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5320" windowHeight="12450"/>
  </bookViews>
  <sheets>
    <sheet name="E-Commerce Item" sheetId="1" r:id="rId1"/>
    <sheet name="Family define" sheetId="2" r:id="rId2"/>
    <sheet name="item count" sheetId="4" r:id="rId3"/>
    <sheet name="Sheet3" sheetId="5" r:id="rId4"/>
  </sheets>
  <externalReferences>
    <externalReference r:id="rId5"/>
    <externalReference r:id="rId6"/>
  </externalReferences>
  <definedNames>
    <definedName name="_xlnm._FilterDatabase" localSheetId="0" hidden="1">'E-Commerce Item'!$A$1:$AH$346</definedName>
  </definedNames>
  <calcPr calcId="125725"/>
  <pivotCaches>
    <pivotCache cacheId="0" r:id="rId7"/>
  </pivotCaches>
</workbook>
</file>

<file path=xl/calcChain.xml><?xml version="1.0" encoding="utf-8"?>
<calcChain xmlns="http://schemas.openxmlformats.org/spreadsheetml/2006/main">
  <c r="AE346" i="1"/>
  <c r="R346"/>
  <c r="Q346"/>
  <c r="P346"/>
  <c r="O346"/>
  <c r="I346"/>
  <c r="H346"/>
  <c r="G346"/>
  <c r="F346"/>
  <c r="E346"/>
  <c r="C346"/>
  <c r="AE345"/>
  <c r="R345"/>
  <c r="Q345"/>
  <c r="P345"/>
  <c r="O345"/>
  <c r="I345"/>
  <c r="H345"/>
  <c r="G345"/>
  <c r="F345"/>
  <c r="E345"/>
  <c r="C345"/>
  <c r="AE344"/>
  <c r="R344"/>
  <c r="Q344"/>
  <c r="P344"/>
  <c r="O344"/>
  <c r="I344"/>
  <c r="H344"/>
  <c r="G344"/>
  <c r="F344"/>
  <c r="E344"/>
  <c r="C344"/>
  <c r="AE343"/>
  <c r="R343"/>
  <c r="Q343"/>
  <c r="P343"/>
  <c r="O343"/>
  <c r="I343"/>
  <c r="H343"/>
  <c r="G343"/>
  <c r="F343"/>
  <c r="E343"/>
  <c r="C343"/>
  <c r="AE342"/>
  <c r="R342"/>
  <c r="Q342"/>
  <c r="P342"/>
  <c r="O342"/>
  <c r="I342"/>
  <c r="H342"/>
  <c r="G342"/>
  <c r="F342"/>
  <c r="E342"/>
  <c r="C342"/>
  <c r="AE341"/>
  <c r="R341"/>
  <c r="Q341"/>
  <c r="P341"/>
  <c r="O341"/>
  <c r="I341"/>
  <c r="H341"/>
  <c r="G341"/>
  <c r="F341"/>
  <c r="E341"/>
  <c r="C341"/>
  <c r="AE340"/>
  <c r="R340"/>
  <c r="Q340"/>
  <c r="P340"/>
  <c r="O340"/>
  <c r="I340"/>
  <c r="H340"/>
  <c r="G340"/>
  <c r="F340"/>
  <c r="E340"/>
  <c r="C340"/>
  <c r="AE339"/>
  <c r="R339"/>
  <c r="Q339"/>
  <c r="P339"/>
  <c r="O339"/>
  <c r="I339"/>
  <c r="H339"/>
  <c r="G339"/>
  <c r="F339"/>
  <c r="E339"/>
  <c r="C339"/>
  <c r="AE338"/>
  <c r="R338"/>
  <c r="Q338"/>
  <c r="P338"/>
  <c r="O338"/>
  <c r="I338"/>
  <c r="H338"/>
  <c r="G338"/>
  <c r="F338"/>
  <c r="E338"/>
  <c r="C338"/>
  <c r="AE337"/>
  <c r="R337"/>
  <c r="Q337"/>
  <c r="P337"/>
  <c r="O337"/>
  <c r="I337"/>
  <c r="H337"/>
  <c r="G337"/>
  <c r="F337"/>
  <c r="E337"/>
  <c r="C337"/>
  <c r="AE336"/>
  <c r="R336"/>
  <c r="Q336"/>
  <c r="P336"/>
  <c r="O336"/>
  <c r="I336"/>
  <c r="H336"/>
  <c r="G336"/>
  <c r="F336"/>
  <c r="E336"/>
  <c r="C336"/>
  <c r="AE335"/>
  <c r="R335"/>
  <c r="Q335"/>
  <c r="P335"/>
  <c r="O335"/>
  <c r="I335"/>
  <c r="H335"/>
  <c r="G335"/>
  <c r="F335"/>
  <c r="E335"/>
  <c r="C335"/>
  <c r="AE334"/>
  <c r="R334"/>
  <c r="Q334"/>
  <c r="P334"/>
  <c r="O334"/>
  <c r="I334"/>
  <c r="H334"/>
  <c r="G334"/>
  <c r="F334"/>
  <c r="E334"/>
  <c r="C334"/>
  <c r="AE333"/>
  <c r="R333"/>
  <c r="Q333"/>
  <c r="P333"/>
  <c r="O333"/>
  <c r="I333"/>
  <c r="H333"/>
  <c r="G333"/>
  <c r="F333"/>
  <c r="E333"/>
  <c r="C333"/>
  <c r="AE332"/>
  <c r="R332"/>
  <c r="Q332"/>
  <c r="P332"/>
  <c r="O332"/>
  <c r="I332"/>
  <c r="H332"/>
  <c r="G332"/>
  <c r="F332"/>
  <c r="E332"/>
  <c r="C332"/>
  <c r="AE331"/>
  <c r="R331"/>
  <c r="Q331"/>
  <c r="P331"/>
  <c r="O331"/>
  <c r="I331"/>
  <c r="H331"/>
  <c r="G331"/>
  <c r="F331"/>
  <c r="E331"/>
  <c r="C331"/>
  <c r="AE330"/>
  <c r="R330"/>
  <c r="Q330"/>
  <c r="P330"/>
  <c r="O330"/>
  <c r="I330"/>
  <c r="H330"/>
  <c r="G330"/>
  <c r="F330"/>
  <c r="E330"/>
  <c r="C330"/>
  <c r="AE329"/>
  <c r="R329"/>
  <c r="Q329"/>
  <c r="P329"/>
  <c r="O329"/>
  <c r="I329"/>
  <c r="H329"/>
  <c r="G329"/>
  <c r="F329"/>
  <c r="E329"/>
  <c r="C329"/>
  <c r="AE328"/>
  <c r="R328"/>
  <c r="Q328"/>
  <c r="P328"/>
  <c r="O328"/>
  <c r="I328"/>
  <c r="H328"/>
  <c r="G328"/>
  <c r="F328"/>
  <c r="E328"/>
  <c r="C328"/>
  <c r="AE327"/>
  <c r="R327"/>
  <c r="Q327"/>
  <c r="P327"/>
  <c r="O327"/>
  <c r="I327"/>
  <c r="H327"/>
  <c r="G327"/>
  <c r="F327"/>
  <c r="E327"/>
  <c r="C327"/>
  <c r="AE326"/>
  <c r="R326"/>
  <c r="Q326"/>
  <c r="P326"/>
  <c r="O326"/>
  <c r="I326"/>
  <c r="H326"/>
  <c r="G326"/>
  <c r="F326"/>
  <c r="E326"/>
  <c r="C326"/>
  <c r="AE325"/>
  <c r="R325"/>
  <c r="Q325"/>
  <c r="P325"/>
  <c r="O325"/>
  <c r="I325"/>
  <c r="H325"/>
  <c r="G325"/>
  <c r="F325"/>
  <c r="E325"/>
  <c r="C325"/>
  <c r="AE324"/>
  <c r="R324"/>
  <c r="Q324"/>
  <c r="P324"/>
  <c r="O324"/>
  <c r="I324"/>
  <c r="H324"/>
  <c r="G324"/>
  <c r="F324"/>
  <c r="E324"/>
  <c r="C324"/>
  <c r="R323"/>
  <c r="Q323"/>
  <c r="P323"/>
  <c r="O323"/>
  <c r="I323"/>
  <c r="H323"/>
  <c r="G323"/>
  <c r="F323"/>
  <c r="E323"/>
  <c r="C323"/>
  <c r="R322"/>
  <c r="Q322"/>
  <c r="P322"/>
  <c r="O322"/>
  <c r="I322"/>
  <c r="H322"/>
  <c r="G322"/>
  <c r="F322"/>
  <c r="E322"/>
  <c r="C322"/>
  <c r="AE321"/>
  <c r="AE322" s="1"/>
  <c r="AE323" s="1"/>
  <c r="R321"/>
  <c r="Q321"/>
  <c r="P321"/>
  <c r="O321"/>
  <c r="I321"/>
  <c r="H321"/>
  <c r="G321"/>
  <c r="F321"/>
  <c r="E321"/>
  <c r="C321"/>
  <c r="AE320"/>
  <c r="R320"/>
  <c r="Q320"/>
  <c r="P320"/>
  <c r="O320"/>
  <c r="I320"/>
  <c r="H320"/>
  <c r="G320"/>
  <c r="F320"/>
  <c r="E320"/>
  <c r="C320"/>
  <c r="AE319"/>
  <c r="R319"/>
  <c r="Q319"/>
  <c r="P319"/>
  <c r="O319"/>
  <c r="I319"/>
  <c r="H319"/>
  <c r="G319"/>
  <c r="F319"/>
  <c r="E319"/>
  <c r="C319"/>
  <c r="AE318"/>
  <c r="R318"/>
  <c r="Q318"/>
  <c r="P318"/>
  <c r="O318"/>
  <c r="I318"/>
  <c r="H318"/>
  <c r="G318"/>
  <c r="F318"/>
  <c r="E318"/>
  <c r="C318"/>
  <c r="R317"/>
  <c r="Q317"/>
  <c r="P317"/>
  <c r="O317"/>
  <c r="I317"/>
  <c r="H317"/>
  <c r="G317"/>
  <c r="F317"/>
  <c r="E317"/>
  <c r="C317"/>
  <c r="R316"/>
  <c r="Q316"/>
  <c r="P316"/>
  <c r="O316"/>
  <c r="I316"/>
  <c r="H316"/>
  <c r="G316"/>
  <c r="F316"/>
  <c r="E316"/>
  <c r="C316"/>
  <c r="AE315"/>
  <c r="AE316" s="1"/>
  <c r="AE317" s="1"/>
  <c r="R315"/>
  <c r="Q315"/>
  <c r="P315"/>
  <c r="O315"/>
  <c r="I315"/>
  <c r="H315"/>
  <c r="G315"/>
  <c r="F315"/>
  <c r="E315"/>
  <c r="C315"/>
  <c r="AE314"/>
  <c r="R314"/>
  <c r="Q314"/>
  <c r="P314"/>
  <c r="O314"/>
  <c r="I314"/>
  <c r="H314"/>
  <c r="G314"/>
  <c r="F314"/>
  <c r="E314"/>
  <c r="C314"/>
  <c r="AE313"/>
  <c r="R313"/>
  <c r="Q313"/>
  <c r="P313"/>
  <c r="O313"/>
  <c r="I313"/>
  <c r="H313"/>
  <c r="G313"/>
  <c r="F313"/>
  <c r="E313"/>
  <c r="C313"/>
  <c r="AE312"/>
  <c r="R312"/>
  <c r="Q312"/>
  <c r="P312"/>
  <c r="O312"/>
  <c r="I312"/>
  <c r="H312"/>
  <c r="G312"/>
  <c r="F312"/>
  <c r="E312"/>
  <c r="C312"/>
  <c r="AE311"/>
  <c r="R311"/>
  <c r="Q311"/>
  <c r="P311"/>
  <c r="O311"/>
  <c r="I311"/>
  <c r="H311"/>
  <c r="G311"/>
  <c r="F311"/>
  <c r="E311"/>
  <c r="C311"/>
  <c r="AE310"/>
  <c r="R310"/>
  <c r="Q310"/>
  <c r="P310"/>
  <c r="O310"/>
  <c r="I310"/>
  <c r="H310"/>
  <c r="G310"/>
  <c r="F310"/>
  <c r="E310"/>
  <c r="C310"/>
  <c r="AE309"/>
  <c r="R309"/>
  <c r="Q309"/>
  <c r="P309"/>
  <c r="O309"/>
  <c r="I309"/>
  <c r="H309"/>
  <c r="G309"/>
  <c r="F309"/>
  <c r="E309"/>
  <c r="C309"/>
</calcChain>
</file>

<file path=xl/comments1.xml><?xml version="1.0" encoding="utf-8"?>
<comments xmlns="http://schemas.openxmlformats.org/spreadsheetml/2006/main">
  <authors>
    <author>Kevin Zhu</author>
  </authors>
  <commentList>
    <comment ref="B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参考表Family define中的规范定义</t>
        </r>
      </text>
    </comment>
    <comment ref="J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Master item:Kit
Others:Standard</t>
        </r>
      </text>
    </comment>
    <comment ref="K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Kit:3
Standard:1</t>
        </r>
      </text>
    </comment>
    <comment ref="M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DC start date/end date:表示此仓库启用和结束的时间，用于控制各仓预测和计划，默认空白表示无限制。比如ART产品从10/1后将全部从WOD转至SV2卖，不管WOD是否还剩库存,则ART+WOD仓end date可设置为10/1,WOD的预测也截至10/1.</t>
        </r>
      </text>
    </comment>
    <comment ref="S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A=Active, O=Observing,（TBD) D=Discontinuing, I=Inactive</t>
        </r>
      </text>
    </comment>
    <comment ref="T1" authorId="0">
      <text>
        <r>
          <rPr>
            <b/>
            <sz val="9"/>
            <color indexed="81"/>
            <rFont val="Tahoma"/>
            <family val="2"/>
          </rPr>
          <t>Kevin Zhu:</t>
        </r>
        <r>
          <rPr>
            <sz val="9"/>
            <color indexed="81"/>
            <rFont val="Tahoma"/>
            <family val="2"/>
          </rPr>
          <t xml:space="preserve">
need to fit case pack</t>
        </r>
      </text>
    </comment>
    <comment ref="V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W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day定义</t>
        </r>
      </text>
    </comment>
    <comment ref="X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Z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适用于新品，定义新品的初始销售基数，用于预测</t>
        </r>
      </text>
    </comment>
    <comment ref="AC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主要用于家具类产品，方便拼柜查看需要，其他产品可不填</t>
        </r>
      </text>
    </comment>
    <comment ref="AF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需要去tag on的Family code。如A tag on B，A产品处此项填写B，B产品处空白</t>
        </r>
      </text>
    </comment>
  </commentList>
</comments>
</file>

<file path=xl/sharedStrings.xml><?xml version="1.0" encoding="utf-8"?>
<sst xmlns="http://schemas.openxmlformats.org/spreadsheetml/2006/main" count="9223" uniqueCount="1713">
  <si>
    <t>ItemNo</t>
  </si>
  <si>
    <t>Family</t>
  </si>
  <si>
    <t>Brand</t>
  </si>
  <si>
    <t>Division</t>
  </si>
  <si>
    <t>Pattern</t>
  </si>
  <si>
    <t>Category</t>
  </si>
  <si>
    <t>Color</t>
  </si>
  <si>
    <t>Size</t>
  </si>
  <si>
    <t>Description</t>
  </si>
  <si>
    <t>Pack Code</t>
  </si>
  <si>
    <t>PackCodeID</t>
  </si>
  <si>
    <t>Location</t>
  </si>
  <si>
    <t>DC start date</t>
  </si>
  <si>
    <t>DC end date</t>
  </si>
  <si>
    <t>Casepack</t>
  </si>
  <si>
    <t>Sales Price-Drop ship</t>
  </si>
  <si>
    <t>Retail Price</t>
  </si>
  <si>
    <t>Start Season</t>
  </si>
  <si>
    <t>Status</t>
  </si>
  <si>
    <t>MOQ</t>
  </si>
  <si>
    <t>Produced in</t>
  </si>
  <si>
    <t>ProductionLeadTime</t>
  </si>
  <si>
    <t>TransportationTime</t>
  </si>
  <si>
    <t>OrderSpan</t>
  </si>
  <si>
    <t>Fineline No</t>
  </si>
  <si>
    <t>Initial DD fcst</t>
  </si>
  <si>
    <t>User email address</t>
  </si>
  <si>
    <t>PM</t>
  </si>
  <si>
    <t>Factory</t>
  </si>
  <si>
    <t>Seasonal</t>
  </si>
  <si>
    <t>Production Team</t>
  </si>
  <si>
    <t>TagOnFamily</t>
  </si>
  <si>
    <t>Madison Park</t>
  </si>
  <si>
    <t>Fashion Bedding</t>
  </si>
  <si>
    <t>Q</t>
  </si>
  <si>
    <t>Standard</t>
  </si>
  <si>
    <t/>
  </si>
  <si>
    <t>A</t>
  </si>
  <si>
    <t>China</t>
  </si>
  <si>
    <t>NO</t>
  </si>
  <si>
    <t>K</t>
  </si>
  <si>
    <t>Black</t>
  </si>
  <si>
    <t>O</t>
  </si>
  <si>
    <t>F</t>
  </si>
  <si>
    <t>Bath</t>
  </si>
  <si>
    <t>Youth Bedding</t>
  </si>
  <si>
    <t>D</t>
  </si>
  <si>
    <t>Basic Bedding</t>
  </si>
  <si>
    <t>Sheet Set</t>
  </si>
  <si>
    <t>Blanket</t>
  </si>
  <si>
    <t>Pillow</t>
  </si>
  <si>
    <t>Furniture</t>
  </si>
  <si>
    <t>Window</t>
  </si>
  <si>
    <t>Art</t>
  </si>
  <si>
    <t>Lighting</t>
  </si>
  <si>
    <t>Accessory</t>
  </si>
  <si>
    <t>Family start code</t>
  </si>
  <si>
    <t>Format example</t>
    <phoneticPr fontId="7" type="noConversion"/>
  </si>
  <si>
    <t>A0001, A0001-1</t>
    <phoneticPr fontId="9" type="noConversion"/>
  </si>
  <si>
    <t>B</t>
  </si>
  <si>
    <t>B0001</t>
    <phoneticPr fontId="7" type="noConversion"/>
  </si>
  <si>
    <t>C</t>
  </si>
  <si>
    <t>E</t>
  </si>
  <si>
    <t>G</t>
  </si>
  <si>
    <t>H</t>
  </si>
  <si>
    <t>J</t>
  </si>
  <si>
    <t>L</t>
  </si>
  <si>
    <t>M</t>
  </si>
  <si>
    <t>Rug</t>
  </si>
  <si>
    <t>N</t>
  </si>
  <si>
    <t>Olliix Only</t>
  </si>
  <si>
    <t>Pets</t>
  </si>
  <si>
    <t>P</t>
  </si>
  <si>
    <t>Apparel</t>
  </si>
  <si>
    <t>Comf Set</t>
  </si>
  <si>
    <t>T/TXL</t>
  </si>
  <si>
    <t>F/Q</t>
  </si>
  <si>
    <t>Pink</t>
  </si>
  <si>
    <t>LVM</t>
  </si>
  <si>
    <t>2017Fall</t>
  </si>
  <si>
    <t>MP13-3240</t>
  </si>
  <si>
    <t>WOD</t>
  </si>
  <si>
    <t>2016Fall</t>
  </si>
  <si>
    <t>mintha.chen@scmhome.com</t>
  </si>
  <si>
    <t>MP13-3241</t>
  </si>
  <si>
    <t>K/CK</t>
  </si>
  <si>
    <t>MP13-3976</t>
  </si>
  <si>
    <t>Blue</t>
  </si>
  <si>
    <t>MP13-5973</t>
  </si>
  <si>
    <t>Ivory</t>
  </si>
  <si>
    <t>MP10-3839</t>
  </si>
  <si>
    <t>Navy</t>
  </si>
  <si>
    <t>MP10-3840</t>
  </si>
  <si>
    <t>MP10-3841</t>
  </si>
  <si>
    <t>CK</t>
  </si>
  <si>
    <t>MP12-3842</t>
  </si>
  <si>
    <t>MP12-3843</t>
  </si>
  <si>
    <t>MP12-3844</t>
  </si>
  <si>
    <t>MP13-5015</t>
  </si>
  <si>
    <t>MP13-5016</t>
  </si>
  <si>
    <t>MP13-5026</t>
  </si>
  <si>
    <t>MP10-3660</t>
  </si>
  <si>
    <t>Red</t>
  </si>
  <si>
    <t>MP10-3661</t>
  </si>
  <si>
    <t>MP10-3662</t>
  </si>
  <si>
    <t>MP12-3663</t>
  </si>
  <si>
    <t>MP12-3664</t>
  </si>
  <si>
    <t>MP12-3665</t>
  </si>
  <si>
    <t>MP13-5017</t>
  </si>
  <si>
    <t>MP13-5018</t>
  </si>
  <si>
    <t>MP13-4475</t>
  </si>
  <si>
    <t>2017Spring</t>
  </si>
  <si>
    <t>MP10-3396</t>
  </si>
  <si>
    <t>MP10-3397</t>
  </si>
  <si>
    <t>MP10-3398</t>
  </si>
  <si>
    <t>MP13-3399</t>
  </si>
  <si>
    <t>MP13-3400</t>
  </si>
  <si>
    <t>MP10-3631</t>
  </si>
  <si>
    <t>MP10-3632</t>
  </si>
  <si>
    <t>MP10-3633</t>
  </si>
  <si>
    <t>MP12-3634</t>
  </si>
  <si>
    <t>MP12-3635</t>
  </si>
  <si>
    <t>MP12-3636</t>
  </si>
  <si>
    <t>MP13-3639</t>
  </si>
  <si>
    <t>Grey</t>
  </si>
  <si>
    <t>MP13-3640</t>
  </si>
  <si>
    <t>MP10-3535</t>
  </si>
  <si>
    <t>MP10-3536</t>
  </si>
  <si>
    <t>MP10-3537</t>
  </si>
  <si>
    <t>MP10-3538</t>
  </si>
  <si>
    <t>MP10-3539</t>
  </si>
  <si>
    <t>MP12-3540</t>
  </si>
  <si>
    <t>MP12-3541</t>
  </si>
  <si>
    <t>MP12-3542</t>
  </si>
  <si>
    <t>MP12-3543</t>
  </si>
  <si>
    <t>MP12-3544</t>
  </si>
  <si>
    <t>MP13-3545</t>
  </si>
  <si>
    <t>MP13-3546</t>
  </si>
  <si>
    <t>MP13-3547</t>
  </si>
  <si>
    <t>MP13-3975</t>
  </si>
  <si>
    <t>SV2</t>
  </si>
  <si>
    <t>No</t>
  </si>
  <si>
    <t>2014Fall</t>
  </si>
  <si>
    <t>MP10-2579</t>
  </si>
  <si>
    <t>A3001</t>
  </si>
  <si>
    <t>2016Spring</t>
  </si>
  <si>
    <t>zhujiandi@scmhome.com</t>
  </si>
  <si>
    <t>MP10-333</t>
  </si>
  <si>
    <t>2013Spring</t>
  </si>
  <si>
    <t>MP10-334</t>
  </si>
  <si>
    <t>MP10-335</t>
  </si>
  <si>
    <t>MP12-854</t>
  </si>
  <si>
    <t>2014Spring</t>
  </si>
  <si>
    <t>MP12-855</t>
  </si>
  <si>
    <t>MP13-2694</t>
  </si>
  <si>
    <t>MP13-2695</t>
  </si>
  <si>
    <t>MP10-504</t>
  </si>
  <si>
    <t>2013Fall</t>
  </si>
  <si>
    <t>MP10-505</t>
  </si>
  <si>
    <t>MP10-506</t>
  </si>
  <si>
    <t>MP12-478</t>
  </si>
  <si>
    <t>MP12-479</t>
  </si>
  <si>
    <t>MP13-374</t>
  </si>
  <si>
    <t>MP13-375</t>
  </si>
  <si>
    <t>MP13-483</t>
  </si>
  <si>
    <t>MP13-4474</t>
  </si>
  <si>
    <t>MP10-694</t>
  </si>
  <si>
    <t>MP10-695</t>
  </si>
  <si>
    <t>MP10-696</t>
  </si>
  <si>
    <t>MP13-613</t>
  </si>
  <si>
    <t>MP13-614</t>
  </si>
  <si>
    <t>MP10-697</t>
  </si>
  <si>
    <t>MP10-698</t>
  </si>
  <si>
    <t>MP10-699</t>
  </si>
  <si>
    <t>MP13-4340</t>
  </si>
  <si>
    <t>MP13-4341</t>
  </si>
  <si>
    <t>MP13-615</t>
  </si>
  <si>
    <t>MP13-616</t>
  </si>
  <si>
    <t>MPE10-223</t>
  </si>
  <si>
    <t>Madison Park Essentials</t>
  </si>
  <si>
    <t>MPE10-224</t>
  </si>
  <si>
    <t>MPE10-225</t>
  </si>
  <si>
    <t>MPE10-633</t>
  </si>
  <si>
    <t>MPE10-634</t>
  </si>
  <si>
    <t>MPE10-635</t>
  </si>
  <si>
    <t>MPE10-636</t>
  </si>
  <si>
    <t>MPE10-637</t>
  </si>
  <si>
    <t>MPE10-638</t>
  </si>
  <si>
    <t>MP13-368</t>
  </si>
  <si>
    <t>MP13-369</t>
  </si>
  <si>
    <t>MP10-4533</t>
  </si>
  <si>
    <t>Brown</t>
  </si>
  <si>
    <t>MP10-4534</t>
  </si>
  <si>
    <t>MP10-4535</t>
  </si>
  <si>
    <t>MP13-5318</t>
  </si>
  <si>
    <t>MP13-5319</t>
  </si>
  <si>
    <t>MP10-4882</t>
  </si>
  <si>
    <t>MP10-4883</t>
  </si>
  <si>
    <t>MP10-4884</t>
  </si>
  <si>
    <t>MP13-4885</t>
  </si>
  <si>
    <t>MP13-4886</t>
  </si>
  <si>
    <t>MP10-336</t>
  </si>
  <si>
    <t>MP10-337</t>
  </si>
  <si>
    <t>MP10-338</t>
  </si>
  <si>
    <t>2015Fall</t>
  </si>
  <si>
    <t>MP10-307</t>
  </si>
  <si>
    <t>2012Fall</t>
  </si>
  <si>
    <t>MP10-308</t>
  </si>
  <si>
    <t>MP10-309</t>
  </si>
  <si>
    <t>MP12-1095</t>
  </si>
  <si>
    <t>MP12-1096</t>
  </si>
  <si>
    <t>Burgundy</t>
  </si>
  <si>
    <t>MPE10-229</t>
  </si>
  <si>
    <t>MPE10-230</t>
  </si>
  <si>
    <t>MPE10-231</t>
  </si>
  <si>
    <t>MPE10-232</t>
  </si>
  <si>
    <t>MPE10-233</t>
  </si>
  <si>
    <t>MPE10-234</t>
  </si>
  <si>
    <t>MPE10-523</t>
  </si>
  <si>
    <t>MPE10-524</t>
  </si>
  <si>
    <t>MPE10-525</t>
  </si>
  <si>
    <t>MPE10-350</t>
  </si>
  <si>
    <t>MPE10-351</t>
  </si>
  <si>
    <t>MPE10-348</t>
  </si>
  <si>
    <t>MPE10-349</t>
  </si>
  <si>
    <t>MPP10-001</t>
  </si>
  <si>
    <t>caixin@scmhome.com</t>
  </si>
  <si>
    <t>MPP10-002</t>
  </si>
  <si>
    <t>MPP12-019</t>
  </si>
  <si>
    <t>MPP12-020</t>
  </si>
  <si>
    <t>MPP13-049</t>
  </si>
  <si>
    <t>MPP13-050</t>
  </si>
  <si>
    <t>MPP10-004</t>
  </si>
  <si>
    <t>MPP10-005</t>
  </si>
  <si>
    <t>MPP12-022</t>
  </si>
  <si>
    <t>MPP12-023</t>
  </si>
  <si>
    <t>MPP13-051</t>
  </si>
  <si>
    <t>MPP13-052</t>
  </si>
  <si>
    <t>MP10-664</t>
  </si>
  <si>
    <t>MP10-665</t>
  </si>
  <si>
    <t>MP10-666</t>
  </si>
  <si>
    <t>MP10-667</t>
  </si>
  <si>
    <t>MP10-668</t>
  </si>
  <si>
    <t>MP10-669</t>
  </si>
  <si>
    <t>MPS10-016</t>
  </si>
  <si>
    <t>MPS10-017</t>
  </si>
  <si>
    <t>MPS10-018</t>
  </si>
  <si>
    <t>Black/Grey</t>
  </si>
  <si>
    <t>White</t>
  </si>
  <si>
    <t>T</t>
  </si>
  <si>
    <t>MP13-1521</t>
  </si>
  <si>
    <t>2015Spring</t>
  </si>
  <si>
    <t>MP13-1522</t>
  </si>
  <si>
    <t>MP10-1409</t>
  </si>
  <si>
    <t>MP10-1410</t>
  </si>
  <si>
    <t>MP10-1411</t>
  </si>
  <si>
    <t>MP13-1420</t>
  </si>
  <si>
    <t>MP13-1421</t>
  </si>
  <si>
    <t>MP13-3972</t>
  </si>
  <si>
    <t>MP13-1422</t>
  </si>
  <si>
    <t>MP13-1423</t>
  </si>
  <si>
    <t>MP13-4472</t>
  </si>
  <si>
    <t>MP10-758</t>
  </si>
  <si>
    <t>MP10-759</t>
  </si>
  <si>
    <t>MP10-760</t>
  </si>
  <si>
    <t>MP10-1331</t>
  </si>
  <si>
    <t>MP10-1332</t>
  </si>
  <si>
    <t>MP10-1333</t>
  </si>
  <si>
    <t>MP12-1334</t>
  </si>
  <si>
    <t>MP12-1335</t>
  </si>
  <si>
    <t>MP12-1336</t>
  </si>
  <si>
    <t>MP13-1682</t>
  </si>
  <si>
    <t>MP13-1683</t>
  </si>
  <si>
    <t>MP10-1585</t>
  </si>
  <si>
    <t>MP10-1586</t>
  </si>
  <si>
    <t>MP10-1587</t>
  </si>
  <si>
    <t>MP13-3029</t>
  </si>
  <si>
    <t>MP13-3030</t>
  </si>
  <si>
    <t>MP10-1691</t>
  </si>
  <si>
    <t>MP10-1692</t>
  </si>
  <si>
    <t>MP10-1693</t>
  </si>
  <si>
    <t>MP13-1696</t>
  </si>
  <si>
    <t>MP13-1697</t>
  </si>
  <si>
    <t>MP10-1451</t>
  </si>
  <si>
    <t>MP10-1452</t>
  </si>
  <si>
    <t>MP10-1453</t>
  </si>
  <si>
    <t>MP12-1454</t>
  </si>
  <si>
    <t>MP12-1455</t>
  </si>
  <si>
    <t>MP13-1436</t>
  </si>
  <si>
    <t>MP13-1437</t>
  </si>
  <si>
    <t>MP13-1444</t>
  </si>
  <si>
    <t>MP13-1445</t>
  </si>
  <si>
    <t>MP12-3019</t>
  </si>
  <si>
    <t>Taupe</t>
  </si>
  <si>
    <t>MP12-3020</t>
  </si>
  <si>
    <t>MP12-3023</t>
  </si>
  <si>
    <t>MP12-3024</t>
  </si>
  <si>
    <t>MP12-3027</t>
  </si>
  <si>
    <t>MP12-3028</t>
  </si>
  <si>
    <t>MP10-1636</t>
  </si>
  <si>
    <t>xiangbaochuan@scmhome.com</t>
  </si>
  <si>
    <t>MP10-1637</t>
  </si>
  <si>
    <t>MP10-1638</t>
  </si>
  <si>
    <t>MP10-1658</t>
  </si>
  <si>
    <t>MP10-1659</t>
  </si>
  <si>
    <t>MP10-1660</t>
  </si>
  <si>
    <t>MP13-1678</t>
  </si>
  <si>
    <t>MP13-1679</t>
  </si>
  <si>
    <t>MP13-2120</t>
  </si>
  <si>
    <t>MP13-2121</t>
  </si>
  <si>
    <t>MP13-2122</t>
  </si>
  <si>
    <t>MP13-2123</t>
  </si>
  <si>
    <t>MZ80-066</t>
  </si>
  <si>
    <t>luzhixin@scmhome.com</t>
  </si>
  <si>
    <t>MZ80-067</t>
  </si>
  <si>
    <t>MZ10-048</t>
  </si>
  <si>
    <t>MZ10-049</t>
  </si>
  <si>
    <t>MZ10-062</t>
  </si>
  <si>
    <t>MZ10-063</t>
  </si>
  <si>
    <t>MZ10-502</t>
  </si>
  <si>
    <t>MZ12-503</t>
  </si>
  <si>
    <t>MZ12-504</t>
  </si>
  <si>
    <t>MZ12-505</t>
  </si>
  <si>
    <t>MZ10-058</t>
  </si>
  <si>
    <t>MZ10-059</t>
  </si>
  <si>
    <t>MZ10-177</t>
  </si>
  <si>
    <t>MZ12-080</t>
  </si>
  <si>
    <t>MZ12-081</t>
  </si>
  <si>
    <t>MZ12-218</t>
  </si>
  <si>
    <t>MZ80-064</t>
  </si>
  <si>
    <t>MZ80-065</t>
  </si>
  <si>
    <t>MZ80-220</t>
  </si>
  <si>
    <t>MZ50-275</t>
  </si>
  <si>
    <t>Throw</t>
  </si>
  <si>
    <t>F10807</t>
  </si>
  <si>
    <t>MZ10-003</t>
  </si>
  <si>
    <t>MZ10-004</t>
  </si>
  <si>
    <t>MZ10-009</t>
  </si>
  <si>
    <t>MZ10-010</t>
  </si>
  <si>
    <t>MZ10-262</t>
  </si>
  <si>
    <t>MZ12-263</t>
  </si>
  <si>
    <t>MZ12-264</t>
  </si>
  <si>
    <t>MZ12-506</t>
  </si>
  <si>
    <t>MZ10-001</t>
  </si>
  <si>
    <t>MZ10-002</t>
  </si>
  <si>
    <t>MZ12-175</t>
  </si>
  <si>
    <t>MZ12-176</t>
  </si>
  <si>
    <t>MZ80-179</t>
  </si>
  <si>
    <t>MZ80-180</t>
  </si>
  <si>
    <t>MZ10-046</t>
  </si>
  <si>
    <t>MZ10-047</t>
  </si>
  <si>
    <t>MZ12-270</t>
  </si>
  <si>
    <t>MZ12-271</t>
  </si>
  <si>
    <t>MZ80-272</t>
  </si>
  <si>
    <t>MZ80-273</t>
  </si>
  <si>
    <t>MZ10-042</t>
  </si>
  <si>
    <t>MZ10-043</t>
  </si>
  <si>
    <t>MZ10-173</t>
  </si>
  <si>
    <t>MZ12-044</t>
  </si>
  <si>
    <t>MZ12-045</t>
  </si>
  <si>
    <t>MZ12-174</t>
  </si>
  <si>
    <t>ID10-174</t>
  </si>
  <si>
    <t>Tina.Gu</t>
  </si>
  <si>
    <t>ID10-175</t>
  </si>
  <si>
    <t>ID10-164</t>
  </si>
  <si>
    <t>ID10-165</t>
  </si>
  <si>
    <t>ID10-500</t>
  </si>
  <si>
    <t>ID14-908</t>
  </si>
  <si>
    <t>ID80-178</t>
  </si>
  <si>
    <t>ID80-179</t>
  </si>
  <si>
    <t>ID10-168</t>
  </si>
  <si>
    <t>ID10-169</t>
  </si>
  <si>
    <t>ID10-239</t>
  </si>
  <si>
    <t>ID80-182</t>
  </si>
  <si>
    <t>ID80-183</t>
  </si>
  <si>
    <t>ID10-166</t>
  </si>
  <si>
    <t>ID10-167</t>
  </si>
  <si>
    <t>ID10-238</t>
  </si>
  <si>
    <t>BASI10-0253</t>
  </si>
  <si>
    <t>C0001-1</t>
  </si>
  <si>
    <t>Premier Comfort</t>
  </si>
  <si>
    <t>Arctic/Polar</t>
  </si>
  <si>
    <t>Arctic/Polar Comf Set Ivory T</t>
  </si>
  <si>
    <t>F10801</t>
  </si>
  <si>
    <t>BASI10-0254</t>
  </si>
  <si>
    <t>Arctic/Polar Comf Set Ivory F/Q</t>
  </si>
  <si>
    <t>F10803</t>
  </si>
  <si>
    <t>BASI10-0255</t>
  </si>
  <si>
    <t>Arctic/Polar Comf Set Ivory K</t>
  </si>
  <si>
    <t>F10804</t>
  </si>
  <si>
    <t>BASI10-0410</t>
  </si>
  <si>
    <t>Chocolate</t>
  </si>
  <si>
    <t>BASI10-0411</t>
  </si>
  <si>
    <t>BASI10-0412</t>
  </si>
  <si>
    <t>BASI10-0407</t>
  </si>
  <si>
    <t>C0001-3</t>
  </si>
  <si>
    <t>Comforter Mini Set Grey T</t>
  </si>
  <si>
    <t>BASI10-0408</t>
  </si>
  <si>
    <t>Comforter Mini Set Grey F/Q</t>
  </si>
  <si>
    <t>BASI10-0409</t>
  </si>
  <si>
    <t>Comforter Mini Set Grey K</t>
  </si>
  <si>
    <t>MP10-1246</t>
  </si>
  <si>
    <t>C0002</t>
  </si>
  <si>
    <t>Winfield/Westport</t>
  </si>
  <si>
    <t>Down Alternative Comforter White T/TXL</t>
  </si>
  <si>
    <t>MP10-1247</t>
  </si>
  <si>
    <t>Down Alternative Comforter White F/Q</t>
  </si>
  <si>
    <t>MP10-1248</t>
  </si>
  <si>
    <t>Down Alternative Comforter White K/CK</t>
  </si>
  <si>
    <t>MP10-1249</t>
  </si>
  <si>
    <t>C0003</t>
  </si>
  <si>
    <t>Sleep Philosophy</t>
  </si>
  <si>
    <t>Northfield/Longford</t>
  </si>
  <si>
    <t>Down Blend Comforter White T/TXL</t>
  </si>
  <si>
    <t>MP10-1250</t>
  </si>
  <si>
    <t>Down Blend Comforter White F/Q</t>
  </si>
  <si>
    <t>MP10-1251</t>
  </si>
  <si>
    <t>Down Blend Comforter White K/CK</t>
  </si>
  <si>
    <t>MP10-1252</t>
  </si>
  <si>
    <t>C0004-1</t>
  </si>
  <si>
    <t>Sarasota/Belford</t>
  </si>
  <si>
    <t>Down Alternative Comforter Mini Set Ivory T/TXL</t>
  </si>
  <si>
    <t>MP10-1253</t>
  </si>
  <si>
    <t>Down Alternative Comforter Mini Set Ivory F/Q</t>
  </si>
  <si>
    <t>MP10-1254</t>
  </si>
  <si>
    <t>Down Alternative Comforter Mini Set Ivory K/CK</t>
  </si>
  <si>
    <t>MP10-1255</t>
  </si>
  <si>
    <t>C0004-2</t>
  </si>
  <si>
    <t>Seafoam</t>
  </si>
  <si>
    <t>Down Alternative Comforter Mini Set Blue T/TXL</t>
  </si>
  <si>
    <t>MP10-1256</t>
  </si>
  <si>
    <t>Down Alternative Comforter Mini Set Blue F/Q</t>
  </si>
  <si>
    <t>MP10-1257</t>
  </si>
  <si>
    <t>Down Alternative Comforter Mini Set Blue K/CK</t>
  </si>
  <si>
    <t>MP10-1258</t>
  </si>
  <si>
    <t>C0004-3</t>
  </si>
  <si>
    <t>Down Alternative Comforter Mini Set Taupe T/TXL</t>
  </si>
  <si>
    <t>MP10-1259</t>
  </si>
  <si>
    <t>Down Alternative Comforter Mini Set Taupe F/Q</t>
  </si>
  <si>
    <t>MP10-1260</t>
  </si>
  <si>
    <t>Down Alternative Comforter Mini Set Taupe K/CK</t>
  </si>
  <si>
    <t>MP10-2433</t>
  </si>
  <si>
    <t>C0004-4</t>
  </si>
  <si>
    <t>Down Alternative Comforter Mini Set Grey T</t>
  </si>
  <si>
    <t>MP10-2434</t>
  </si>
  <si>
    <t>Down Alternative Comforter Mini Set Grey F/Q</t>
  </si>
  <si>
    <t>MP10-2435</t>
  </si>
  <si>
    <t>Down Alternative Comforter Mini Set Grey K/CK</t>
  </si>
  <si>
    <t>MP10-4310</t>
  </si>
  <si>
    <t>MP10-4311</t>
  </si>
  <si>
    <t>MP10-4312</t>
  </si>
  <si>
    <t>MP10-4307</t>
  </si>
  <si>
    <t>MP10-4308</t>
  </si>
  <si>
    <t>MP10-4309</t>
  </si>
  <si>
    <t>BASI10-0256</t>
  </si>
  <si>
    <t>C0005</t>
  </si>
  <si>
    <t>Benton/Canton</t>
  </si>
  <si>
    <t>2 Layer Down Alternative Comforter White T</t>
  </si>
  <si>
    <t>BASI10-0257</t>
  </si>
  <si>
    <t>2 Layer Down Alternative Comforter White F/Q</t>
  </si>
  <si>
    <t>BASI10-0258</t>
  </si>
  <si>
    <t>2 Layer Down Alternative Comforter White K</t>
  </si>
  <si>
    <t>BASI10-0195</t>
  </si>
  <si>
    <t>C0007-1</t>
  </si>
  <si>
    <t>Comfort Classics</t>
  </si>
  <si>
    <t>Larkspur/Windsor</t>
  </si>
  <si>
    <t>Brown/Sand</t>
  </si>
  <si>
    <t>Microfiber down alternative comforter mini set with 3M stain resistance finishing</t>
  </si>
  <si>
    <t>BASI10-0196</t>
  </si>
  <si>
    <t>BASI10-0197</t>
  </si>
  <si>
    <t>BASI10-0198</t>
  </si>
  <si>
    <t>C0007-2</t>
  </si>
  <si>
    <t>Navy/LightBlue</t>
  </si>
  <si>
    <t>BASI10-0199</t>
  </si>
  <si>
    <t>BASI10-0200</t>
  </si>
  <si>
    <t>BASI10-0201</t>
  </si>
  <si>
    <t>C0007-3</t>
  </si>
  <si>
    <t>BASI10-0202</t>
  </si>
  <si>
    <t>BASI10-0203</t>
  </si>
  <si>
    <t>BASI10-0281</t>
  </si>
  <si>
    <t>C0007-4</t>
  </si>
  <si>
    <t>Microfiber Down Alternative Comf Mini Set T/TXL</t>
  </si>
  <si>
    <t>BASI10-0282</t>
  </si>
  <si>
    <t>Microfiber Down Alternative Comf Mini Set F/Q</t>
  </si>
  <si>
    <t>BASI10-0283</t>
  </si>
  <si>
    <t>Microfiber Down Alternative Comf Mini Set K</t>
  </si>
  <si>
    <t>MPE10-611</t>
  </si>
  <si>
    <t>C0007-5</t>
  </si>
  <si>
    <t>Comf Mini Set</t>
  </si>
  <si>
    <t>Red/Navy</t>
  </si>
  <si>
    <t>Comf Mini Set  T/TXL</t>
  </si>
  <si>
    <t>MPE10-612</t>
  </si>
  <si>
    <t>Comf Mini Set  F/Q</t>
  </si>
  <si>
    <t>MPE10-613</t>
  </si>
  <si>
    <t>Comf Mini Set K</t>
  </si>
  <si>
    <t>MPE10-614</t>
  </si>
  <si>
    <t>C0007-6</t>
  </si>
  <si>
    <t>Charcoal/Grey</t>
  </si>
  <si>
    <t>Comf Mini Set T/TXL</t>
  </si>
  <si>
    <t>MPE10-615</t>
  </si>
  <si>
    <t>Comf Mini Set F/Q</t>
  </si>
  <si>
    <t>MPE10-616</t>
  </si>
  <si>
    <t>MP51-541</t>
  </si>
  <si>
    <t>C0008-1</t>
  </si>
  <si>
    <t>Windom/Prospect</t>
  </si>
  <si>
    <t>Down Alt Blanket</t>
  </si>
  <si>
    <t>Microfiber down alternative blanket T</t>
  </si>
  <si>
    <t>FB5104</t>
  </si>
  <si>
    <t>MP51-542</t>
  </si>
  <si>
    <t>Microfiber down alternative blanket F/Q</t>
  </si>
  <si>
    <t>FB5105</t>
  </si>
  <si>
    <t>MP51-543</t>
  </si>
  <si>
    <t>Microfiber down alternative blanket K</t>
  </si>
  <si>
    <t>FB5106</t>
  </si>
  <si>
    <t>MP51-538</t>
  </si>
  <si>
    <t>C0008-2</t>
  </si>
  <si>
    <t>MP51-539</t>
  </si>
  <si>
    <t>MP51-540</t>
  </si>
  <si>
    <t>MP51-544</t>
  </si>
  <si>
    <t>C0008-3</t>
  </si>
  <si>
    <t>Mocha</t>
  </si>
  <si>
    <t>MP51-545</t>
  </si>
  <si>
    <t>MP51-546</t>
  </si>
  <si>
    <t>MP51-1533</t>
  </si>
  <si>
    <t>C0008-4</t>
  </si>
  <si>
    <t>Microfiber Down Alternative Blanket T</t>
  </si>
  <si>
    <t>MP51-1534</t>
  </si>
  <si>
    <t>Microfiber Down Alternative Blanket F/Q</t>
  </si>
  <si>
    <t>MP51-1535</t>
  </si>
  <si>
    <t>Microfiber Down Alternative Blanket K</t>
  </si>
  <si>
    <t>MP51-1613</t>
  </si>
  <si>
    <t>C0008-5</t>
  </si>
  <si>
    <t>MP51-1614</t>
  </si>
  <si>
    <t>MP51-1615</t>
  </si>
  <si>
    <t>MP51-5148</t>
  </si>
  <si>
    <t>C0008-6</t>
  </si>
  <si>
    <t>Charcoal</t>
  </si>
  <si>
    <t>Down Alt Blanket Charcoal T</t>
  </si>
  <si>
    <t>MP51-5149</t>
  </si>
  <si>
    <t>Down Alt Blanket Charcoal F/Q</t>
  </si>
  <si>
    <t>MP51-5150</t>
  </si>
  <si>
    <t>Down Alt Blanket Charcoal K</t>
  </si>
  <si>
    <t>MP51-5151</t>
  </si>
  <si>
    <t>C0008-7</t>
  </si>
  <si>
    <t>Down Alt Blanket Seafoam T</t>
  </si>
  <si>
    <t>MP51-5152</t>
  </si>
  <si>
    <t>Down Alt Blanket Seafoam F/Q</t>
  </si>
  <si>
    <t>MP51-5153</t>
  </si>
  <si>
    <t>Down Alt Blanket Seafoam K</t>
  </si>
  <si>
    <t>BASI16-0175</t>
  </si>
  <si>
    <t>C0009</t>
  </si>
  <si>
    <t>Serenity/Harmony</t>
  </si>
  <si>
    <t>Mattress Pad</t>
  </si>
  <si>
    <t>Waterproof Mattress pad--3M moisture treatment--anti-bacterial filling</t>
  </si>
  <si>
    <t>FB1601</t>
  </si>
  <si>
    <t>BASI16-0176</t>
  </si>
  <si>
    <t>TXL</t>
  </si>
  <si>
    <t>FB1602</t>
  </si>
  <si>
    <t>BASI16-0177</t>
  </si>
  <si>
    <t>FB1603</t>
  </si>
  <si>
    <t>BASI16-0178</t>
  </si>
  <si>
    <t>FB1604</t>
  </si>
  <si>
    <t>BASI16-0179</t>
  </si>
  <si>
    <t>FB1605</t>
  </si>
  <si>
    <t>BASI16-0180</t>
  </si>
  <si>
    <t>FB1606</t>
  </si>
  <si>
    <t>BASI50-0169</t>
  </si>
  <si>
    <t>C0010-1</t>
  </si>
  <si>
    <t>Jackson/Monterey</t>
  </si>
  <si>
    <t>Down Alt Throw</t>
  </si>
  <si>
    <t>50x60"</t>
  </si>
  <si>
    <t>Corduroy reverse to berber down alt throw</t>
  </si>
  <si>
    <t>Fall</t>
  </si>
  <si>
    <t>BASI50-0170</t>
  </si>
  <si>
    <t>C0010-2</t>
  </si>
  <si>
    <t>BASI50-0171</t>
  </si>
  <si>
    <t>C0010-3</t>
  </si>
  <si>
    <t>BASI50-0172</t>
  </si>
  <si>
    <t>C0010-4</t>
  </si>
  <si>
    <t>BASI50-0248</t>
  </si>
  <si>
    <t>C0010-5</t>
  </si>
  <si>
    <t>Jackson/Monterey Throw Grey 50x60"</t>
  </si>
  <si>
    <t>SHET20-178</t>
  </si>
  <si>
    <t>liuming@scmhome.com</t>
  </si>
  <si>
    <t>SHET20-179</t>
  </si>
  <si>
    <t>SHET20-180</t>
  </si>
  <si>
    <t>SHET20-507</t>
  </si>
  <si>
    <t>SHET20-172</t>
  </si>
  <si>
    <t>SHET20-173</t>
  </si>
  <si>
    <t>SHET20-174</t>
  </si>
  <si>
    <t>SHET20-505</t>
  </si>
  <si>
    <t>SHET20-181</t>
  </si>
  <si>
    <t>SHET20-182</t>
  </si>
  <si>
    <t>SHET20-183</t>
  </si>
  <si>
    <t>SHET20-508</t>
  </si>
  <si>
    <t>SHET20-175</t>
  </si>
  <si>
    <t>SHET20-176</t>
  </si>
  <si>
    <t>SHET20-177</t>
  </si>
  <si>
    <t>SHET20-506</t>
  </si>
  <si>
    <t>SHET20-1084</t>
  </si>
  <si>
    <t>SHET20-1085</t>
  </si>
  <si>
    <t>SHET20-1086</t>
  </si>
  <si>
    <t>SHET20-1087</t>
  </si>
  <si>
    <t>MP50-1911</t>
  </si>
  <si>
    <t>Tan</t>
  </si>
  <si>
    <t>MP50-2918</t>
  </si>
  <si>
    <t>MP30-1913</t>
  </si>
  <si>
    <t>MP30-4836</t>
  </si>
  <si>
    <t>MP30-4837</t>
  </si>
  <si>
    <t>MP50-1912</t>
  </si>
  <si>
    <t>MP50-2919</t>
  </si>
  <si>
    <t>MP30-1914</t>
  </si>
  <si>
    <t>MP30-4832</t>
  </si>
  <si>
    <t>MP30-4833</t>
  </si>
  <si>
    <t>MP50-2830</t>
  </si>
  <si>
    <t>MP50-2920</t>
  </si>
  <si>
    <t>MP30-2831</t>
  </si>
  <si>
    <t>MP30-4834</t>
  </si>
  <si>
    <t>MP30-4835</t>
  </si>
  <si>
    <t>MP50-4813</t>
  </si>
  <si>
    <t>MP30-4814</t>
  </si>
  <si>
    <t>MP30-4838</t>
  </si>
  <si>
    <t>MP30-4839</t>
  </si>
  <si>
    <t>MP50-453</t>
  </si>
  <si>
    <t>MP30-2997</t>
  </si>
  <si>
    <t>MP50-454</t>
  </si>
  <si>
    <t>MP30-2998</t>
  </si>
  <si>
    <t>MP50-455</t>
  </si>
  <si>
    <t>MP30-2999</t>
  </si>
  <si>
    <t>MP50-1593</t>
  </si>
  <si>
    <t>MP30-3000</t>
  </si>
  <si>
    <t>MP50-4823</t>
  </si>
  <si>
    <t>MP30-4963</t>
  </si>
  <si>
    <t>MP50-5784</t>
  </si>
  <si>
    <t>MP30-5785</t>
  </si>
  <si>
    <t>BL51-0617</t>
  </si>
  <si>
    <t>BL51-0618</t>
  </si>
  <si>
    <t>BL51-0619</t>
  </si>
  <si>
    <t>BL51-0614</t>
  </si>
  <si>
    <t>BL51-0615</t>
  </si>
  <si>
    <t>BL51-0616</t>
  </si>
  <si>
    <t>BL51-0620</t>
  </si>
  <si>
    <t>BL51-0621</t>
  </si>
  <si>
    <t>BL51-0622</t>
  </si>
  <si>
    <t>BL51-0623</t>
  </si>
  <si>
    <t>BL51-0624</t>
  </si>
  <si>
    <t>BL51-0625</t>
  </si>
  <si>
    <t>BL51-0642</t>
  </si>
  <si>
    <t>BL51-0643</t>
  </si>
  <si>
    <t>BL51-0644</t>
  </si>
  <si>
    <t>MP51-1701</t>
  </si>
  <si>
    <t>MP51-1702</t>
  </si>
  <si>
    <t>MP51-1703</t>
  </si>
  <si>
    <t>MP51-1704</t>
  </si>
  <si>
    <t>MP51-1705</t>
  </si>
  <si>
    <t>MP51-1706</t>
  </si>
  <si>
    <t>MP51-1707</t>
  </si>
  <si>
    <t>MP51-1708</t>
  </si>
  <si>
    <t>MP51-1709</t>
  </si>
  <si>
    <t>MP51-1710</t>
  </si>
  <si>
    <t>MP51-1711</t>
  </si>
  <si>
    <t>MP51-1712</t>
  </si>
  <si>
    <t>MP51-1713</t>
  </si>
  <si>
    <t>MP51-1714</t>
  </si>
  <si>
    <t>MP51-1715</t>
  </si>
  <si>
    <t>MP51-1719</t>
  </si>
  <si>
    <t>MP51-1720</t>
  </si>
  <si>
    <t>MP51-1721</t>
  </si>
  <si>
    <t>MP50-1853</t>
  </si>
  <si>
    <t>MP30-1847</t>
  </si>
  <si>
    <t>MP50-1854</t>
  </si>
  <si>
    <t>MP30-1848</t>
  </si>
  <si>
    <t>MP50-1855</t>
  </si>
  <si>
    <t>MP30-1849</t>
  </si>
  <si>
    <t>MP50-1856</t>
  </si>
  <si>
    <t>MP30-1850</t>
  </si>
  <si>
    <t>MP51-1725</t>
  </si>
  <si>
    <t>MP51-1726</t>
  </si>
  <si>
    <t>MP51-1727</t>
  </si>
  <si>
    <t>MP50-1728</t>
  </si>
  <si>
    <t>MP50-1729</t>
  </si>
  <si>
    <t>MP50-1731</t>
  </si>
  <si>
    <t>MP50-1732</t>
  </si>
  <si>
    <t>MP50-3044</t>
  </si>
  <si>
    <t>MP50-3509</t>
  </si>
  <si>
    <t>MP50-1717</t>
  </si>
  <si>
    <t>BL51-0515</t>
  </si>
  <si>
    <t>BL51-0516</t>
  </si>
  <si>
    <t>BL51-0517</t>
  </si>
  <si>
    <t>BL51-0527</t>
  </si>
  <si>
    <t>BL51-0528</t>
  </si>
  <si>
    <t>BL51-0529</t>
  </si>
  <si>
    <t>BL51-0524</t>
  </si>
  <si>
    <t>BL51-0525</t>
  </si>
  <si>
    <t>BL51-0526</t>
  </si>
  <si>
    <t>BL51-0518</t>
  </si>
  <si>
    <t>BL51-0519</t>
  </si>
  <si>
    <t>BL51-0520</t>
  </si>
  <si>
    <t>BL51-0521</t>
  </si>
  <si>
    <t>BL51-0522</t>
  </si>
  <si>
    <t>BL51-0523</t>
  </si>
  <si>
    <t>MP50-1730</t>
  </si>
  <si>
    <t>kongkeqi@scmhome.com</t>
  </si>
  <si>
    <t>zhaoxiaomei@scmhome.com</t>
  </si>
  <si>
    <t>FPF20-0384</t>
  </si>
  <si>
    <t>FPF20-0542</t>
  </si>
  <si>
    <t>MP100-0038</t>
  </si>
  <si>
    <t>MP100-0039</t>
  </si>
  <si>
    <t>FPF20-0397</t>
  </si>
  <si>
    <t>FPF20-0551</t>
  </si>
  <si>
    <t>MP104-0040</t>
  </si>
  <si>
    <t>MP104-0041</t>
  </si>
  <si>
    <t>FPF20-0388</t>
  </si>
  <si>
    <t>FPF20-0545</t>
  </si>
  <si>
    <t>FPF20-0546</t>
  </si>
  <si>
    <t>FPF20-0381</t>
  </si>
  <si>
    <t>FPF20-0547</t>
  </si>
  <si>
    <t>FPF20-0548</t>
  </si>
  <si>
    <t>FPF20-0386</t>
  </si>
  <si>
    <t>MP100-0148</t>
  </si>
  <si>
    <t>MP100-0149</t>
  </si>
  <si>
    <t>FPF20-0387</t>
  </si>
  <si>
    <t>MP100-0042</t>
  </si>
  <si>
    <t>MP100-0043</t>
  </si>
  <si>
    <t>FPF20-0554</t>
  </si>
  <si>
    <t>FPF20-0555</t>
  </si>
  <si>
    <t>FPF20-0556</t>
  </si>
  <si>
    <t>FPF20-0557</t>
  </si>
  <si>
    <t>MP104-0050</t>
  </si>
  <si>
    <t>MP104-0051</t>
  </si>
  <si>
    <t>MP104-0052</t>
  </si>
  <si>
    <t>MP104-0060</t>
  </si>
  <si>
    <t>MP104-0061</t>
  </si>
  <si>
    <t>MP104-0062</t>
  </si>
  <si>
    <t>MP104-0044</t>
  </si>
  <si>
    <t>MP104-0045</t>
  </si>
  <si>
    <t>MP104-0046</t>
  </si>
  <si>
    <t>MP104-0047</t>
  </si>
  <si>
    <t>MP104-0048</t>
  </si>
  <si>
    <t>MP104-0049</t>
  </si>
  <si>
    <t>FPF20-0382</t>
  </si>
  <si>
    <t>MP100-0053</t>
  </si>
  <si>
    <t>MP104-0055</t>
  </si>
  <si>
    <t>MP104-0056</t>
  </si>
  <si>
    <t>MP104-0057</t>
  </si>
  <si>
    <t>MP104-0058</t>
  </si>
  <si>
    <t>MP104-0059</t>
  </si>
  <si>
    <t>FPF20-0543</t>
  </si>
  <si>
    <t>FPF20-0544</t>
  </si>
  <si>
    <t>FPF20-0396</t>
  </si>
  <si>
    <t>FPF20-0552</t>
  </si>
  <si>
    <t>FPF20-0553</t>
  </si>
  <si>
    <t>FPF20-0385</t>
  </si>
  <si>
    <t>FPF20-0549</t>
  </si>
  <si>
    <t>FPF20-0550</t>
  </si>
  <si>
    <t>MP100-0063</t>
  </si>
  <si>
    <t>FPF20-0559</t>
  </si>
  <si>
    <t>MP104-0065</t>
  </si>
  <si>
    <t>MP104-0066</t>
  </si>
  <si>
    <t>MP104-0067</t>
  </si>
  <si>
    <t>MP104-0068</t>
  </si>
  <si>
    <t>MP108-0567</t>
  </si>
  <si>
    <t>MP108-0566</t>
  </si>
  <si>
    <t>MP108-0568</t>
  </si>
  <si>
    <t>MP108-0569</t>
  </si>
  <si>
    <t>MP108-0563</t>
  </si>
  <si>
    <t>MP108-0562</t>
  </si>
  <si>
    <t>MP108-0564</t>
  </si>
  <si>
    <t>MP108-0565</t>
  </si>
  <si>
    <t>MP108-0571</t>
  </si>
  <si>
    <t>MP108-0570</t>
  </si>
  <si>
    <t>MP108-0572</t>
  </si>
  <si>
    <t>MP108-0573</t>
  </si>
  <si>
    <t>MP108-0559</t>
  </si>
  <si>
    <t>MP108-0558</t>
  </si>
  <si>
    <t>MP108-0560</t>
  </si>
  <si>
    <t>MP108-0561</t>
  </si>
  <si>
    <t>MP40-2679</t>
  </si>
  <si>
    <t>G0007-1</t>
  </si>
  <si>
    <t>Aubrey/Churchill/Valerie</t>
  </si>
  <si>
    <t>Panel</t>
  </si>
  <si>
    <t>50x108" (2)</t>
  </si>
  <si>
    <t>Panel 50x108" (2) Blue</t>
  </si>
  <si>
    <t>F40001</t>
  </si>
  <si>
    <t>Huang Yuyan</t>
  </si>
  <si>
    <t>MP40-715</t>
  </si>
  <si>
    <t>Aubrey/Whitman/Valerie</t>
  </si>
  <si>
    <t>50x95" (2)</t>
  </si>
  <si>
    <t>Panel 50x95"(2) Blue</t>
  </si>
  <si>
    <t>WIN40-091</t>
  </si>
  <si>
    <t>50x84" (2)</t>
  </si>
  <si>
    <t>Panel 50x84"(2) Blue</t>
  </si>
  <si>
    <t>MP41-1456</t>
  </si>
  <si>
    <t>G0007-2</t>
  </si>
  <si>
    <t>Valance</t>
  </si>
  <si>
    <t>50x18"</t>
  </si>
  <si>
    <t>Valance 50x18" Blue</t>
  </si>
  <si>
    <t>MP40-2678</t>
  </si>
  <si>
    <t>G0007-3</t>
  </si>
  <si>
    <t>Panel 50x108" (2) Black</t>
  </si>
  <si>
    <t>MP40-692</t>
  </si>
  <si>
    <t>Aubrey/Wellington/Valerie</t>
  </si>
  <si>
    <t>Panel 50x84"(2) Black</t>
  </si>
  <si>
    <t>MP40-693</t>
  </si>
  <si>
    <t>Panel 50x95"(2) Black</t>
  </si>
  <si>
    <t>MP41-1606</t>
  </si>
  <si>
    <t>G0007-4</t>
  </si>
  <si>
    <t>Valance 50x18" Black</t>
  </si>
  <si>
    <t>MP40-2680</t>
  </si>
  <si>
    <t>G0007-5</t>
  </si>
  <si>
    <t>Panel 50x108" (2) Burgundy</t>
  </si>
  <si>
    <t>MP40-2712</t>
  </si>
  <si>
    <t>Panel 50x84" (2) Burgundy</t>
  </si>
  <si>
    <t>MP40-2713</t>
  </si>
  <si>
    <t>Panel 50x95" (2) Burgundy</t>
  </si>
  <si>
    <t>MP41-2714</t>
  </si>
  <si>
    <t>G0007-6</t>
  </si>
  <si>
    <t>Valance 50x18" Burgundy</t>
  </si>
  <si>
    <t>MP40-4896</t>
  </si>
  <si>
    <t>G0007-7</t>
  </si>
  <si>
    <t>Aubrey/Whitman/Charlotte</t>
  </si>
  <si>
    <t>Panel Navy 50x84" (2)</t>
  </si>
  <si>
    <t>MP40-4897</t>
  </si>
  <si>
    <t>Panel Navy 50x95" (2)</t>
  </si>
  <si>
    <t>MP40-4898</t>
  </si>
  <si>
    <t>Panel Navy 50x108" (2)</t>
  </si>
  <si>
    <t>MP41-4899</t>
  </si>
  <si>
    <t>G0007-8</t>
  </si>
  <si>
    <t>Valance Navy 50x18"</t>
  </si>
  <si>
    <t>MP40-2675</t>
  </si>
  <si>
    <t>G0008-1</t>
  </si>
  <si>
    <t>Andora/Eliza/Aden</t>
  </si>
  <si>
    <t>50x108"</t>
  </si>
  <si>
    <t>Panel 50x108" Tan</t>
  </si>
  <si>
    <t>MP40-716</t>
  </si>
  <si>
    <t>50x95"</t>
  </si>
  <si>
    <t>Panel 50x95" Tan</t>
  </si>
  <si>
    <t>WIN40-098</t>
  </si>
  <si>
    <t>50x84"</t>
  </si>
  <si>
    <t>Panel 50x84" Tan</t>
  </si>
  <si>
    <t>MP41-4573</t>
  </si>
  <si>
    <t>G0008-10</t>
  </si>
  <si>
    <t>Valance Grey 50x18"</t>
  </si>
  <si>
    <t>G0008-9</t>
  </si>
  <si>
    <t>MP40-1779</t>
  </si>
  <si>
    <t>G0008-11</t>
  </si>
  <si>
    <t>Panel 50x84" Charcoal</t>
  </si>
  <si>
    <t>MP40-1780</t>
  </si>
  <si>
    <t>Panel 50x95" Charcoal</t>
  </si>
  <si>
    <t>MP40-2671</t>
  </si>
  <si>
    <t>Panel 50x108" Charcoal</t>
  </si>
  <si>
    <t>MP41-4575</t>
  </si>
  <si>
    <t>G0008-12</t>
  </si>
  <si>
    <t>Valance Charcoal 50x18"</t>
  </si>
  <si>
    <t>MP40-1781</t>
  </si>
  <si>
    <t>G0008-13</t>
  </si>
  <si>
    <t>Panel 50x84" Navy</t>
  </si>
  <si>
    <t>MP40-1782</t>
  </si>
  <si>
    <t>Panel 50x95" Navy</t>
  </si>
  <si>
    <t>MP40-2672</t>
  </si>
  <si>
    <t>Panel 50x108" Navy</t>
  </si>
  <si>
    <t>MP41-4572</t>
  </si>
  <si>
    <t>G0008-14</t>
  </si>
  <si>
    <t>MP41-4574</t>
  </si>
  <si>
    <t>G0008-2</t>
  </si>
  <si>
    <t>Valance Tan 50x18"</t>
  </si>
  <si>
    <t>MP40-2677</t>
  </si>
  <si>
    <t>G0008-3</t>
  </si>
  <si>
    <t>Panel 50x108" Chocolate</t>
  </si>
  <si>
    <t>MP40-717</t>
  </si>
  <si>
    <t>Panel 50x95" Chocolate</t>
  </si>
  <si>
    <t>WIN40-099</t>
  </si>
  <si>
    <t>Panel 50x84" Chocolate</t>
  </si>
  <si>
    <t>MP41-4570</t>
  </si>
  <si>
    <t>G0008-4</t>
  </si>
  <si>
    <t>Valance Chocolate 50x18"</t>
  </si>
  <si>
    <t>MP40-2676</t>
  </si>
  <si>
    <t>G0008-5</t>
  </si>
  <si>
    <t>Panel 50x108" White</t>
  </si>
  <si>
    <t>MP40-718</t>
  </si>
  <si>
    <t>Panel 50x95" White</t>
  </si>
  <si>
    <t>WIN40-100</t>
  </si>
  <si>
    <t>Panel 50x84" White</t>
  </si>
  <si>
    <t>MP41-4569</t>
  </si>
  <si>
    <t>G0008-6</t>
  </si>
  <si>
    <t>Valance White 50x18"</t>
  </si>
  <si>
    <t>MP40-1295</t>
  </si>
  <si>
    <t>G0008-7</t>
  </si>
  <si>
    <t>Panel 50x84" Blue</t>
  </si>
  <si>
    <t>MP40-1297</t>
  </si>
  <si>
    <t>Panel 50x95" Blue</t>
  </si>
  <si>
    <t>MP40-2673</t>
  </si>
  <si>
    <t>Panel 50x108" Blue</t>
  </si>
  <si>
    <t>MP41-4571</t>
  </si>
  <si>
    <t>G0008-8</t>
  </si>
  <si>
    <t>Valance Blue 50x18"</t>
  </si>
  <si>
    <t>MP40-1296</t>
  </si>
  <si>
    <t>Panel 50x84" Grey</t>
  </si>
  <si>
    <t>MP40-1298</t>
  </si>
  <si>
    <t>Panel 50x95" Grey</t>
  </si>
  <si>
    <t>MP40-2674</t>
  </si>
  <si>
    <t>Panel 50x108" Grey</t>
  </si>
  <si>
    <t>MP40-3622</t>
  </si>
  <si>
    <t>G0012-1</t>
  </si>
  <si>
    <t>Anna/Joycelyn/Arianna</t>
  </si>
  <si>
    <t>50x63"</t>
  </si>
  <si>
    <t>Panel 50x63" (1) Pink</t>
  </si>
  <si>
    <t>Chen min</t>
  </si>
  <si>
    <t>MP40-3623</t>
  </si>
  <si>
    <t>Panel 50x84" (1) Pink</t>
  </si>
  <si>
    <t>MP41-5175</t>
  </si>
  <si>
    <t>G0012-2</t>
  </si>
  <si>
    <t>Valance Pink 50x18"</t>
  </si>
  <si>
    <t>MP40-3624</t>
  </si>
  <si>
    <t>G0012-3</t>
  </si>
  <si>
    <t>Panel 50x63" (1) White</t>
  </si>
  <si>
    <t>WIN40-140</t>
  </si>
  <si>
    <t>MP41-5174</t>
  </si>
  <si>
    <t>G0012-4</t>
  </si>
  <si>
    <t>Anna/Joycelyn/Ariana</t>
  </si>
  <si>
    <t>MPE70-082</t>
  </si>
  <si>
    <t>MPE70-083</t>
  </si>
  <si>
    <t>MPE70-126</t>
  </si>
  <si>
    <t>MPE70-136</t>
  </si>
  <si>
    <t>MPE70-144</t>
  </si>
  <si>
    <t>MPE70-036</t>
  </si>
  <si>
    <t>MP70-2304</t>
  </si>
  <si>
    <t>MP70-2132</t>
  </si>
  <si>
    <t>MP70-2319</t>
  </si>
  <si>
    <t>MP70-2206</t>
  </si>
  <si>
    <t>MP70-2978</t>
  </si>
  <si>
    <t>MP70-2489</t>
  </si>
  <si>
    <t>MP72-1048</t>
  </si>
  <si>
    <t>MP72-1541</t>
  </si>
  <si>
    <t>MP72-5074</t>
  </si>
  <si>
    <t>MP72-5075</t>
  </si>
  <si>
    <t>MP72-1558</t>
  </si>
  <si>
    <t>MP72-1559</t>
  </si>
  <si>
    <t>MP72-5072</t>
  </si>
  <si>
    <t>MP72-5073</t>
  </si>
  <si>
    <t>MP72-1047</t>
  </si>
  <si>
    <t>MP72-1540</t>
  </si>
  <si>
    <t>MP72-5076</t>
  </si>
  <si>
    <t>MP72-5077</t>
  </si>
  <si>
    <t>MP72-1486</t>
  </si>
  <si>
    <t>MP72-1542</t>
  </si>
  <si>
    <t>MP72-2490</t>
  </si>
  <si>
    <t>MP72-1487</t>
  </si>
  <si>
    <t>MP72-1543</t>
  </si>
  <si>
    <t>MP72-2491</t>
  </si>
  <si>
    <t>MP72-1488</t>
  </si>
  <si>
    <t>MP72-1544</t>
  </si>
  <si>
    <t>MP72-2492</t>
  </si>
  <si>
    <t>MPE70-038</t>
  </si>
  <si>
    <t>MP70-1483</t>
  </si>
  <si>
    <t>MP70-4978</t>
  </si>
  <si>
    <t>MP70-4977</t>
  </si>
  <si>
    <t>MP70-4979</t>
  </si>
  <si>
    <t>MP70-4980</t>
  </si>
  <si>
    <t>MP70-1484</t>
  </si>
  <si>
    <t>MP70-4982</t>
  </si>
  <si>
    <t>MP70-4981</t>
  </si>
  <si>
    <t>MP70-4983</t>
  </si>
  <si>
    <t>MP70-4984</t>
  </si>
  <si>
    <t>MP70-1485</t>
  </si>
  <si>
    <t>MP70-4974</t>
  </si>
  <si>
    <t>MP70-4973</t>
  </si>
  <si>
    <t>MP70-4975</t>
  </si>
  <si>
    <t>MP70-4976</t>
  </si>
  <si>
    <t>MP70-4159</t>
  </si>
  <si>
    <t>MP70-4986</t>
  </si>
  <si>
    <t>MP70-4985</t>
  </si>
  <si>
    <t>MP70-4987</t>
  </si>
  <si>
    <t>MP70-4988</t>
  </si>
  <si>
    <t>MP70-4160</t>
  </si>
  <si>
    <t>MPP70-042</t>
  </si>
  <si>
    <t>MPP70-043</t>
  </si>
  <si>
    <t>MP70-2133</t>
  </si>
  <si>
    <t>MP70-2305</t>
  </si>
  <si>
    <t>MP70-3039</t>
  </si>
  <si>
    <t>MP70-3040</t>
  </si>
  <si>
    <t>MP72-3605</t>
  </si>
  <si>
    <t>MP72-3606</t>
  </si>
  <si>
    <t>MP72-3607</t>
  </si>
  <si>
    <t>MP72-3611</t>
  </si>
  <si>
    <t>MP72-3612</t>
  </si>
  <si>
    <t>MP72-3613</t>
  </si>
  <si>
    <t>MP72-3564</t>
  </si>
  <si>
    <t>MP72-3565</t>
  </si>
  <si>
    <t>MP72-3566</t>
  </si>
  <si>
    <t>MPS73-276</t>
  </si>
  <si>
    <t>MPS73-277</t>
  </si>
  <si>
    <t>MPS73-278</t>
  </si>
  <si>
    <t>MPS73-279</t>
  </si>
  <si>
    <t>MPS73-280</t>
  </si>
  <si>
    <t>MPS73-281</t>
  </si>
  <si>
    <t>MPS73-282</t>
  </si>
  <si>
    <t>MPS73-283</t>
  </si>
  <si>
    <t>MP70-3466</t>
  </si>
  <si>
    <t>MP70-3467</t>
  </si>
  <si>
    <t>FPF21-0361</t>
  </si>
  <si>
    <t>duzihui@scmhome.com</t>
  </si>
  <si>
    <t>FPF21-0365</t>
  </si>
  <si>
    <t>FPF21-0366</t>
  </si>
  <si>
    <t>FPF21-0367</t>
  </si>
  <si>
    <t>FPF21-0369</t>
  </si>
  <si>
    <t>II153-0006</t>
  </si>
  <si>
    <t>II153-0007</t>
  </si>
  <si>
    <t>II150-0008</t>
  </si>
  <si>
    <t>II150-0009</t>
  </si>
  <si>
    <t>II150-0010</t>
  </si>
  <si>
    <t>II150-0011</t>
  </si>
  <si>
    <t>II151-0014</t>
  </si>
  <si>
    <t>II151-0017</t>
  </si>
  <si>
    <t>II153-0023</t>
  </si>
  <si>
    <t>MPS153-0001</t>
  </si>
  <si>
    <t>MPS153-0004</t>
  </si>
  <si>
    <t>MPS153-0005</t>
  </si>
  <si>
    <t>MPS154-0009</t>
  </si>
  <si>
    <t>MPS153-0014</t>
  </si>
  <si>
    <t>MPS154-0022</t>
  </si>
  <si>
    <t>MPS153-0025</t>
  </si>
  <si>
    <t>MPS153-0026</t>
  </si>
  <si>
    <t>MP153-0001</t>
  </si>
  <si>
    <t>MP153-0002</t>
  </si>
  <si>
    <t>MP154-0007</t>
  </si>
  <si>
    <t>II167-833</t>
  </si>
  <si>
    <t>II167-834</t>
  </si>
  <si>
    <t>MP167-0018</t>
  </si>
  <si>
    <t>MP167-0026</t>
  </si>
  <si>
    <t>MPS167-211</t>
  </si>
  <si>
    <t>MPS167-212</t>
  </si>
  <si>
    <t>MPS162-242</t>
  </si>
  <si>
    <t>MPS162-248</t>
  </si>
  <si>
    <t>II161-867</t>
  </si>
  <si>
    <t>II162-877</t>
  </si>
  <si>
    <t>MP167-0047</t>
  </si>
  <si>
    <t>MP160-0053</t>
  </si>
  <si>
    <t>MP162-0059</t>
  </si>
  <si>
    <t>MP162-0060</t>
  </si>
  <si>
    <t>II11-230</t>
  </si>
  <si>
    <t>II30-208</t>
  </si>
  <si>
    <t>II30-216</t>
  </si>
  <si>
    <t>II30-220</t>
  </si>
  <si>
    <t>II11-229</t>
  </si>
  <si>
    <t>II30-209</t>
  </si>
  <si>
    <t>II30-221</t>
  </si>
  <si>
    <t>II30-789</t>
  </si>
  <si>
    <t>II11-227</t>
  </si>
  <si>
    <t>II30-210</t>
  </si>
  <si>
    <t>II30-211</t>
  </si>
  <si>
    <t>II30-212</t>
  </si>
  <si>
    <t>II30-213</t>
  </si>
  <si>
    <t>II30-214</t>
  </si>
  <si>
    <t>II30-225</t>
  </si>
  <si>
    <t>II11-228</t>
  </si>
  <si>
    <t>II30-217</t>
  </si>
  <si>
    <t>II30-219</t>
  </si>
  <si>
    <t>MP15-3515</t>
  </si>
  <si>
    <t>MP30-1538</t>
  </si>
  <si>
    <t>MP31-5458</t>
  </si>
  <si>
    <t>MP15-3516</t>
  </si>
  <si>
    <t>MP30-1539</t>
  </si>
  <si>
    <t>MP31-5457</t>
  </si>
  <si>
    <t>MP30-4530</t>
  </si>
  <si>
    <t>MP30-4900</t>
  </si>
  <si>
    <t>MP30-1926</t>
  </si>
  <si>
    <t>HPS30-0016</t>
  </si>
  <si>
    <t>HPS30-0017</t>
  </si>
  <si>
    <t>HPS30-0019</t>
  </si>
  <si>
    <t>HPS30-0020</t>
  </si>
  <si>
    <t>HPS30-0014</t>
  </si>
  <si>
    <t>HPS30-0021</t>
  </si>
  <si>
    <t>HPS30-0022</t>
  </si>
  <si>
    <t>HPS30-0023</t>
  </si>
  <si>
    <t>HPS30-0041</t>
  </si>
  <si>
    <t>HPS30-0040</t>
  </si>
  <si>
    <t>HPS30-0043</t>
  </si>
  <si>
    <t>HPS30-0044</t>
  </si>
  <si>
    <t>HPS30-0015</t>
  </si>
  <si>
    <t>II30-222</t>
  </si>
  <si>
    <t>II30-223</t>
  </si>
  <si>
    <t>II30-224</t>
  </si>
  <si>
    <t>yechunping@scmhome.com</t>
  </si>
  <si>
    <t>FPF18-0095</t>
  </si>
  <si>
    <t>FPF18-0094</t>
  </si>
  <si>
    <t>FPF18-0093</t>
  </si>
  <si>
    <t>6289 TRIST</t>
  </si>
  <si>
    <t>258250059</t>
  </si>
  <si>
    <t>FPF18-0148</t>
  </si>
  <si>
    <t>FPF18-0045</t>
  </si>
  <si>
    <t>FPF18-0158</t>
  </si>
  <si>
    <t>FMY007BLK</t>
  </si>
  <si>
    <t>FMY010DMY</t>
  </si>
  <si>
    <t>FPF18-0162</t>
  </si>
  <si>
    <t>FHY015BWF</t>
  </si>
  <si>
    <t>FPF18-0113</t>
  </si>
  <si>
    <t>FPF18-0114</t>
  </si>
  <si>
    <t>FPF18-0201</t>
  </si>
  <si>
    <t>FPF18-0165</t>
  </si>
  <si>
    <t>FPF18-0166</t>
  </si>
  <si>
    <t>FPF18-0168</t>
  </si>
  <si>
    <t>FPF18-0106</t>
  </si>
  <si>
    <t>FPF18-0115</t>
  </si>
  <si>
    <t>FPF18-0169</t>
  </si>
  <si>
    <t>FPF18-0023</t>
  </si>
  <si>
    <t>FPF18-0099</t>
  </si>
  <si>
    <t>FPF18-0139</t>
  </si>
  <si>
    <t>FPF18-0138</t>
  </si>
  <si>
    <t>FPF18-0194</t>
  </si>
  <si>
    <t>FPF18-0210</t>
  </si>
  <si>
    <t>FPF18-0211</t>
  </si>
  <si>
    <t>FPF18-0197</t>
  </si>
  <si>
    <t>FPF18-0195</t>
  </si>
  <si>
    <t>259250050</t>
  </si>
  <si>
    <t>259280572</t>
  </si>
  <si>
    <t>FPF18-0202</t>
  </si>
  <si>
    <t>FPF18-0178</t>
  </si>
  <si>
    <t>FPF18-0181</t>
  </si>
  <si>
    <t>FPF18-0215</t>
  </si>
  <si>
    <t>FPF18-0229</t>
  </si>
  <si>
    <t>FPF18-0230</t>
  </si>
  <si>
    <t>FPF18-0228</t>
  </si>
  <si>
    <t>FPF18-0221</t>
  </si>
  <si>
    <t>FPF18-0222</t>
  </si>
  <si>
    <t>FPF18-0243</t>
  </si>
  <si>
    <t>FPF18-0242</t>
  </si>
  <si>
    <t>FPF18-0217</t>
  </si>
  <si>
    <t>FPF18-0213</t>
  </si>
  <si>
    <t>FPF18-0256</t>
  </si>
  <si>
    <t>FPF18-0245</t>
  </si>
  <si>
    <t>FPF20-0286</t>
  </si>
  <si>
    <t>FPF18-0247</t>
  </si>
  <si>
    <t>258219990</t>
  </si>
  <si>
    <t>FPF20-0274</t>
  </si>
  <si>
    <t>II101-0342</t>
  </si>
  <si>
    <t>II105-0341</t>
  </si>
  <si>
    <t>II101-0340</t>
  </si>
  <si>
    <t>MPS116-0236</t>
  </si>
  <si>
    <t>MPS106-0238</t>
  </si>
  <si>
    <t>MPS100-0237</t>
  </si>
  <si>
    <t>MPS106-0239</t>
  </si>
  <si>
    <t>II116-0345</t>
  </si>
  <si>
    <t>MP101-0631</t>
  </si>
  <si>
    <t>MP101-0632</t>
  </si>
  <si>
    <t>MP101-0630</t>
  </si>
  <si>
    <t>II100-0352</t>
  </si>
  <si>
    <t>II103-0346</t>
  </si>
  <si>
    <t>II100-0351</t>
  </si>
  <si>
    <t>II100-0356</t>
  </si>
  <si>
    <t>II103-0354</t>
  </si>
  <si>
    <t>II107-0349</t>
  </si>
  <si>
    <t>II107-0350</t>
  </si>
  <si>
    <t>II103-0347</t>
  </si>
  <si>
    <t>II103-0355</t>
  </si>
  <si>
    <t>II100-0357</t>
  </si>
  <si>
    <t>II100-0353</t>
  </si>
  <si>
    <t>II103-0348</t>
  </si>
  <si>
    <t>MPS101-0267</t>
  </si>
  <si>
    <t>MPS106-0265</t>
  </si>
  <si>
    <t>MPS106-0264</t>
  </si>
  <si>
    <t>MPS100-0266</t>
  </si>
  <si>
    <t>MPS101-0276</t>
  </si>
  <si>
    <t>MPS100-0275</t>
  </si>
  <si>
    <t>MPS106-0282</t>
  </si>
  <si>
    <t>MPS100-0283</t>
  </si>
  <si>
    <t>MPS106-0269</t>
  </si>
  <si>
    <t>MPS100-0271</t>
  </si>
  <si>
    <t>MPS101-0281</t>
  </si>
  <si>
    <t>MPS115-0284</t>
  </si>
  <si>
    <t>MPS115-0285</t>
  </si>
  <si>
    <t>MPS100-0277</t>
  </si>
  <si>
    <t>MPS106-0279</t>
  </si>
  <si>
    <t>MPS106-0280</t>
  </si>
  <si>
    <t>MPS100-0278</t>
  </si>
  <si>
    <t>MPS100-0272</t>
  </si>
  <si>
    <t>MPS100-0268</t>
  </si>
  <si>
    <t>MPS101-0274</t>
  </si>
  <si>
    <t>MPS100-0273</t>
  </si>
  <si>
    <t>MP105-0685</t>
  </si>
  <si>
    <t>MP106-0672</t>
  </si>
  <si>
    <t>MP100-0673</t>
  </si>
  <si>
    <t>MP106-0674</t>
  </si>
  <si>
    <t>MP100-0675</t>
  </si>
  <si>
    <t>MP100-0660</t>
  </si>
  <si>
    <t>MP106-0668</t>
  </si>
  <si>
    <t>MP100-0669</t>
  </si>
  <si>
    <t>MP100-0680</t>
  </si>
  <si>
    <t>MP105-0663</t>
  </si>
  <si>
    <t>MP116-0684</t>
  </si>
  <si>
    <t>MP116-0683</t>
  </si>
  <si>
    <t>MP100-0671</t>
  </si>
  <si>
    <t>MP103-0676</t>
  </si>
  <si>
    <t>MP103-0679</t>
  </si>
  <si>
    <t>MP100-0666</t>
  </si>
  <si>
    <t>MP105-0686</t>
  </si>
  <si>
    <t>MP100-0670</t>
  </si>
  <si>
    <t>MP108-0664</t>
  </si>
  <si>
    <t>MP103-0678</t>
  </si>
  <si>
    <t>MP106-0662</t>
  </si>
  <si>
    <t>MP116-0682</t>
  </si>
  <si>
    <t>MP116-0681</t>
  </si>
  <si>
    <t>MP106-0661</t>
  </si>
  <si>
    <t>MP108-0665</t>
  </si>
  <si>
    <t>MP100-0659</t>
  </si>
  <si>
    <t>MP103-0677</t>
  </si>
  <si>
    <t>MP103-0667</t>
  </si>
  <si>
    <t>MPS100-0240</t>
  </si>
  <si>
    <t>MP101-0633</t>
  </si>
  <si>
    <t>MP100-0209</t>
  </si>
  <si>
    <t>MPS100-0133</t>
  </si>
  <si>
    <t>MPS100-0134</t>
  </si>
  <si>
    <t>II100-0078</t>
  </si>
  <si>
    <t>II100-0079</t>
  </si>
  <si>
    <t>MP100-0215</t>
  </si>
  <si>
    <t>MP100-0216</t>
  </si>
  <si>
    <t>MP101-0212</t>
  </si>
  <si>
    <t>MP101-0213</t>
  </si>
  <si>
    <t>MP101-0214</t>
  </si>
  <si>
    <t>MP105-0217</t>
  </si>
  <si>
    <t>MP105-0218</t>
  </si>
  <si>
    <t>MP100-0257</t>
  </si>
  <si>
    <t>MP100-0259</t>
  </si>
  <si>
    <t>MPS100-0115</t>
  </si>
  <si>
    <t>MP103-0244</t>
  </si>
  <si>
    <t>MP103-0239</t>
  </si>
  <si>
    <t>MP103-0238</t>
  </si>
  <si>
    <t>MP103-0245</t>
  </si>
  <si>
    <t>MP103-0248</t>
  </si>
  <si>
    <t>MP103-0255</t>
  </si>
  <si>
    <t>MP103-0254</t>
  </si>
  <si>
    <t>MP103-0288</t>
  </si>
  <si>
    <t>MP103-0250</t>
  </si>
  <si>
    <t>II100-0116</t>
  </si>
  <si>
    <t>II107-0108</t>
  </si>
  <si>
    <t>II107-0109</t>
  </si>
  <si>
    <t>MP116-0367</t>
  </si>
  <si>
    <t>MP116-0415</t>
  </si>
  <si>
    <t>MP116-0416</t>
  </si>
  <si>
    <t>MP101-0273</t>
  </si>
  <si>
    <t>MP100-0274</t>
  </si>
  <si>
    <t>MPS100-0116</t>
  </si>
  <si>
    <t>MP103-0289</t>
  </si>
  <si>
    <t>MP103-0290</t>
  </si>
  <si>
    <t>MP103-0252</t>
  </si>
  <si>
    <t>MP116-0365</t>
  </si>
  <si>
    <t>MP101-0264</t>
  </si>
  <si>
    <t>MP100-0275</t>
  </si>
  <si>
    <t>MP116-0419</t>
  </si>
  <si>
    <t>MP105-0444</t>
  </si>
  <si>
    <t>MP104-0440</t>
  </si>
  <si>
    <t>MP100-0437</t>
  </si>
  <si>
    <t>MP100-0441</t>
  </si>
  <si>
    <t>MP100-0442</t>
  </si>
  <si>
    <t>II100-0180</t>
  </si>
  <si>
    <t>MP106-0383</t>
  </si>
  <si>
    <t>MP100-0380</t>
  </si>
  <si>
    <t>MP100-0381</t>
  </si>
  <si>
    <t>II100-0205</t>
  </si>
  <si>
    <t>MP100-0450</t>
  </si>
  <si>
    <t>MPS108-0152</t>
  </si>
  <si>
    <t>MPS100-0153</t>
  </si>
  <si>
    <t>MPS108-0156</t>
  </si>
  <si>
    <t>MPS100-0155</t>
  </si>
  <si>
    <t>MP100-0465</t>
  </si>
  <si>
    <t>MP103-0480</t>
  </si>
  <si>
    <t>MP101-0475</t>
  </si>
  <si>
    <t>MP103-0468</t>
  </si>
  <si>
    <t>MPS100-0164</t>
  </si>
  <si>
    <t>II100-0257</t>
  </si>
  <si>
    <t>II100-0267</t>
  </si>
  <si>
    <t>MP100-0538</t>
  </si>
  <si>
    <t>MP105-0543</t>
  </si>
  <si>
    <t>II101-0288</t>
  </si>
  <si>
    <t>II116-0285</t>
  </si>
  <si>
    <t>II116-0286</t>
  </si>
  <si>
    <t>II116-0287</t>
  </si>
  <si>
    <t>II100-0291</t>
  </si>
  <si>
    <t>II105-0283</t>
  </si>
  <si>
    <t>II116-0284</t>
  </si>
  <si>
    <t>MP103-0606</t>
  </si>
  <si>
    <t>MP105-0614</t>
  </si>
  <si>
    <t>MP101-0615</t>
  </si>
  <si>
    <t>MPS101-0172</t>
  </si>
  <si>
    <t>MPS107-0169</t>
  </si>
  <si>
    <t>MPS107-0170</t>
  </si>
  <si>
    <t>MPS107-0171</t>
  </si>
  <si>
    <t>II103-0281</t>
  </si>
  <si>
    <t>II103-0292</t>
  </si>
  <si>
    <t>II100-0282</t>
  </si>
  <si>
    <t>MP103-0609</t>
  </si>
  <si>
    <t>MP106-0600</t>
  </si>
  <si>
    <t>MP103-0602</t>
  </si>
  <si>
    <t>MP103-0603</t>
  </si>
  <si>
    <t>MP100-0617</t>
  </si>
  <si>
    <t>MP100-0618</t>
  </si>
  <si>
    <t>MP100-0619</t>
  </si>
  <si>
    <t>MPS100-0173</t>
  </si>
  <si>
    <t>MPS106-0174</t>
  </si>
  <si>
    <t>MP100-0466</t>
  </si>
  <si>
    <t>MP103-0608</t>
  </si>
  <si>
    <t>MP100-0613</t>
  </si>
  <si>
    <t>MP105-0616</t>
  </si>
  <si>
    <t>MP100-0604</t>
  </si>
  <si>
    <t>MP100-0620</t>
  </si>
  <si>
    <t>MP100-0621</t>
  </si>
  <si>
    <t>MP100-0622</t>
  </si>
  <si>
    <t>MP103-0612</t>
  </si>
  <si>
    <t>MP106-0601</t>
  </si>
  <si>
    <t>MP100-0439</t>
  </si>
  <si>
    <t>MP100-0378</t>
  </si>
  <si>
    <t>MPS100-0157</t>
  </si>
  <si>
    <t>MP101-0443</t>
  </si>
  <si>
    <t>II106-0260</t>
  </si>
  <si>
    <t>II106-0261</t>
  </si>
  <si>
    <t>MP100-0467</t>
  </si>
  <si>
    <t>MP106-0478</t>
  </si>
  <si>
    <t>MP101-0473</t>
  </si>
  <si>
    <t>MPS106-0154</t>
  </si>
  <si>
    <t>II106-0206</t>
  </si>
  <si>
    <t>MP120-0088</t>
  </si>
  <si>
    <t>MP130-0089</t>
  </si>
  <si>
    <t>II130-0071</t>
  </si>
  <si>
    <t>MPS121-0017</t>
  </si>
  <si>
    <t>MPS120-0020</t>
  </si>
  <si>
    <t>MPS121-0113</t>
  </si>
  <si>
    <t>MP120-0200</t>
  </si>
  <si>
    <t>MP122-0203</t>
  </si>
  <si>
    <t>II120-0184</t>
  </si>
  <si>
    <t>MP122-0744</t>
  </si>
  <si>
    <t>MPS120-0080</t>
  </si>
  <si>
    <t>MPS120-0103</t>
  </si>
  <si>
    <t>MPS120-0104</t>
  </si>
  <si>
    <t>MPS133-0112</t>
  </si>
  <si>
    <t>IIF19-0120</t>
  </si>
  <si>
    <t>MPS136-0015</t>
  </si>
  <si>
    <t>MPS100-0121</t>
  </si>
  <si>
    <t>MPS100-0111</t>
  </si>
  <si>
    <t>MPS130-0131</t>
  </si>
  <si>
    <t>IIF19-0121</t>
  </si>
  <si>
    <t>MPS137-0016</t>
  </si>
  <si>
    <t>MPS120-0018</t>
  </si>
  <si>
    <t>MPS120-0019</t>
  </si>
  <si>
    <t>II120-0207</t>
  </si>
  <si>
    <t>II120-0208</t>
  </si>
  <si>
    <t>MP121-0207</t>
  </si>
  <si>
    <t>MPS115-0013</t>
  </si>
  <si>
    <t>MPS115-0014</t>
  </si>
  <si>
    <t>FPF17-0327</t>
  </si>
  <si>
    <t>MP120-0090</t>
  </si>
  <si>
    <t>II120-0304</t>
  </si>
  <si>
    <t>II120-0305</t>
  </si>
  <si>
    <t>IIF17-0123</t>
  </si>
  <si>
    <t>IIF20-0124</t>
  </si>
  <si>
    <t>II137-0017</t>
  </si>
  <si>
    <t>MPS133-0196</t>
  </si>
  <si>
    <t>MPS136-0232</t>
  </si>
  <si>
    <t>MPS130-0234</t>
  </si>
  <si>
    <t>MPS137-0233</t>
  </si>
  <si>
    <t>MPS120-0198</t>
  </si>
  <si>
    <t>MPS105-0194</t>
  </si>
  <si>
    <t>MPS120-0197</t>
  </si>
  <si>
    <t>MPS136-0195</t>
  </si>
  <si>
    <t>II120-0306</t>
  </si>
  <si>
    <t>MPS120-0199</t>
  </si>
  <si>
    <t>MP120-0552</t>
  </si>
  <si>
    <t>IIF17-0122</t>
  </si>
  <si>
    <t>II160-0018</t>
  </si>
  <si>
    <t>FPF17-0326</t>
  </si>
  <si>
    <t>FPF17-0325</t>
  </si>
  <si>
    <t>IIF19-0034</t>
  </si>
  <si>
    <t>IIF17-0110</t>
  </si>
  <si>
    <t>II30-545</t>
  </si>
  <si>
    <t>II30-546</t>
  </si>
  <si>
    <t>II30-548</t>
  </si>
  <si>
    <t>II30-549</t>
  </si>
  <si>
    <t>II11-550</t>
  </si>
  <si>
    <t>II11-551</t>
  </si>
  <si>
    <t>MP30-802</t>
  </si>
  <si>
    <t>MP30-2159</t>
  </si>
  <si>
    <t>MP30-2160</t>
  </si>
  <si>
    <t>MZ21-423</t>
  </si>
  <si>
    <t>II11-593</t>
  </si>
  <si>
    <t>II11-600</t>
  </si>
  <si>
    <t>II11-803</t>
  </si>
  <si>
    <t>II30-609</t>
  </si>
  <si>
    <t>MP30-3404</t>
  </si>
  <si>
    <t>MP30-3405</t>
  </si>
  <si>
    <t>MP30-3406</t>
  </si>
  <si>
    <t>MP30-3407</t>
  </si>
  <si>
    <t>MP30-3408</t>
  </si>
  <si>
    <t>MP30-3409</t>
  </si>
  <si>
    <t>MP30-4647</t>
  </si>
  <si>
    <t>MP30-4648</t>
  </si>
  <si>
    <t>MP30-4649</t>
  </si>
  <si>
    <t>MP30-4650</t>
  </si>
  <si>
    <t>MP30-4368</t>
  </si>
  <si>
    <t>MP30-4370</t>
  </si>
  <si>
    <t>II30-904</t>
  </si>
  <si>
    <t>MP34-5438</t>
  </si>
  <si>
    <t>MP34-5441</t>
  </si>
  <si>
    <t>MP31-5984</t>
  </si>
  <si>
    <t>II30-998</t>
  </si>
  <si>
    <t>MP34-5290</t>
  </si>
  <si>
    <t>MP34-5291</t>
  </si>
  <si>
    <t>MP34-5292</t>
  </si>
  <si>
    <t>MP34-5295</t>
  </si>
  <si>
    <t>UH30-2170</t>
  </si>
  <si>
    <t>UH30-2176</t>
  </si>
  <si>
    <t>UH30-2182</t>
  </si>
  <si>
    <t>MPS160-279</t>
  </si>
  <si>
    <t>MPS167-292</t>
  </si>
  <si>
    <t>II167-905</t>
  </si>
  <si>
    <t>II167-907</t>
  </si>
  <si>
    <t>II167-913</t>
  </si>
  <si>
    <t>MP167-0096</t>
  </si>
  <si>
    <t>MP167-0097</t>
  </si>
  <si>
    <t>MP167-0098</t>
  </si>
  <si>
    <t>MPS167-256</t>
  </si>
  <si>
    <t>MP160-0181</t>
  </si>
  <si>
    <t>MP160-0230</t>
  </si>
  <si>
    <t>MP151-0123</t>
  </si>
  <si>
    <t>MPS150-0067</t>
  </si>
  <si>
    <t>II150-0077</t>
  </si>
  <si>
    <t>5DS153-0006</t>
  </si>
  <si>
    <t>MP153-0129</t>
  </si>
  <si>
    <t>MPS150-0066</t>
  </si>
  <si>
    <t>UH154-0051</t>
  </si>
  <si>
    <t>MP153-0144</t>
  </si>
  <si>
    <t>MPS153-0079</t>
  </si>
  <si>
    <t>II154-0045</t>
  </si>
  <si>
    <t>MPS150-0064</t>
  </si>
  <si>
    <t>II153-0060</t>
  </si>
  <si>
    <t>II154-0003</t>
  </si>
  <si>
    <t>II154-0091</t>
  </si>
  <si>
    <t>MP10-2418</t>
  </si>
  <si>
    <t>MP10-2419</t>
  </si>
  <si>
    <t>MP10-2420</t>
  </si>
  <si>
    <t>MP13-6023</t>
  </si>
  <si>
    <t>MP13-6024</t>
  </si>
  <si>
    <t>MP10-1665</t>
  </si>
  <si>
    <t>MP10-1666</t>
  </si>
  <si>
    <t>MP10-1667</t>
  </si>
  <si>
    <t>MP12-4207</t>
  </si>
  <si>
    <t>MP12-4208</t>
  </si>
  <si>
    <t>MP10-4044</t>
  </si>
  <si>
    <t>MP10-4045</t>
  </si>
  <si>
    <t>MP10-4046</t>
  </si>
  <si>
    <t>MP10-6155</t>
  </si>
  <si>
    <t>MP10-6156</t>
  </si>
  <si>
    <t>MP13-2425</t>
  </si>
  <si>
    <t>MP13-2426</t>
  </si>
  <si>
    <t>MP10-1099</t>
  </si>
  <si>
    <t>MP10-1100</t>
  </si>
  <si>
    <t>MP10-1101</t>
  </si>
  <si>
    <t>MP12-1102</t>
  </si>
  <si>
    <t>MP12-1103</t>
  </si>
  <si>
    <t>MP10-1688</t>
  </si>
  <si>
    <t>MP10-1689</t>
  </si>
  <si>
    <t>MP10-1690</t>
  </si>
  <si>
    <t>MP10-2373</t>
  </si>
  <si>
    <t>MP10-2374</t>
  </si>
  <si>
    <t>MP10-2375</t>
  </si>
  <si>
    <t>MP12-2379</t>
  </si>
  <si>
    <t>MP12-2380</t>
  </si>
  <si>
    <t>MP10-2376</t>
  </si>
  <si>
    <t>MP10-2377</t>
  </si>
  <si>
    <t>MP10-2378</t>
  </si>
  <si>
    <t>MP12-2381</t>
  </si>
  <si>
    <t>MP12-2382</t>
  </si>
  <si>
    <t>MP13-1765</t>
  </si>
  <si>
    <t>MP13-1766</t>
  </si>
  <si>
    <t>MP13-1767</t>
  </si>
  <si>
    <t>MP13-1768</t>
  </si>
  <si>
    <t>MP10-2428</t>
  </si>
  <si>
    <t>MP10-2429</t>
  </si>
  <si>
    <t>MP10-2430</t>
  </si>
  <si>
    <t>MP12-2431</t>
  </si>
  <si>
    <t>MP12-2432</t>
  </si>
  <si>
    <t>MP10-1902</t>
  </si>
  <si>
    <t>MP10-1903</t>
  </si>
  <si>
    <t>MP10-1904</t>
  </si>
  <si>
    <t>MP12-1905</t>
  </si>
  <si>
    <t>MP12-1906</t>
  </si>
  <si>
    <t>MP10-2415</t>
  </si>
  <si>
    <t>MP10-2416</t>
  </si>
  <si>
    <t>MP10-2417</t>
  </si>
  <si>
    <t>MP50-5785</t>
  </si>
  <si>
    <t>ID20-285</t>
  </si>
  <si>
    <t>ID20-286</t>
  </si>
  <si>
    <t>ID20-287</t>
  </si>
  <si>
    <t>ID20-288</t>
  </si>
  <si>
    <t>ID20-289</t>
  </si>
  <si>
    <t>ID20-290</t>
  </si>
  <si>
    <t>ID20-291</t>
  </si>
  <si>
    <t>ID20-292</t>
  </si>
  <si>
    <t>ID20-293</t>
  </si>
  <si>
    <t>ID20-294</t>
  </si>
  <si>
    <t>ID20-295</t>
  </si>
  <si>
    <t>ID20-296</t>
  </si>
  <si>
    <t>ID20-297</t>
  </si>
  <si>
    <t>ID20-298</t>
  </si>
  <si>
    <t>ID20-299</t>
  </si>
  <si>
    <t>ID20-300</t>
  </si>
  <si>
    <t>ID20-301</t>
  </si>
  <si>
    <t>ID20-302</t>
  </si>
  <si>
    <t>ID20-303</t>
  </si>
  <si>
    <t>ID20-304</t>
  </si>
  <si>
    <t>ID20-1025</t>
  </si>
  <si>
    <t>ID20-1026</t>
  </si>
  <si>
    <t>ID20-1027</t>
  </si>
  <si>
    <t>ID20-1028</t>
  </si>
  <si>
    <t>ID20-1029</t>
  </si>
  <si>
    <t>ID20-1030</t>
  </si>
  <si>
    <t>ID20-1031</t>
  </si>
  <si>
    <t>ID20-1032</t>
  </si>
  <si>
    <t>ID20-1033</t>
  </si>
  <si>
    <t>ID20-1034</t>
  </si>
  <si>
    <t>ID20-122</t>
  </si>
  <si>
    <t>ID20-123</t>
  </si>
  <si>
    <t>ID20-124</t>
  </si>
  <si>
    <t>ID20-125</t>
  </si>
  <si>
    <t>ID20-126</t>
  </si>
  <si>
    <t>ID20-127</t>
  </si>
  <si>
    <t>ID20-128</t>
  </si>
  <si>
    <t>ID20-129</t>
  </si>
  <si>
    <t>ID20-130</t>
  </si>
  <si>
    <t>ID20-131</t>
  </si>
  <si>
    <t>ID20-132</t>
  </si>
  <si>
    <t>ID20-133</t>
  </si>
  <si>
    <t>ID20-134</t>
  </si>
  <si>
    <t>ID20-135</t>
  </si>
  <si>
    <t>ID20-136</t>
  </si>
  <si>
    <t>ID20-354</t>
  </si>
  <si>
    <t>ID20-137</t>
  </si>
  <si>
    <t>ID20-138</t>
  </si>
  <si>
    <t>ID20-139</t>
  </si>
  <si>
    <t>ID20-140</t>
  </si>
  <si>
    <t>ID20-141</t>
  </si>
  <si>
    <t>ID20-142</t>
  </si>
  <si>
    <t>ID20-143</t>
  </si>
  <si>
    <t>ID20-144</t>
  </si>
  <si>
    <t>ID20-145</t>
  </si>
  <si>
    <t>ID20-146</t>
  </si>
  <si>
    <t>ID20-355</t>
  </si>
  <si>
    <t>ID20-319</t>
  </si>
  <si>
    <t>ID20-320</t>
  </si>
  <si>
    <t>ID20-321</t>
  </si>
  <si>
    <t>ID20-322</t>
  </si>
  <si>
    <t>ID20-323</t>
  </si>
  <si>
    <t>ID20-353</t>
  </si>
  <si>
    <t>ID20-1074</t>
  </si>
  <si>
    <t>ID20-1075</t>
  </si>
  <si>
    <t>ID20-1076</t>
  </si>
  <si>
    <t>ID20-1077</t>
  </si>
  <si>
    <t>ID20-1078</t>
  </si>
  <si>
    <t>ID20-1079</t>
  </si>
  <si>
    <t>ID20-1080</t>
  </si>
  <si>
    <t>ID20-1081</t>
  </si>
  <si>
    <t>ID20-1082</t>
  </si>
  <si>
    <t>ID20-1083</t>
  </si>
  <si>
    <t>ID20-1084</t>
  </si>
  <si>
    <t>II50-721</t>
  </si>
  <si>
    <t>II50-723</t>
  </si>
  <si>
    <t>II50-722</t>
  </si>
  <si>
    <t>II50-720</t>
  </si>
  <si>
    <t>MP10-2704</t>
  </si>
  <si>
    <t>MP10-2705</t>
  </si>
  <si>
    <t>MP10-2706</t>
  </si>
  <si>
    <t>MP12-2707</t>
  </si>
  <si>
    <t>MP12-2708</t>
  </si>
  <si>
    <t>MP13-2709</t>
  </si>
  <si>
    <t>MP13-2710</t>
  </si>
  <si>
    <t>MP10-2527</t>
  </si>
  <si>
    <t>MP10-2528</t>
  </si>
  <si>
    <t>MP10-2529</t>
  </si>
  <si>
    <t>MP12-2530</t>
  </si>
  <si>
    <t>MP12-2531</t>
  </si>
  <si>
    <t>MP13-2532</t>
  </si>
  <si>
    <t>MP13-2533</t>
  </si>
  <si>
    <t>MP10-2533</t>
  </si>
  <si>
    <t>MP10-2534</t>
  </si>
  <si>
    <t>MP10-2535</t>
  </si>
  <si>
    <t>MP13-2628</t>
  </si>
  <si>
    <t>MP13-2629</t>
  </si>
  <si>
    <t>MP13-2630</t>
  </si>
  <si>
    <t>MP13-2631</t>
  </si>
  <si>
    <t>MP10-2823</t>
  </si>
  <si>
    <t>MP10-2824</t>
  </si>
  <si>
    <t>MP10-2825</t>
  </si>
  <si>
    <t>MP13-3301</t>
  </si>
  <si>
    <t>MP13-3302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</si>
  <si>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</si>
  <si>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</si>
  <si>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</si>
  <si>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</si>
  <si>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</si>
  <si>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</si>
  <si>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</si>
  <si>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</si>
  <si>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MP13-6035</t>
  </si>
  <si>
    <t>MP13-6036</t>
  </si>
  <si>
    <t>MP13-6095</t>
  </si>
  <si>
    <t>MP13-6096</t>
  </si>
  <si>
    <t>MP10-3150</t>
  </si>
  <si>
    <t>MP10-3151</t>
  </si>
  <si>
    <t>MP10-3152</t>
  </si>
  <si>
    <t>MP13-3153</t>
  </si>
  <si>
    <t>MP13-3154</t>
  </si>
  <si>
    <t>MP10-3311</t>
  </si>
  <si>
    <t>MP10-3312</t>
  </si>
  <si>
    <t>MP10-3313</t>
  </si>
  <si>
    <t>MP10-3315</t>
  </si>
  <si>
    <t>MP10-3316</t>
  </si>
  <si>
    <t>MP10-3317</t>
  </si>
  <si>
    <t>MP12-3318</t>
  </si>
  <si>
    <t>MP12-3319</t>
  </si>
  <si>
    <t>MP10-3322</t>
  </si>
  <si>
    <t>MP10-3323</t>
  </si>
  <si>
    <t>MP12-6103</t>
  </si>
  <si>
    <t>MP12-6104</t>
  </si>
  <si>
    <t>MP13-5320</t>
  </si>
  <si>
    <t>MP13-5321</t>
  </si>
  <si>
    <t>MP13-5322</t>
  </si>
  <si>
    <t>MP10-3326</t>
  </si>
  <si>
    <t>MP10-3327</t>
  </si>
  <si>
    <t>MP10-3324</t>
  </si>
  <si>
    <t>MP10-3325</t>
  </si>
  <si>
    <t>MP10-4166</t>
  </si>
  <si>
    <t>MP10-4167</t>
  </si>
  <si>
    <t>MP10-4168</t>
  </si>
  <si>
    <t>MP12-4169</t>
  </si>
  <si>
    <t>MP12-4170</t>
  </si>
  <si>
    <t>MP10-4153</t>
  </si>
  <si>
    <t>MP10-4154</t>
  </si>
  <si>
    <t>MP10-4155</t>
  </si>
  <si>
    <t>MP10-4133</t>
  </si>
  <si>
    <t>MP10-4134</t>
  </si>
  <si>
    <t>MP10-4135</t>
  </si>
  <si>
    <t>MP10-4138</t>
  </si>
  <si>
    <t>MP10-4139</t>
  </si>
  <si>
    <t>MP10-4140</t>
  </si>
  <si>
    <t>MP12-4141</t>
  </si>
  <si>
    <t>MP12-4142</t>
  </si>
  <si>
    <t>MP10-4322</t>
  </si>
  <si>
    <t>MP10-4323</t>
  </si>
  <si>
    <t>MP10-4324</t>
  </si>
  <si>
    <t>MP12-4396</t>
  </si>
  <si>
    <t>MP12-4397</t>
  </si>
  <si>
    <t>MP10-4688</t>
  </si>
  <si>
    <t>MP10-4689</t>
  </si>
  <si>
    <t>MP10-4690</t>
  </si>
  <si>
    <t>MP10-4669</t>
  </si>
  <si>
    <t>MP10-4671</t>
  </si>
  <si>
    <t>MP12-4672</t>
  </si>
  <si>
    <t>MP12-4673</t>
  </si>
  <si>
    <t>MP13-4674</t>
  </si>
  <si>
    <t>MP13-4675</t>
  </si>
  <si>
    <t>MP10-4676</t>
  </si>
  <si>
    <t>MP10-4677</t>
  </si>
  <si>
    <t>MP10-4678</t>
  </si>
  <si>
    <t>MP13-4681</t>
  </si>
  <si>
    <t>MP13-4682</t>
  </si>
  <si>
    <t>MP10-5089</t>
  </si>
  <si>
    <t>MP10-5090</t>
  </si>
  <si>
    <t>MP10-5091</t>
  </si>
  <si>
    <t>MP12-5092</t>
  </si>
  <si>
    <t>MP12-5093</t>
  </si>
  <si>
    <t>MP10-4887</t>
  </si>
  <si>
    <t>MP10-4888</t>
  </si>
  <si>
    <t>MP10-4889</t>
  </si>
  <si>
    <t>MP13-4892</t>
  </si>
  <si>
    <t>MP13-4893</t>
  </si>
  <si>
    <t>MP10-5267</t>
  </si>
  <si>
    <t>MP10-5268</t>
  </si>
  <si>
    <t>MP10-5269</t>
  </si>
  <si>
    <t>MP13-5270</t>
  </si>
  <si>
    <t>MP13-5271</t>
  </si>
  <si>
    <t>MP10-5281</t>
  </si>
  <si>
    <t>MP10-5282</t>
  </si>
  <si>
    <t>MP10-5283</t>
  </si>
  <si>
    <t>MP13-5286</t>
  </si>
  <si>
    <t>MP13-5287</t>
  </si>
  <si>
    <t>Row Labels</t>
  </si>
  <si>
    <t>Grand Total</t>
  </si>
  <si>
    <t>Count of ItemNo</t>
  </si>
  <si>
    <t>MP10-4670</t>
  </si>
  <si>
    <t>(All)</t>
  </si>
  <si>
    <t>Aimee Chen</t>
  </si>
  <si>
    <t>MP40-3007</t>
  </si>
  <si>
    <t>G0013-1</t>
  </si>
  <si>
    <t>MP40-1050</t>
  </si>
  <si>
    <t>MP40-3008</t>
  </si>
  <si>
    <t>MP40-1280</t>
  </si>
  <si>
    <t>G0014-1</t>
  </si>
  <si>
    <t>MP40-1282</t>
  </si>
  <si>
    <t>MP40-1284</t>
  </si>
  <si>
    <t>MP40-2011</t>
  </si>
  <si>
    <t>MP40-2018</t>
  </si>
  <si>
    <t>MP41-2020</t>
  </si>
  <si>
    <t>MP40-2395</t>
  </si>
  <si>
    <t>G0015-1</t>
  </si>
  <si>
    <t>MP40-2396</t>
  </si>
  <si>
    <t>MP40-2397</t>
  </si>
  <si>
    <t>MP40-2398</t>
  </si>
  <si>
    <t>MP40-2400</t>
  </si>
  <si>
    <t>MP41-2399</t>
  </si>
  <si>
    <t>ID40-306</t>
  </si>
  <si>
    <t>G0016-1</t>
  </si>
  <si>
    <t>ID40-305</t>
  </si>
  <si>
    <t>ID40-896</t>
  </si>
  <si>
    <t>G0016-2</t>
  </si>
  <si>
    <t>ID40-897</t>
  </si>
</sst>
</file>

<file path=xl/styles.xml><?xml version="1.0" encoding="utf-8"?>
<styleSheet xmlns="http://schemas.openxmlformats.org/spreadsheetml/2006/main">
  <numFmts count="1">
    <numFmt numFmtId="176" formatCode="0.0"/>
  </numFmts>
  <fonts count="13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Arial"/>
      <family val="2"/>
      <charset val="134"/>
    </font>
    <font>
      <sz val="9"/>
      <name val="Arial"/>
      <family val="2"/>
      <charset val="134"/>
    </font>
    <font>
      <sz val="10"/>
      <color theme="1"/>
      <name val="Arial"/>
      <family val="2"/>
    </font>
    <font>
      <sz val="9"/>
      <name val="宋体"/>
      <family val="2"/>
      <charset val="134"/>
      <scheme val="minor"/>
    </font>
    <font>
      <sz val="1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0" fillId="0" borderId="0"/>
    <xf numFmtId="0" fontId="10" fillId="0" borderId="0"/>
  </cellStyleXfs>
  <cellXfs count="22">
    <xf numFmtId="0" fontId="0" fillId="0" borderId="0" xfId="0"/>
    <xf numFmtId="0" fontId="1" fillId="2" borderId="0" xfId="0" applyFont="1" applyFill="1" applyAlignment="1">
      <alignment horizontal="center"/>
    </xf>
    <xf numFmtId="0" fontId="5" fillId="3" borderId="1" xfId="1" applyFont="1" applyFill="1" applyBorder="1" applyAlignment="1">
      <alignment horizontal="center"/>
    </xf>
    <xf numFmtId="0" fontId="6" fillId="0" borderId="1" xfId="2" applyBorder="1">
      <alignment vertical="center"/>
    </xf>
    <xf numFmtId="0" fontId="6" fillId="0" borderId="0" xfId="2">
      <alignment vertical="center"/>
    </xf>
    <xf numFmtId="0" fontId="5" fillId="0" borderId="1" xfId="3" applyFont="1" applyFill="1" applyBorder="1" applyAlignment="1">
      <alignment wrapText="1"/>
    </xf>
    <xf numFmtId="0" fontId="8" fillId="0" borderId="1" xfId="4" applyFont="1" applyBorder="1"/>
    <xf numFmtId="0" fontId="0" fillId="0" borderId="0" xfId="0" applyNumberFormat="1" applyFont="1" applyFill="1"/>
    <xf numFmtId="0" fontId="0" fillId="0" borderId="0" xfId="0" applyFill="1"/>
    <xf numFmtId="176" fontId="0" fillId="0" borderId="0" xfId="0" applyNumberFormat="1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0" fillId="0" borderId="0" xfId="0" applyNumberFormat="1" applyFont="1" applyFill="1"/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/>
    <xf numFmtId="0" fontId="8" fillId="4" borderId="0" xfId="0" applyFont="1" applyFill="1" applyBorder="1" applyAlignment="1">
      <alignment horizontal="left"/>
    </xf>
    <xf numFmtId="0" fontId="10" fillId="4" borderId="0" xfId="0" applyNumberFormat="1" applyFont="1" applyFill="1"/>
    <xf numFmtId="0" fontId="0" fillId="4" borderId="0" xfId="0" applyFill="1"/>
    <xf numFmtId="0" fontId="0" fillId="4" borderId="0" xfId="0" applyNumberFormat="1" applyFont="1" applyFill="1"/>
    <xf numFmtId="176" fontId="0" fillId="4" borderId="0" xfId="0" applyNumberFormat="1" applyFill="1"/>
  </cellXfs>
  <cellStyles count="7">
    <cellStyle name="Normal 329" xfId="5"/>
    <cellStyle name="Normal_Sheet1" xfId="1"/>
    <cellStyle name="Normal_Sheet1_1" xfId="3"/>
    <cellStyle name="常规" xfId="0" builtinId="0"/>
    <cellStyle name="常规 2" xfId="2"/>
    <cellStyle name="常规 2 7" xfId="4"/>
    <cellStyle name="常规 3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hunping.Ye/Desktop/Copy%20of%20E-Commerce%20Item%20for%20upload_20181205-Frey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hunping.Ye/Desktop/12.2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-Commerce Item"/>
      <sheetName val="Family define"/>
      <sheetName val="Sheet1"/>
      <sheetName val="Sheet2"/>
      <sheetName val="Sheet3"/>
      <sheetName val="Sheet4"/>
      <sheetName val="Sheet5"/>
      <sheetName val="Sheet6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Item Num</v>
          </cell>
          <cell r="B1" t="str">
            <v>Start Season</v>
          </cell>
          <cell r="C1" t="str">
            <v>Season in Worksheet</v>
          </cell>
          <cell r="D1" t="str">
            <v>Status</v>
          </cell>
          <cell r="E1" t="str">
            <v>Seasonal</v>
          </cell>
          <cell r="F1" t="str">
            <v>Brand</v>
          </cell>
          <cell r="G1" t="str">
            <v>Division</v>
          </cell>
          <cell r="H1" t="str">
            <v>Pattern</v>
          </cell>
          <cell r="I1" t="str">
            <v>Product Category</v>
          </cell>
          <cell r="J1" t="str">
            <v>Color</v>
          </cell>
          <cell r="K1" t="str">
            <v>Size</v>
          </cell>
          <cell r="L1" t="str">
            <v>Description</v>
          </cell>
          <cell r="M1" t="str">
            <v>Casepack</v>
          </cell>
          <cell r="N1" t="str">
            <v>UPC</v>
          </cell>
          <cell r="O1" t="str">
            <v>Sales price-drop ship</v>
          </cell>
          <cell r="P1" t="str">
            <v>Retail price</v>
          </cell>
        </row>
        <row r="2">
          <cell r="A2" t="str">
            <v>MP40-6345</v>
          </cell>
          <cell r="B2" t="str">
            <v>2018Fall</v>
          </cell>
          <cell r="C2" t="str">
            <v>2017Fall</v>
          </cell>
          <cell r="D2" t="str">
            <v>Active</v>
          </cell>
          <cell r="E2" t="str">
            <v>No</v>
          </cell>
          <cell r="F2" t="str">
            <v>Madison Park</v>
          </cell>
          <cell r="G2" t="str">
            <v>Window</v>
          </cell>
          <cell r="H2" t="str">
            <v>Ceres/Ceres/Persis</v>
          </cell>
          <cell r="I2" t="str">
            <v>Panel</v>
          </cell>
          <cell r="J2" t="str">
            <v>Blush</v>
          </cell>
          <cell r="K2" t="str">
            <v>50x63</v>
          </cell>
          <cell r="L2" t="str">
            <v>Twist Tab Voile Sheer Window Pair</v>
          </cell>
          <cell r="M2">
            <v>4</v>
          </cell>
          <cell r="N2" t="str">
            <v>86569215260</v>
          </cell>
          <cell r="O2">
            <v>13.12</v>
          </cell>
          <cell r="P2">
            <v>24.99</v>
          </cell>
        </row>
        <row r="3">
          <cell r="A3" t="str">
            <v>MP40-6346</v>
          </cell>
          <cell r="B3" t="str">
            <v>2018Fall</v>
          </cell>
          <cell r="C3" t="str">
            <v>2017Fall</v>
          </cell>
          <cell r="D3" t="str">
            <v>Active</v>
          </cell>
          <cell r="E3" t="str">
            <v>No</v>
          </cell>
          <cell r="F3" t="str">
            <v>Madison Park</v>
          </cell>
          <cell r="G3" t="str">
            <v>Window</v>
          </cell>
          <cell r="H3" t="str">
            <v>Ceres/Ceres/Persis</v>
          </cell>
          <cell r="I3" t="str">
            <v>Panel</v>
          </cell>
          <cell r="J3" t="str">
            <v>Blush</v>
          </cell>
          <cell r="K3" t="str">
            <v>50x84</v>
          </cell>
          <cell r="L3" t="str">
            <v>Twist Tab Voile Sheer Window Pair</v>
          </cell>
          <cell r="M3">
            <v>4</v>
          </cell>
          <cell r="N3" t="str">
            <v>86569215277</v>
          </cell>
          <cell r="O3">
            <v>14.69</v>
          </cell>
          <cell r="P3">
            <v>27.99</v>
          </cell>
        </row>
        <row r="4">
          <cell r="A4" t="str">
            <v>MP40-6347</v>
          </cell>
          <cell r="B4" t="str">
            <v>2018Fall</v>
          </cell>
          <cell r="C4" t="str">
            <v>2017Fall</v>
          </cell>
          <cell r="D4" t="str">
            <v>Active</v>
          </cell>
          <cell r="E4" t="str">
            <v>No</v>
          </cell>
          <cell r="F4" t="str">
            <v>Madison Park</v>
          </cell>
          <cell r="G4" t="str">
            <v>Window</v>
          </cell>
          <cell r="H4" t="str">
            <v>Ceres/Ceres/Persis</v>
          </cell>
          <cell r="I4" t="str">
            <v>Panel</v>
          </cell>
          <cell r="J4" t="str">
            <v>Blush</v>
          </cell>
          <cell r="K4" t="str">
            <v>50x95</v>
          </cell>
          <cell r="L4" t="str">
            <v>Twist Tab Voile Sheer Window Pair</v>
          </cell>
          <cell r="M4">
            <v>4</v>
          </cell>
          <cell r="N4" t="str">
            <v>86569215284</v>
          </cell>
          <cell r="O4">
            <v>15.74</v>
          </cell>
          <cell r="P4">
            <v>29.99</v>
          </cell>
        </row>
        <row r="5">
          <cell r="A5" t="str">
            <v>MP40-6348</v>
          </cell>
          <cell r="B5" t="str">
            <v>2018Fall</v>
          </cell>
          <cell r="C5" t="str">
            <v>2017Fall</v>
          </cell>
          <cell r="D5" t="str">
            <v>Active</v>
          </cell>
          <cell r="E5" t="str">
            <v>No</v>
          </cell>
          <cell r="F5" t="str">
            <v>Madison Park</v>
          </cell>
          <cell r="G5" t="str">
            <v>Window</v>
          </cell>
          <cell r="H5" t="str">
            <v>Ceres/Ceres/Persis</v>
          </cell>
          <cell r="I5" t="str">
            <v>Panel</v>
          </cell>
          <cell r="J5" t="str">
            <v>Light Grey</v>
          </cell>
          <cell r="K5" t="str">
            <v>50x63</v>
          </cell>
          <cell r="L5" t="str">
            <v>Twist Tab Voile Sheer Window Pair</v>
          </cell>
          <cell r="M5">
            <v>4</v>
          </cell>
          <cell r="N5" t="str">
            <v>86569215291</v>
          </cell>
          <cell r="O5">
            <v>13.12</v>
          </cell>
          <cell r="P5">
            <v>24.99</v>
          </cell>
        </row>
        <row r="6">
          <cell r="A6" t="str">
            <v>MP40-6350</v>
          </cell>
          <cell r="B6" t="str">
            <v>2018Fall</v>
          </cell>
          <cell r="C6" t="str">
            <v>2017Fall</v>
          </cell>
          <cell r="D6" t="str">
            <v>Active</v>
          </cell>
          <cell r="E6" t="str">
            <v>No</v>
          </cell>
          <cell r="F6" t="str">
            <v>Madison Park</v>
          </cell>
          <cell r="G6" t="str">
            <v>Window</v>
          </cell>
          <cell r="H6" t="str">
            <v>Ceres/Ceres/Persis</v>
          </cell>
          <cell r="I6" t="str">
            <v>Panel</v>
          </cell>
          <cell r="J6" t="str">
            <v>Light Grey</v>
          </cell>
          <cell r="K6" t="str">
            <v>50x95</v>
          </cell>
          <cell r="L6" t="str">
            <v>Twist Tab Voile Sheer Window Pair</v>
          </cell>
          <cell r="M6">
            <v>4</v>
          </cell>
          <cell r="N6" t="str">
            <v>86569215314</v>
          </cell>
          <cell r="O6">
            <v>15.74</v>
          </cell>
          <cell r="P6">
            <v>29.99</v>
          </cell>
        </row>
        <row r="7">
          <cell r="A7" t="str">
            <v>MP40-6349</v>
          </cell>
          <cell r="B7" t="str">
            <v>2018Fall</v>
          </cell>
          <cell r="C7" t="str">
            <v>2017Fall</v>
          </cell>
          <cell r="D7" t="str">
            <v>Active</v>
          </cell>
          <cell r="E7" t="str">
            <v>No</v>
          </cell>
          <cell r="F7" t="str">
            <v>Madison Park</v>
          </cell>
          <cell r="G7" t="str">
            <v>Window</v>
          </cell>
          <cell r="H7" t="str">
            <v>Ceres/Ceres/Persis</v>
          </cell>
          <cell r="I7" t="str">
            <v>Panel</v>
          </cell>
          <cell r="J7" t="str">
            <v>Light Grey</v>
          </cell>
          <cell r="K7" t="str">
            <v>50x84</v>
          </cell>
          <cell r="L7" t="str">
            <v>Twist Tab Voile Sheer Window Pair</v>
          </cell>
          <cell r="M7">
            <v>4</v>
          </cell>
          <cell r="N7" t="str">
            <v>86569215307</v>
          </cell>
          <cell r="O7">
            <v>14.69</v>
          </cell>
          <cell r="P7">
            <v>27.99</v>
          </cell>
        </row>
        <row r="8">
          <cell r="A8" t="str">
            <v>MP10-6296</v>
          </cell>
          <cell r="B8" t="str">
            <v>2019spring</v>
          </cell>
          <cell r="C8" t="str">
            <v>2019spring</v>
          </cell>
          <cell r="D8" t="str">
            <v>Active</v>
          </cell>
          <cell r="E8" t="str">
            <v>No</v>
          </cell>
          <cell r="F8" t="str">
            <v>Madison Park</v>
          </cell>
          <cell r="G8" t="str">
            <v>Window</v>
          </cell>
          <cell r="H8" t="str">
            <v>Zuri/Duke/Duke</v>
          </cell>
          <cell r="I8" t="str">
            <v>Panel</v>
          </cell>
          <cell r="J8" t="str">
            <v>Snow Leopard</v>
          </cell>
          <cell r="K8" t="str">
            <v>Full/Queen</v>
          </cell>
          <cell r="L8" t="str">
            <v>Faux Fur Comforter Set</v>
          </cell>
          <cell r="M8">
            <v>1</v>
          </cell>
          <cell r="N8" t="str">
            <v>86569209016</v>
          </cell>
          <cell r="O8">
            <v>0</v>
          </cell>
          <cell r="P8">
            <v>89.99</v>
          </cell>
        </row>
        <row r="9">
          <cell r="A9" t="str">
            <v>MP10-6295</v>
          </cell>
          <cell r="B9" t="str">
            <v>2019spring</v>
          </cell>
          <cell r="C9" t="str">
            <v>2019spring</v>
          </cell>
          <cell r="D9" t="str">
            <v>Active</v>
          </cell>
          <cell r="E9" t="str">
            <v>No</v>
          </cell>
          <cell r="F9" t="str">
            <v>Madison Park</v>
          </cell>
          <cell r="G9" t="str">
            <v>Window</v>
          </cell>
          <cell r="H9" t="str">
            <v>Zuri/Duke/Duke</v>
          </cell>
          <cell r="I9" t="str">
            <v>Panel</v>
          </cell>
          <cell r="J9" t="str">
            <v>Blush/Grey</v>
          </cell>
          <cell r="K9" t="str">
            <v>King</v>
          </cell>
          <cell r="L9" t="str">
            <v>Faux Fur Comforter Set</v>
          </cell>
          <cell r="M9">
            <v>1</v>
          </cell>
          <cell r="N9" t="str">
            <v>86569208996</v>
          </cell>
          <cell r="O9">
            <v>0</v>
          </cell>
          <cell r="P9">
            <v>99.99</v>
          </cell>
        </row>
        <row r="10">
          <cell r="A10" t="str">
            <v>MP10-6294</v>
          </cell>
          <cell r="B10" t="str">
            <v>2019spring</v>
          </cell>
          <cell r="C10" t="str">
            <v>2019spring</v>
          </cell>
          <cell r="D10" t="str">
            <v>Active</v>
          </cell>
          <cell r="E10" t="str">
            <v>No</v>
          </cell>
          <cell r="F10" t="str">
            <v>Madison Park</v>
          </cell>
          <cell r="G10" t="str">
            <v>Window</v>
          </cell>
          <cell r="H10" t="str">
            <v>Zuri/Duke/Duke</v>
          </cell>
          <cell r="I10" t="str">
            <v>Panel</v>
          </cell>
          <cell r="J10" t="str">
            <v>Blush/Grey</v>
          </cell>
          <cell r="K10" t="str">
            <v>Full/Queen</v>
          </cell>
          <cell r="L10" t="str">
            <v>Faux Fur Comforter Set</v>
          </cell>
          <cell r="M10">
            <v>1</v>
          </cell>
          <cell r="N10" t="str">
            <v>86569208989</v>
          </cell>
          <cell r="O10">
            <v>0</v>
          </cell>
          <cell r="P10">
            <v>89.99</v>
          </cell>
        </row>
        <row r="11">
          <cell r="A11" t="str">
            <v>MP10-6297</v>
          </cell>
          <cell r="B11" t="str">
            <v>2019spring</v>
          </cell>
          <cell r="C11" t="str">
            <v>2019spring</v>
          </cell>
          <cell r="D11" t="str">
            <v>Active</v>
          </cell>
          <cell r="E11" t="str">
            <v>No</v>
          </cell>
          <cell r="F11" t="str">
            <v>Madison Park</v>
          </cell>
          <cell r="G11" t="str">
            <v>Window</v>
          </cell>
          <cell r="H11" t="str">
            <v>Zuri/Duke/Duke</v>
          </cell>
          <cell r="I11" t="str">
            <v>Panel</v>
          </cell>
          <cell r="J11" t="str">
            <v>Snow Leopard</v>
          </cell>
          <cell r="K11" t="str">
            <v>King</v>
          </cell>
          <cell r="L11" t="str">
            <v>Faux Fur Comforter Set</v>
          </cell>
          <cell r="M11">
            <v>1</v>
          </cell>
          <cell r="N11" t="str">
            <v>86569209009</v>
          </cell>
          <cell r="O11">
            <v>0</v>
          </cell>
          <cell r="P11">
            <v>99.99</v>
          </cell>
        </row>
        <row r="12">
          <cell r="A12" t="str">
            <v>5DS40-0211</v>
          </cell>
          <cell r="B12" t="str">
            <v>2018Fall</v>
          </cell>
          <cell r="C12" t="str">
            <v>2018Fall</v>
          </cell>
          <cell r="D12" t="str">
            <v>Active</v>
          </cell>
          <cell r="E12" t="str">
            <v>No</v>
          </cell>
          <cell r="F12" t="str">
            <v>510 Design</v>
          </cell>
          <cell r="G12" t="str">
            <v>Window</v>
          </cell>
          <cell r="H12" t="str">
            <v>Lisa/Sadie/Zara</v>
          </cell>
          <cell r="I12" t="str">
            <v>Panel</v>
          </cell>
          <cell r="J12" t="str">
            <v>Navy</v>
          </cell>
          <cell r="K12" t="str">
            <v>74x95, each 37"W x 95"L, grommet top</v>
          </cell>
          <cell r="L12" t="str">
            <v>Solid Theater Grade 100% Total Blackout Panel Pair</v>
          </cell>
          <cell r="M12">
            <v>4</v>
          </cell>
          <cell r="N12" t="str">
            <v>86569212092</v>
          </cell>
          <cell r="O12">
            <v>15.65</v>
          </cell>
          <cell r="P12">
            <v>34.99</v>
          </cell>
        </row>
        <row r="13">
          <cell r="A13" t="str">
            <v>5DS40-0210</v>
          </cell>
          <cell r="B13" t="str">
            <v>2018Fall</v>
          </cell>
          <cell r="C13" t="str">
            <v>2018Fall</v>
          </cell>
          <cell r="D13" t="str">
            <v>Active</v>
          </cell>
          <cell r="E13" t="str">
            <v>No</v>
          </cell>
          <cell r="F13" t="str">
            <v>510 Design</v>
          </cell>
          <cell r="G13" t="str">
            <v>Window</v>
          </cell>
          <cell r="H13" t="str">
            <v>Lisa/Sadie/Zara</v>
          </cell>
          <cell r="I13" t="str">
            <v>Panel</v>
          </cell>
          <cell r="J13" t="str">
            <v>Navy</v>
          </cell>
          <cell r="K13" t="str">
            <v>74x84, each 37"W x 84"L, grommet top</v>
          </cell>
          <cell r="L13" t="str">
            <v>Solid Theater Grade 100% Total Blackout Panel Pair</v>
          </cell>
          <cell r="M13">
            <v>4</v>
          </cell>
          <cell r="N13" t="str">
            <v>86569212085</v>
          </cell>
          <cell r="O13">
            <v>13.49</v>
          </cell>
          <cell r="P13">
            <v>29.99</v>
          </cell>
        </row>
        <row r="14">
          <cell r="A14" t="str">
            <v>MP40-6328</v>
          </cell>
          <cell r="B14" t="str">
            <v>2018Fall</v>
          </cell>
          <cell r="C14" t="str">
            <v>2018Fall</v>
          </cell>
          <cell r="D14" t="str">
            <v>Active</v>
          </cell>
          <cell r="E14" t="str">
            <v>No</v>
          </cell>
          <cell r="F14" t="str">
            <v>Madison Park</v>
          </cell>
          <cell r="G14" t="str">
            <v>Window</v>
          </cell>
          <cell r="H14" t="str">
            <v>Emilia/Natalie/Lillian</v>
          </cell>
          <cell r="I14" t="str">
            <v>Panel</v>
          </cell>
          <cell r="J14" t="str">
            <v>Silver</v>
          </cell>
          <cell r="K14" t="str">
            <v>50x108</v>
          </cell>
          <cell r="L14" t="str">
            <v>Twist Tab Lined Window Curtain</v>
          </cell>
          <cell r="M14">
            <v>4</v>
          </cell>
          <cell r="N14" t="str">
            <v>86569212931</v>
          </cell>
          <cell r="O14">
            <v>16.53</v>
          </cell>
          <cell r="P14">
            <v>34.99</v>
          </cell>
        </row>
        <row r="15">
          <cell r="A15" t="str">
            <v>5DS40-0207</v>
          </cell>
          <cell r="B15" t="str">
            <v>2018Fall</v>
          </cell>
          <cell r="C15" t="str">
            <v>2018Fall</v>
          </cell>
          <cell r="D15" t="str">
            <v>Active</v>
          </cell>
          <cell r="E15" t="str">
            <v>No</v>
          </cell>
          <cell r="F15" t="str">
            <v>510 Design</v>
          </cell>
          <cell r="G15" t="str">
            <v>Window</v>
          </cell>
          <cell r="H15" t="str">
            <v>Lisa/Sadie/Zara</v>
          </cell>
          <cell r="I15" t="str">
            <v>Panel</v>
          </cell>
          <cell r="J15" t="str">
            <v>Taupe</v>
          </cell>
          <cell r="K15" t="str">
            <v>74x84, each 37"W x 84"L, grommet top</v>
          </cell>
          <cell r="L15" t="str">
            <v>Solid Theater Grade 100% Total Blackout Panel Pair</v>
          </cell>
          <cell r="M15">
            <v>4</v>
          </cell>
          <cell r="N15" t="str">
            <v>86569212054</v>
          </cell>
          <cell r="O15">
            <v>13.49</v>
          </cell>
          <cell r="P15">
            <v>29.99</v>
          </cell>
        </row>
        <row r="16">
          <cell r="A16" t="str">
            <v>MP40-6321</v>
          </cell>
          <cell r="B16" t="str">
            <v>2018Fall</v>
          </cell>
          <cell r="C16" t="str">
            <v>2018Fall</v>
          </cell>
          <cell r="D16" t="str">
            <v>Active</v>
          </cell>
          <cell r="E16" t="str">
            <v>No</v>
          </cell>
          <cell r="F16" t="str">
            <v>Madison Park</v>
          </cell>
          <cell r="G16" t="str">
            <v>Window</v>
          </cell>
          <cell r="H16" t="str">
            <v>Emilia/Natalie/Lillian</v>
          </cell>
          <cell r="I16" t="str">
            <v>Panel</v>
          </cell>
          <cell r="J16" t="str">
            <v>Blush</v>
          </cell>
          <cell r="K16" t="str">
            <v>50x84</v>
          </cell>
          <cell r="L16" t="str">
            <v>Twist Tab Lined Window Curtain</v>
          </cell>
          <cell r="M16">
            <v>4</v>
          </cell>
          <cell r="N16" t="str">
            <v>86569212948</v>
          </cell>
          <cell r="O16">
            <v>12.08</v>
          </cell>
          <cell r="P16">
            <v>24.99</v>
          </cell>
        </row>
        <row r="17">
          <cell r="A17" t="str">
            <v>MP40-6329</v>
          </cell>
          <cell r="B17" t="str">
            <v>2018Fall</v>
          </cell>
          <cell r="C17" t="str">
            <v>2018Fall</v>
          </cell>
          <cell r="D17" t="str">
            <v>Active</v>
          </cell>
          <cell r="E17" t="str">
            <v>No</v>
          </cell>
          <cell r="F17" t="str">
            <v>Madison Park</v>
          </cell>
          <cell r="G17" t="str">
            <v>Window</v>
          </cell>
          <cell r="H17" t="str">
            <v>Emilia/Natalie/Lillian</v>
          </cell>
          <cell r="I17" t="str">
            <v>Panel</v>
          </cell>
          <cell r="J17" t="str">
            <v>Silver</v>
          </cell>
          <cell r="K17" t="str">
            <v>50x120</v>
          </cell>
          <cell r="L17" t="str">
            <v>Twist Tab Lined Window Curtain</v>
          </cell>
          <cell r="M17">
            <v>4</v>
          </cell>
          <cell r="N17" t="str">
            <v>86569212986</v>
          </cell>
          <cell r="O17">
            <v>18.899999999999999</v>
          </cell>
          <cell r="P17">
            <v>39.99</v>
          </cell>
        </row>
        <row r="18">
          <cell r="A18" t="str">
            <v>MP40-6323</v>
          </cell>
          <cell r="B18" t="str">
            <v>2018Fall</v>
          </cell>
          <cell r="C18" t="str">
            <v>2018Fall</v>
          </cell>
          <cell r="D18" t="str">
            <v>Active</v>
          </cell>
          <cell r="E18" t="str">
            <v>No</v>
          </cell>
          <cell r="F18" t="str">
            <v>Madison Park</v>
          </cell>
          <cell r="G18" t="str">
            <v>Window</v>
          </cell>
          <cell r="H18" t="str">
            <v>Emilia/Natalie/Lillian</v>
          </cell>
          <cell r="I18" t="str">
            <v>Panel</v>
          </cell>
          <cell r="J18" t="str">
            <v>Blush</v>
          </cell>
          <cell r="K18" t="str">
            <v>50x108</v>
          </cell>
          <cell r="L18" t="str">
            <v>Twist Tab Lined Window Curtain</v>
          </cell>
          <cell r="M18">
            <v>4</v>
          </cell>
          <cell r="N18" t="str">
            <v>86569212962</v>
          </cell>
          <cell r="O18">
            <v>16.53</v>
          </cell>
          <cell r="P18">
            <v>34.99</v>
          </cell>
        </row>
        <row r="19">
          <cell r="A19" t="str">
            <v>MP40-6316</v>
          </cell>
          <cell r="B19" t="str">
            <v>2018Fall</v>
          </cell>
          <cell r="C19" t="str">
            <v>2018Fall</v>
          </cell>
          <cell r="D19" t="str">
            <v>Active</v>
          </cell>
          <cell r="E19" t="str">
            <v>No</v>
          </cell>
          <cell r="F19" t="str">
            <v>Madison Park</v>
          </cell>
          <cell r="G19" t="str">
            <v>Window</v>
          </cell>
          <cell r="H19" t="str">
            <v>Emilia/Natalie/Lillian</v>
          </cell>
          <cell r="I19" t="str">
            <v>Panel</v>
          </cell>
          <cell r="J19" t="str">
            <v>Navy</v>
          </cell>
          <cell r="K19" t="str">
            <v>50x84</v>
          </cell>
          <cell r="L19" t="str">
            <v>Twist Tab Lined Window Curtain</v>
          </cell>
          <cell r="M19">
            <v>4</v>
          </cell>
          <cell r="N19" t="str">
            <v>86569212894</v>
          </cell>
          <cell r="O19">
            <v>12.08</v>
          </cell>
          <cell r="P19">
            <v>24.99</v>
          </cell>
        </row>
        <row r="20">
          <cell r="A20" t="str">
            <v>5DS40-0204</v>
          </cell>
          <cell r="B20" t="str">
            <v>2018Fall</v>
          </cell>
          <cell r="C20" t="str">
            <v>2018Fall</v>
          </cell>
          <cell r="D20" t="str">
            <v>Active</v>
          </cell>
          <cell r="E20" t="str">
            <v>No</v>
          </cell>
          <cell r="F20" t="str">
            <v>510 Design</v>
          </cell>
          <cell r="G20" t="str">
            <v>Window</v>
          </cell>
          <cell r="H20" t="str">
            <v>Lisa/Sadie/Zara</v>
          </cell>
          <cell r="I20" t="str">
            <v>Panel</v>
          </cell>
          <cell r="J20" t="str">
            <v>Grey</v>
          </cell>
          <cell r="K20" t="str">
            <v>74x84, each 37"W x 84"L, grommet top</v>
          </cell>
          <cell r="L20" t="str">
            <v>Solid Theater Grade 100% Total Blackout Panel Pair</v>
          </cell>
          <cell r="M20">
            <v>4</v>
          </cell>
          <cell r="N20" t="str">
            <v>86569212023</v>
          </cell>
          <cell r="O20">
            <v>13.49</v>
          </cell>
          <cell r="P20">
            <v>29.99</v>
          </cell>
        </row>
        <row r="21">
          <cell r="A21" t="str">
            <v>MP40-6324</v>
          </cell>
          <cell r="B21" t="str">
            <v>2018Fall</v>
          </cell>
          <cell r="C21" t="str">
            <v>2018Fall</v>
          </cell>
          <cell r="D21" t="str">
            <v>Active</v>
          </cell>
          <cell r="E21" t="str">
            <v>No</v>
          </cell>
          <cell r="F21" t="str">
            <v>Madison Park</v>
          </cell>
          <cell r="G21" t="str">
            <v>Window</v>
          </cell>
          <cell r="H21" t="str">
            <v>Emilia/Natalie/Lillian</v>
          </cell>
          <cell r="I21" t="str">
            <v>Panel</v>
          </cell>
          <cell r="J21" t="str">
            <v>Blush</v>
          </cell>
          <cell r="K21" t="str">
            <v>50x120</v>
          </cell>
          <cell r="L21" t="str">
            <v>Twist Tab Lined Window Curtain</v>
          </cell>
          <cell r="M21">
            <v>4</v>
          </cell>
          <cell r="N21" t="str">
            <v>86569212979</v>
          </cell>
          <cell r="O21">
            <v>18.899999999999999</v>
          </cell>
          <cell r="P21">
            <v>39.99</v>
          </cell>
        </row>
        <row r="22">
          <cell r="A22" t="str">
            <v>MP40-6322</v>
          </cell>
          <cell r="B22" t="str">
            <v>2018Fall</v>
          </cell>
          <cell r="C22" t="str">
            <v>2018Fall</v>
          </cell>
          <cell r="D22" t="str">
            <v>Active</v>
          </cell>
          <cell r="E22" t="str">
            <v>No</v>
          </cell>
          <cell r="F22" t="str">
            <v>Madison Park</v>
          </cell>
          <cell r="G22" t="str">
            <v>Window</v>
          </cell>
          <cell r="H22" t="str">
            <v>Emilia/Natalie/Lillian</v>
          </cell>
          <cell r="I22" t="str">
            <v>Panel</v>
          </cell>
          <cell r="J22" t="str">
            <v>Blush</v>
          </cell>
          <cell r="K22" t="str">
            <v>50x95</v>
          </cell>
          <cell r="L22" t="str">
            <v>Twist Tab Lined Window Curtain</v>
          </cell>
          <cell r="M22">
            <v>4</v>
          </cell>
          <cell r="N22" t="str">
            <v>86569212955</v>
          </cell>
          <cell r="O22">
            <v>12.86</v>
          </cell>
          <cell r="P22">
            <v>29.99</v>
          </cell>
        </row>
        <row r="23">
          <cell r="A23" t="str">
            <v>5DS40-0203</v>
          </cell>
          <cell r="B23" t="str">
            <v>2018Fall</v>
          </cell>
          <cell r="C23" t="str">
            <v>2018Fall</v>
          </cell>
          <cell r="D23" t="str">
            <v>Active</v>
          </cell>
          <cell r="E23" t="str">
            <v>No</v>
          </cell>
          <cell r="F23" t="str">
            <v>510 Design</v>
          </cell>
          <cell r="G23" t="str">
            <v>Window</v>
          </cell>
          <cell r="H23" t="str">
            <v>Lisa/Sadie/Zara</v>
          </cell>
          <cell r="I23" t="str">
            <v>Panel</v>
          </cell>
          <cell r="J23" t="str">
            <v>Grey</v>
          </cell>
          <cell r="K23" t="str">
            <v>74x63, each 37"W x 63"L, grommet top</v>
          </cell>
          <cell r="L23" t="str">
            <v>Solid Theater Grade 100% Total Blackout Panel Pair</v>
          </cell>
          <cell r="M23">
            <v>4</v>
          </cell>
          <cell r="N23" t="str">
            <v>86569212016</v>
          </cell>
          <cell r="O23">
            <v>11.81</v>
          </cell>
          <cell r="P23">
            <v>24.99</v>
          </cell>
        </row>
        <row r="24">
          <cell r="A24" t="str">
            <v>5DS40-0205</v>
          </cell>
          <cell r="B24" t="str">
            <v>2018Fall</v>
          </cell>
          <cell r="C24" t="str">
            <v>2018Fall</v>
          </cell>
          <cell r="D24" t="str">
            <v>Active</v>
          </cell>
          <cell r="E24" t="str">
            <v>No</v>
          </cell>
          <cell r="F24" t="str">
            <v>510 Design</v>
          </cell>
          <cell r="G24" t="str">
            <v>Window</v>
          </cell>
          <cell r="H24" t="str">
            <v>Lisa/Sadie/Zara</v>
          </cell>
          <cell r="I24" t="str">
            <v>Panel</v>
          </cell>
          <cell r="J24" t="str">
            <v>Grey</v>
          </cell>
          <cell r="K24" t="str">
            <v>74x95, each 37"W x 95"L, grommet top</v>
          </cell>
          <cell r="L24" t="str">
            <v>Solid Theater Grade 100% Total Blackout Panel Pair</v>
          </cell>
          <cell r="M24">
            <v>4</v>
          </cell>
          <cell r="N24" t="str">
            <v>86569212030</v>
          </cell>
          <cell r="O24">
            <v>15.65</v>
          </cell>
          <cell r="P24">
            <v>34.99</v>
          </cell>
        </row>
        <row r="25">
          <cell r="A25" t="str">
            <v>5DS40-0206</v>
          </cell>
          <cell r="B25" t="str">
            <v>2018Fall</v>
          </cell>
          <cell r="C25" t="str">
            <v>2018Fall</v>
          </cell>
          <cell r="D25" t="str">
            <v>Active</v>
          </cell>
          <cell r="E25" t="str">
            <v>No</v>
          </cell>
          <cell r="F25" t="str">
            <v>510 Design</v>
          </cell>
          <cell r="G25" t="str">
            <v>Window</v>
          </cell>
          <cell r="H25" t="str">
            <v>Lisa/Sadie/Zara</v>
          </cell>
          <cell r="I25" t="str">
            <v>Panel</v>
          </cell>
          <cell r="J25" t="str">
            <v>Taupe</v>
          </cell>
          <cell r="K25" t="str">
            <v>74x63, each 37"W x 63"L, grommet top</v>
          </cell>
          <cell r="L25" t="str">
            <v>Solid Theater Grade 100% Total Blackout Panel Pair</v>
          </cell>
          <cell r="M25">
            <v>4</v>
          </cell>
          <cell r="N25" t="str">
            <v>86569212047</v>
          </cell>
          <cell r="O25">
            <v>11.81</v>
          </cell>
          <cell r="P25">
            <v>24.99</v>
          </cell>
        </row>
        <row r="26">
          <cell r="A26" t="str">
            <v>MP40-6327</v>
          </cell>
          <cell r="B26" t="str">
            <v>2018Fall</v>
          </cell>
          <cell r="C26" t="str">
            <v>2018Fall</v>
          </cell>
          <cell r="D26" t="str">
            <v>Active</v>
          </cell>
          <cell r="E26" t="str">
            <v>No</v>
          </cell>
          <cell r="F26" t="str">
            <v>Madison Park</v>
          </cell>
          <cell r="G26" t="str">
            <v>Window</v>
          </cell>
          <cell r="H26" t="str">
            <v>Emilia/Natalie/Lillian</v>
          </cell>
          <cell r="I26" t="str">
            <v>Panel</v>
          </cell>
          <cell r="J26" t="str">
            <v>Silver</v>
          </cell>
          <cell r="K26" t="str">
            <v>50x95</v>
          </cell>
          <cell r="L26" t="str">
            <v>Twist Tab Lined Window Curtain</v>
          </cell>
          <cell r="M26">
            <v>4</v>
          </cell>
          <cell r="N26" t="str">
            <v>86569213006</v>
          </cell>
          <cell r="O26">
            <v>12.86</v>
          </cell>
          <cell r="P26">
            <v>29.99</v>
          </cell>
        </row>
        <row r="27">
          <cell r="A27" t="str">
            <v>5DS40-0209</v>
          </cell>
          <cell r="B27" t="str">
            <v>2018Fall</v>
          </cell>
          <cell r="C27" t="str">
            <v>2018Fall</v>
          </cell>
          <cell r="D27" t="str">
            <v>Active</v>
          </cell>
          <cell r="E27" t="str">
            <v>No</v>
          </cell>
          <cell r="F27" t="str">
            <v>510 Design</v>
          </cell>
          <cell r="G27" t="str">
            <v>Window</v>
          </cell>
          <cell r="H27" t="str">
            <v>Lisa/Sadie/Zara</v>
          </cell>
          <cell r="I27" t="str">
            <v>Panel</v>
          </cell>
          <cell r="J27" t="str">
            <v>Navy</v>
          </cell>
          <cell r="K27" t="str">
            <v>74x63, each 37"W x 63"L, grommet top</v>
          </cell>
          <cell r="L27" t="str">
            <v>Solid Theater Grade 100% Total Blackout Panel Pair</v>
          </cell>
          <cell r="M27">
            <v>4</v>
          </cell>
          <cell r="N27" t="str">
            <v>86569212078</v>
          </cell>
          <cell r="O27">
            <v>11.81</v>
          </cell>
          <cell r="P27">
            <v>24.99</v>
          </cell>
        </row>
        <row r="28">
          <cell r="A28" t="str">
            <v>5DS40-0208</v>
          </cell>
          <cell r="B28" t="str">
            <v>2018Fall</v>
          </cell>
          <cell r="C28" t="str">
            <v>2018Fall</v>
          </cell>
          <cell r="D28" t="str">
            <v>Active</v>
          </cell>
          <cell r="E28" t="str">
            <v>No</v>
          </cell>
          <cell r="F28" t="str">
            <v>510 Design</v>
          </cell>
          <cell r="G28" t="str">
            <v>Window</v>
          </cell>
          <cell r="H28" t="str">
            <v>Lisa/Sadie/Zara</v>
          </cell>
          <cell r="I28" t="str">
            <v>Panel</v>
          </cell>
          <cell r="J28" t="str">
            <v>Taupe</v>
          </cell>
          <cell r="K28" t="str">
            <v>74x95, each 37"W x 95"L, grommet top</v>
          </cell>
          <cell r="L28" t="str">
            <v>Solid Theater Grade 100% Total Blackout Panel Pair</v>
          </cell>
          <cell r="M28">
            <v>4</v>
          </cell>
          <cell r="N28" t="str">
            <v>86569212061</v>
          </cell>
          <cell r="O28">
            <v>15.65</v>
          </cell>
          <cell r="P28">
            <v>34.99</v>
          </cell>
        </row>
        <row r="29">
          <cell r="A29" t="str">
            <v>MP40-6326</v>
          </cell>
          <cell r="B29" t="str">
            <v>2018Fall</v>
          </cell>
          <cell r="C29" t="str">
            <v>2018Fall</v>
          </cell>
          <cell r="D29" t="str">
            <v>Active</v>
          </cell>
          <cell r="E29" t="str">
            <v>No</v>
          </cell>
          <cell r="F29" t="str">
            <v>Madison Park</v>
          </cell>
          <cell r="G29" t="str">
            <v>Window</v>
          </cell>
          <cell r="H29" t="str">
            <v>Emilia/Natalie/Lillian</v>
          </cell>
          <cell r="I29" t="str">
            <v>Panel</v>
          </cell>
          <cell r="J29" t="str">
            <v>Silver</v>
          </cell>
          <cell r="K29" t="str">
            <v>50x84</v>
          </cell>
          <cell r="L29" t="str">
            <v>Twist Tab Lined Window Curtain</v>
          </cell>
          <cell r="M29">
            <v>4</v>
          </cell>
          <cell r="N29" t="str">
            <v>86569212993</v>
          </cell>
          <cell r="O29">
            <v>12.08</v>
          </cell>
          <cell r="P29">
            <v>24.99</v>
          </cell>
        </row>
        <row r="30">
          <cell r="A30" t="str">
            <v>MP40-6239</v>
          </cell>
          <cell r="B30" t="str">
            <v>2018Fall</v>
          </cell>
          <cell r="C30" t="str">
            <v>2018Fall</v>
          </cell>
          <cell r="D30" t="str">
            <v>Active</v>
          </cell>
          <cell r="E30" t="str">
            <v>No</v>
          </cell>
          <cell r="F30" t="str">
            <v>SunSmart</v>
          </cell>
          <cell r="G30" t="str">
            <v>Window</v>
          </cell>
          <cell r="H30" t="str">
            <v>Ava/Stella/Eden</v>
          </cell>
          <cell r="I30" t="str">
            <v>Panel</v>
          </cell>
          <cell r="J30" t="str">
            <v>Silver</v>
          </cell>
          <cell r="K30" t="str">
            <v>50x108"</v>
          </cell>
          <cell r="L30" t="str">
            <v>Kniited Jacquard Marble Total Blackout Panel</v>
          </cell>
          <cell r="M30">
            <v>4</v>
          </cell>
          <cell r="N30" t="str">
            <v>86569199232</v>
          </cell>
          <cell r="O30">
            <v>20.79</v>
          </cell>
          <cell r="P30">
            <v>39.99</v>
          </cell>
        </row>
        <row r="31">
          <cell r="A31" t="str">
            <v>SS40-0110</v>
          </cell>
          <cell r="B31" t="str">
            <v>2018Fall</v>
          </cell>
          <cell r="C31" t="str">
            <v>2018Fall</v>
          </cell>
          <cell r="D31" t="str">
            <v>Active</v>
          </cell>
          <cell r="E31" t="str">
            <v>No</v>
          </cell>
          <cell r="F31" t="str">
            <v>SunSmart</v>
          </cell>
          <cell r="G31" t="str">
            <v>Window</v>
          </cell>
          <cell r="H31" t="str">
            <v>Maya/Arlie/Rune</v>
          </cell>
          <cell r="I31" t="str">
            <v>Panel</v>
          </cell>
          <cell r="J31" t="str">
            <v>Aqua</v>
          </cell>
          <cell r="K31" t="str">
            <v>100" Wx 84"L</v>
          </cell>
          <cell r="L31" t="str">
            <v>Printed Heathered Blackout Patio Panel</v>
          </cell>
          <cell r="M31">
            <v>4</v>
          </cell>
          <cell r="N31" t="str">
            <v>86569201782</v>
          </cell>
          <cell r="O31">
            <v>23.62</v>
          </cell>
          <cell r="P31">
            <v>49.99</v>
          </cell>
        </row>
        <row r="32">
          <cell r="A32" t="str">
            <v>MP40-6240</v>
          </cell>
          <cell r="B32" t="str">
            <v>2018Fall</v>
          </cell>
          <cell r="C32" t="str">
            <v>2018Fall</v>
          </cell>
          <cell r="D32" t="str">
            <v>Active</v>
          </cell>
          <cell r="E32" t="str">
            <v>No</v>
          </cell>
          <cell r="F32" t="str">
            <v>SunSmart</v>
          </cell>
          <cell r="G32" t="str">
            <v>Window</v>
          </cell>
          <cell r="H32" t="str">
            <v>Ava/Stella/Eden</v>
          </cell>
          <cell r="I32" t="str">
            <v>Panel</v>
          </cell>
          <cell r="J32" t="str">
            <v>Blue</v>
          </cell>
          <cell r="K32" t="str">
            <v>50x84"</v>
          </cell>
          <cell r="L32" t="str">
            <v>Kniited Jacquard Marble Total Blackout Panel</v>
          </cell>
          <cell r="M32">
            <v>4</v>
          </cell>
          <cell r="N32" t="str">
            <v>86569199249</v>
          </cell>
          <cell r="O32">
            <v>15.75</v>
          </cell>
          <cell r="P32">
            <v>29.99</v>
          </cell>
        </row>
        <row r="33">
          <cell r="A33" t="str">
            <v>SS40-0113</v>
          </cell>
          <cell r="B33" t="str">
            <v>2018Fall</v>
          </cell>
          <cell r="C33" t="str">
            <v>2018Fall</v>
          </cell>
          <cell r="D33" t="str">
            <v>Active</v>
          </cell>
          <cell r="E33" t="str">
            <v>No</v>
          </cell>
          <cell r="F33" t="str">
            <v>SunSmart</v>
          </cell>
          <cell r="G33" t="str">
            <v>Window</v>
          </cell>
          <cell r="H33" t="str">
            <v>Blakesly/Kagen/Etro</v>
          </cell>
          <cell r="I33" t="str">
            <v>Panel</v>
          </cell>
          <cell r="J33" t="str">
            <v>Taupe</v>
          </cell>
          <cell r="K33" t="str">
            <v>100"W x 84"L</v>
          </cell>
          <cell r="L33" t="str">
            <v>Printed Ikat Blackout Patio Panel</v>
          </cell>
          <cell r="M33">
            <v>4</v>
          </cell>
          <cell r="N33" t="str">
            <v>86569204356</v>
          </cell>
          <cell r="O33">
            <v>24.67</v>
          </cell>
          <cell r="P33">
            <v>49.99</v>
          </cell>
        </row>
        <row r="34">
          <cell r="A34" t="str">
            <v>SS40-0111</v>
          </cell>
          <cell r="B34" t="str">
            <v>2018Fall</v>
          </cell>
          <cell r="C34" t="str">
            <v>2018Fall</v>
          </cell>
          <cell r="D34" t="str">
            <v>Active</v>
          </cell>
          <cell r="E34" t="str">
            <v>No</v>
          </cell>
          <cell r="F34" t="str">
            <v>SunSmart</v>
          </cell>
          <cell r="G34" t="str">
            <v>Window</v>
          </cell>
          <cell r="H34" t="str">
            <v>Blakesly/Kagen/Etro</v>
          </cell>
          <cell r="I34" t="str">
            <v>Panel</v>
          </cell>
          <cell r="J34" t="str">
            <v>Grey</v>
          </cell>
          <cell r="K34" t="str">
            <v>100"W x 84"L</v>
          </cell>
          <cell r="L34" t="str">
            <v>Printed Ikat Blackout Patio Panel</v>
          </cell>
          <cell r="M34">
            <v>4</v>
          </cell>
          <cell r="N34" t="str">
            <v>86569204325</v>
          </cell>
          <cell r="O34">
            <v>24.67</v>
          </cell>
          <cell r="P34">
            <v>49.99</v>
          </cell>
        </row>
        <row r="35">
          <cell r="A35" t="str">
            <v>MP40-6242</v>
          </cell>
          <cell r="B35" t="str">
            <v>2018Fall</v>
          </cell>
          <cell r="C35" t="str">
            <v>2018Fall</v>
          </cell>
          <cell r="D35" t="str">
            <v>Active</v>
          </cell>
          <cell r="E35" t="str">
            <v>No</v>
          </cell>
          <cell r="F35" t="str">
            <v>SunSmart</v>
          </cell>
          <cell r="G35" t="str">
            <v>Window</v>
          </cell>
          <cell r="H35" t="str">
            <v>Ava/Stella/Eden</v>
          </cell>
          <cell r="I35" t="str">
            <v>Panel</v>
          </cell>
          <cell r="J35" t="str">
            <v>Blue</v>
          </cell>
          <cell r="K35" t="str">
            <v>50x108"</v>
          </cell>
          <cell r="L35" t="str">
            <v>Kniited Jacquard Marble Total Blackout Panel</v>
          </cell>
          <cell r="M35">
            <v>4</v>
          </cell>
          <cell r="N35" t="str">
            <v>86569199256</v>
          </cell>
          <cell r="O35">
            <v>20.79</v>
          </cell>
          <cell r="P35">
            <v>39.99</v>
          </cell>
        </row>
        <row r="36">
          <cell r="A36" t="str">
            <v>SS40-0109</v>
          </cell>
          <cell r="B36" t="str">
            <v>2018Fall</v>
          </cell>
          <cell r="C36" t="str">
            <v>2018Fall</v>
          </cell>
          <cell r="D36" t="str">
            <v>Active</v>
          </cell>
          <cell r="E36" t="str">
            <v>No</v>
          </cell>
          <cell r="F36" t="str">
            <v>SunSmart</v>
          </cell>
          <cell r="G36" t="str">
            <v>Window</v>
          </cell>
          <cell r="H36" t="str">
            <v>Maya/Arlie/Rune</v>
          </cell>
          <cell r="I36" t="str">
            <v>Panel</v>
          </cell>
          <cell r="J36" t="str">
            <v>Taupe</v>
          </cell>
          <cell r="K36" t="str">
            <v>100" Wx 84"L</v>
          </cell>
          <cell r="L36" t="str">
            <v>Printed Heathered Blackout Patio Panel</v>
          </cell>
          <cell r="M36">
            <v>4</v>
          </cell>
          <cell r="N36" t="str">
            <v>86569201775</v>
          </cell>
          <cell r="O36">
            <v>23.62</v>
          </cell>
          <cell r="P36">
            <v>49.99</v>
          </cell>
        </row>
        <row r="37">
          <cell r="A37" t="str">
            <v>MP40-6238</v>
          </cell>
          <cell r="B37" t="str">
            <v>2018Fall</v>
          </cell>
          <cell r="C37" t="str">
            <v>2018Fall</v>
          </cell>
          <cell r="D37" t="str">
            <v>Active</v>
          </cell>
          <cell r="E37" t="str">
            <v>No</v>
          </cell>
          <cell r="F37" t="str">
            <v>SunSmart</v>
          </cell>
          <cell r="G37" t="str">
            <v>Window</v>
          </cell>
          <cell r="H37" t="str">
            <v>Ava/Stella/Eden</v>
          </cell>
          <cell r="I37" t="str">
            <v>Panel</v>
          </cell>
          <cell r="J37" t="str">
            <v>Silver</v>
          </cell>
          <cell r="K37" t="str">
            <v>50x95"</v>
          </cell>
          <cell r="L37" t="str">
            <v>Kniited Jacquard Marble Total Blackout Panel</v>
          </cell>
          <cell r="M37">
            <v>4</v>
          </cell>
          <cell r="N37" t="str">
            <v>86569199225</v>
          </cell>
          <cell r="O37">
            <v>18.38</v>
          </cell>
          <cell r="P37">
            <v>34.99</v>
          </cell>
        </row>
        <row r="38">
          <cell r="A38" t="str">
            <v>SS40-0108</v>
          </cell>
          <cell r="B38" t="str">
            <v>2018Fall</v>
          </cell>
          <cell r="C38" t="str">
            <v>2018Fall</v>
          </cell>
          <cell r="D38" t="str">
            <v>Active</v>
          </cell>
          <cell r="E38" t="str">
            <v>No</v>
          </cell>
          <cell r="F38" t="str">
            <v>SunSmart</v>
          </cell>
          <cell r="G38" t="str">
            <v>Window</v>
          </cell>
          <cell r="H38" t="str">
            <v>Maya/Arlie/Rune</v>
          </cell>
          <cell r="I38" t="str">
            <v>Panel</v>
          </cell>
          <cell r="J38" t="str">
            <v>Grey</v>
          </cell>
          <cell r="K38" t="str">
            <v>100" Wx 84"L</v>
          </cell>
          <cell r="L38" t="str">
            <v>Printed Heathered Blackout Patio Panel</v>
          </cell>
          <cell r="M38">
            <v>4</v>
          </cell>
          <cell r="N38" t="str">
            <v>86569201751</v>
          </cell>
          <cell r="O38">
            <v>23.62</v>
          </cell>
          <cell r="P38">
            <v>49.99</v>
          </cell>
        </row>
        <row r="39">
          <cell r="A39" t="str">
            <v>SS40-0112</v>
          </cell>
          <cell r="B39" t="str">
            <v>2018Fall</v>
          </cell>
          <cell r="C39" t="str">
            <v>2018Fall</v>
          </cell>
          <cell r="D39" t="str">
            <v>Active</v>
          </cell>
          <cell r="E39" t="str">
            <v>No</v>
          </cell>
          <cell r="F39" t="str">
            <v>SunSmart</v>
          </cell>
          <cell r="G39" t="str">
            <v>Window</v>
          </cell>
          <cell r="H39" t="str">
            <v>Blakesly/Kagen/Etro</v>
          </cell>
          <cell r="I39" t="str">
            <v>Panel</v>
          </cell>
          <cell r="J39" t="str">
            <v>Aqua</v>
          </cell>
          <cell r="K39" t="str">
            <v>100"W x 84"L</v>
          </cell>
          <cell r="L39" t="str">
            <v>Printed Ikat Blackout Patio Panel</v>
          </cell>
          <cell r="M39">
            <v>4</v>
          </cell>
          <cell r="N39" t="str">
            <v>86569204349</v>
          </cell>
          <cell r="O39">
            <v>24.67</v>
          </cell>
          <cell r="P39">
            <v>49.99</v>
          </cell>
        </row>
        <row r="40">
          <cell r="A40" t="str">
            <v>MP40-6241</v>
          </cell>
          <cell r="B40" t="str">
            <v>2018Fall</v>
          </cell>
          <cell r="C40" t="str">
            <v>2018Fall</v>
          </cell>
          <cell r="D40" t="str">
            <v>Active</v>
          </cell>
          <cell r="E40" t="str">
            <v>No</v>
          </cell>
          <cell r="F40" t="str">
            <v>SunSmart</v>
          </cell>
          <cell r="G40" t="str">
            <v>Window</v>
          </cell>
          <cell r="H40" t="str">
            <v>Ava/Stella/Eden</v>
          </cell>
          <cell r="I40" t="str">
            <v>Panel</v>
          </cell>
          <cell r="J40" t="str">
            <v>Blue</v>
          </cell>
          <cell r="K40" t="str">
            <v>50x95"</v>
          </cell>
          <cell r="L40" t="str">
            <v>Kniited Jacquard Marble Total Blackout Panel</v>
          </cell>
          <cell r="M40">
            <v>4</v>
          </cell>
          <cell r="N40" t="str">
            <v>86569199263</v>
          </cell>
          <cell r="O40">
            <v>18.38</v>
          </cell>
          <cell r="P40">
            <v>34.99</v>
          </cell>
        </row>
        <row r="41">
          <cell r="A41" t="str">
            <v>MP40-6237</v>
          </cell>
          <cell r="B41" t="str">
            <v>2018Fall</v>
          </cell>
          <cell r="C41" t="str">
            <v>2018Fall</v>
          </cell>
          <cell r="D41" t="str">
            <v>Active</v>
          </cell>
          <cell r="E41" t="str">
            <v>No</v>
          </cell>
          <cell r="F41" t="str">
            <v>SunSmart</v>
          </cell>
          <cell r="G41" t="str">
            <v>Window</v>
          </cell>
          <cell r="H41" t="str">
            <v>Ava/Stella/Eden</v>
          </cell>
          <cell r="I41" t="str">
            <v>Panel</v>
          </cell>
          <cell r="J41" t="str">
            <v>Silver</v>
          </cell>
          <cell r="K41" t="str">
            <v>50x84"</v>
          </cell>
          <cell r="L41" t="str">
            <v>Kniited Jacquard Marble Total Blackout Panel</v>
          </cell>
          <cell r="M41">
            <v>4</v>
          </cell>
          <cell r="N41" t="str">
            <v>86569199218</v>
          </cell>
          <cell r="O41">
            <v>15.75</v>
          </cell>
          <cell r="P41">
            <v>29.99</v>
          </cell>
        </row>
        <row r="42">
          <cell r="A42" t="str">
            <v>ID40-1648</v>
          </cell>
          <cell r="B42" t="str">
            <v>2018Fall</v>
          </cell>
          <cell r="C42" t="str">
            <v>2018Spring</v>
          </cell>
          <cell r="D42" t="str">
            <v>Active</v>
          </cell>
          <cell r="E42" t="str">
            <v>No</v>
          </cell>
          <cell r="F42" t="str">
            <v>Intelligent Design</v>
          </cell>
          <cell r="G42" t="str">
            <v>Window</v>
          </cell>
          <cell r="H42" t="str">
            <v>Vivian/Amie/Belle</v>
          </cell>
          <cell r="I42" t="str">
            <v>Panel</v>
          </cell>
          <cell r="J42" t="str">
            <v>Grey</v>
          </cell>
          <cell r="K42" t="str">
            <v>50X63</v>
          </cell>
          <cell r="L42" t="str">
            <v>100% Blackout Panel with Attached Bow Valance</v>
          </cell>
          <cell r="M42">
            <v>4</v>
          </cell>
          <cell r="N42" t="str">
            <v>86569165770</v>
          </cell>
          <cell r="O42">
            <v>15.86</v>
          </cell>
          <cell r="P42">
            <v>29.99</v>
          </cell>
        </row>
        <row r="43">
          <cell r="A43" t="str">
            <v>ID40-1649</v>
          </cell>
          <cell r="B43" t="str">
            <v>2018Fall</v>
          </cell>
          <cell r="C43" t="str">
            <v>2018Spring</v>
          </cell>
          <cell r="D43" t="str">
            <v>Active</v>
          </cell>
          <cell r="E43" t="str">
            <v>No</v>
          </cell>
          <cell r="F43" t="str">
            <v>Intelligent Design</v>
          </cell>
          <cell r="G43" t="str">
            <v>Window</v>
          </cell>
          <cell r="H43" t="str">
            <v>Vivian/Amie/Belle</v>
          </cell>
          <cell r="I43" t="str">
            <v>Panel</v>
          </cell>
          <cell r="J43" t="str">
            <v>Grey</v>
          </cell>
          <cell r="K43" t="str">
            <v>50X84</v>
          </cell>
          <cell r="L43" t="str">
            <v>100% Blackout Panel with Attached Bow Valance</v>
          </cell>
          <cell r="M43">
            <v>4</v>
          </cell>
          <cell r="N43" t="str">
            <v>86569165787</v>
          </cell>
          <cell r="O43">
            <v>18.53</v>
          </cell>
          <cell r="P43">
            <v>34.99</v>
          </cell>
        </row>
        <row r="44">
          <cell r="A44" t="str">
            <v>ID40-1650</v>
          </cell>
          <cell r="B44" t="str">
            <v>2018Fall</v>
          </cell>
          <cell r="C44" t="str">
            <v>2018Spring</v>
          </cell>
          <cell r="D44" t="str">
            <v>Active</v>
          </cell>
          <cell r="E44" t="str">
            <v>No</v>
          </cell>
          <cell r="F44" t="str">
            <v>Intelligent Design</v>
          </cell>
          <cell r="G44" t="str">
            <v>Window</v>
          </cell>
          <cell r="H44" t="str">
            <v>Vivian/Amie/Belle</v>
          </cell>
          <cell r="I44" t="str">
            <v>Panel</v>
          </cell>
          <cell r="J44" t="str">
            <v>Pink</v>
          </cell>
          <cell r="K44" t="str">
            <v>50X63</v>
          </cell>
          <cell r="L44" t="str">
            <v>100% Blackout Panel with Attached Bow Valance</v>
          </cell>
          <cell r="M44">
            <v>4</v>
          </cell>
          <cell r="N44" t="str">
            <v>86569165794</v>
          </cell>
          <cell r="O44">
            <v>15.86</v>
          </cell>
          <cell r="P44">
            <v>29.99</v>
          </cell>
        </row>
        <row r="45">
          <cell r="A45" t="str">
            <v>ID40-1645</v>
          </cell>
          <cell r="B45" t="str">
            <v>2018Fall</v>
          </cell>
          <cell r="C45" t="str">
            <v>2018Spring</v>
          </cell>
          <cell r="D45" t="str">
            <v>Active</v>
          </cell>
          <cell r="E45" t="str">
            <v>No</v>
          </cell>
          <cell r="F45" t="str">
            <v>Intelligent Design</v>
          </cell>
          <cell r="G45" t="str">
            <v>Window</v>
          </cell>
          <cell r="H45" t="str">
            <v>Esther/Mia/Daisy</v>
          </cell>
          <cell r="I45" t="str">
            <v>Panel</v>
          </cell>
          <cell r="J45" t="str">
            <v>Grey</v>
          </cell>
          <cell r="K45" t="str">
            <v>50X84</v>
          </cell>
          <cell r="L45" t="str">
            <v>100% Blackout Panel with Attached Scallop Tassel Valance</v>
          </cell>
          <cell r="M45">
            <v>4</v>
          </cell>
          <cell r="N45" t="str">
            <v>86569165749</v>
          </cell>
          <cell r="O45">
            <v>21</v>
          </cell>
          <cell r="P45">
            <v>39.99</v>
          </cell>
        </row>
        <row r="46">
          <cell r="A46" t="str">
            <v>ID40-1651</v>
          </cell>
          <cell r="B46" t="str">
            <v>2018Fall</v>
          </cell>
          <cell r="C46" t="str">
            <v>2018Spring</v>
          </cell>
          <cell r="D46" t="str">
            <v>Active</v>
          </cell>
          <cell r="E46" t="str">
            <v>No</v>
          </cell>
          <cell r="F46" t="str">
            <v>Intelligent Design</v>
          </cell>
          <cell r="G46" t="str">
            <v>Window</v>
          </cell>
          <cell r="H46" t="str">
            <v>Vivian/Amie/Belle</v>
          </cell>
          <cell r="I46" t="str">
            <v>Panel</v>
          </cell>
          <cell r="J46" t="str">
            <v>Pink</v>
          </cell>
          <cell r="K46" t="str">
            <v>50X84</v>
          </cell>
          <cell r="L46" t="str">
            <v>100% Blackout Panel with Attached Bow Valance</v>
          </cell>
          <cell r="M46">
            <v>4</v>
          </cell>
          <cell r="N46" t="str">
            <v>86569165800</v>
          </cell>
          <cell r="O46">
            <v>18.53</v>
          </cell>
          <cell r="P46">
            <v>34.99</v>
          </cell>
        </row>
        <row r="47">
          <cell r="A47" t="str">
            <v>ID40-1644</v>
          </cell>
          <cell r="B47" t="str">
            <v>2018Fall</v>
          </cell>
          <cell r="C47" t="str">
            <v>2018Spring</v>
          </cell>
          <cell r="D47" t="str">
            <v>Active</v>
          </cell>
          <cell r="E47" t="str">
            <v>No</v>
          </cell>
          <cell r="F47" t="str">
            <v>Intelligent Design</v>
          </cell>
          <cell r="G47" t="str">
            <v>Window</v>
          </cell>
          <cell r="H47" t="str">
            <v>Esther/Mia/Daisy</v>
          </cell>
          <cell r="I47" t="str">
            <v>Panel</v>
          </cell>
          <cell r="J47" t="str">
            <v>Grey</v>
          </cell>
          <cell r="K47" t="str">
            <v>50X63</v>
          </cell>
          <cell r="L47" t="str">
            <v>100% Blackout Panel with Attached Scallop Tassel Valance</v>
          </cell>
          <cell r="M47">
            <v>4</v>
          </cell>
          <cell r="N47" t="str">
            <v>86569165732</v>
          </cell>
          <cell r="O47">
            <v>18.53</v>
          </cell>
          <cell r="P47">
            <v>34.99</v>
          </cell>
        </row>
        <row r="48">
          <cell r="A48" t="str">
            <v>ID40-1646</v>
          </cell>
          <cell r="B48" t="str">
            <v>2018Fall</v>
          </cell>
          <cell r="C48" t="str">
            <v>2018Spring</v>
          </cell>
          <cell r="D48" t="str">
            <v>Active</v>
          </cell>
          <cell r="E48" t="str">
            <v>No</v>
          </cell>
          <cell r="F48" t="str">
            <v>Intelligent Design</v>
          </cell>
          <cell r="G48" t="str">
            <v>Window</v>
          </cell>
          <cell r="H48" t="str">
            <v>Esther/Mia/Daisy</v>
          </cell>
          <cell r="I48" t="str">
            <v>Panel</v>
          </cell>
          <cell r="J48" t="str">
            <v>Pink</v>
          </cell>
          <cell r="K48" t="str">
            <v>50X63</v>
          </cell>
          <cell r="L48" t="str">
            <v>100% Blackout Panel with Attached Scallop Tassel Valance</v>
          </cell>
          <cell r="M48">
            <v>4</v>
          </cell>
          <cell r="N48" t="str">
            <v>86569165756</v>
          </cell>
          <cell r="O48">
            <v>18.53</v>
          </cell>
          <cell r="P48">
            <v>34.99</v>
          </cell>
        </row>
        <row r="49">
          <cell r="A49" t="str">
            <v>ID40-1647</v>
          </cell>
          <cell r="B49" t="str">
            <v>2018Fall</v>
          </cell>
          <cell r="C49" t="str">
            <v>2018Spring</v>
          </cell>
          <cell r="D49" t="str">
            <v>Active</v>
          </cell>
          <cell r="E49" t="str">
            <v>No</v>
          </cell>
          <cell r="F49" t="str">
            <v>Intelligent Design</v>
          </cell>
          <cell r="G49" t="str">
            <v>Window</v>
          </cell>
          <cell r="H49" t="str">
            <v>Esther/Mia/Daisy</v>
          </cell>
          <cell r="I49" t="str">
            <v>Panel</v>
          </cell>
          <cell r="J49" t="str">
            <v>Pink</v>
          </cell>
          <cell r="K49" t="str">
            <v>50X84</v>
          </cell>
          <cell r="L49" t="str">
            <v>100% Blackout Panel with Attached Scallop Tassel Valance</v>
          </cell>
          <cell r="M49">
            <v>4</v>
          </cell>
          <cell r="N49" t="str">
            <v>86569165763</v>
          </cell>
          <cell r="O49">
            <v>21</v>
          </cell>
          <cell r="P49">
            <v>39.99</v>
          </cell>
        </row>
        <row r="50">
          <cell r="A50" t="str">
            <v>SS40-0107</v>
          </cell>
          <cell r="B50" t="str">
            <v>2018Fall</v>
          </cell>
          <cell r="C50" t="str">
            <v>2018Spring</v>
          </cell>
          <cell r="D50" t="str">
            <v>Active</v>
          </cell>
          <cell r="E50" t="str">
            <v>No</v>
          </cell>
          <cell r="F50" t="str">
            <v>SunSmart</v>
          </cell>
          <cell r="G50" t="str">
            <v>Window</v>
          </cell>
          <cell r="H50" t="str">
            <v>Maya/Arlie/Rune</v>
          </cell>
          <cell r="I50" t="str">
            <v>Panel</v>
          </cell>
          <cell r="J50" t="str">
            <v>Navy</v>
          </cell>
          <cell r="K50" t="str">
            <v>50x95"</v>
          </cell>
          <cell r="L50" t="str">
            <v>Panel Navy 50x95"</v>
          </cell>
          <cell r="M50">
            <v>4</v>
          </cell>
          <cell r="N50" t="str">
            <v>86569150929</v>
          </cell>
          <cell r="O50">
            <v>16.53</v>
          </cell>
          <cell r="P50">
            <v>34.99</v>
          </cell>
        </row>
        <row r="51">
          <cell r="A51" t="str">
            <v>SS41-0100</v>
          </cell>
          <cell r="B51" t="str">
            <v>2018Fall</v>
          </cell>
          <cell r="C51" t="str">
            <v>2018Spring</v>
          </cell>
          <cell r="D51" t="str">
            <v>Active</v>
          </cell>
          <cell r="E51" t="str">
            <v>No</v>
          </cell>
          <cell r="F51" t="str">
            <v>SunSmart</v>
          </cell>
          <cell r="G51" t="str">
            <v>Window</v>
          </cell>
          <cell r="H51" t="str">
            <v>Cassius/Odessa/Aurora</v>
          </cell>
          <cell r="I51" t="str">
            <v>Valance</v>
          </cell>
          <cell r="J51" t="str">
            <v>Silver</v>
          </cell>
          <cell r="K51" t="str">
            <v>46x38"</v>
          </cell>
          <cell r="L51" t="str">
            <v>Valance Silver 46x38"</v>
          </cell>
          <cell r="M51">
            <v>4</v>
          </cell>
          <cell r="N51" t="str">
            <v>86569150660</v>
          </cell>
          <cell r="O51">
            <v>16.53</v>
          </cell>
          <cell r="P51">
            <v>34.99</v>
          </cell>
        </row>
        <row r="52">
          <cell r="A52" t="str">
            <v>SS40-0099</v>
          </cell>
          <cell r="B52" t="str">
            <v>2018Fall</v>
          </cell>
          <cell r="C52" t="str">
            <v>2018Spring</v>
          </cell>
          <cell r="D52" t="str">
            <v>Active</v>
          </cell>
          <cell r="E52" t="str">
            <v>No</v>
          </cell>
          <cell r="F52" t="str">
            <v>SunSmart</v>
          </cell>
          <cell r="G52" t="str">
            <v>Window</v>
          </cell>
          <cell r="H52" t="str">
            <v>Cassius/Odessa/Aurora</v>
          </cell>
          <cell r="I52" t="str">
            <v>Panel</v>
          </cell>
          <cell r="J52" t="str">
            <v>Silver</v>
          </cell>
          <cell r="K52" t="str">
            <v>50x108"</v>
          </cell>
          <cell r="L52" t="str">
            <v>Panel Silver 50x108"</v>
          </cell>
          <cell r="M52">
            <v>4</v>
          </cell>
          <cell r="N52" t="str">
            <v>86569150653</v>
          </cell>
          <cell r="O52">
            <v>25.2</v>
          </cell>
          <cell r="P52">
            <v>49.99</v>
          </cell>
        </row>
        <row r="53">
          <cell r="A53" t="str">
            <v>SS40-0097</v>
          </cell>
          <cell r="B53" t="str">
            <v>2018Fall</v>
          </cell>
          <cell r="C53" t="str">
            <v>2018Spring</v>
          </cell>
          <cell r="D53" t="str">
            <v>Active</v>
          </cell>
          <cell r="E53" t="str">
            <v>No</v>
          </cell>
          <cell r="F53" t="str">
            <v>SunSmart</v>
          </cell>
          <cell r="G53" t="str">
            <v>Window</v>
          </cell>
          <cell r="H53" t="str">
            <v>Cassius/Odessa/Aurora</v>
          </cell>
          <cell r="I53" t="str">
            <v>Panel</v>
          </cell>
          <cell r="J53" t="str">
            <v>Silver</v>
          </cell>
          <cell r="K53" t="str">
            <v>50x84"</v>
          </cell>
          <cell r="L53" t="str">
            <v>Panel Silver 50x84"</v>
          </cell>
          <cell r="M53">
            <v>4</v>
          </cell>
          <cell r="N53" t="str">
            <v>86569150639</v>
          </cell>
          <cell r="O53">
            <v>20.16</v>
          </cell>
          <cell r="P53">
            <v>39.99</v>
          </cell>
        </row>
        <row r="54">
          <cell r="A54" t="str">
            <v>SS40-0101</v>
          </cell>
          <cell r="B54" t="str">
            <v>2018Fall</v>
          </cell>
          <cell r="C54" t="str">
            <v>2018Spring</v>
          </cell>
          <cell r="D54" t="str">
            <v>Active</v>
          </cell>
          <cell r="E54" t="str">
            <v>No</v>
          </cell>
          <cell r="F54" t="str">
            <v>SunSmart</v>
          </cell>
          <cell r="G54" t="str">
            <v>Window</v>
          </cell>
          <cell r="H54" t="str">
            <v>Mirage/Elysia/Azalea</v>
          </cell>
          <cell r="I54" t="str">
            <v>Panel</v>
          </cell>
          <cell r="J54" t="str">
            <v>Navy</v>
          </cell>
          <cell r="K54" t="str">
            <v>50x84"</v>
          </cell>
          <cell r="L54" t="str">
            <v>Panel Navy 50x84"</v>
          </cell>
          <cell r="M54">
            <v>4</v>
          </cell>
          <cell r="N54" t="str">
            <v>86569150677</v>
          </cell>
          <cell r="O54">
            <v>15.12</v>
          </cell>
          <cell r="P54">
            <v>34.99</v>
          </cell>
        </row>
        <row r="55">
          <cell r="A55" t="str">
            <v>SS40-0103</v>
          </cell>
          <cell r="B55" t="str">
            <v>2018Fall</v>
          </cell>
          <cell r="C55" t="str">
            <v>2018Spring</v>
          </cell>
          <cell r="D55" t="str">
            <v>Active</v>
          </cell>
          <cell r="E55" t="str">
            <v>No</v>
          </cell>
          <cell r="F55" t="str">
            <v>SunSmart</v>
          </cell>
          <cell r="G55" t="str">
            <v>Window</v>
          </cell>
          <cell r="H55" t="str">
            <v>Mirage/Elysia/Azalea</v>
          </cell>
          <cell r="I55" t="str">
            <v>Panel</v>
          </cell>
          <cell r="J55" t="str">
            <v>Navy</v>
          </cell>
          <cell r="K55" t="str">
            <v>50x108"</v>
          </cell>
          <cell r="L55" t="str">
            <v>Panel Navy 50x108"</v>
          </cell>
          <cell r="M55">
            <v>4</v>
          </cell>
          <cell r="N55" t="str">
            <v>86569150691</v>
          </cell>
          <cell r="O55">
            <v>18.899999999999999</v>
          </cell>
          <cell r="P55">
            <v>44.99</v>
          </cell>
        </row>
        <row r="56">
          <cell r="A56" t="str">
            <v>SS40-0102</v>
          </cell>
          <cell r="B56" t="str">
            <v>2018Fall</v>
          </cell>
          <cell r="C56" t="str">
            <v>2018Spring</v>
          </cell>
          <cell r="D56" t="str">
            <v>Active</v>
          </cell>
          <cell r="E56" t="str">
            <v>No</v>
          </cell>
          <cell r="F56" t="str">
            <v>SunSmart</v>
          </cell>
          <cell r="G56" t="str">
            <v>Window</v>
          </cell>
          <cell r="H56" t="str">
            <v>Mirage/Elysia/Azalea</v>
          </cell>
          <cell r="I56" t="str">
            <v>Panel</v>
          </cell>
          <cell r="J56" t="str">
            <v>Navy</v>
          </cell>
          <cell r="K56" t="str">
            <v>50x95"</v>
          </cell>
          <cell r="L56" t="str">
            <v>Panel Navy 50x95"</v>
          </cell>
          <cell r="M56">
            <v>4</v>
          </cell>
          <cell r="N56" t="str">
            <v>86569150684</v>
          </cell>
          <cell r="O56">
            <v>16.53</v>
          </cell>
          <cell r="P56">
            <v>39.99</v>
          </cell>
        </row>
        <row r="57">
          <cell r="A57" t="str">
            <v>ID40-1616</v>
          </cell>
          <cell r="B57" t="str">
            <v>2018Fall</v>
          </cell>
          <cell r="C57" t="str">
            <v>2018Spring</v>
          </cell>
          <cell r="D57" t="str">
            <v>Active</v>
          </cell>
          <cell r="E57" t="str">
            <v>No</v>
          </cell>
          <cell r="F57" t="str">
            <v>Intelligent Design</v>
          </cell>
          <cell r="G57" t="str">
            <v>Window</v>
          </cell>
          <cell r="H57" t="str">
            <v>Raina/Khloe/Arielle</v>
          </cell>
          <cell r="I57" t="str">
            <v>Panel</v>
          </cell>
          <cell r="J57" t="str">
            <v>Blush</v>
          </cell>
          <cell r="K57" t="str">
            <v>50x63"</v>
          </cell>
          <cell r="L57" t="str">
            <v>Panel Blush 50x63"</v>
          </cell>
          <cell r="M57">
            <v>4</v>
          </cell>
          <cell r="N57" t="str">
            <v>86569151537</v>
          </cell>
          <cell r="O57">
            <v>18.37</v>
          </cell>
          <cell r="P57">
            <v>34.99</v>
          </cell>
        </row>
        <row r="58">
          <cell r="A58" t="str">
            <v>SS40-0098</v>
          </cell>
          <cell r="B58" t="str">
            <v>2018Fall</v>
          </cell>
          <cell r="C58" t="str">
            <v>2018Spring</v>
          </cell>
          <cell r="D58" t="str">
            <v>Active</v>
          </cell>
          <cell r="E58" t="str">
            <v>No</v>
          </cell>
          <cell r="F58" t="str">
            <v>SunSmart</v>
          </cell>
          <cell r="G58" t="str">
            <v>Window</v>
          </cell>
          <cell r="H58" t="str">
            <v>Cassius/Odessa/Aurora</v>
          </cell>
          <cell r="I58" t="str">
            <v>Panel</v>
          </cell>
          <cell r="J58" t="str">
            <v>Silver</v>
          </cell>
          <cell r="K58" t="str">
            <v>50x95"</v>
          </cell>
          <cell r="L58" t="str">
            <v>Panel Silver 50x95"</v>
          </cell>
          <cell r="M58">
            <v>4</v>
          </cell>
          <cell r="N58" t="str">
            <v>86569150646</v>
          </cell>
          <cell r="O58">
            <v>22.68</v>
          </cell>
          <cell r="P58">
            <v>44.99</v>
          </cell>
        </row>
        <row r="59">
          <cell r="A59" t="str">
            <v>ID40-1614</v>
          </cell>
          <cell r="B59" t="str">
            <v>2018Fall</v>
          </cell>
          <cell r="C59" t="str">
            <v>2018Spring</v>
          </cell>
          <cell r="D59" t="str">
            <v>Active</v>
          </cell>
          <cell r="E59" t="str">
            <v>No</v>
          </cell>
          <cell r="F59" t="str">
            <v>Intelligent Design</v>
          </cell>
          <cell r="G59" t="str">
            <v>Window</v>
          </cell>
          <cell r="H59" t="str">
            <v>Raina/Khloe/Arielle</v>
          </cell>
          <cell r="I59" t="str">
            <v>Panel</v>
          </cell>
          <cell r="J59" t="str">
            <v>Ivory</v>
          </cell>
          <cell r="K59" t="str">
            <v>50x84"</v>
          </cell>
          <cell r="L59" t="str">
            <v>Panel Ivory 50x84"</v>
          </cell>
          <cell r="M59">
            <v>4</v>
          </cell>
          <cell r="N59" t="str">
            <v>86569150509</v>
          </cell>
          <cell r="O59">
            <v>18.37</v>
          </cell>
          <cell r="P59">
            <v>34.99</v>
          </cell>
        </row>
        <row r="60">
          <cell r="A60" t="str">
            <v>ID40-1615</v>
          </cell>
          <cell r="B60" t="str">
            <v>2018Fall</v>
          </cell>
          <cell r="C60" t="str">
            <v>2018Spring</v>
          </cell>
          <cell r="D60" t="str">
            <v>Active</v>
          </cell>
          <cell r="E60" t="str">
            <v>No</v>
          </cell>
          <cell r="F60" t="str">
            <v>Intelligent Design</v>
          </cell>
          <cell r="G60" t="str">
            <v>Window</v>
          </cell>
          <cell r="H60" t="str">
            <v>Raina/Khloe/Arielle</v>
          </cell>
          <cell r="I60" t="str">
            <v>Panel</v>
          </cell>
          <cell r="J60" t="str">
            <v>Ivory</v>
          </cell>
          <cell r="K60" t="str">
            <v>50x63"</v>
          </cell>
          <cell r="L60" t="str">
            <v>Panel Ivory 50x63"</v>
          </cell>
          <cell r="M60">
            <v>4</v>
          </cell>
          <cell r="N60" t="str">
            <v>86569151520</v>
          </cell>
          <cell r="O60">
            <v>18.37</v>
          </cell>
          <cell r="P60">
            <v>34.99</v>
          </cell>
        </row>
        <row r="61">
          <cell r="A61" t="str">
            <v>ID40-1617</v>
          </cell>
          <cell r="B61" t="str">
            <v>2018Fall</v>
          </cell>
          <cell r="C61" t="str">
            <v>2018Spring</v>
          </cell>
          <cell r="D61" t="str">
            <v>Active</v>
          </cell>
          <cell r="E61" t="str">
            <v>No</v>
          </cell>
          <cell r="F61" t="str">
            <v>Intelligent Design</v>
          </cell>
          <cell r="G61" t="str">
            <v>Window</v>
          </cell>
          <cell r="H61" t="str">
            <v>Raina/Khloe/Arielle</v>
          </cell>
          <cell r="I61" t="str">
            <v>Panel</v>
          </cell>
          <cell r="J61" t="str">
            <v>Aqua</v>
          </cell>
          <cell r="K61" t="str">
            <v>50x63"</v>
          </cell>
          <cell r="L61" t="str">
            <v>Panel Aqua 50x63"</v>
          </cell>
          <cell r="M61">
            <v>4</v>
          </cell>
          <cell r="N61" t="str">
            <v>86569151544</v>
          </cell>
          <cell r="O61">
            <v>18.37</v>
          </cell>
          <cell r="P61">
            <v>34.99</v>
          </cell>
        </row>
        <row r="62">
          <cell r="A62" t="str">
            <v>ID40-1618</v>
          </cell>
          <cell r="B62" t="str">
            <v>2018Fall</v>
          </cell>
          <cell r="C62" t="str">
            <v>2018Spring</v>
          </cell>
          <cell r="D62" t="str">
            <v>Active</v>
          </cell>
          <cell r="E62" t="str">
            <v>No</v>
          </cell>
          <cell r="F62" t="str">
            <v>Intelligent Design</v>
          </cell>
          <cell r="G62" t="str">
            <v>Window</v>
          </cell>
          <cell r="H62" t="str">
            <v>Raina/Khloe/Arielle</v>
          </cell>
          <cell r="I62" t="str">
            <v>Panel</v>
          </cell>
          <cell r="J62" t="str">
            <v>Grey</v>
          </cell>
          <cell r="K62" t="str">
            <v>50x63"</v>
          </cell>
          <cell r="L62" t="str">
            <v>Panel Grey 50x63"</v>
          </cell>
          <cell r="M62">
            <v>4</v>
          </cell>
          <cell r="N62" t="str">
            <v>86569151551</v>
          </cell>
          <cell r="O62">
            <v>18.37</v>
          </cell>
          <cell r="P62">
            <v>34.99</v>
          </cell>
        </row>
        <row r="63">
          <cell r="A63" t="str">
            <v>SS40-0106</v>
          </cell>
          <cell r="B63" t="str">
            <v>2018Fall</v>
          </cell>
          <cell r="C63" t="str">
            <v>2018Spring</v>
          </cell>
          <cell r="D63" t="str">
            <v>Active</v>
          </cell>
          <cell r="E63" t="str">
            <v>No</v>
          </cell>
          <cell r="F63" t="str">
            <v>SunSmart</v>
          </cell>
          <cell r="G63" t="str">
            <v>Window</v>
          </cell>
          <cell r="H63" t="str">
            <v>Maya/Arlie/Rune</v>
          </cell>
          <cell r="I63" t="str">
            <v>Panel</v>
          </cell>
          <cell r="J63" t="str">
            <v>Navy</v>
          </cell>
          <cell r="K63" t="str">
            <v>50x84"</v>
          </cell>
          <cell r="L63" t="str">
            <v>Panel Navy 50x84"</v>
          </cell>
          <cell r="M63">
            <v>4</v>
          </cell>
          <cell r="N63" t="str">
            <v>86569150905</v>
          </cell>
          <cell r="O63">
            <v>14.8</v>
          </cell>
          <cell r="P63">
            <v>29.99</v>
          </cell>
        </row>
        <row r="64">
          <cell r="A64" t="str">
            <v>SS40-0104</v>
          </cell>
          <cell r="B64" t="str">
            <v>2018Fall</v>
          </cell>
          <cell r="C64" t="str">
            <v>2018Spring</v>
          </cell>
          <cell r="D64" t="str">
            <v>Active</v>
          </cell>
          <cell r="E64" t="str">
            <v>No</v>
          </cell>
          <cell r="F64" t="str">
            <v>SunSmart</v>
          </cell>
          <cell r="G64" t="str">
            <v>Window</v>
          </cell>
          <cell r="H64" t="str">
            <v>Maya/Arlie/Rune</v>
          </cell>
          <cell r="I64" t="str">
            <v>Panel</v>
          </cell>
          <cell r="J64" t="str">
            <v>Navy</v>
          </cell>
          <cell r="K64" t="str">
            <v>50x54"</v>
          </cell>
          <cell r="L64" t="str">
            <v>Panel Navy 50x54"</v>
          </cell>
          <cell r="M64">
            <v>4</v>
          </cell>
          <cell r="N64" t="str">
            <v>86569150882</v>
          </cell>
          <cell r="O64">
            <v>11.35</v>
          </cell>
          <cell r="P64">
            <v>22.99</v>
          </cell>
        </row>
        <row r="65">
          <cell r="A65" t="str">
            <v>SS40-0105</v>
          </cell>
          <cell r="B65" t="str">
            <v>2018Fall</v>
          </cell>
          <cell r="C65" t="str">
            <v>2018Spring</v>
          </cell>
          <cell r="D65" t="str">
            <v>Active</v>
          </cell>
          <cell r="E65" t="str">
            <v>No</v>
          </cell>
          <cell r="F65" t="str">
            <v>SunSmart</v>
          </cell>
          <cell r="G65" t="str">
            <v>Window</v>
          </cell>
          <cell r="H65" t="str">
            <v>Maya/Arlie/Rune</v>
          </cell>
          <cell r="I65" t="str">
            <v>Panel</v>
          </cell>
          <cell r="J65" t="str">
            <v>Navy</v>
          </cell>
          <cell r="K65" t="str">
            <v>50x63"</v>
          </cell>
          <cell r="L65" t="str">
            <v>Panel Navy 50x63"</v>
          </cell>
          <cell r="M65">
            <v>4</v>
          </cell>
          <cell r="N65" t="str">
            <v>86569150899</v>
          </cell>
          <cell r="O65">
            <v>12.33</v>
          </cell>
          <cell r="P65">
            <v>24.99</v>
          </cell>
        </row>
        <row r="66">
          <cell r="A66" t="str">
            <v>MP40-0163UK</v>
          </cell>
          <cell r="B66" t="str">
            <v>2018Fall</v>
          </cell>
          <cell r="C66" t="str">
            <v>2018Fall</v>
          </cell>
          <cell r="D66" t="str">
            <v>Active</v>
          </cell>
          <cell r="E66" t="str">
            <v>No</v>
          </cell>
          <cell r="F66" t="str">
            <v>Urban Habitat</v>
          </cell>
          <cell r="G66" t="str">
            <v>Window</v>
          </cell>
          <cell r="H66" t="str">
            <v>Brooklyn</v>
          </cell>
          <cell r="I66" t="str">
            <v>Panel</v>
          </cell>
          <cell r="J66" t="str">
            <v>Pink</v>
          </cell>
          <cell r="K66" t="str">
            <v>66x72"(2)</v>
          </cell>
          <cell r="L66" t="str">
            <v>Brooklyn Window Panel</v>
          </cell>
          <cell r="M66">
            <v>4</v>
          </cell>
          <cell r="N66" t="str">
            <v>86569057044</v>
          </cell>
          <cell r="O66">
            <v>25.7</v>
          </cell>
        </row>
        <row r="67">
          <cell r="A67" t="str">
            <v>MP40-0164UK</v>
          </cell>
          <cell r="B67" t="str">
            <v>2018Fall</v>
          </cell>
          <cell r="C67" t="str">
            <v>2018Fall</v>
          </cell>
          <cell r="D67" t="str">
            <v>Active</v>
          </cell>
          <cell r="E67" t="str">
            <v>No</v>
          </cell>
          <cell r="F67" t="str">
            <v>Urban Habitat</v>
          </cell>
          <cell r="G67" t="str">
            <v>Window</v>
          </cell>
          <cell r="H67" t="str">
            <v>Brooklyn</v>
          </cell>
          <cell r="I67" t="str">
            <v>Panel</v>
          </cell>
          <cell r="J67" t="str">
            <v>Pink</v>
          </cell>
          <cell r="K67" t="str">
            <v>66x90"(2)</v>
          </cell>
          <cell r="L67" t="str">
            <v>Brooklyn Window Panel</v>
          </cell>
          <cell r="M67">
            <v>4</v>
          </cell>
          <cell r="N67" t="str">
            <v>86569057099</v>
          </cell>
          <cell r="O67">
            <v>30.7</v>
          </cell>
        </row>
        <row r="68">
          <cell r="A68" t="str">
            <v>MP40-0285UK</v>
          </cell>
          <cell r="B68" t="str">
            <v>2018Fall</v>
          </cell>
          <cell r="C68" t="str">
            <v>2018Fall</v>
          </cell>
          <cell r="D68" t="str">
            <v>Active</v>
          </cell>
          <cell r="E68" t="str">
            <v>No</v>
          </cell>
          <cell r="F68" t="str">
            <v>Madison Park</v>
          </cell>
          <cell r="G68" t="str">
            <v>Window</v>
          </cell>
          <cell r="H68" t="str">
            <v>Reed</v>
          </cell>
          <cell r="I68" t="str">
            <v>Sheer</v>
          </cell>
          <cell r="J68" t="str">
            <v>Grey</v>
          </cell>
          <cell r="K68" t="str">
            <v>66x72"(2)</v>
          </cell>
          <cell r="L68" t="str">
            <v>Reed Window Panel</v>
          </cell>
          <cell r="M68">
            <v>4</v>
          </cell>
          <cell r="N68" t="str">
            <v>86569073181</v>
          </cell>
          <cell r="O68">
            <v>18.2</v>
          </cell>
        </row>
        <row r="69">
          <cell r="A69" t="str">
            <v>MP40-0162UK</v>
          </cell>
          <cell r="B69" t="str">
            <v>2018Fall</v>
          </cell>
          <cell r="C69" t="str">
            <v>2018Fall</v>
          </cell>
          <cell r="D69" t="str">
            <v>Active</v>
          </cell>
          <cell r="E69" t="str">
            <v>No</v>
          </cell>
          <cell r="F69" t="str">
            <v>Urban Habitat</v>
          </cell>
          <cell r="G69" t="str">
            <v>Window</v>
          </cell>
          <cell r="H69" t="str">
            <v>Brooklyn</v>
          </cell>
          <cell r="I69" t="str">
            <v>Panel</v>
          </cell>
          <cell r="J69" t="str">
            <v>Pink</v>
          </cell>
          <cell r="K69" t="str">
            <v>66x54"(2)</v>
          </cell>
          <cell r="L69" t="str">
            <v>Brooklyn Window Panel</v>
          </cell>
          <cell r="M69">
            <v>4</v>
          </cell>
          <cell r="N69" t="str">
            <v>86569056993</v>
          </cell>
          <cell r="O69">
            <v>23.2</v>
          </cell>
        </row>
        <row r="70">
          <cell r="A70" t="str">
            <v>MP40-0158UK</v>
          </cell>
          <cell r="B70" t="str">
            <v>2018Fall</v>
          </cell>
          <cell r="C70" t="str">
            <v>2018Fall</v>
          </cell>
          <cell r="D70" t="str">
            <v>Active</v>
          </cell>
          <cell r="E70" t="str">
            <v>No</v>
          </cell>
          <cell r="F70" t="str">
            <v>Urban Habitat</v>
          </cell>
          <cell r="G70" t="str">
            <v>Window</v>
          </cell>
          <cell r="H70" t="str">
            <v>Brooklyn</v>
          </cell>
          <cell r="I70" t="str">
            <v>Panel</v>
          </cell>
          <cell r="J70" t="str">
            <v>White</v>
          </cell>
          <cell r="K70" t="str">
            <v>66x54"(2)</v>
          </cell>
          <cell r="L70" t="str">
            <v>Brooklyn Window Panel</v>
          </cell>
          <cell r="M70">
            <v>4</v>
          </cell>
          <cell r="N70" t="str">
            <v>86569056894</v>
          </cell>
          <cell r="O70">
            <v>23.2</v>
          </cell>
        </row>
        <row r="71">
          <cell r="A71" t="str">
            <v>MP40-0159UK</v>
          </cell>
          <cell r="B71" t="str">
            <v>2018Fall</v>
          </cell>
          <cell r="C71" t="str">
            <v>2018Fall</v>
          </cell>
          <cell r="D71" t="str">
            <v>Active</v>
          </cell>
          <cell r="E71" t="str">
            <v>No</v>
          </cell>
          <cell r="F71" t="str">
            <v>Urban Habitat</v>
          </cell>
          <cell r="G71" t="str">
            <v>Window</v>
          </cell>
          <cell r="H71" t="str">
            <v>Brooklyn</v>
          </cell>
          <cell r="I71" t="str">
            <v>Panel</v>
          </cell>
          <cell r="J71" t="str">
            <v>White</v>
          </cell>
          <cell r="K71" t="str">
            <v>66x72"(2)</v>
          </cell>
          <cell r="L71" t="str">
            <v>Brooklyn Window Panel</v>
          </cell>
          <cell r="M71">
            <v>4</v>
          </cell>
          <cell r="N71" t="str">
            <v>86569056924</v>
          </cell>
          <cell r="O71">
            <v>25.7</v>
          </cell>
        </row>
        <row r="72">
          <cell r="A72" t="str">
            <v>MP40-0160UK</v>
          </cell>
          <cell r="B72" t="str">
            <v>2018Fall</v>
          </cell>
          <cell r="C72" t="str">
            <v>2018Fall</v>
          </cell>
          <cell r="D72" t="str">
            <v>Active</v>
          </cell>
          <cell r="E72" t="str">
            <v>No</v>
          </cell>
          <cell r="F72" t="str">
            <v>Urban Habitat</v>
          </cell>
          <cell r="G72" t="str">
            <v>Window</v>
          </cell>
          <cell r="H72" t="str">
            <v>Brooklyn</v>
          </cell>
          <cell r="I72" t="str">
            <v>Panel</v>
          </cell>
          <cell r="J72" t="str">
            <v>White</v>
          </cell>
          <cell r="K72" t="str">
            <v>66x90"(2)</v>
          </cell>
          <cell r="L72" t="str">
            <v>Brooklyn Window Panel</v>
          </cell>
          <cell r="M72">
            <v>4</v>
          </cell>
          <cell r="N72" t="str">
            <v>86569056948</v>
          </cell>
          <cell r="O72">
            <v>30.7</v>
          </cell>
        </row>
        <row r="73">
          <cell r="A73" t="str">
            <v>MP40-0154UK</v>
          </cell>
          <cell r="B73" t="str">
            <v>2018Fall</v>
          </cell>
          <cell r="C73" t="str">
            <v>2018Fall</v>
          </cell>
          <cell r="D73" t="str">
            <v>Active</v>
          </cell>
          <cell r="E73" t="str">
            <v>No</v>
          </cell>
          <cell r="F73" t="str">
            <v>Intelligent Design</v>
          </cell>
          <cell r="G73" t="str">
            <v>Window</v>
          </cell>
          <cell r="H73" t="str">
            <v>Alex</v>
          </cell>
          <cell r="I73" t="str">
            <v>Panel</v>
          </cell>
          <cell r="J73" t="str">
            <v>Yellow</v>
          </cell>
          <cell r="K73" t="str">
            <v>66x54"(2)</v>
          </cell>
          <cell r="L73" t="str">
            <v>Alex Window Panel</v>
          </cell>
          <cell r="M73">
            <v>4</v>
          </cell>
          <cell r="N73" t="str">
            <v>86569056849</v>
          </cell>
          <cell r="O73">
            <v>15.7</v>
          </cell>
        </row>
        <row r="74">
          <cell r="A74" t="str">
            <v>MP40-0161UK</v>
          </cell>
          <cell r="B74" t="str">
            <v>2018Fall</v>
          </cell>
          <cell r="C74" t="str">
            <v>2018Fall</v>
          </cell>
          <cell r="D74" t="str">
            <v>Active</v>
          </cell>
          <cell r="E74" t="str">
            <v>No</v>
          </cell>
          <cell r="F74" t="str">
            <v>Urban Habitat</v>
          </cell>
          <cell r="G74" t="str">
            <v>Window</v>
          </cell>
          <cell r="H74" t="str">
            <v>Brooklyn</v>
          </cell>
          <cell r="I74" t="str">
            <v>Panel</v>
          </cell>
          <cell r="J74" t="str">
            <v>White</v>
          </cell>
          <cell r="K74" t="str">
            <v>90x90"(2)</v>
          </cell>
          <cell r="L74" t="str">
            <v>Brooklyn Window Panel</v>
          </cell>
          <cell r="M74">
            <v>4</v>
          </cell>
          <cell r="N74" t="str">
            <v>86569056962</v>
          </cell>
          <cell r="O74">
            <v>33.200000000000003</v>
          </cell>
        </row>
        <row r="75">
          <cell r="A75" t="str">
            <v>MP40-0287UK</v>
          </cell>
          <cell r="B75" t="str">
            <v>2018Fall</v>
          </cell>
          <cell r="C75" t="str">
            <v>2018Fall</v>
          </cell>
          <cell r="D75" t="str">
            <v>Active</v>
          </cell>
          <cell r="E75" t="str">
            <v>No</v>
          </cell>
          <cell r="F75" t="str">
            <v>Madison Park</v>
          </cell>
          <cell r="G75" t="str">
            <v>Window</v>
          </cell>
          <cell r="H75" t="str">
            <v>Reed</v>
          </cell>
          <cell r="I75" t="str">
            <v>Sheer</v>
          </cell>
          <cell r="J75" t="str">
            <v>Grey</v>
          </cell>
          <cell r="K75" t="str">
            <v>90x90"(2)</v>
          </cell>
          <cell r="L75" t="str">
            <v>Reed Window Panel</v>
          </cell>
          <cell r="M75">
            <v>4</v>
          </cell>
          <cell r="N75" t="str">
            <v>86569072870</v>
          </cell>
          <cell r="O75">
            <v>23.2</v>
          </cell>
        </row>
        <row r="76">
          <cell r="A76" t="str">
            <v>MP40-0286UK</v>
          </cell>
          <cell r="B76" t="str">
            <v>2018Fall</v>
          </cell>
          <cell r="C76" t="str">
            <v>2018Fall</v>
          </cell>
          <cell r="D76" t="str">
            <v>Active</v>
          </cell>
          <cell r="E76" t="str">
            <v>No</v>
          </cell>
          <cell r="F76" t="str">
            <v>Madison Park</v>
          </cell>
          <cell r="G76" t="str">
            <v>Window</v>
          </cell>
          <cell r="H76" t="str">
            <v>Reed</v>
          </cell>
          <cell r="I76" t="str">
            <v>Sheer</v>
          </cell>
          <cell r="J76" t="str">
            <v>Grey</v>
          </cell>
          <cell r="K76" t="str">
            <v>66x90"(2)</v>
          </cell>
          <cell r="L76" t="str">
            <v>Reed Window Panel</v>
          </cell>
          <cell r="M76">
            <v>4</v>
          </cell>
          <cell r="N76" t="str">
            <v>86569072801</v>
          </cell>
          <cell r="O76">
            <v>20.7</v>
          </cell>
        </row>
        <row r="77">
          <cell r="A77" t="str">
            <v>MP40-0157UK</v>
          </cell>
          <cell r="B77" t="str">
            <v>2018Fall</v>
          </cell>
          <cell r="C77" t="str">
            <v>2018Fall</v>
          </cell>
          <cell r="D77" t="str">
            <v>Active</v>
          </cell>
          <cell r="E77" t="str">
            <v>No</v>
          </cell>
          <cell r="F77" t="str">
            <v>Intelligent Design</v>
          </cell>
          <cell r="G77" t="str">
            <v>Window</v>
          </cell>
          <cell r="H77" t="str">
            <v>Alex</v>
          </cell>
          <cell r="I77" t="str">
            <v>Panel</v>
          </cell>
          <cell r="J77" t="str">
            <v>Yellow</v>
          </cell>
          <cell r="K77" t="str">
            <v>90x90"(2)</v>
          </cell>
          <cell r="L77" t="str">
            <v>Alex Window Panel</v>
          </cell>
          <cell r="M77">
            <v>4</v>
          </cell>
          <cell r="N77" t="str">
            <v>86569056870</v>
          </cell>
          <cell r="O77">
            <v>25.7</v>
          </cell>
        </row>
        <row r="78">
          <cell r="A78" t="str">
            <v>MP40-0293UK</v>
          </cell>
          <cell r="B78" t="str">
            <v>2018Fall</v>
          </cell>
          <cell r="C78" t="str">
            <v>2018Fall</v>
          </cell>
          <cell r="D78" t="str">
            <v>Active</v>
          </cell>
          <cell r="E78" t="str">
            <v>No</v>
          </cell>
          <cell r="F78" t="str">
            <v>Madison Park</v>
          </cell>
          <cell r="G78" t="str">
            <v>Window</v>
          </cell>
          <cell r="H78" t="str">
            <v>Luxe</v>
          </cell>
          <cell r="I78" t="str">
            <v>Panel</v>
          </cell>
          <cell r="J78" t="str">
            <v>Blue</v>
          </cell>
          <cell r="K78" t="str">
            <v>66x72"(2)</v>
          </cell>
          <cell r="L78" t="str">
            <v>Palazzo chenille Window Panel</v>
          </cell>
          <cell r="M78">
            <v>4</v>
          </cell>
          <cell r="N78" t="str">
            <v>86569073112</v>
          </cell>
          <cell r="O78">
            <v>28.2</v>
          </cell>
        </row>
        <row r="79">
          <cell r="A79" t="str">
            <v>MP40-0193UK</v>
          </cell>
          <cell r="B79" t="str">
            <v>2018Fall</v>
          </cell>
          <cell r="C79" t="str">
            <v>2018Fall</v>
          </cell>
          <cell r="D79" t="str">
            <v>Active</v>
          </cell>
          <cell r="E79" t="str">
            <v>No</v>
          </cell>
          <cell r="F79" t="str">
            <v>SunSmart</v>
          </cell>
          <cell r="G79" t="str">
            <v>Window</v>
          </cell>
          <cell r="H79" t="str">
            <v>Aster</v>
          </cell>
          <cell r="I79" t="str">
            <v>Panel</v>
          </cell>
          <cell r="J79" t="str">
            <v>Ivory</v>
          </cell>
          <cell r="K79" t="str">
            <v>66x54"(2)</v>
          </cell>
          <cell r="L79" t="str">
            <v>Nate Window Panel</v>
          </cell>
          <cell r="M79">
            <v>4</v>
          </cell>
          <cell r="N79" t="str">
            <v>86569057563</v>
          </cell>
          <cell r="O79">
            <v>23.2</v>
          </cell>
        </row>
        <row r="80">
          <cell r="A80" t="str">
            <v>MP40-0191UK</v>
          </cell>
          <cell r="B80" t="str">
            <v>2018Fall</v>
          </cell>
          <cell r="C80" t="str">
            <v>2018Fall</v>
          </cell>
          <cell r="D80" t="str">
            <v>Active</v>
          </cell>
          <cell r="E80" t="str">
            <v>No</v>
          </cell>
          <cell r="F80" t="str">
            <v>Madison Park</v>
          </cell>
          <cell r="G80" t="str">
            <v>Window</v>
          </cell>
          <cell r="H80" t="str">
            <v>Luxe</v>
          </cell>
          <cell r="I80" t="str">
            <v>Panel</v>
          </cell>
          <cell r="J80" t="str">
            <v>Grey</v>
          </cell>
          <cell r="K80" t="str">
            <v>66x90"(2)</v>
          </cell>
          <cell r="L80" t="str">
            <v>Palazzo chenille Window Panel</v>
          </cell>
          <cell r="M80">
            <v>4</v>
          </cell>
          <cell r="N80" t="str">
            <v>86569057495</v>
          </cell>
          <cell r="O80">
            <v>33.200000000000003</v>
          </cell>
        </row>
        <row r="81">
          <cell r="A81" t="str">
            <v>MP40-0155UK</v>
          </cell>
          <cell r="B81" t="str">
            <v>2018Fall</v>
          </cell>
          <cell r="C81" t="str">
            <v>2018Fall</v>
          </cell>
          <cell r="D81" t="str">
            <v>Active</v>
          </cell>
          <cell r="E81" t="str">
            <v>No</v>
          </cell>
          <cell r="F81" t="str">
            <v>Intelligent Design</v>
          </cell>
          <cell r="G81" t="str">
            <v>Window</v>
          </cell>
          <cell r="H81" t="str">
            <v>Alex</v>
          </cell>
          <cell r="I81" t="str">
            <v>Panel</v>
          </cell>
          <cell r="J81" t="str">
            <v>Yellow</v>
          </cell>
          <cell r="K81" t="str">
            <v>66x72"(2)</v>
          </cell>
          <cell r="L81" t="str">
            <v>Alex Window Panel</v>
          </cell>
          <cell r="M81">
            <v>4</v>
          </cell>
          <cell r="N81" t="str">
            <v>86569056856</v>
          </cell>
          <cell r="O81">
            <v>18.2</v>
          </cell>
        </row>
        <row r="82">
          <cell r="A82" t="str">
            <v>MP40-0300UK</v>
          </cell>
          <cell r="B82" t="str">
            <v>2018Fall</v>
          </cell>
          <cell r="C82" t="str">
            <v>2018Fall</v>
          </cell>
          <cell r="D82" t="str">
            <v>Active</v>
          </cell>
          <cell r="E82" t="str">
            <v>No</v>
          </cell>
          <cell r="F82" t="str">
            <v>Madison Park</v>
          </cell>
          <cell r="G82" t="str">
            <v>Window</v>
          </cell>
          <cell r="H82" t="str">
            <v>Luxe</v>
          </cell>
          <cell r="I82" t="str">
            <v>Panel</v>
          </cell>
          <cell r="J82" t="str">
            <v>Ivory</v>
          </cell>
          <cell r="K82" t="str">
            <v>66x54"(2)</v>
          </cell>
          <cell r="L82" t="str">
            <v>Palazzo chenille Window Panel</v>
          </cell>
          <cell r="M82">
            <v>4</v>
          </cell>
          <cell r="N82" t="str">
            <v>86569073235</v>
          </cell>
          <cell r="O82">
            <v>23.2</v>
          </cell>
        </row>
        <row r="83">
          <cell r="A83" t="str">
            <v>MP40-0301UK</v>
          </cell>
          <cell r="B83" t="str">
            <v>2018Fall</v>
          </cell>
          <cell r="C83" t="str">
            <v>2018Fall</v>
          </cell>
          <cell r="D83" t="str">
            <v>Active</v>
          </cell>
          <cell r="E83" t="str">
            <v>No</v>
          </cell>
          <cell r="F83" t="str">
            <v>Madison Park</v>
          </cell>
          <cell r="G83" t="str">
            <v>Window</v>
          </cell>
          <cell r="H83" t="str">
            <v>Luxe</v>
          </cell>
          <cell r="I83" t="str">
            <v>Panel</v>
          </cell>
          <cell r="J83" t="str">
            <v>Ivory</v>
          </cell>
          <cell r="K83" t="str">
            <v>66x72"(2)</v>
          </cell>
          <cell r="L83" t="str">
            <v>Palazzo chenille Window Panel</v>
          </cell>
          <cell r="M83">
            <v>4</v>
          </cell>
          <cell r="N83" t="str">
            <v>86569073242</v>
          </cell>
          <cell r="O83">
            <v>28.2</v>
          </cell>
        </row>
        <row r="84">
          <cell r="A84" t="str">
            <v>MP40-0302UK</v>
          </cell>
          <cell r="B84" t="str">
            <v>2018Fall</v>
          </cell>
          <cell r="C84" t="str">
            <v>2018Fall</v>
          </cell>
          <cell r="D84" t="str">
            <v>Active</v>
          </cell>
          <cell r="E84" t="str">
            <v>No</v>
          </cell>
          <cell r="F84" t="str">
            <v>Madison Park</v>
          </cell>
          <cell r="G84" t="str">
            <v>Window</v>
          </cell>
          <cell r="H84" t="str">
            <v>Luxe</v>
          </cell>
          <cell r="I84" t="str">
            <v>Panel</v>
          </cell>
          <cell r="J84" t="str">
            <v>Ivory</v>
          </cell>
          <cell r="K84" t="str">
            <v>66x90"(2)</v>
          </cell>
          <cell r="L84" t="str">
            <v>Palazzo chenille Window Panel</v>
          </cell>
          <cell r="M84">
            <v>4</v>
          </cell>
          <cell r="N84" t="str">
            <v>86569073259</v>
          </cell>
          <cell r="O84">
            <v>33.200000000000003</v>
          </cell>
        </row>
        <row r="85">
          <cell r="A85" t="str">
            <v>MP40-0303UK</v>
          </cell>
          <cell r="B85" t="str">
            <v>2018Fall</v>
          </cell>
          <cell r="C85" t="str">
            <v>2018Fall</v>
          </cell>
          <cell r="D85" t="str">
            <v>Active</v>
          </cell>
          <cell r="E85" t="str">
            <v>No</v>
          </cell>
          <cell r="F85" t="str">
            <v>Madison Park</v>
          </cell>
          <cell r="G85" t="str">
            <v>Window</v>
          </cell>
          <cell r="H85" t="str">
            <v>Luxe</v>
          </cell>
          <cell r="I85" t="str">
            <v>Panel</v>
          </cell>
          <cell r="J85" t="str">
            <v>Ivory</v>
          </cell>
          <cell r="K85" t="str">
            <v>90x90"(2)</v>
          </cell>
          <cell r="L85" t="str">
            <v>Palazzo chenille Window Panel</v>
          </cell>
          <cell r="M85">
            <v>4</v>
          </cell>
          <cell r="N85" t="str">
            <v>86569073266</v>
          </cell>
          <cell r="O85">
            <v>35.700000000000003</v>
          </cell>
        </row>
        <row r="86">
          <cell r="A86" t="str">
            <v>MP40-0297UK</v>
          </cell>
          <cell r="B86" t="str">
            <v>2018Fall</v>
          </cell>
          <cell r="C86" t="str">
            <v>2018Fall</v>
          </cell>
          <cell r="D86" t="str">
            <v>Active</v>
          </cell>
          <cell r="E86" t="str">
            <v>No</v>
          </cell>
          <cell r="F86" t="str">
            <v>Madison Park</v>
          </cell>
          <cell r="G86" t="str">
            <v>Window</v>
          </cell>
          <cell r="H86" t="str">
            <v>Luxe</v>
          </cell>
          <cell r="I86" t="str">
            <v>Panel</v>
          </cell>
          <cell r="J86" t="str">
            <v>Blush</v>
          </cell>
          <cell r="K86" t="str">
            <v>66x72"(2)</v>
          </cell>
          <cell r="L86" t="str">
            <v>Palazzo chenille Window Panel</v>
          </cell>
          <cell r="M86">
            <v>4</v>
          </cell>
          <cell r="N86" t="str">
            <v>86569073204</v>
          </cell>
          <cell r="O86">
            <v>28.2</v>
          </cell>
        </row>
        <row r="87">
          <cell r="A87" t="str">
            <v>MP40-0298UK</v>
          </cell>
          <cell r="B87" t="str">
            <v>2018Fall</v>
          </cell>
          <cell r="C87" t="str">
            <v>2018Fall</v>
          </cell>
          <cell r="D87" t="str">
            <v>Active</v>
          </cell>
          <cell r="E87" t="str">
            <v>No</v>
          </cell>
          <cell r="F87" t="str">
            <v>Madison Park</v>
          </cell>
          <cell r="G87" t="str">
            <v>Window</v>
          </cell>
          <cell r="H87" t="str">
            <v>Luxe</v>
          </cell>
          <cell r="I87" t="str">
            <v>Panel</v>
          </cell>
          <cell r="J87" t="str">
            <v>Blush</v>
          </cell>
          <cell r="K87" t="str">
            <v>66x90"(2)</v>
          </cell>
          <cell r="L87" t="str">
            <v>Palazzo chenille Window Panel</v>
          </cell>
          <cell r="M87">
            <v>4</v>
          </cell>
          <cell r="N87" t="str">
            <v>86569073211</v>
          </cell>
          <cell r="O87">
            <v>33.200000000000003</v>
          </cell>
        </row>
        <row r="88">
          <cell r="A88" t="str">
            <v>MP40-0294UK</v>
          </cell>
          <cell r="B88" t="str">
            <v>2018Fall</v>
          </cell>
          <cell r="C88" t="str">
            <v>2018Fall</v>
          </cell>
          <cell r="D88" t="str">
            <v>Active</v>
          </cell>
          <cell r="E88" t="str">
            <v>No</v>
          </cell>
          <cell r="F88" t="str">
            <v>Madison Park</v>
          </cell>
          <cell r="G88" t="str">
            <v>Window</v>
          </cell>
          <cell r="H88" t="str">
            <v>Luxe</v>
          </cell>
          <cell r="I88" t="str">
            <v>Panel</v>
          </cell>
          <cell r="J88" t="str">
            <v>Blue</v>
          </cell>
          <cell r="K88" t="str">
            <v>66x90"(2)</v>
          </cell>
          <cell r="L88" t="str">
            <v>Palazzo chenille Window Panel</v>
          </cell>
          <cell r="M88">
            <v>4</v>
          </cell>
          <cell r="N88" t="str">
            <v>86569073150</v>
          </cell>
          <cell r="O88">
            <v>33.200000000000003</v>
          </cell>
        </row>
        <row r="89">
          <cell r="A89" t="str">
            <v>MP40-0192UK</v>
          </cell>
          <cell r="B89" t="str">
            <v>2018Fall</v>
          </cell>
          <cell r="C89" t="str">
            <v>2018Fall</v>
          </cell>
          <cell r="D89" t="str">
            <v>Active</v>
          </cell>
          <cell r="E89" t="str">
            <v>No</v>
          </cell>
          <cell r="F89" t="str">
            <v>Madison Park</v>
          </cell>
          <cell r="G89" t="str">
            <v>Window</v>
          </cell>
          <cell r="H89" t="str">
            <v>Luxe</v>
          </cell>
          <cell r="I89" t="str">
            <v>Panel</v>
          </cell>
          <cell r="J89" t="str">
            <v>Grey</v>
          </cell>
          <cell r="K89" t="str">
            <v>90x90"(2)</v>
          </cell>
          <cell r="L89" t="str">
            <v>Palazzo chenille Window Panel</v>
          </cell>
          <cell r="M89">
            <v>4</v>
          </cell>
          <cell r="N89" t="str">
            <v>86569057501</v>
          </cell>
          <cell r="O89">
            <v>35.700000000000003</v>
          </cell>
        </row>
        <row r="90">
          <cell r="A90" t="str">
            <v>MP40-0299UK</v>
          </cell>
          <cell r="B90" t="str">
            <v>2018Fall</v>
          </cell>
          <cell r="C90" t="str">
            <v>2018Fall</v>
          </cell>
          <cell r="D90" t="str">
            <v>Active</v>
          </cell>
          <cell r="E90" t="str">
            <v>No</v>
          </cell>
          <cell r="F90" t="str">
            <v>Madison Park</v>
          </cell>
          <cell r="G90" t="str">
            <v>Window</v>
          </cell>
          <cell r="H90" t="str">
            <v>Luxe</v>
          </cell>
          <cell r="I90" t="str">
            <v>Panel</v>
          </cell>
          <cell r="J90" t="str">
            <v>Blush</v>
          </cell>
          <cell r="K90" t="str">
            <v>90x90"(2)</v>
          </cell>
          <cell r="L90" t="str">
            <v>Palazzo chenille Window Panel</v>
          </cell>
          <cell r="M90">
            <v>4</v>
          </cell>
          <cell r="N90" t="str">
            <v>86569073228</v>
          </cell>
          <cell r="O90">
            <v>35.700000000000003</v>
          </cell>
        </row>
        <row r="91">
          <cell r="A91" t="str">
            <v>MP40-0288UK</v>
          </cell>
          <cell r="B91" t="str">
            <v>2018Fall</v>
          </cell>
          <cell r="C91" t="str">
            <v>2018Fall</v>
          </cell>
          <cell r="D91" t="str">
            <v>Active</v>
          </cell>
          <cell r="E91" t="str">
            <v>No</v>
          </cell>
          <cell r="F91" t="str">
            <v>Madison Park</v>
          </cell>
          <cell r="G91" t="str">
            <v>Window</v>
          </cell>
          <cell r="H91" t="str">
            <v>Reed</v>
          </cell>
          <cell r="I91" t="str">
            <v>Sheer</v>
          </cell>
          <cell r="J91" t="str">
            <v>Blush</v>
          </cell>
          <cell r="K91" t="str">
            <v>66x54"(2)</v>
          </cell>
          <cell r="L91" t="str">
            <v>Reed Window Panel</v>
          </cell>
          <cell r="M91">
            <v>4</v>
          </cell>
          <cell r="N91" t="str">
            <v>86569072917</v>
          </cell>
          <cell r="O91">
            <v>15.7</v>
          </cell>
        </row>
        <row r="92">
          <cell r="A92" t="str">
            <v>MP40-0295UK</v>
          </cell>
          <cell r="B92" t="str">
            <v>2018Fall</v>
          </cell>
          <cell r="C92" t="str">
            <v>2018Fall</v>
          </cell>
          <cell r="D92" t="str">
            <v>Active</v>
          </cell>
          <cell r="E92" t="str">
            <v>No</v>
          </cell>
          <cell r="F92" t="str">
            <v>Madison Park</v>
          </cell>
          <cell r="G92" t="str">
            <v>Window</v>
          </cell>
          <cell r="H92" t="str">
            <v>Luxe</v>
          </cell>
          <cell r="I92" t="str">
            <v>Panel</v>
          </cell>
          <cell r="J92" t="str">
            <v>Blue</v>
          </cell>
          <cell r="K92" t="str">
            <v>90x90"(2)</v>
          </cell>
          <cell r="L92" t="str">
            <v>Palazzo chenille Window Panel</v>
          </cell>
          <cell r="M92">
            <v>4</v>
          </cell>
          <cell r="N92" t="str">
            <v>86569073174</v>
          </cell>
          <cell r="O92">
            <v>35.700000000000003</v>
          </cell>
        </row>
        <row r="93">
          <cell r="A93" t="str">
            <v>MP40-0292UK</v>
          </cell>
          <cell r="B93" t="str">
            <v>2018Fall</v>
          </cell>
          <cell r="C93" t="str">
            <v>2018Fall</v>
          </cell>
          <cell r="D93" t="str">
            <v>Active</v>
          </cell>
          <cell r="E93" t="str">
            <v>No</v>
          </cell>
          <cell r="F93" t="str">
            <v>Madison Park</v>
          </cell>
          <cell r="G93" t="str">
            <v>Window</v>
          </cell>
          <cell r="H93" t="str">
            <v>Luxe</v>
          </cell>
          <cell r="I93" t="str">
            <v>Panel</v>
          </cell>
          <cell r="J93" t="str">
            <v>Blue</v>
          </cell>
          <cell r="K93" t="str">
            <v>66x54"(2)</v>
          </cell>
          <cell r="L93" t="str">
            <v>Palazzo chenille Window Panel</v>
          </cell>
          <cell r="M93">
            <v>4</v>
          </cell>
          <cell r="N93" t="str">
            <v>86569073082</v>
          </cell>
          <cell r="O93">
            <v>23.2</v>
          </cell>
        </row>
        <row r="94">
          <cell r="A94" t="str">
            <v>MP40-0264UK</v>
          </cell>
          <cell r="B94" t="str">
            <v>2018Fall</v>
          </cell>
          <cell r="C94" t="str">
            <v>2018Fall</v>
          </cell>
          <cell r="D94" t="str">
            <v>Active</v>
          </cell>
          <cell r="E94" t="str">
            <v>No</v>
          </cell>
          <cell r="F94" t="str">
            <v>Intelligent Design</v>
          </cell>
          <cell r="G94" t="str">
            <v>Window</v>
          </cell>
          <cell r="H94" t="str">
            <v>Alex</v>
          </cell>
          <cell r="I94" t="str">
            <v>Panel</v>
          </cell>
          <cell r="J94" t="str">
            <v>Aqua</v>
          </cell>
          <cell r="K94" t="str">
            <v>66x54"(2)</v>
          </cell>
          <cell r="L94" t="str">
            <v>Alex Window Panel</v>
          </cell>
          <cell r="M94">
            <v>4</v>
          </cell>
          <cell r="N94" t="str">
            <v>86569072733</v>
          </cell>
          <cell r="O94">
            <v>15.7</v>
          </cell>
        </row>
        <row r="95">
          <cell r="A95" t="str">
            <v>MP40-0289UK</v>
          </cell>
          <cell r="B95" t="str">
            <v>2018Fall</v>
          </cell>
          <cell r="C95" t="str">
            <v>2018Fall</v>
          </cell>
          <cell r="D95" t="str">
            <v>Active</v>
          </cell>
          <cell r="E95" t="str">
            <v>No</v>
          </cell>
          <cell r="F95" t="str">
            <v>Madison Park</v>
          </cell>
          <cell r="G95" t="str">
            <v>Window</v>
          </cell>
          <cell r="H95" t="str">
            <v>Reed</v>
          </cell>
          <cell r="I95" t="str">
            <v>Sheer</v>
          </cell>
          <cell r="J95" t="str">
            <v>Blush</v>
          </cell>
          <cell r="K95" t="str">
            <v>66x72"(2)</v>
          </cell>
          <cell r="L95" t="str">
            <v>Reed Window Panel</v>
          </cell>
          <cell r="M95">
            <v>4</v>
          </cell>
          <cell r="N95" t="str">
            <v>86569072955</v>
          </cell>
          <cell r="O95">
            <v>18.2</v>
          </cell>
        </row>
        <row r="96">
          <cell r="A96" t="str">
            <v>MP40-0196UK</v>
          </cell>
          <cell r="B96" t="str">
            <v>2018Fall</v>
          </cell>
          <cell r="C96" t="str">
            <v>2018Fall</v>
          </cell>
          <cell r="D96" t="str">
            <v>Active</v>
          </cell>
          <cell r="E96" t="str">
            <v>No</v>
          </cell>
          <cell r="F96" t="str">
            <v>SunSmart</v>
          </cell>
          <cell r="G96" t="str">
            <v>Window</v>
          </cell>
          <cell r="H96" t="str">
            <v>Aster</v>
          </cell>
          <cell r="I96" t="str">
            <v>Panel</v>
          </cell>
          <cell r="J96" t="str">
            <v>Ivory</v>
          </cell>
          <cell r="K96" t="str">
            <v>90x90"(2)</v>
          </cell>
          <cell r="L96" t="str">
            <v>Nate Window Panel</v>
          </cell>
          <cell r="M96">
            <v>4</v>
          </cell>
          <cell r="N96" t="str">
            <v>86569057624</v>
          </cell>
          <cell r="O96">
            <v>35.700000000000003</v>
          </cell>
        </row>
        <row r="97">
          <cell r="A97" t="str">
            <v>MP40-0194UK</v>
          </cell>
          <cell r="B97" t="str">
            <v>2018Fall</v>
          </cell>
          <cell r="C97" t="str">
            <v>2018Fall</v>
          </cell>
          <cell r="D97" t="str">
            <v>Active</v>
          </cell>
          <cell r="E97" t="str">
            <v>No</v>
          </cell>
          <cell r="F97" t="str">
            <v>SunSmart</v>
          </cell>
          <cell r="G97" t="str">
            <v>Window</v>
          </cell>
          <cell r="H97" t="str">
            <v>Aster</v>
          </cell>
          <cell r="I97" t="str">
            <v>Panel</v>
          </cell>
          <cell r="J97" t="str">
            <v>Ivory</v>
          </cell>
          <cell r="K97" t="str">
            <v>66x72"(2)</v>
          </cell>
          <cell r="L97" t="str">
            <v>Nate Window Panel</v>
          </cell>
          <cell r="M97">
            <v>4</v>
          </cell>
          <cell r="N97" t="str">
            <v>86569057594</v>
          </cell>
          <cell r="O97">
            <v>28.2</v>
          </cell>
        </row>
        <row r="98">
          <cell r="A98" t="str">
            <v>MP40-0195UK</v>
          </cell>
          <cell r="B98" t="str">
            <v>2018Fall</v>
          </cell>
          <cell r="C98" t="str">
            <v>2018Fall</v>
          </cell>
          <cell r="D98" t="str">
            <v>Active</v>
          </cell>
          <cell r="E98" t="str">
            <v>No</v>
          </cell>
          <cell r="F98" t="str">
            <v>SunSmart</v>
          </cell>
          <cell r="G98" t="str">
            <v>Window</v>
          </cell>
          <cell r="H98" t="str">
            <v>Aster</v>
          </cell>
          <cell r="I98" t="str">
            <v>Panel</v>
          </cell>
          <cell r="J98" t="str">
            <v>Ivory</v>
          </cell>
          <cell r="K98" t="str">
            <v>66x90"(2)</v>
          </cell>
          <cell r="L98" t="str">
            <v>Nate Window Panel</v>
          </cell>
          <cell r="M98">
            <v>4</v>
          </cell>
          <cell r="N98" t="str">
            <v>86569057617</v>
          </cell>
          <cell r="O98">
            <v>33.200000000000003</v>
          </cell>
        </row>
        <row r="99">
          <cell r="A99" t="str">
            <v>MP40-0190UK</v>
          </cell>
          <cell r="B99" t="str">
            <v>2018Fall</v>
          </cell>
          <cell r="C99" t="str">
            <v>2018Fall</v>
          </cell>
          <cell r="D99" t="str">
            <v>Active</v>
          </cell>
          <cell r="E99" t="str">
            <v>No</v>
          </cell>
          <cell r="F99" t="str">
            <v>Madison Park</v>
          </cell>
          <cell r="G99" t="str">
            <v>Window</v>
          </cell>
          <cell r="H99" t="str">
            <v>Luxe</v>
          </cell>
          <cell r="I99" t="str">
            <v>Panel</v>
          </cell>
          <cell r="J99" t="str">
            <v>Grey</v>
          </cell>
          <cell r="K99" t="str">
            <v>66x72"(2)</v>
          </cell>
          <cell r="L99" t="str">
            <v>Palazzo chenille Window Panel</v>
          </cell>
          <cell r="M99">
            <v>4</v>
          </cell>
          <cell r="N99" t="str">
            <v>86569057471</v>
          </cell>
          <cell r="O99">
            <v>28.2</v>
          </cell>
        </row>
        <row r="100">
          <cell r="A100" t="str">
            <v>MP40-0189UK</v>
          </cell>
          <cell r="B100" t="str">
            <v>2018Fall</v>
          </cell>
          <cell r="C100" t="str">
            <v>2018Fall</v>
          </cell>
          <cell r="D100" t="str">
            <v>Active</v>
          </cell>
          <cell r="E100" t="str">
            <v>No</v>
          </cell>
          <cell r="F100" t="str">
            <v>Madison Park</v>
          </cell>
          <cell r="G100" t="str">
            <v>Window</v>
          </cell>
          <cell r="H100" t="str">
            <v>Luxe</v>
          </cell>
          <cell r="I100" t="str">
            <v>Panel</v>
          </cell>
          <cell r="J100" t="str">
            <v>Grey</v>
          </cell>
          <cell r="K100" t="str">
            <v>66x54"(2)</v>
          </cell>
          <cell r="L100" t="str">
            <v>Palazzo chenille Window Panel</v>
          </cell>
          <cell r="M100">
            <v>4</v>
          </cell>
          <cell r="N100" t="str">
            <v>86569057440</v>
          </cell>
          <cell r="O100">
            <v>23.2</v>
          </cell>
        </row>
        <row r="101">
          <cell r="A101" t="str">
            <v>MP40-0267UK</v>
          </cell>
          <cell r="B101" t="str">
            <v>2018Fall</v>
          </cell>
          <cell r="C101" t="str">
            <v>2018Fall</v>
          </cell>
          <cell r="D101" t="str">
            <v>Active</v>
          </cell>
          <cell r="E101" t="str">
            <v>No</v>
          </cell>
          <cell r="F101" t="str">
            <v>Intelligent Design</v>
          </cell>
          <cell r="G101" t="str">
            <v>Window</v>
          </cell>
          <cell r="H101" t="str">
            <v>Alex</v>
          </cell>
          <cell r="I101" t="str">
            <v>Panel</v>
          </cell>
          <cell r="J101" t="str">
            <v>Aqua</v>
          </cell>
          <cell r="K101" t="str">
            <v>90x90"(2)</v>
          </cell>
          <cell r="L101" t="str">
            <v>Alex Window Panel</v>
          </cell>
          <cell r="M101">
            <v>4</v>
          </cell>
          <cell r="N101" t="str">
            <v>86569072832</v>
          </cell>
          <cell r="O101">
            <v>25.7</v>
          </cell>
        </row>
        <row r="102">
          <cell r="A102" t="str">
            <v>MP40-0266UK</v>
          </cell>
          <cell r="B102" t="str">
            <v>2018Fall</v>
          </cell>
          <cell r="C102" t="str">
            <v>2018Fall</v>
          </cell>
          <cell r="D102" t="str">
            <v>Active</v>
          </cell>
          <cell r="E102" t="str">
            <v>No</v>
          </cell>
          <cell r="F102" t="str">
            <v>Intelligent Design</v>
          </cell>
          <cell r="G102" t="str">
            <v>Window</v>
          </cell>
          <cell r="H102" t="str">
            <v>Alex</v>
          </cell>
          <cell r="I102" t="str">
            <v>Panel</v>
          </cell>
          <cell r="J102" t="str">
            <v>Aqua</v>
          </cell>
          <cell r="K102" t="str">
            <v>66x90"(2)</v>
          </cell>
          <cell r="L102" t="str">
            <v>Alex Window Panel</v>
          </cell>
          <cell r="M102">
            <v>4</v>
          </cell>
          <cell r="N102" t="str">
            <v>86569072788</v>
          </cell>
          <cell r="O102">
            <v>20.7</v>
          </cell>
        </row>
        <row r="103">
          <cell r="A103" t="str">
            <v>MP40-0265UK</v>
          </cell>
          <cell r="B103" t="str">
            <v>2018Fall</v>
          </cell>
          <cell r="C103" t="str">
            <v>2018Fall</v>
          </cell>
          <cell r="D103" t="str">
            <v>Active</v>
          </cell>
          <cell r="E103" t="str">
            <v>No</v>
          </cell>
          <cell r="F103" t="str">
            <v>Intelligent Design</v>
          </cell>
          <cell r="G103" t="str">
            <v>Window</v>
          </cell>
          <cell r="H103" t="str">
            <v>Alex</v>
          </cell>
          <cell r="I103" t="str">
            <v>Panel</v>
          </cell>
          <cell r="J103" t="str">
            <v>Aqua</v>
          </cell>
          <cell r="K103" t="str">
            <v>66x72"(2)</v>
          </cell>
          <cell r="L103" t="str">
            <v>Alex Window Panel</v>
          </cell>
          <cell r="M103">
            <v>4</v>
          </cell>
          <cell r="N103" t="str">
            <v>86569072757</v>
          </cell>
          <cell r="O103">
            <v>18.2</v>
          </cell>
        </row>
        <row r="104">
          <cell r="A104" t="str">
            <v>MP40-0284UK</v>
          </cell>
          <cell r="B104" t="str">
            <v>2018Fall</v>
          </cell>
          <cell r="C104" t="str">
            <v>2018Fall</v>
          </cell>
          <cell r="D104" t="str">
            <v>Active</v>
          </cell>
          <cell r="E104" t="str">
            <v>No</v>
          </cell>
          <cell r="F104" t="str">
            <v>Madison Park</v>
          </cell>
          <cell r="G104" t="str">
            <v>Window</v>
          </cell>
          <cell r="H104" t="str">
            <v>Reed</v>
          </cell>
          <cell r="I104" t="str">
            <v>Sheer</v>
          </cell>
          <cell r="J104" t="str">
            <v>Grey</v>
          </cell>
          <cell r="K104" t="str">
            <v>66x54"(2)</v>
          </cell>
          <cell r="L104" t="str">
            <v>Reed Window Panel</v>
          </cell>
          <cell r="M104">
            <v>4</v>
          </cell>
          <cell r="N104" t="str">
            <v>86569073167</v>
          </cell>
          <cell r="O104">
            <v>15.7</v>
          </cell>
        </row>
        <row r="105">
          <cell r="A105" t="str">
            <v>MP40-0185UK</v>
          </cell>
          <cell r="B105" t="str">
            <v>2018Fall</v>
          </cell>
          <cell r="C105" t="str">
            <v>2018Fall</v>
          </cell>
          <cell r="D105" t="str">
            <v>Active</v>
          </cell>
          <cell r="E105" t="str">
            <v>No</v>
          </cell>
          <cell r="F105" t="str">
            <v>Madison Park</v>
          </cell>
          <cell r="G105" t="str">
            <v>Window</v>
          </cell>
          <cell r="H105" t="str">
            <v>Reed</v>
          </cell>
          <cell r="I105" t="str">
            <v>Sheer</v>
          </cell>
          <cell r="J105" t="str">
            <v>White</v>
          </cell>
          <cell r="K105" t="str">
            <v>90x90"(2)</v>
          </cell>
          <cell r="L105" t="str">
            <v>Reed Window Panel</v>
          </cell>
          <cell r="M105">
            <v>4</v>
          </cell>
          <cell r="N105" t="str">
            <v>86569057235</v>
          </cell>
          <cell r="O105">
            <v>23.2</v>
          </cell>
        </row>
        <row r="106">
          <cell r="A106" t="str">
            <v>MP40-0184UK</v>
          </cell>
          <cell r="B106" t="str">
            <v>2018Fall</v>
          </cell>
          <cell r="C106" t="str">
            <v>2018Fall</v>
          </cell>
          <cell r="D106" t="str">
            <v>Active</v>
          </cell>
          <cell r="E106" t="str">
            <v>No</v>
          </cell>
          <cell r="F106" t="str">
            <v>Madison Park</v>
          </cell>
          <cell r="G106" t="str">
            <v>Window</v>
          </cell>
          <cell r="H106" t="str">
            <v>Reed</v>
          </cell>
          <cell r="I106" t="str">
            <v>Sheer</v>
          </cell>
          <cell r="J106" t="str">
            <v>White</v>
          </cell>
          <cell r="K106" t="str">
            <v>66x90"(2)</v>
          </cell>
          <cell r="L106" t="str">
            <v>Reed Window Panel</v>
          </cell>
          <cell r="M106">
            <v>4</v>
          </cell>
          <cell r="N106" t="str">
            <v>86569057204</v>
          </cell>
          <cell r="O106">
            <v>20.7</v>
          </cell>
        </row>
        <row r="107">
          <cell r="A107" t="str">
            <v>MP40-0183UK</v>
          </cell>
          <cell r="B107" t="str">
            <v>2018Fall</v>
          </cell>
          <cell r="C107" t="str">
            <v>2018Fall</v>
          </cell>
          <cell r="D107" t="str">
            <v>Active</v>
          </cell>
          <cell r="E107" t="str">
            <v>No</v>
          </cell>
          <cell r="F107" t="str">
            <v>Madison Park</v>
          </cell>
          <cell r="G107" t="str">
            <v>Window</v>
          </cell>
          <cell r="H107" t="str">
            <v>Reed</v>
          </cell>
          <cell r="I107" t="str">
            <v>Sheer</v>
          </cell>
          <cell r="J107" t="str">
            <v>White</v>
          </cell>
          <cell r="K107" t="str">
            <v>66x72"(2)</v>
          </cell>
          <cell r="L107" t="str">
            <v>Reed Window Panel</v>
          </cell>
          <cell r="M107">
            <v>4</v>
          </cell>
          <cell r="N107" t="str">
            <v>86569057167</v>
          </cell>
          <cell r="O107">
            <v>18.2</v>
          </cell>
        </row>
        <row r="108">
          <cell r="A108" t="str">
            <v>MP40-0182UK</v>
          </cell>
          <cell r="B108" t="str">
            <v>2018Fall</v>
          </cell>
          <cell r="C108" t="str">
            <v>2018Fall</v>
          </cell>
          <cell r="D108" t="str">
            <v>Active</v>
          </cell>
          <cell r="E108" t="str">
            <v>No</v>
          </cell>
          <cell r="F108" t="str">
            <v>Madison Park</v>
          </cell>
          <cell r="G108" t="str">
            <v>Window</v>
          </cell>
          <cell r="H108" t="str">
            <v>Reed</v>
          </cell>
          <cell r="I108" t="str">
            <v>Sheer</v>
          </cell>
          <cell r="J108" t="str">
            <v>White</v>
          </cell>
          <cell r="K108" t="str">
            <v>66x54"(2)</v>
          </cell>
          <cell r="L108" t="str">
            <v>Reed Window Panel</v>
          </cell>
          <cell r="M108">
            <v>4</v>
          </cell>
          <cell r="N108" t="str">
            <v>86569057136</v>
          </cell>
          <cell r="O108">
            <v>15.7</v>
          </cell>
        </row>
        <row r="109">
          <cell r="A109" t="str">
            <v>MP40-0305UK</v>
          </cell>
          <cell r="B109" t="str">
            <v>2018Fall</v>
          </cell>
          <cell r="C109" t="str">
            <v>2018Fall</v>
          </cell>
          <cell r="D109" t="str">
            <v>Active</v>
          </cell>
          <cell r="E109" t="str">
            <v>No</v>
          </cell>
          <cell r="F109" t="str">
            <v>SunSmart</v>
          </cell>
          <cell r="G109" t="str">
            <v>Window</v>
          </cell>
          <cell r="H109" t="str">
            <v>Aster</v>
          </cell>
          <cell r="I109" t="str">
            <v>Panel</v>
          </cell>
          <cell r="J109" t="str">
            <v>Grey</v>
          </cell>
          <cell r="K109" t="str">
            <v>66x72"(2)</v>
          </cell>
          <cell r="L109" t="str">
            <v>Nate Window Panel</v>
          </cell>
          <cell r="M109">
            <v>4</v>
          </cell>
          <cell r="N109" t="str">
            <v>86569073280</v>
          </cell>
          <cell r="O109">
            <v>28.2</v>
          </cell>
        </row>
        <row r="110">
          <cell r="A110" t="str">
            <v>MP40-0173UK</v>
          </cell>
          <cell r="B110" t="str">
            <v>2018Fall</v>
          </cell>
          <cell r="C110" t="str">
            <v>2018Fall</v>
          </cell>
          <cell r="D110" t="str">
            <v>Active</v>
          </cell>
          <cell r="E110" t="str">
            <v>No</v>
          </cell>
          <cell r="F110" t="str">
            <v>Madison Park</v>
          </cell>
          <cell r="G110" t="str">
            <v>Window</v>
          </cell>
          <cell r="H110" t="str">
            <v>Idalia</v>
          </cell>
          <cell r="I110" t="str">
            <v>Sheer</v>
          </cell>
          <cell r="J110" t="str">
            <v>Blush</v>
          </cell>
          <cell r="K110" t="str">
            <v>90x90"(2)</v>
          </cell>
          <cell r="L110" t="str">
            <v>Idalia Window Panel</v>
          </cell>
          <cell r="M110">
            <v>4</v>
          </cell>
          <cell r="N110" t="str">
            <v>86569057068</v>
          </cell>
          <cell r="O110">
            <v>28.2</v>
          </cell>
        </row>
        <row r="111">
          <cell r="A111" t="str">
            <v>MP40-0291UK</v>
          </cell>
          <cell r="B111" t="str">
            <v>2018Fall</v>
          </cell>
          <cell r="C111" t="str">
            <v>2018Fall</v>
          </cell>
          <cell r="D111" t="str">
            <v>Active</v>
          </cell>
          <cell r="E111" t="str">
            <v>No</v>
          </cell>
          <cell r="F111" t="str">
            <v>Madison Park</v>
          </cell>
          <cell r="G111" t="str">
            <v>Window</v>
          </cell>
          <cell r="H111" t="str">
            <v>Reed</v>
          </cell>
          <cell r="I111" t="str">
            <v>Sheer</v>
          </cell>
          <cell r="J111" t="str">
            <v>Blush</v>
          </cell>
          <cell r="K111" t="str">
            <v>90x90"(2)</v>
          </cell>
          <cell r="L111" t="str">
            <v>Reed Window Panel</v>
          </cell>
          <cell r="M111">
            <v>4</v>
          </cell>
          <cell r="N111" t="str">
            <v>86569073037</v>
          </cell>
          <cell r="O111">
            <v>23.2</v>
          </cell>
        </row>
        <row r="112">
          <cell r="A112" t="str">
            <v>MP40-0187UK</v>
          </cell>
          <cell r="B112" t="str">
            <v>2018Fall</v>
          </cell>
          <cell r="C112" t="str">
            <v>2018Fall</v>
          </cell>
          <cell r="D112" t="str">
            <v>Active</v>
          </cell>
          <cell r="E112" t="str">
            <v>No</v>
          </cell>
          <cell r="F112" t="str">
            <v>Madison Park</v>
          </cell>
          <cell r="G112" t="str">
            <v>Window</v>
          </cell>
          <cell r="H112" t="str">
            <v>Hayes</v>
          </cell>
          <cell r="I112" t="str">
            <v>Panel</v>
          </cell>
          <cell r="J112" t="str">
            <v>Aqua</v>
          </cell>
          <cell r="K112" t="str">
            <v>66x72"(2)</v>
          </cell>
          <cell r="L112" t="str">
            <v>Hayes Window Panel</v>
          </cell>
          <cell r="M112">
            <v>4</v>
          </cell>
          <cell r="N112" t="str">
            <v>86569057402</v>
          </cell>
          <cell r="O112">
            <v>20.7</v>
          </cell>
        </row>
        <row r="113">
          <cell r="A113" t="str">
            <v>MP40-0188UK</v>
          </cell>
          <cell r="B113" t="str">
            <v>2018Fall</v>
          </cell>
          <cell r="C113" t="str">
            <v>2018Fall</v>
          </cell>
          <cell r="D113" t="str">
            <v>Active</v>
          </cell>
          <cell r="E113" t="str">
            <v>No</v>
          </cell>
          <cell r="F113" t="str">
            <v>Madison Park</v>
          </cell>
          <cell r="G113" t="str">
            <v>Window</v>
          </cell>
          <cell r="H113" t="str">
            <v>Hayes</v>
          </cell>
          <cell r="I113" t="str">
            <v>Panel</v>
          </cell>
          <cell r="J113" t="str">
            <v>Aqua</v>
          </cell>
          <cell r="K113" t="str">
            <v>66x90"(2)</v>
          </cell>
          <cell r="L113" t="str">
            <v>Hayes Window Panel</v>
          </cell>
          <cell r="M113">
            <v>4</v>
          </cell>
          <cell r="N113" t="str">
            <v>86569057426</v>
          </cell>
          <cell r="O113">
            <v>23.2</v>
          </cell>
        </row>
        <row r="114">
          <cell r="A114" t="str">
            <v>MP40-0296UK</v>
          </cell>
          <cell r="B114" t="str">
            <v>2018Fall</v>
          </cell>
          <cell r="C114" t="str">
            <v>2018Fall</v>
          </cell>
          <cell r="D114" t="str">
            <v>Active</v>
          </cell>
          <cell r="E114" t="str">
            <v>No</v>
          </cell>
          <cell r="F114" t="str">
            <v>Madison Park</v>
          </cell>
          <cell r="G114" t="str">
            <v>Window</v>
          </cell>
          <cell r="H114" t="str">
            <v>Luxe</v>
          </cell>
          <cell r="I114" t="str">
            <v>Panel</v>
          </cell>
          <cell r="J114" t="str">
            <v>Blush</v>
          </cell>
          <cell r="K114" t="str">
            <v>66x54"(2)</v>
          </cell>
          <cell r="L114" t="str">
            <v>Palazzo chenille Window Panel</v>
          </cell>
          <cell r="M114">
            <v>4</v>
          </cell>
          <cell r="N114" t="str">
            <v>86569073198</v>
          </cell>
          <cell r="O114">
            <v>23.2</v>
          </cell>
        </row>
        <row r="115">
          <cell r="A115" t="str">
            <v>MP40-0290UK</v>
          </cell>
          <cell r="B115" t="str">
            <v>2018Fall</v>
          </cell>
          <cell r="C115" t="str">
            <v>2018Fall</v>
          </cell>
          <cell r="D115" t="str">
            <v>Active</v>
          </cell>
          <cell r="E115" t="str">
            <v>No</v>
          </cell>
          <cell r="F115" t="str">
            <v>Madison Park</v>
          </cell>
          <cell r="G115" t="str">
            <v>Window</v>
          </cell>
          <cell r="H115" t="str">
            <v>Reed</v>
          </cell>
          <cell r="I115" t="str">
            <v>Sheer</v>
          </cell>
          <cell r="J115" t="str">
            <v>Blush</v>
          </cell>
          <cell r="K115" t="str">
            <v>66x90"(2)</v>
          </cell>
          <cell r="L115" t="str">
            <v>Reed Window Panel</v>
          </cell>
          <cell r="M115">
            <v>4</v>
          </cell>
          <cell r="N115" t="str">
            <v>86569072993</v>
          </cell>
          <cell r="O115">
            <v>20.7</v>
          </cell>
        </row>
        <row r="116">
          <cell r="A116" t="str">
            <v>MP40-0307UK</v>
          </cell>
          <cell r="B116" t="str">
            <v>2018Fall</v>
          </cell>
          <cell r="C116" t="str">
            <v>2018Fall</v>
          </cell>
          <cell r="D116" t="str">
            <v>Active</v>
          </cell>
          <cell r="E116" t="str">
            <v>No</v>
          </cell>
          <cell r="F116" t="str">
            <v>SunSmart</v>
          </cell>
          <cell r="G116" t="str">
            <v>Window</v>
          </cell>
          <cell r="H116" t="str">
            <v>Aster</v>
          </cell>
          <cell r="I116" t="str">
            <v>Panel</v>
          </cell>
          <cell r="J116" t="str">
            <v>Grey</v>
          </cell>
          <cell r="K116" t="str">
            <v>90x90"(2)</v>
          </cell>
          <cell r="L116" t="str">
            <v>Nate Window Panel</v>
          </cell>
          <cell r="M116">
            <v>4</v>
          </cell>
          <cell r="N116" t="str">
            <v>86569073303</v>
          </cell>
          <cell r="O116">
            <v>35.700000000000003</v>
          </cell>
        </row>
        <row r="117">
          <cell r="A117" t="str">
            <v>MP40-0306UK</v>
          </cell>
          <cell r="B117" t="str">
            <v>2018Fall</v>
          </cell>
          <cell r="C117" t="str">
            <v>2018Fall</v>
          </cell>
          <cell r="D117" t="str">
            <v>Active</v>
          </cell>
          <cell r="E117" t="str">
            <v>No</v>
          </cell>
          <cell r="F117" t="str">
            <v>SunSmart</v>
          </cell>
          <cell r="G117" t="str">
            <v>Window</v>
          </cell>
          <cell r="H117" t="str">
            <v>Aster</v>
          </cell>
          <cell r="I117" t="str">
            <v>Panel</v>
          </cell>
          <cell r="J117" t="str">
            <v>Grey</v>
          </cell>
          <cell r="K117" t="str">
            <v>66x90"(2)</v>
          </cell>
          <cell r="L117" t="str">
            <v>Nate Window Panel</v>
          </cell>
          <cell r="M117">
            <v>4</v>
          </cell>
          <cell r="N117" t="str">
            <v>86569073297</v>
          </cell>
          <cell r="O117">
            <v>33.200000000000003</v>
          </cell>
        </row>
        <row r="118">
          <cell r="A118" t="str">
            <v>MP40-0165UK</v>
          </cell>
          <cell r="B118" t="str">
            <v>2018Fall</v>
          </cell>
          <cell r="C118" t="str">
            <v>2018Fall</v>
          </cell>
          <cell r="D118" t="str">
            <v>Active</v>
          </cell>
          <cell r="E118" t="str">
            <v>No</v>
          </cell>
          <cell r="F118" t="str">
            <v>Urban Habitat</v>
          </cell>
          <cell r="G118" t="str">
            <v>Window</v>
          </cell>
          <cell r="H118" t="str">
            <v>Brooklyn</v>
          </cell>
          <cell r="I118" t="str">
            <v>Panel</v>
          </cell>
          <cell r="J118" t="str">
            <v>Pink</v>
          </cell>
          <cell r="K118" t="str">
            <v>90x90"(2)</v>
          </cell>
          <cell r="L118" t="str">
            <v>Brooklyn Window Panel</v>
          </cell>
          <cell r="M118">
            <v>4</v>
          </cell>
          <cell r="N118" t="str">
            <v>86569056887</v>
          </cell>
          <cell r="O118">
            <v>33.200000000000003</v>
          </cell>
        </row>
        <row r="119">
          <cell r="A119" t="str">
            <v>MP40-0170UK</v>
          </cell>
          <cell r="B119" t="str">
            <v>2018Fall</v>
          </cell>
          <cell r="C119" t="str">
            <v>2018Fall</v>
          </cell>
          <cell r="D119" t="str">
            <v>Active</v>
          </cell>
          <cell r="E119" t="str">
            <v>No</v>
          </cell>
          <cell r="F119" t="str">
            <v>Madison Park</v>
          </cell>
          <cell r="G119" t="str">
            <v>Window</v>
          </cell>
          <cell r="H119" t="str">
            <v>Idalia</v>
          </cell>
          <cell r="I119" t="str">
            <v>Sheer</v>
          </cell>
          <cell r="J119" t="str">
            <v>Blush</v>
          </cell>
          <cell r="K119" t="str">
            <v>66x54"(2)</v>
          </cell>
          <cell r="L119" t="str">
            <v>Idalia Window Panel</v>
          </cell>
          <cell r="M119">
            <v>4</v>
          </cell>
          <cell r="N119" t="str">
            <v>86569057006</v>
          </cell>
          <cell r="O119">
            <v>15.7</v>
          </cell>
        </row>
        <row r="120">
          <cell r="A120" t="str">
            <v>MP40-0171UK</v>
          </cell>
          <cell r="B120" t="str">
            <v>2018Fall</v>
          </cell>
          <cell r="C120" t="str">
            <v>2018Fall</v>
          </cell>
          <cell r="D120" t="str">
            <v>Active</v>
          </cell>
          <cell r="E120" t="str">
            <v>No</v>
          </cell>
          <cell r="F120" t="str">
            <v>Madison Park</v>
          </cell>
          <cell r="G120" t="str">
            <v>Window</v>
          </cell>
          <cell r="H120" t="str">
            <v>Idalia</v>
          </cell>
          <cell r="I120" t="str">
            <v>Sheer</v>
          </cell>
          <cell r="J120" t="str">
            <v>Blush</v>
          </cell>
          <cell r="K120" t="str">
            <v>66x72"(2)</v>
          </cell>
          <cell r="L120" t="str">
            <v>Idalia Window Panel</v>
          </cell>
          <cell r="M120">
            <v>4</v>
          </cell>
          <cell r="N120" t="str">
            <v>86569057013</v>
          </cell>
          <cell r="O120">
            <v>20.7</v>
          </cell>
        </row>
        <row r="121">
          <cell r="A121" t="str">
            <v>MP40-0172UK</v>
          </cell>
          <cell r="B121" t="str">
            <v>2018Fall</v>
          </cell>
          <cell r="C121" t="str">
            <v>2018Fall</v>
          </cell>
          <cell r="D121" t="str">
            <v>Active</v>
          </cell>
          <cell r="E121" t="str">
            <v>No</v>
          </cell>
          <cell r="F121" t="str">
            <v>Madison Park</v>
          </cell>
          <cell r="G121" t="str">
            <v>Window</v>
          </cell>
          <cell r="H121" t="str">
            <v>Idalia</v>
          </cell>
          <cell r="I121" t="str">
            <v>Sheer</v>
          </cell>
          <cell r="J121" t="str">
            <v>Blush</v>
          </cell>
          <cell r="K121" t="str">
            <v>66x90"(2)</v>
          </cell>
          <cell r="L121" t="str">
            <v>Idalia Window Panel</v>
          </cell>
          <cell r="M121">
            <v>4</v>
          </cell>
          <cell r="N121" t="str">
            <v>86569057037</v>
          </cell>
          <cell r="O121">
            <v>23.2</v>
          </cell>
        </row>
        <row r="122">
          <cell r="A122" t="str">
            <v>MP40-0156UK</v>
          </cell>
          <cell r="B122" t="str">
            <v>2018Fall</v>
          </cell>
          <cell r="C122" t="str">
            <v>2018Fall</v>
          </cell>
          <cell r="D122" t="str">
            <v>Active</v>
          </cell>
          <cell r="E122" t="str">
            <v>No</v>
          </cell>
          <cell r="F122" t="str">
            <v>Intelligent Design</v>
          </cell>
          <cell r="G122" t="str">
            <v>Window</v>
          </cell>
          <cell r="H122" t="str">
            <v>Alex</v>
          </cell>
          <cell r="I122" t="str">
            <v>Panel</v>
          </cell>
          <cell r="J122" t="str">
            <v>Yellow</v>
          </cell>
          <cell r="K122" t="str">
            <v>66x90"(2)</v>
          </cell>
          <cell r="L122" t="str">
            <v>Alex Window Panel</v>
          </cell>
          <cell r="M122">
            <v>4</v>
          </cell>
          <cell r="N122" t="str">
            <v>86569056863</v>
          </cell>
          <cell r="O122">
            <v>20.7</v>
          </cell>
        </row>
        <row r="123">
          <cell r="A123" t="str">
            <v>MP40-0304UK</v>
          </cell>
          <cell r="B123" t="str">
            <v>2018Fall</v>
          </cell>
          <cell r="C123" t="str">
            <v>2018Fall</v>
          </cell>
          <cell r="D123" t="str">
            <v>Active</v>
          </cell>
          <cell r="E123" t="str">
            <v>No</v>
          </cell>
          <cell r="F123" t="str">
            <v>SunSmart</v>
          </cell>
          <cell r="G123" t="str">
            <v>Window</v>
          </cell>
          <cell r="H123" t="str">
            <v>Aster</v>
          </cell>
          <cell r="I123" t="str">
            <v>Panel</v>
          </cell>
          <cell r="J123" t="str">
            <v>Grey</v>
          </cell>
          <cell r="K123" t="str">
            <v>66x54"(2)</v>
          </cell>
          <cell r="L123" t="str">
            <v>Nate Window Panel</v>
          </cell>
          <cell r="M123">
            <v>4</v>
          </cell>
          <cell r="N123" t="str">
            <v>86569073273</v>
          </cell>
          <cell r="O123">
            <v>23.2</v>
          </cell>
        </row>
        <row r="124">
          <cell r="A124" t="str">
            <v>SS40-0096</v>
          </cell>
          <cell r="B124" t="str">
            <v>2018Fall</v>
          </cell>
          <cell r="C124" t="str">
            <v>2018Spring</v>
          </cell>
          <cell r="D124" t="str">
            <v>Active</v>
          </cell>
          <cell r="E124" t="str">
            <v>No</v>
          </cell>
          <cell r="F124" t="str">
            <v>SunSmart</v>
          </cell>
          <cell r="G124" t="str">
            <v>Window</v>
          </cell>
          <cell r="H124" t="str">
            <v>Victorio/Alastair/Laurent</v>
          </cell>
          <cell r="I124" t="str">
            <v>Panel</v>
          </cell>
          <cell r="J124" t="str">
            <v>Grey</v>
          </cell>
          <cell r="K124" t="str">
            <v>54x108"</v>
          </cell>
          <cell r="L124" t="str">
            <v>Panel Grey 54x108"</v>
          </cell>
          <cell r="M124">
            <v>4</v>
          </cell>
          <cell r="N124" t="str">
            <v>86569124128</v>
          </cell>
          <cell r="O124">
            <v>23.1</v>
          </cell>
          <cell r="P124">
            <v>49.99</v>
          </cell>
        </row>
        <row r="125">
          <cell r="A125" t="str">
            <v>SS40-0094</v>
          </cell>
          <cell r="B125" t="str">
            <v>2018Fall</v>
          </cell>
          <cell r="C125" t="str">
            <v>2018Spring</v>
          </cell>
          <cell r="D125" t="str">
            <v>Active</v>
          </cell>
          <cell r="E125" t="str">
            <v>No</v>
          </cell>
          <cell r="F125" t="str">
            <v>SunSmart</v>
          </cell>
          <cell r="G125" t="str">
            <v>Window</v>
          </cell>
          <cell r="H125" t="str">
            <v>Victorio/Alastair/Laurent</v>
          </cell>
          <cell r="I125" t="str">
            <v>Panel</v>
          </cell>
          <cell r="J125" t="str">
            <v>Grey</v>
          </cell>
          <cell r="K125" t="str">
            <v>54x84"</v>
          </cell>
          <cell r="L125" t="str">
            <v>Panel Grey 54x84"</v>
          </cell>
          <cell r="M125">
            <v>4</v>
          </cell>
          <cell r="N125" t="str">
            <v>86569124081</v>
          </cell>
          <cell r="O125">
            <v>19.43</v>
          </cell>
          <cell r="P125">
            <v>39.99</v>
          </cell>
        </row>
        <row r="126">
          <cell r="A126" t="str">
            <v>SS40-0092</v>
          </cell>
          <cell r="B126" t="str">
            <v>2018Fall</v>
          </cell>
          <cell r="C126" t="str">
            <v>2018Spring</v>
          </cell>
          <cell r="D126" t="str">
            <v>Active</v>
          </cell>
          <cell r="E126" t="str">
            <v>No</v>
          </cell>
          <cell r="F126" t="str">
            <v>SunSmart</v>
          </cell>
          <cell r="G126" t="str">
            <v>Window</v>
          </cell>
          <cell r="H126" t="str">
            <v>Victorio/Alastair/Laurent</v>
          </cell>
          <cell r="I126" t="str">
            <v>Panel</v>
          </cell>
          <cell r="J126" t="str">
            <v>Ivory</v>
          </cell>
          <cell r="K126" t="str">
            <v>54x108"</v>
          </cell>
          <cell r="L126" t="str">
            <v>Panel Ivory 54x108"</v>
          </cell>
          <cell r="M126">
            <v>4</v>
          </cell>
          <cell r="N126" t="str">
            <v>86569124135</v>
          </cell>
          <cell r="O126">
            <v>23.1</v>
          </cell>
          <cell r="P126">
            <v>49.99</v>
          </cell>
        </row>
        <row r="127">
          <cell r="A127" t="str">
            <v>SS40-0095</v>
          </cell>
          <cell r="B127" t="str">
            <v>2018Fall</v>
          </cell>
          <cell r="C127" t="str">
            <v>2018Spring</v>
          </cell>
          <cell r="D127" t="str">
            <v>Active</v>
          </cell>
          <cell r="E127" t="str">
            <v>No</v>
          </cell>
          <cell r="F127" t="str">
            <v>SunSmart</v>
          </cell>
          <cell r="G127" t="str">
            <v>Window</v>
          </cell>
          <cell r="H127" t="str">
            <v>Victorio/Alastair/Laurent</v>
          </cell>
          <cell r="I127" t="str">
            <v>Panel</v>
          </cell>
          <cell r="J127" t="str">
            <v>Grey</v>
          </cell>
          <cell r="K127" t="str">
            <v>54x95"</v>
          </cell>
          <cell r="L127" t="str">
            <v>Panel Grey 54x95"</v>
          </cell>
          <cell r="M127">
            <v>4</v>
          </cell>
          <cell r="N127" t="str">
            <v>86569124111</v>
          </cell>
          <cell r="O127">
            <v>21</v>
          </cell>
          <cell r="P127">
            <v>44.99</v>
          </cell>
        </row>
        <row r="128">
          <cell r="A128" t="str">
            <v>SS40-0090</v>
          </cell>
          <cell r="B128" t="str">
            <v>2018Fall</v>
          </cell>
          <cell r="C128" t="str">
            <v>2018Spring</v>
          </cell>
          <cell r="D128" t="str">
            <v>Active</v>
          </cell>
          <cell r="E128" t="str">
            <v>No</v>
          </cell>
          <cell r="F128" t="str">
            <v>SunSmart</v>
          </cell>
          <cell r="G128" t="str">
            <v>Window</v>
          </cell>
          <cell r="H128" t="str">
            <v>Victorio/Alastair/Laurent</v>
          </cell>
          <cell r="I128" t="str">
            <v>Panel</v>
          </cell>
          <cell r="J128" t="str">
            <v>Ivory</v>
          </cell>
          <cell r="K128" t="str">
            <v>54x84"</v>
          </cell>
          <cell r="L128" t="str">
            <v>Panel Ivory 54x84"</v>
          </cell>
          <cell r="M128">
            <v>4</v>
          </cell>
          <cell r="N128" t="str">
            <v>86569124098</v>
          </cell>
          <cell r="O128">
            <v>19.43</v>
          </cell>
          <cell r="P128">
            <v>39.99</v>
          </cell>
        </row>
        <row r="129">
          <cell r="A129" t="str">
            <v>SS40-0091</v>
          </cell>
          <cell r="B129" t="str">
            <v>2018Fall</v>
          </cell>
          <cell r="C129" t="str">
            <v>2018Spring</v>
          </cell>
          <cell r="D129" t="str">
            <v>Active</v>
          </cell>
          <cell r="E129" t="str">
            <v>No</v>
          </cell>
          <cell r="F129" t="str">
            <v>SunSmart</v>
          </cell>
          <cell r="G129" t="str">
            <v>Window</v>
          </cell>
          <cell r="H129" t="str">
            <v>Victorio/Alastair/Laurent</v>
          </cell>
          <cell r="I129" t="str">
            <v>Panel</v>
          </cell>
          <cell r="J129" t="str">
            <v>Ivory</v>
          </cell>
          <cell r="K129" t="str">
            <v>54x95"</v>
          </cell>
          <cell r="L129" t="str">
            <v>Panel Ivory 54x95"</v>
          </cell>
          <cell r="M129">
            <v>4</v>
          </cell>
          <cell r="N129" t="str">
            <v>86569124104</v>
          </cell>
          <cell r="O129">
            <v>21</v>
          </cell>
          <cell r="P129">
            <v>44.99</v>
          </cell>
        </row>
        <row r="130">
          <cell r="A130" t="str">
            <v>WIN40-122CA</v>
          </cell>
          <cell r="B130" t="str">
            <v>2018Fall</v>
          </cell>
          <cell r="C130" t="str">
            <v>2013Spring</v>
          </cell>
          <cell r="D130" t="str">
            <v>Active</v>
          </cell>
          <cell r="E130" t="str">
            <v>No</v>
          </cell>
          <cell r="F130" t="str">
            <v>Madison Park</v>
          </cell>
          <cell r="G130" t="str">
            <v>Window</v>
          </cell>
          <cell r="H130" t="str">
            <v>Emilia/Natalie/Lillian</v>
          </cell>
          <cell r="I130" t="str">
            <v>Panel</v>
          </cell>
          <cell r="J130" t="str">
            <v>Bronze</v>
          </cell>
          <cell r="K130" t="str">
            <v>54x95"</v>
          </cell>
          <cell r="L130" t="str">
            <v>Panel Bronze 54x95"</v>
          </cell>
          <cell r="M130">
            <v>4</v>
          </cell>
          <cell r="N130" t="str">
            <v>86569101600</v>
          </cell>
          <cell r="O130">
            <v>18.38</v>
          </cell>
          <cell r="P130">
            <v>34.99</v>
          </cell>
        </row>
        <row r="131">
          <cell r="A131" t="str">
            <v>MP40-2395CA</v>
          </cell>
          <cell r="B131" t="str">
            <v>2018Fall</v>
          </cell>
          <cell r="C131" t="str">
            <v>2014Fall</v>
          </cell>
          <cell r="D131" t="str">
            <v>Active</v>
          </cell>
          <cell r="E131" t="str">
            <v>No</v>
          </cell>
          <cell r="F131" t="str">
            <v>Madison Park</v>
          </cell>
          <cell r="G131" t="str">
            <v>Window</v>
          </cell>
          <cell r="H131" t="str">
            <v>Saratoga/Westmont/Sereno</v>
          </cell>
          <cell r="I131" t="str">
            <v>Panel</v>
          </cell>
          <cell r="J131" t="str">
            <v>Silver</v>
          </cell>
          <cell r="K131" t="str">
            <v>50x63"</v>
          </cell>
          <cell r="L131" t="str">
            <v>Panel Silver 50x63"</v>
          </cell>
          <cell r="M131">
            <v>4</v>
          </cell>
          <cell r="N131" t="str">
            <v>86569101549</v>
          </cell>
          <cell r="O131">
            <v>13.13</v>
          </cell>
          <cell r="P131">
            <v>24.99</v>
          </cell>
        </row>
        <row r="132">
          <cell r="A132" t="str">
            <v>MP40-3008CA</v>
          </cell>
          <cell r="B132" t="str">
            <v>2018Fall</v>
          </cell>
          <cell r="C132" t="str">
            <v>2014Fall</v>
          </cell>
          <cell r="D132" t="str">
            <v>Active</v>
          </cell>
          <cell r="E132" t="str">
            <v>No</v>
          </cell>
          <cell r="F132" t="str">
            <v>Madison Park</v>
          </cell>
          <cell r="G132" t="str">
            <v>Window</v>
          </cell>
          <cell r="H132" t="str">
            <v>Averil/Vina/Layla</v>
          </cell>
          <cell r="I132" t="str">
            <v>Panel</v>
          </cell>
          <cell r="J132" t="str">
            <v>White</v>
          </cell>
          <cell r="K132" t="str">
            <v>54x95"</v>
          </cell>
          <cell r="L132" t="str">
            <v>Panel White 54x95"</v>
          </cell>
          <cell r="M132">
            <v>4</v>
          </cell>
          <cell r="N132" t="str">
            <v>86569101532</v>
          </cell>
          <cell r="O132">
            <v>21</v>
          </cell>
          <cell r="P132">
            <v>39.99</v>
          </cell>
        </row>
        <row r="133">
          <cell r="A133" t="str">
            <v>MP40-1050CA</v>
          </cell>
          <cell r="B133" t="str">
            <v>2018Fall</v>
          </cell>
          <cell r="C133" t="str">
            <v>2014Fall</v>
          </cell>
          <cell r="D133" t="str">
            <v>Active</v>
          </cell>
          <cell r="E133" t="str">
            <v>No</v>
          </cell>
          <cell r="F133" t="str">
            <v>Madison Park</v>
          </cell>
          <cell r="G133" t="str">
            <v>Window</v>
          </cell>
          <cell r="H133" t="str">
            <v>Averil/Vina/Layla</v>
          </cell>
          <cell r="I133" t="str">
            <v>Panel</v>
          </cell>
          <cell r="J133" t="str">
            <v>White</v>
          </cell>
          <cell r="K133" t="str">
            <v>54x84"</v>
          </cell>
          <cell r="L133" t="str">
            <v>Panel White 54x84"</v>
          </cell>
          <cell r="M133">
            <v>4</v>
          </cell>
          <cell r="N133" t="str">
            <v>86569101495</v>
          </cell>
          <cell r="O133">
            <v>18.38</v>
          </cell>
          <cell r="P133">
            <v>34.99</v>
          </cell>
        </row>
        <row r="134">
          <cell r="A134" t="str">
            <v>MP40-3007CA</v>
          </cell>
          <cell r="B134" t="str">
            <v>2018Fall</v>
          </cell>
          <cell r="C134" t="str">
            <v>2014Fall</v>
          </cell>
          <cell r="D134" t="str">
            <v>Active</v>
          </cell>
          <cell r="E134" t="str">
            <v>No</v>
          </cell>
          <cell r="F134" t="str">
            <v>Madison Park</v>
          </cell>
          <cell r="G134" t="str">
            <v>Window</v>
          </cell>
          <cell r="H134" t="str">
            <v>Averil/Vina/Layla</v>
          </cell>
          <cell r="I134" t="str">
            <v>Panel</v>
          </cell>
          <cell r="J134" t="str">
            <v>White</v>
          </cell>
          <cell r="K134" t="str">
            <v>50x63"</v>
          </cell>
          <cell r="L134" t="str">
            <v>Panel White 50x63"</v>
          </cell>
          <cell r="M134">
            <v>4</v>
          </cell>
          <cell r="N134" t="str">
            <v>86569101457</v>
          </cell>
          <cell r="O134">
            <v>15.75</v>
          </cell>
          <cell r="P134">
            <v>29.99</v>
          </cell>
        </row>
        <row r="135">
          <cell r="A135" t="str">
            <v>MP40-2682CA</v>
          </cell>
          <cell r="B135" t="str">
            <v>2018Fall</v>
          </cell>
          <cell r="C135" t="str">
            <v>2013Spring</v>
          </cell>
          <cell r="D135" t="str">
            <v>Active</v>
          </cell>
          <cell r="E135" t="str">
            <v>No</v>
          </cell>
          <cell r="F135" t="str">
            <v>Madison Park</v>
          </cell>
          <cell r="G135" t="str">
            <v>Window</v>
          </cell>
          <cell r="H135" t="str">
            <v>Emilia/Natalie/Lillian</v>
          </cell>
          <cell r="I135" t="str">
            <v>Panel</v>
          </cell>
          <cell r="J135" t="str">
            <v>Pewter</v>
          </cell>
          <cell r="K135" t="str">
            <v>54x108"</v>
          </cell>
          <cell r="L135" t="str">
            <v>Panel Pewter 54x108"</v>
          </cell>
          <cell r="M135">
            <v>4</v>
          </cell>
          <cell r="N135" t="str">
            <v>86569101440</v>
          </cell>
          <cell r="O135">
            <v>21</v>
          </cell>
          <cell r="P135">
            <v>39.99</v>
          </cell>
        </row>
        <row r="136">
          <cell r="A136" t="str">
            <v>MP40-1300CA</v>
          </cell>
          <cell r="B136" t="str">
            <v>2018Fall</v>
          </cell>
          <cell r="C136" t="str">
            <v>2013Spring</v>
          </cell>
          <cell r="D136" t="str">
            <v>Active</v>
          </cell>
          <cell r="E136" t="str">
            <v>No</v>
          </cell>
          <cell r="F136" t="str">
            <v>Madison Park</v>
          </cell>
          <cell r="G136" t="str">
            <v>Window</v>
          </cell>
          <cell r="H136" t="str">
            <v>Emilia/Natalie/Lillian</v>
          </cell>
          <cell r="I136" t="str">
            <v>Panel</v>
          </cell>
          <cell r="J136" t="str">
            <v>Pewter</v>
          </cell>
          <cell r="K136" t="str">
            <v>54x95"</v>
          </cell>
          <cell r="L136" t="str">
            <v>Panel Pewter 54x95"</v>
          </cell>
          <cell r="M136">
            <v>4</v>
          </cell>
          <cell r="N136" t="str">
            <v>86569101433</v>
          </cell>
          <cell r="O136">
            <v>18.38</v>
          </cell>
          <cell r="P136">
            <v>34.99</v>
          </cell>
        </row>
        <row r="137">
          <cell r="A137" t="str">
            <v>MP40-2686CA</v>
          </cell>
          <cell r="B137" t="str">
            <v>2018Fall</v>
          </cell>
          <cell r="C137" t="str">
            <v>2013Spring</v>
          </cell>
          <cell r="D137" t="str">
            <v>Active</v>
          </cell>
          <cell r="E137" t="str">
            <v>No</v>
          </cell>
          <cell r="F137" t="str">
            <v>Madison Park</v>
          </cell>
          <cell r="G137" t="str">
            <v>Window</v>
          </cell>
          <cell r="H137" t="str">
            <v>Emilia/Natalie/Lillian</v>
          </cell>
          <cell r="I137" t="str">
            <v>Panel</v>
          </cell>
          <cell r="J137" t="str">
            <v>Bronze</v>
          </cell>
          <cell r="K137" t="str">
            <v>54x108"</v>
          </cell>
          <cell r="L137" t="str">
            <v>Panel Bronze 54x108"</v>
          </cell>
          <cell r="M137">
            <v>4</v>
          </cell>
          <cell r="N137" t="str">
            <v>86569101617</v>
          </cell>
          <cell r="O137">
            <v>21</v>
          </cell>
          <cell r="P137">
            <v>39.99</v>
          </cell>
        </row>
        <row r="138">
          <cell r="A138" t="str">
            <v>WIN40-118CA</v>
          </cell>
          <cell r="B138" t="str">
            <v>2018Fall</v>
          </cell>
          <cell r="C138" t="str">
            <v>2013Spring</v>
          </cell>
          <cell r="D138" t="str">
            <v>Active</v>
          </cell>
          <cell r="E138" t="str">
            <v>No</v>
          </cell>
          <cell r="F138" t="str">
            <v>Madison Park</v>
          </cell>
          <cell r="G138" t="str">
            <v>Window</v>
          </cell>
          <cell r="H138" t="str">
            <v>Emilia/Natalie/Lillian</v>
          </cell>
          <cell r="I138" t="str">
            <v>Panel</v>
          </cell>
          <cell r="J138" t="str">
            <v>Bronze</v>
          </cell>
          <cell r="K138" t="str">
            <v>54x84"</v>
          </cell>
          <cell r="L138" t="str">
            <v>Panel Bronze 54x84"</v>
          </cell>
          <cell r="M138">
            <v>4</v>
          </cell>
          <cell r="N138" t="str">
            <v>86569101594</v>
          </cell>
          <cell r="O138">
            <v>15.75</v>
          </cell>
          <cell r="P138">
            <v>29.99</v>
          </cell>
        </row>
        <row r="139">
          <cell r="A139" t="str">
            <v>MP40-2684CA</v>
          </cell>
          <cell r="B139" t="str">
            <v>2018Fall</v>
          </cell>
          <cell r="C139" t="str">
            <v>2013Spring</v>
          </cell>
          <cell r="D139" t="str">
            <v>Active</v>
          </cell>
          <cell r="E139" t="str">
            <v>No</v>
          </cell>
          <cell r="F139" t="str">
            <v>Madison Park</v>
          </cell>
          <cell r="G139" t="str">
            <v>Window</v>
          </cell>
          <cell r="H139" t="str">
            <v>Emilia/Natalie/Lillian</v>
          </cell>
          <cell r="I139" t="str">
            <v>Panel</v>
          </cell>
          <cell r="J139" t="str">
            <v>Champagne</v>
          </cell>
          <cell r="K139" t="str">
            <v>54x108"</v>
          </cell>
          <cell r="L139" t="str">
            <v>Panel Champagne 54x108"</v>
          </cell>
          <cell r="M139">
            <v>4</v>
          </cell>
          <cell r="N139" t="str">
            <v>86569101570</v>
          </cell>
          <cell r="O139">
            <v>21</v>
          </cell>
          <cell r="P139">
            <v>39.99</v>
          </cell>
        </row>
        <row r="140">
          <cell r="A140" t="str">
            <v>MP40-2397CA</v>
          </cell>
          <cell r="B140" t="str">
            <v>2018Fall</v>
          </cell>
          <cell r="C140" t="str">
            <v>2014Fall</v>
          </cell>
          <cell r="D140" t="str">
            <v>Active</v>
          </cell>
          <cell r="E140" t="str">
            <v>No</v>
          </cell>
          <cell r="F140" t="str">
            <v>Madison Park</v>
          </cell>
          <cell r="G140" t="str">
            <v>Window</v>
          </cell>
          <cell r="H140" t="str">
            <v>Saratoga/Westmont/Sereno</v>
          </cell>
          <cell r="I140" t="str">
            <v>Panel</v>
          </cell>
          <cell r="J140" t="str">
            <v>Silver</v>
          </cell>
          <cell r="K140" t="str">
            <v>54x95"</v>
          </cell>
          <cell r="L140" t="str">
            <v>Panel Silver 54x95"</v>
          </cell>
          <cell r="M140">
            <v>4</v>
          </cell>
          <cell r="N140" t="str">
            <v>86569101587</v>
          </cell>
          <cell r="O140">
            <v>18.38</v>
          </cell>
          <cell r="P140">
            <v>34.99</v>
          </cell>
        </row>
        <row r="141">
          <cell r="A141" t="str">
            <v>MP40-2018CA</v>
          </cell>
          <cell r="B141" t="str">
            <v>2018Fall</v>
          </cell>
          <cell r="C141" t="str">
            <v>2014Fall</v>
          </cell>
          <cell r="D141" t="str">
            <v>Active</v>
          </cell>
          <cell r="E141" t="str">
            <v>No</v>
          </cell>
          <cell r="F141" t="str">
            <v>Madison Park</v>
          </cell>
          <cell r="G141" t="str">
            <v>Window</v>
          </cell>
          <cell r="H141" t="str">
            <v>Saratoga/Westmont/Sereno</v>
          </cell>
          <cell r="I141" t="str">
            <v>Panel</v>
          </cell>
          <cell r="J141" t="str">
            <v>Grey</v>
          </cell>
          <cell r="K141" t="str">
            <v>54x108"</v>
          </cell>
          <cell r="L141" t="str">
            <v>Panel Grey 54x108"</v>
          </cell>
          <cell r="M141">
            <v>4</v>
          </cell>
          <cell r="N141" t="str">
            <v>86569101730</v>
          </cell>
          <cell r="O141">
            <v>21</v>
          </cell>
          <cell r="P141">
            <v>39.99</v>
          </cell>
        </row>
        <row r="142">
          <cell r="A142" t="str">
            <v>MP40-2683CA</v>
          </cell>
          <cell r="B142" t="str">
            <v>2018Fall</v>
          </cell>
          <cell r="C142" t="str">
            <v>2013Spring</v>
          </cell>
          <cell r="D142" t="str">
            <v>Active</v>
          </cell>
          <cell r="E142" t="str">
            <v>No</v>
          </cell>
          <cell r="F142" t="str">
            <v>Madison Park</v>
          </cell>
          <cell r="G142" t="str">
            <v>Window</v>
          </cell>
          <cell r="H142" t="str">
            <v>Emilia/Natalie/Lillian</v>
          </cell>
          <cell r="I142" t="str">
            <v>Panel</v>
          </cell>
          <cell r="J142" t="str">
            <v>White</v>
          </cell>
          <cell r="K142" t="str">
            <v>54x108"</v>
          </cell>
          <cell r="L142" t="str">
            <v>Panel White 54x108"</v>
          </cell>
          <cell r="M142">
            <v>4</v>
          </cell>
          <cell r="N142" t="str">
            <v>86569101518</v>
          </cell>
          <cell r="O142">
            <v>21</v>
          </cell>
          <cell r="P142">
            <v>39.99</v>
          </cell>
        </row>
        <row r="143">
          <cell r="A143" t="str">
            <v>MP40-1299CA</v>
          </cell>
          <cell r="B143" t="str">
            <v>2018Fall</v>
          </cell>
          <cell r="C143" t="str">
            <v>2013Spring</v>
          </cell>
          <cell r="D143" t="str">
            <v>Active</v>
          </cell>
          <cell r="E143" t="str">
            <v>No</v>
          </cell>
          <cell r="F143" t="str">
            <v>Madison Park</v>
          </cell>
          <cell r="G143" t="str">
            <v>Window</v>
          </cell>
          <cell r="H143" t="str">
            <v>Emilia/Natalie/Lillian</v>
          </cell>
          <cell r="I143" t="str">
            <v>Panel</v>
          </cell>
          <cell r="J143" t="str">
            <v>Pewter</v>
          </cell>
          <cell r="K143" t="str">
            <v>54x84"</v>
          </cell>
          <cell r="L143" t="str">
            <v>Panel Pewter 54x84"</v>
          </cell>
          <cell r="M143">
            <v>4</v>
          </cell>
          <cell r="N143" t="str">
            <v>86569101419</v>
          </cell>
          <cell r="O143">
            <v>15.75</v>
          </cell>
          <cell r="P143">
            <v>29.99</v>
          </cell>
        </row>
        <row r="144">
          <cell r="A144" t="str">
            <v>WIN40-115CA</v>
          </cell>
          <cell r="B144" t="str">
            <v>2018Fall</v>
          </cell>
          <cell r="C144" t="str">
            <v>2013Spring</v>
          </cell>
          <cell r="D144" t="str">
            <v>Active</v>
          </cell>
          <cell r="E144" t="str">
            <v>No</v>
          </cell>
          <cell r="F144" t="str">
            <v>Madison Park</v>
          </cell>
          <cell r="G144" t="str">
            <v>Window</v>
          </cell>
          <cell r="H144" t="str">
            <v>Emilia/Natalie/Lillian</v>
          </cell>
          <cell r="I144" t="str">
            <v>Panel</v>
          </cell>
          <cell r="J144" t="str">
            <v>White</v>
          </cell>
          <cell r="K144" t="str">
            <v>54x84"</v>
          </cell>
          <cell r="L144" t="str">
            <v>Panel White 54x84"</v>
          </cell>
          <cell r="M144">
            <v>4</v>
          </cell>
          <cell r="N144" t="str">
            <v>86569101402</v>
          </cell>
          <cell r="O144">
            <v>15.75</v>
          </cell>
          <cell r="P144">
            <v>29.99</v>
          </cell>
        </row>
        <row r="145">
          <cell r="A145" t="str">
            <v>WIN40-119CA</v>
          </cell>
          <cell r="B145" t="str">
            <v>2018Fall</v>
          </cell>
          <cell r="C145" t="str">
            <v>2013Spring</v>
          </cell>
          <cell r="D145" t="str">
            <v>Active</v>
          </cell>
          <cell r="E145" t="str">
            <v>No</v>
          </cell>
          <cell r="F145" t="str">
            <v>Madison Park</v>
          </cell>
          <cell r="G145" t="str">
            <v>Window</v>
          </cell>
          <cell r="H145" t="str">
            <v>Emilia/Natalie/Lillian</v>
          </cell>
          <cell r="I145" t="str">
            <v>Panel</v>
          </cell>
          <cell r="J145" t="str">
            <v>White</v>
          </cell>
          <cell r="K145" t="str">
            <v>54x95"</v>
          </cell>
          <cell r="L145" t="str">
            <v>Panel White 54x95"</v>
          </cell>
          <cell r="M145">
            <v>4</v>
          </cell>
          <cell r="N145" t="str">
            <v>86569101471</v>
          </cell>
          <cell r="O145">
            <v>18.38</v>
          </cell>
          <cell r="P145">
            <v>34.99</v>
          </cell>
        </row>
        <row r="146">
          <cell r="A146" t="str">
            <v>WIN40-116CA</v>
          </cell>
          <cell r="B146" t="str">
            <v>2018Fall</v>
          </cell>
          <cell r="C146" t="str">
            <v>2013Spring</v>
          </cell>
          <cell r="D146" t="str">
            <v>Active</v>
          </cell>
          <cell r="E146" t="str">
            <v>No</v>
          </cell>
          <cell r="F146" t="str">
            <v>Madison Park</v>
          </cell>
          <cell r="G146" t="str">
            <v>Window</v>
          </cell>
          <cell r="H146" t="str">
            <v>Emilia/Natalie/Lillian</v>
          </cell>
          <cell r="I146" t="str">
            <v>Panel</v>
          </cell>
          <cell r="J146" t="str">
            <v>Champagne</v>
          </cell>
          <cell r="K146" t="str">
            <v>54x84"</v>
          </cell>
          <cell r="L146" t="str">
            <v>Panel Champagne 54x84"</v>
          </cell>
          <cell r="M146">
            <v>4</v>
          </cell>
          <cell r="N146" t="str">
            <v>86569101525</v>
          </cell>
          <cell r="O146">
            <v>15.75</v>
          </cell>
          <cell r="P146">
            <v>29.99</v>
          </cell>
        </row>
        <row r="147">
          <cell r="A147" t="str">
            <v>MP40-2011CA</v>
          </cell>
          <cell r="B147" t="str">
            <v>2018Fall</v>
          </cell>
          <cell r="C147" t="str">
            <v>2014Fall</v>
          </cell>
          <cell r="D147" t="str">
            <v>Active</v>
          </cell>
          <cell r="E147" t="str">
            <v>No</v>
          </cell>
          <cell r="F147" t="str">
            <v>Madison Park</v>
          </cell>
          <cell r="G147" t="str">
            <v>Window</v>
          </cell>
          <cell r="H147" t="str">
            <v>Saratoga/Westmont/Sereno</v>
          </cell>
          <cell r="I147" t="str">
            <v>Panel</v>
          </cell>
          <cell r="J147" t="str">
            <v>Grey</v>
          </cell>
          <cell r="K147" t="str">
            <v>100x84"</v>
          </cell>
          <cell r="L147" t="str">
            <v>Panel Grey 100x84"</v>
          </cell>
          <cell r="M147">
            <v>4</v>
          </cell>
          <cell r="N147" t="str">
            <v>86569101778</v>
          </cell>
          <cell r="O147">
            <v>28.88</v>
          </cell>
          <cell r="P147">
            <v>54.99</v>
          </cell>
        </row>
        <row r="148">
          <cell r="A148" t="str">
            <v>MP40-1280CA</v>
          </cell>
          <cell r="B148" t="str">
            <v>2018Fall</v>
          </cell>
          <cell r="C148" t="str">
            <v>2014Fall</v>
          </cell>
          <cell r="D148" t="str">
            <v>Active</v>
          </cell>
          <cell r="E148" t="str">
            <v>No</v>
          </cell>
          <cell r="F148" t="str">
            <v>Madison Park</v>
          </cell>
          <cell r="G148" t="str">
            <v>Window</v>
          </cell>
          <cell r="H148" t="str">
            <v>Saratoga/Westmont/Sereno</v>
          </cell>
          <cell r="I148" t="str">
            <v>Panel</v>
          </cell>
          <cell r="J148" t="str">
            <v>Grey</v>
          </cell>
          <cell r="K148" t="str">
            <v>50x63"</v>
          </cell>
          <cell r="L148" t="str">
            <v>Panel Grey 50x63"</v>
          </cell>
          <cell r="M148">
            <v>4</v>
          </cell>
          <cell r="N148" t="str">
            <v>86569101686</v>
          </cell>
          <cell r="O148">
            <v>13.13</v>
          </cell>
          <cell r="P148">
            <v>24.99</v>
          </cell>
        </row>
        <row r="149">
          <cell r="A149" t="str">
            <v>MP41-2020CA</v>
          </cell>
          <cell r="B149" t="str">
            <v>2018Fall</v>
          </cell>
          <cell r="C149" t="str">
            <v>2014Fall</v>
          </cell>
          <cell r="D149" t="str">
            <v>Active</v>
          </cell>
          <cell r="E149" t="str">
            <v>No</v>
          </cell>
          <cell r="F149" t="str">
            <v>Madison Park</v>
          </cell>
          <cell r="G149" t="str">
            <v>Window</v>
          </cell>
          <cell r="H149" t="str">
            <v>Saratoga/Westmont/Sereno</v>
          </cell>
          <cell r="I149" t="str">
            <v>Valance</v>
          </cell>
          <cell r="J149" t="str">
            <v>Grey</v>
          </cell>
          <cell r="K149" t="str">
            <v>50x18"</v>
          </cell>
          <cell r="L149" t="str">
            <v>Valance Grey 50x18"</v>
          </cell>
          <cell r="M149">
            <v>4</v>
          </cell>
          <cell r="N149" t="str">
            <v>86569101754</v>
          </cell>
          <cell r="O149">
            <v>10.5</v>
          </cell>
          <cell r="P149">
            <v>19.989999999999998</v>
          </cell>
        </row>
        <row r="150">
          <cell r="A150" t="str">
            <v>MP40-1282CA</v>
          </cell>
          <cell r="B150" t="str">
            <v>2018Fall</v>
          </cell>
          <cell r="C150" t="str">
            <v>2014Fall</v>
          </cell>
          <cell r="D150" t="str">
            <v>Active</v>
          </cell>
          <cell r="E150" t="str">
            <v>No</v>
          </cell>
          <cell r="F150" t="str">
            <v>Madison Park</v>
          </cell>
          <cell r="G150" t="str">
            <v>Window</v>
          </cell>
          <cell r="H150" t="str">
            <v>Saratoga/Westmont/Sereno</v>
          </cell>
          <cell r="I150" t="str">
            <v>Panel</v>
          </cell>
          <cell r="J150" t="str">
            <v>Grey</v>
          </cell>
          <cell r="K150" t="str">
            <v>54x84"</v>
          </cell>
          <cell r="L150" t="str">
            <v>Panel Grey 54x84"</v>
          </cell>
          <cell r="M150">
            <v>4</v>
          </cell>
          <cell r="N150" t="str">
            <v>86569101693</v>
          </cell>
          <cell r="O150">
            <v>15.75</v>
          </cell>
          <cell r="P150">
            <v>29.99</v>
          </cell>
        </row>
        <row r="151">
          <cell r="A151" t="str">
            <v>MP40-2400CA</v>
          </cell>
          <cell r="B151" t="str">
            <v>2018Fall</v>
          </cell>
          <cell r="C151" t="str">
            <v>2014Fall</v>
          </cell>
          <cell r="D151" t="str">
            <v>Active</v>
          </cell>
          <cell r="E151" t="str">
            <v>No</v>
          </cell>
          <cell r="F151" t="str">
            <v>Madison Park</v>
          </cell>
          <cell r="G151" t="str">
            <v>Window</v>
          </cell>
          <cell r="H151" t="str">
            <v>Saratoga/Westmont/Sereno</v>
          </cell>
          <cell r="I151" t="str">
            <v>Panel</v>
          </cell>
          <cell r="J151" t="str">
            <v>Silver</v>
          </cell>
          <cell r="K151" t="str">
            <v>100x84"</v>
          </cell>
          <cell r="L151" t="str">
            <v>Panel Silver 100x84"</v>
          </cell>
          <cell r="M151">
            <v>4</v>
          </cell>
          <cell r="N151" t="str">
            <v>86569101679</v>
          </cell>
          <cell r="O151">
            <v>28.88</v>
          </cell>
          <cell r="P151">
            <v>54.99</v>
          </cell>
        </row>
        <row r="152">
          <cell r="A152" t="str">
            <v>MP41-2399CA</v>
          </cell>
          <cell r="B152" t="str">
            <v>2018Fall</v>
          </cell>
          <cell r="C152" t="str">
            <v>2014Fall</v>
          </cell>
          <cell r="D152" t="str">
            <v>Active</v>
          </cell>
          <cell r="E152" t="str">
            <v>No</v>
          </cell>
          <cell r="F152" t="str">
            <v>Madison Park</v>
          </cell>
          <cell r="G152" t="str">
            <v>Window</v>
          </cell>
          <cell r="H152" t="str">
            <v>Saratoga/Westmont/Sereno</v>
          </cell>
          <cell r="I152" t="str">
            <v>Valance</v>
          </cell>
          <cell r="J152" t="str">
            <v>Silver</v>
          </cell>
          <cell r="K152" t="str">
            <v>50x18"</v>
          </cell>
          <cell r="L152" t="str">
            <v>Valance Silver 50x18"</v>
          </cell>
          <cell r="M152">
            <v>4</v>
          </cell>
          <cell r="N152" t="str">
            <v>86569101662</v>
          </cell>
          <cell r="O152">
            <v>10.5</v>
          </cell>
          <cell r="P152">
            <v>19.989999999999998</v>
          </cell>
        </row>
        <row r="153">
          <cell r="A153" t="str">
            <v>MP40-2396CA</v>
          </cell>
          <cell r="B153" t="str">
            <v>2018Fall</v>
          </cell>
          <cell r="C153" t="str">
            <v>2014Fall</v>
          </cell>
          <cell r="D153" t="str">
            <v>Active</v>
          </cell>
          <cell r="E153" t="str">
            <v>No</v>
          </cell>
          <cell r="F153" t="str">
            <v>Madison Park</v>
          </cell>
          <cell r="G153" t="str">
            <v>Window</v>
          </cell>
          <cell r="H153" t="str">
            <v>Saratoga/Westmont/Sereno</v>
          </cell>
          <cell r="I153" t="str">
            <v>Panel</v>
          </cell>
          <cell r="J153" t="str">
            <v>Silver</v>
          </cell>
          <cell r="K153" t="str">
            <v>54x84"</v>
          </cell>
          <cell r="L153" t="str">
            <v>Panel Silver 54x84"</v>
          </cell>
          <cell r="M153">
            <v>4</v>
          </cell>
          <cell r="N153" t="str">
            <v>86569101563</v>
          </cell>
          <cell r="O153">
            <v>15.75</v>
          </cell>
          <cell r="P153">
            <v>29.99</v>
          </cell>
        </row>
        <row r="154">
          <cell r="A154" t="str">
            <v>MP40-1284CA</v>
          </cell>
          <cell r="B154" t="str">
            <v>2018Fall</v>
          </cell>
          <cell r="C154" t="str">
            <v>2014Fall</v>
          </cell>
          <cell r="D154" t="str">
            <v>Active</v>
          </cell>
          <cell r="E154" t="str">
            <v>No</v>
          </cell>
          <cell r="F154" t="str">
            <v>Madison Park</v>
          </cell>
          <cell r="G154" t="str">
            <v>Window</v>
          </cell>
          <cell r="H154" t="str">
            <v>Saratoga/Westmont/Sereno</v>
          </cell>
          <cell r="I154" t="str">
            <v>Panel</v>
          </cell>
          <cell r="J154" t="str">
            <v>Grey</v>
          </cell>
          <cell r="K154" t="str">
            <v>54x95"</v>
          </cell>
          <cell r="L154" t="str">
            <v>Panel Grey 54x95"</v>
          </cell>
          <cell r="M154">
            <v>4</v>
          </cell>
          <cell r="N154" t="str">
            <v>86569101716</v>
          </cell>
          <cell r="O154">
            <v>18.38</v>
          </cell>
          <cell r="P154">
            <v>34.99</v>
          </cell>
        </row>
        <row r="155">
          <cell r="A155" t="str">
            <v>MP40-2398CA</v>
          </cell>
          <cell r="B155" t="str">
            <v>2018Fall</v>
          </cell>
          <cell r="C155" t="str">
            <v>2014Fall</v>
          </cell>
          <cell r="D155" t="str">
            <v>Active</v>
          </cell>
          <cell r="E155" t="str">
            <v>No</v>
          </cell>
          <cell r="F155" t="str">
            <v>Madison Park</v>
          </cell>
          <cell r="G155" t="str">
            <v>Window</v>
          </cell>
          <cell r="H155" t="str">
            <v>Saratoga/Westmont/Sereno</v>
          </cell>
          <cell r="I155" t="str">
            <v>Panel</v>
          </cell>
          <cell r="J155" t="str">
            <v>Silver</v>
          </cell>
          <cell r="K155" t="str">
            <v>54x108"</v>
          </cell>
          <cell r="L155" t="str">
            <v>Panel Silver 54x108"</v>
          </cell>
          <cell r="M155">
            <v>4</v>
          </cell>
          <cell r="N155" t="str">
            <v>86569101624</v>
          </cell>
          <cell r="O155">
            <v>21</v>
          </cell>
          <cell r="P155">
            <v>39.99</v>
          </cell>
        </row>
        <row r="156">
          <cell r="A156" t="str">
            <v>WIN40-120CA</v>
          </cell>
          <cell r="B156" t="str">
            <v>2018Fall</v>
          </cell>
          <cell r="C156" t="str">
            <v>2013Spring</v>
          </cell>
          <cell r="D156" t="str">
            <v>Active</v>
          </cell>
          <cell r="E156" t="str">
            <v>No</v>
          </cell>
          <cell r="F156" t="str">
            <v>Madison Park</v>
          </cell>
          <cell r="G156" t="str">
            <v>Window</v>
          </cell>
          <cell r="H156" t="str">
            <v>Emilia/Natalie/Lillian</v>
          </cell>
          <cell r="I156" t="str">
            <v>Panel</v>
          </cell>
          <cell r="J156" t="str">
            <v>Champagne</v>
          </cell>
          <cell r="K156" t="str">
            <v>54x95"</v>
          </cell>
          <cell r="L156" t="str">
            <v>Panel Champagne 54x95"</v>
          </cell>
          <cell r="M156">
            <v>4</v>
          </cell>
          <cell r="N156" t="str">
            <v>86569101556</v>
          </cell>
          <cell r="O156">
            <v>18.38</v>
          </cell>
          <cell r="P156">
            <v>34.99</v>
          </cell>
        </row>
        <row r="157">
          <cell r="A157" t="str">
            <v>MP40-5930</v>
          </cell>
          <cell r="B157" t="str">
            <v>2018Spring</v>
          </cell>
          <cell r="C157" t="str">
            <v>2018Spring</v>
          </cell>
          <cell r="D157" t="str">
            <v>Active</v>
          </cell>
          <cell r="E157" t="str">
            <v>No</v>
          </cell>
          <cell r="F157" t="str">
            <v>Madison Park</v>
          </cell>
          <cell r="G157" t="str">
            <v>Window</v>
          </cell>
          <cell r="H157" t="str">
            <v>Luxe/Julian/Valor</v>
          </cell>
          <cell r="I157" t="str">
            <v>Panel</v>
          </cell>
          <cell r="J157" t="str">
            <v>Grey</v>
          </cell>
          <cell r="K157" t="str">
            <v>42x95" (2)</v>
          </cell>
          <cell r="L157" t="str">
            <v>Panel Grey 42x95" (2)</v>
          </cell>
          <cell r="M157">
            <v>4</v>
          </cell>
          <cell r="N157" t="str">
            <v>86569037381</v>
          </cell>
          <cell r="O157">
            <v>24.67</v>
          </cell>
          <cell r="P157">
            <v>49.99</v>
          </cell>
        </row>
        <row r="158">
          <cell r="A158" t="str">
            <v>5DS40-0159</v>
          </cell>
          <cell r="B158" t="str">
            <v>2018Spring</v>
          </cell>
          <cell r="C158" t="str">
            <v>2018Spring</v>
          </cell>
          <cell r="D158" t="str">
            <v>Active</v>
          </cell>
          <cell r="E158" t="str">
            <v>No</v>
          </cell>
          <cell r="F158" t="str">
            <v>510 Design</v>
          </cell>
          <cell r="G158" t="str">
            <v>Window</v>
          </cell>
          <cell r="H158" t="str">
            <v>Colt/Garett/Bryce</v>
          </cell>
          <cell r="I158" t="str">
            <v>Panel</v>
          </cell>
          <cell r="J158" t="str">
            <v>Taupe</v>
          </cell>
          <cell r="K158" t="str">
            <v>37x95" (2)</v>
          </cell>
          <cell r="L158" t="str">
            <v>Panel Taupe 37x95" (2)</v>
          </cell>
          <cell r="M158">
            <v>4</v>
          </cell>
          <cell r="N158" t="str">
            <v>86569037305</v>
          </cell>
          <cell r="O158">
            <v>21.26</v>
          </cell>
          <cell r="P158">
            <v>44.99</v>
          </cell>
        </row>
        <row r="159">
          <cell r="A159" t="str">
            <v>5DS40-0164</v>
          </cell>
          <cell r="B159" t="str">
            <v>2018Spring</v>
          </cell>
          <cell r="C159" t="str">
            <v>2018Spring</v>
          </cell>
          <cell r="D159" t="str">
            <v>Active</v>
          </cell>
          <cell r="E159" t="str">
            <v>No</v>
          </cell>
          <cell r="F159" t="str">
            <v>510 Design</v>
          </cell>
          <cell r="G159" t="str">
            <v>Window</v>
          </cell>
          <cell r="H159" t="str">
            <v>Colt/Garett/Bryce</v>
          </cell>
          <cell r="I159" t="str">
            <v>Panel</v>
          </cell>
          <cell r="J159" t="str">
            <v>Aqua</v>
          </cell>
          <cell r="K159" t="str">
            <v>37x84" (2)</v>
          </cell>
          <cell r="L159" t="str">
            <v>Panel Aqua 37x84" (2)</v>
          </cell>
          <cell r="M159">
            <v>4</v>
          </cell>
          <cell r="N159" t="str">
            <v>86569039590</v>
          </cell>
          <cell r="O159">
            <v>18.899999999999999</v>
          </cell>
          <cell r="P159">
            <v>39.99</v>
          </cell>
        </row>
        <row r="160">
          <cell r="A160" t="str">
            <v>5DS40-0162</v>
          </cell>
          <cell r="B160" t="str">
            <v>2018Spring</v>
          </cell>
          <cell r="C160" t="str">
            <v>2018Spring</v>
          </cell>
          <cell r="D160" t="str">
            <v>Active</v>
          </cell>
          <cell r="E160" t="str">
            <v>No</v>
          </cell>
          <cell r="F160" t="str">
            <v>510 Design</v>
          </cell>
          <cell r="G160" t="str">
            <v>Window</v>
          </cell>
          <cell r="H160" t="str">
            <v>Colt/Garett/Bryce</v>
          </cell>
          <cell r="I160" t="str">
            <v>Panel</v>
          </cell>
          <cell r="J160" t="str">
            <v>Navy</v>
          </cell>
          <cell r="K160" t="str">
            <v>37x95" (2)</v>
          </cell>
          <cell r="L160" t="str">
            <v>Panel Navy 37x95" (2)</v>
          </cell>
          <cell r="M160">
            <v>4</v>
          </cell>
          <cell r="N160" t="str">
            <v>86569037336</v>
          </cell>
          <cell r="O160">
            <v>21.26</v>
          </cell>
          <cell r="P160">
            <v>44.99</v>
          </cell>
        </row>
        <row r="161">
          <cell r="A161" t="str">
            <v>5DS40-0161</v>
          </cell>
          <cell r="B161" t="str">
            <v>2018Spring</v>
          </cell>
          <cell r="C161" t="str">
            <v>2018Spring</v>
          </cell>
          <cell r="D161" t="str">
            <v>Active</v>
          </cell>
          <cell r="E161" t="str">
            <v>No</v>
          </cell>
          <cell r="F161" t="str">
            <v>510 Design</v>
          </cell>
          <cell r="G161" t="str">
            <v>Window</v>
          </cell>
          <cell r="H161" t="str">
            <v>Colt/Garett/Bryce</v>
          </cell>
          <cell r="I161" t="str">
            <v>Panel</v>
          </cell>
          <cell r="J161" t="str">
            <v>Navy</v>
          </cell>
          <cell r="K161" t="str">
            <v>37x84" (2)</v>
          </cell>
          <cell r="L161" t="str">
            <v>Panel Navy 37x84" (2)</v>
          </cell>
          <cell r="M161">
            <v>4</v>
          </cell>
          <cell r="N161" t="str">
            <v>86569037329</v>
          </cell>
          <cell r="O161">
            <v>18.899999999999999</v>
          </cell>
          <cell r="P161">
            <v>39.99</v>
          </cell>
        </row>
        <row r="162">
          <cell r="A162" t="str">
            <v>5DS40-0160</v>
          </cell>
          <cell r="B162" t="str">
            <v>2018Spring</v>
          </cell>
          <cell r="C162" t="str">
            <v>2018Spring</v>
          </cell>
          <cell r="D162" t="str">
            <v>Active</v>
          </cell>
          <cell r="E162" t="str">
            <v>No</v>
          </cell>
          <cell r="F162" t="str">
            <v>510 Design</v>
          </cell>
          <cell r="G162" t="str">
            <v>Window</v>
          </cell>
          <cell r="H162" t="str">
            <v>Colt/Garett/Bryce</v>
          </cell>
          <cell r="I162" t="str">
            <v>Panel</v>
          </cell>
          <cell r="J162" t="str">
            <v>Navy</v>
          </cell>
          <cell r="K162" t="str">
            <v>37x63" (2)</v>
          </cell>
          <cell r="L162" t="str">
            <v>Panel Navy 37x63" (2)</v>
          </cell>
          <cell r="M162">
            <v>4</v>
          </cell>
          <cell r="N162" t="str">
            <v>86569037312</v>
          </cell>
          <cell r="O162">
            <v>16.53</v>
          </cell>
          <cell r="P162">
            <v>34.99</v>
          </cell>
        </row>
        <row r="163">
          <cell r="A163" t="str">
            <v>5DS40-0153</v>
          </cell>
          <cell r="B163" t="str">
            <v>2018Spring</v>
          </cell>
          <cell r="C163" t="str">
            <v>2018Spring</v>
          </cell>
          <cell r="D163" t="str">
            <v>Active</v>
          </cell>
          <cell r="E163" t="str">
            <v>No</v>
          </cell>
          <cell r="F163" t="str">
            <v>510 Design</v>
          </cell>
          <cell r="G163" t="str">
            <v>Window</v>
          </cell>
          <cell r="H163" t="str">
            <v>Colt/Garett/Bryce</v>
          </cell>
          <cell r="I163" t="str">
            <v>Panel</v>
          </cell>
          <cell r="J163" t="str">
            <v>Ivory</v>
          </cell>
          <cell r="K163" t="str">
            <v>37x95" (2)</v>
          </cell>
          <cell r="L163" t="str">
            <v>Panel Ivory 37x95" (2)</v>
          </cell>
          <cell r="M163">
            <v>4</v>
          </cell>
          <cell r="N163" t="str">
            <v>86569037244</v>
          </cell>
          <cell r="O163">
            <v>21.26</v>
          </cell>
          <cell r="P163">
            <v>44.99</v>
          </cell>
        </row>
        <row r="164">
          <cell r="A164" t="str">
            <v>5DS40-0165</v>
          </cell>
          <cell r="B164" t="str">
            <v>2018Spring</v>
          </cell>
          <cell r="C164" t="str">
            <v>2018Spring</v>
          </cell>
          <cell r="D164" t="str">
            <v>Active</v>
          </cell>
          <cell r="E164" t="str">
            <v>No</v>
          </cell>
          <cell r="F164" t="str">
            <v>510 Design</v>
          </cell>
          <cell r="G164" t="str">
            <v>Window</v>
          </cell>
          <cell r="H164" t="str">
            <v>Colt/Garett/Bryce</v>
          </cell>
          <cell r="I164" t="str">
            <v>Panel</v>
          </cell>
          <cell r="J164" t="str">
            <v>Aqua</v>
          </cell>
          <cell r="K164" t="str">
            <v>37x95" (2)</v>
          </cell>
          <cell r="L164" t="str">
            <v>Panel Aqua 37x95" (2)</v>
          </cell>
          <cell r="M164">
            <v>4</v>
          </cell>
          <cell r="N164" t="str">
            <v>86569039606</v>
          </cell>
          <cell r="O164">
            <v>21.26</v>
          </cell>
          <cell r="P164">
            <v>44.99</v>
          </cell>
        </row>
        <row r="165">
          <cell r="A165" t="str">
            <v>5DS40-0152</v>
          </cell>
          <cell r="B165" t="str">
            <v>2018Spring</v>
          </cell>
          <cell r="C165" t="str">
            <v>2018Spring</v>
          </cell>
          <cell r="D165" t="str">
            <v>Active</v>
          </cell>
          <cell r="E165" t="str">
            <v>No</v>
          </cell>
          <cell r="F165" t="str">
            <v>510 Design</v>
          </cell>
          <cell r="G165" t="str">
            <v>Window</v>
          </cell>
          <cell r="H165" t="str">
            <v>Colt/Garett/Bryce</v>
          </cell>
          <cell r="I165" t="str">
            <v>Panel</v>
          </cell>
          <cell r="J165" t="str">
            <v>Ivory</v>
          </cell>
          <cell r="K165" t="str">
            <v>37x84" (2)</v>
          </cell>
          <cell r="L165" t="str">
            <v>Panel Ivory 37x84" (2)</v>
          </cell>
          <cell r="M165">
            <v>4</v>
          </cell>
          <cell r="N165" t="str">
            <v>86569037237</v>
          </cell>
          <cell r="O165">
            <v>18.899999999999999</v>
          </cell>
          <cell r="P165">
            <v>39.99</v>
          </cell>
        </row>
        <row r="166">
          <cell r="A166" t="str">
            <v>5DS40-0158</v>
          </cell>
          <cell r="B166" t="str">
            <v>2018Spring</v>
          </cell>
          <cell r="C166" t="str">
            <v>2018Spring</v>
          </cell>
          <cell r="D166" t="str">
            <v>Active</v>
          </cell>
          <cell r="E166" t="str">
            <v>No</v>
          </cell>
          <cell r="F166" t="str">
            <v>510 Design</v>
          </cell>
          <cell r="G166" t="str">
            <v>Window</v>
          </cell>
          <cell r="H166" t="str">
            <v>Colt/Garett/Bryce</v>
          </cell>
          <cell r="I166" t="str">
            <v>Panel</v>
          </cell>
          <cell r="J166" t="str">
            <v>Taupe</v>
          </cell>
          <cell r="K166" t="str">
            <v>37x84" (2)</v>
          </cell>
          <cell r="L166" t="str">
            <v>Panel Taupe 37x84" (2)</v>
          </cell>
          <cell r="M166">
            <v>4</v>
          </cell>
          <cell r="N166" t="str">
            <v>86569037299</v>
          </cell>
          <cell r="O166">
            <v>18.899999999999999</v>
          </cell>
          <cell r="P166">
            <v>39.99</v>
          </cell>
        </row>
        <row r="167">
          <cell r="A167" t="str">
            <v>5DS40-0157</v>
          </cell>
          <cell r="B167" t="str">
            <v>2018Spring</v>
          </cell>
          <cell r="C167" t="str">
            <v>2018Spring</v>
          </cell>
          <cell r="D167" t="str">
            <v>Active</v>
          </cell>
          <cell r="E167" t="str">
            <v>No</v>
          </cell>
          <cell r="F167" t="str">
            <v>510 Design</v>
          </cell>
          <cell r="G167" t="str">
            <v>Window</v>
          </cell>
          <cell r="H167" t="str">
            <v>Colt/Garett/Bryce</v>
          </cell>
          <cell r="I167" t="str">
            <v>Panel</v>
          </cell>
          <cell r="J167" t="str">
            <v>Taupe</v>
          </cell>
          <cell r="K167" t="str">
            <v>37x63" (2)</v>
          </cell>
          <cell r="L167" t="str">
            <v>Panel Taupe 37x63" (2)</v>
          </cell>
          <cell r="M167">
            <v>4</v>
          </cell>
          <cell r="N167" t="str">
            <v>86569037282</v>
          </cell>
          <cell r="O167">
            <v>16.53</v>
          </cell>
          <cell r="P167">
            <v>34.99</v>
          </cell>
        </row>
        <row r="168">
          <cell r="A168" t="str">
            <v>5DS40-0156</v>
          </cell>
          <cell r="B168" t="str">
            <v>2018Spring</v>
          </cell>
          <cell r="C168" t="str">
            <v>2018Spring</v>
          </cell>
          <cell r="D168" t="str">
            <v>Active</v>
          </cell>
          <cell r="E168" t="str">
            <v>No</v>
          </cell>
          <cell r="F168" t="str">
            <v>510 Design</v>
          </cell>
          <cell r="G168" t="str">
            <v>Window</v>
          </cell>
          <cell r="H168" t="str">
            <v>Colt/Garett/Bryce</v>
          </cell>
          <cell r="I168" t="str">
            <v>Panel</v>
          </cell>
          <cell r="J168" t="str">
            <v>Light Grey</v>
          </cell>
          <cell r="K168" t="str">
            <v>37x95" (2)</v>
          </cell>
          <cell r="L168" t="str">
            <v>Panel Light Grey 37x95" (2)</v>
          </cell>
          <cell r="M168">
            <v>4</v>
          </cell>
          <cell r="N168" t="str">
            <v>86569037275</v>
          </cell>
          <cell r="O168">
            <v>21.26</v>
          </cell>
          <cell r="P168">
            <v>44.99</v>
          </cell>
        </row>
        <row r="169">
          <cell r="A169" t="str">
            <v>5DS40-0154</v>
          </cell>
          <cell r="B169" t="str">
            <v>2018Spring</v>
          </cell>
          <cell r="C169" t="str">
            <v>2018Spring</v>
          </cell>
          <cell r="D169" t="str">
            <v>Active</v>
          </cell>
          <cell r="E169" t="str">
            <v>No</v>
          </cell>
          <cell r="F169" t="str">
            <v>510 Design</v>
          </cell>
          <cell r="G169" t="str">
            <v>Window</v>
          </cell>
          <cell r="H169" t="str">
            <v>Colt/Garett/Bryce</v>
          </cell>
          <cell r="I169" t="str">
            <v>Panel</v>
          </cell>
          <cell r="J169" t="str">
            <v>Light Grey</v>
          </cell>
          <cell r="K169" t="str">
            <v>37x63" (2)</v>
          </cell>
          <cell r="L169" t="str">
            <v>Panel Light Grey 37x63" (2)</v>
          </cell>
          <cell r="M169">
            <v>4</v>
          </cell>
          <cell r="N169" t="str">
            <v>86569037251</v>
          </cell>
          <cell r="O169">
            <v>16.53</v>
          </cell>
          <cell r="P169">
            <v>34.99</v>
          </cell>
        </row>
        <row r="170">
          <cell r="A170" t="str">
            <v>5DS40-0163</v>
          </cell>
          <cell r="B170" t="str">
            <v>2018Spring</v>
          </cell>
          <cell r="C170" t="str">
            <v>2018Spring</v>
          </cell>
          <cell r="D170" t="str">
            <v>Active</v>
          </cell>
          <cell r="E170" t="str">
            <v>No</v>
          </cell>
          <cell r="F170" t="str">
            <v>510 Design</v>
          </cell>
          <cell r="G170" t="str">
            <v>Window</v>
          </cell>
          <cell r="H170" t="str">
            <v>Colt/Garett/Bryce</v>
          </cell>
          <cell r="I170" t="str">
            <v>Panel</v>
          </cell>
          <cell r="J170" t="str">
            <v>Aqua</v>
          </cell>
          <cell r="K170" t="str">
            <v>37x63" (2)</v>
          </cell>
          <cell r="L170" t="str">
            <v>Panel Aqua 37x63" (2)</v>
          </cell>
          <cell r="M170">
            <v>4</v>
          </cell>
          <cell r="N170" t="str">
            <v>86569039583</v>
          </cell>
          <cell r="O170">
            <v>16.53</v>
          </cell>
          <cell r="P170">
            <v>34.99</v>
          </cell>
        </row>
        <row r="171">
          <cell r="A171" t="str">
            <v>MP41-4989</v>
          </cell>
          <cell r="B171" t="str">
            <v>2018Spring</v>
          </cell>
          <cell r="C171" t="str">
            <v>2013Spring</v>
          </cell>
          <cell r="D171" t="str">
            <v>Active</v>
          </cell>
          <cell r="E171" t="str">
            <v>No</v>
          </cell>
          <cell r="F171" t="str">
            <v>Madison Park</v>
          </cell>
          <cell r="G171" t="str">
            <v>Window</v>
          </cell>
          <cell r="H171" t="str">
            <v>Aubrey/Wellington/Valerie</v>
          </cell>
          <cell r="I171" t="str">
            <v>Valance</v>
          </cell>
          <cell r="J171" t="str">
            <v>Black</v>
          </cell>
          <cell r="K171" t="str">
            <v>50x18"</v>
          </cell>
          <cell r="L171" t="str">
            <v>Valance Black 50x18"</v>
          </cell>
          <cell r="M171">
            <v>8</v>
          </cell>
          <cell r="N171" t="str">
            <v>86569916822</v>
          </cell>
          <cell r="O171">
            <v>11.81</v>
          </cell>
          <cell r="P171">
            <v>24.99</v>
          </cell>
        </row>
        <row r="172">
          <cell r="A172" t="str">
            <v>MP41-4990</v>
          </cell>
          <cell r="B172" t="str">
            <v>2018Spring</v>
          </cell>
          <cell r="C172" t="str">
            <v>2013Spring</v>
          </cell>
          <cell r="D172" t="str">
            <v>Active</v>
          </cell>
          <cell r="E172" t="str">
            <v>No</v>
          </cell>
          <cell r="F172" t="str">
            <v>Madison Park</v>
          </cell>
          <cell r="G172" t="str">
            <v>Window</v>
          </cell>
          <cell r="H172" t="str">
            <v>Aubrey/Whitman/Valerie</v>
          </cell>
          <cell r="I172" t="str">
            <v>Valance</v>
          </cell>
          <cell r="J172" t="str">
            <v>Blue</v>
          </cell>
          <cell r="K172" t="str">
            <v>50x18"</v>
          </cell>
          <cell r="L172" t="str">
            <v>Valance Blue 50x18"</v>
          </cell>
          <cell r="M172">
            <v>8</v>
          </cell>
          <cell r="N172" t="str">
            <v>86569916839</v>
          </cell>
          <cell r="O172">
            <v>11.81</v>
          </cell>
          <cell r="P172">
            <v>24.99</v>
          </cell>
        </row>
        <row r="173">
          <cell r="A173" t="str">
            <v>5DS40-0155</v>
          </cell>
          <cell r="B173" t="str">
            <v>2018Spring</v>
          </cell>
          <cell r="C173" t="str">
            <v>2018Spring</v>
          </cell>
          <cell r="D173" t="str">
            <v>Active</v>
          </cell>
          <cell r="E173" t="str">
            <v>No</v>
          </cell>
          <cell r="F173" t="str">
            <v>510 Design</v>
          </cell>
          <cell r="G173" t="str">
            <v>Window</v>
          </cell>
          <cell r="H173" t="str">
            <v>Colt/Garett/Bryce</v>
          </cell>
          <cell r="I173" t="str">
            <v>Panel</v>
          </cell>
          <cell r="J173" t="str">
            <v>Light Grey</v>
          </cell>
          <cell r="K173" t="str">
            <v>37x84" (2)</v>
          </cell>
          <cell r="L173" t="str">
            <v>Panel Light Grey 37x84" (2)</v>
          </cell>
          <cell r="M173">
            <v>4</v>
          </cell>
          <cell r="N173" t="str">
            <v>86569037268</v>
          </cell>
          <cell r="O173">
            <v>18.899999999999999</v>
          </cell>
          <cell r="P173">
            <v>39.99</v>
          </cell>
        </row>
        <row r="174">
          <cell r="A174" t="str">
            <v>MP40-5923</v>
          </cell>
          <cell r="B174" t="str">
            <v>2018Spring</v>
          </cell>
          <cell r="C174" t="str">
            <v>2018Spring</v>
          </cell>
          <cell r="D174" t="str">
            <v>Active</v>
          </cell>
          <cell r="E174" t="str">
            <v>No</v>
          </cell>
          <cell r="F174" t="str">
            <v>Madison Park</v>
          </cell>
          <cell r="G174" t="str">
            <v>Window</v>
          </cell>
          <cell r="H174" t="str">
            <v>Luxe/Julian/Valor</v>
          </cell>
          <cell r="I174" t="str">
            <v>Panel</v>
          </cell>
          <cell r="J174" t="str">
            <v>White</v>
          </cell>
          <cell r="K174" t="str">
            <v>42x108" (2)</v>
          </cell>
          <cell r="L174" t="str">
            <v>Panel White 42x108" (2)</v>
          </cell>
          <cell r="M174">
            <v>4</v>
          </cell>
          <cell r="N174" t="str">
            <v>86569037176</v>
          </cell>
          <cell r="O174">
            <v>27.14</v>
          </cell>
          <cell r="P174">
            <v>54.99</v>
          </cell>
        </row>
        <row r="175">
          <cell r="A175" t="str">
            <v>5DS40-0151</v>
          </cell>
          <cell r="B175" t="str">
            <v>2018Spring</v>
          </cell>
          <cell r="C175" t="str">
            <v>2018Spring</v>
          </cell>
          <cell r="D175" t="str">
            <v>Active</v>
          </cell>
          <cell r="E175" t="str">
            <v>No</v>
          </cell>
          <cell r="F175" t="str">
            <v>510 Design</v>
          </cell>
          <cell r="G175" t="str">
            <v>Window</v>
          </cell>
          <cell r="H175" t="str">
            <v>Colt/Garett/Bryce</v>
          </cell>
          <cell r="I175" t="str">
            <v>Panel</v>
          </cell>
          <cell r="J175" t="str">
            <v>Ivory</v>
          </cell>
          <cell r="K175" t="str">
            <v>37x63" (2)</v>
          </cell>
          <cell r="L175" t="str">
            <v>Panel Ivory 37x63" (2)</v>
          </cell>
          <cell r="M175">
            <v>4</v>
          </cell>
          <cell r="N175" t="str">
            <v>86569037220</v>
          </cell>
          <cell r="O175">
            <v>16.53</v>
          </cell>
          <cell r="P175">
            <v>34.99</v>
          </cell>
        </row>
        <row r="176">
          <cell r="A176" t="str">
            <v>MP40-5918</v>
          </cell>
          <cell r="B176" t="str">
            <v>2018Spring</v>
          </cell>
          <cell r="C176" t="str">
            <v>2018Spring</v>
          </cell>
          <cell r="D176" t="str">
            <v>Active</v>
          </cell>
          <cell r="E176" t="str">
            <v>No</v>
          </cell>
          <cell r="F176" t="str">
            <v>Madison Park</v>
          </cell>
          <cell r="G176" t="str">
            <v>Window</v>
          </cell>
          <cell r="H176" t="str">
            <v>Luxe/Julian/Valor</v>
          </cell>
          <cell r="I176" t="str">
            <v>Panel</v>
          </cell>
          <cell r="J176" t="str">
            <v>Blush</v>
          </cell>
          <cell r="K176" t="str">
            <v>42x95" (2)</v>
          </cell>
          <cell r="L176" t="str">
            <v>Panel Blush 42x95" (2)</v>
          </cell>
          <cell r="M176">
            <v>4</v>
          </cell>
          <cell r="N176" t="str">
            <v>86569037053</v>
          </cell>
          <cell r="O176">
            <v>24.67</v>
          </cell>
          <cell r="P176">
            <v>49.99</v>
          </cell>
        </row>
        <row r="177">
          <cell r="A177" t="str">
            <v>MP40-5920</v>
          </cell>
          <cell r="B177" t="str">
            <v>2018Spring</v>
          </cell>
          <cell r="C177" t="str">
            <v>2018Spring</v>
          </cell>
          <cell r="D177" t="str">
            <v>Active</v>
          </cell>
          <cell r="E177" t="str">
            <v>No</v>
          </cell>
          <cell r="F177" t="str">
            <v>Madison Park</v>
          </cell>
          <cell r="G177" t="str">
            <v>Window</v>
          </cell>
          <cell r="H177" t="str">
            <v>Luxe/Julian/Valor</v>
          </cell>
          <cell r="I177" t="str">
            <v>Panel</v>
          </cell>
          <cell r="J177" t="str">
            <v>White</v>
          </cell>
          <cell r="K177" t="str">
            <v>42x63" (2)</v>
          </cell>
          <cell r="L177" t="str">
            <v>Panel White 42x63" (2)</v>
          </cell>
          <cell r="M177">
            <v>4</v>
          </cell>
          <cell r="N177" t="str">
            <v>86569037121</v>
          </cell>
          <cell r="O177">
            <v>19.739999999999998</v>
          </cell>
          <cell r="P177">
            <v>39.99</v>
          </cell>
        </row>
        <row r="178">
          <cell r="A178" t="str">
            <v>MP40-5926</v>
          </cell>
          <cell r="B178" t="str">
            <v>2018Spring</v>
          </cell>
          <cell r="C178" t="str">
            <v>2018Spring</v>
          </cell>
          <cell r="D178" t="str">
            <v>Active</v>
          </cell>
          <cell r="E178" t="str">
            <v>No</v>
          </cell>
          <cell r="F178" t="str">
            <v>Madison Park</v>
          </cell>
          <cell r="G178" t="str">
            <v>Window</v>
          </cell>
          <cell r="H178" t="str">
            <v>Luxe/Julian/Valor</v>
          </cell>
          <cell r="I178" t="str">
            <v>Panel</v>
          </cell>
          <cell r="J178" t="str">
            <v>Aqua</v>
          </cell>
          <cell r="K178" t="str">
            <v>42x95" (2)</v>
          </cell>
          <cell r="L178" t="str">
            <v>Panel Aqua 42x95" (2)</v>
          </cell>
          <cell r="M178">
            <v>4</v>
          </cell>
          <cell r="N178" t="str">
            <v>86569037060</v>
          </cell>
          <cell r="O178">
            <v>24.67</v>
          </cell>
          <cell r="P178">
            <v>49.99</v>
          </cell>
        </row>
        <row r="179">
          <cell r="A179" t="str">
            <v>MP40-5924</v>
          </cell>
          <cell r="B179" t="str">
            <v>2018Spring</v>
          </cell>
          <cell r="C179" t="str">
            <v>2018Spring</v>
          </cell>
          <cell r="D179" t="str">
            <v>Active</v>
          </cell>
          <cell r="E179" t="str">
            <v>No</v>
          </cell>
          <cell r="F179" t="str">
            <v>Madison Park</v>
          </cell>
          <cell r="G179" t="str">
            <v>Window</v>
          </cell>
          <cell r="H179" t="str">
            <v>Luxe/Julian/Valor</v>
          </cell>
          <cell r="I179" t="str">
            <v>Panel</v>
          </cell>
          <cell r="J179" t="str">
            <v>Aqua</v>
          </cell>
          <cell r="K179" t="str">
            <v>42x63" (2)</v>
          </cell>
          <cell r="L179" t="str">
            <v>Panel Aqua 42x63" (2)</v>
          </cell>
          <cell r="M179">
            <v>4</v>
          </cell>
          <cell r="N179" t="str">
            <v>86569037015</v>
          </cell>
          <cell r="O179">
            <v>19.739999999999998</v>
          </cell>
          <cell r="P179">
            <v>39.99</v>
          </cell>
        </row>
        <row r="180">
          <cell r="A180" t="str">
            <v>MP40-5927</v>
          </cell>
          <cell r="B180" t="str">
            <v>2018Spring</v>
          </cell>
          <cell r="C180" t="str">
            <v>2018Spring</v>
          </cell>
          <cell r="D180" t="str">
            <v>Active</v>
          </cell>
          <cell r="E180" t="str">
            <v>No</v>
          </cell>
          <cell r="F180" t="str">
            <v>Madison Park</v>
          </cell>
          <cell r="G180" t="str">
            <v>Window</v>
          </cell>
          <cell r="H180" t="str">
            <v>Luxe/Julian/Valor</v>
          </cell>
          <cell r="I180" t="str">
            <v>Panel</v>
          </cell>
          <cell r="J180" t="str">
            <v>Aqua</v>
          </cell>
          <cell r="K180" t="str">
            <v>42x108" (2)</v>
          </cell>
          <cell r="L180" t="str">
            <v>Panel Aqua 42x108" (2)</v>
          </cell>
          <cell r="M180">
            <v>4</v>
          </cell>
          <cell r="N180" t="str">
            <v>86569037091</v>
          </cell>
          <cell r="O180">
            <v>27.14</v>
          </cell>
          <cell r="P180">
            <v>54.99</v>
          </cell>
        </row>
        <row r="181">
          <cell r="A181" t="str">
            <v>MP40-5921</v>
          </cell>
          <cell r="B181" t="str">
            <v>2018Spring</v>
          </cell>
          <cell r="C181" t="str">
            <v>2018Spring</v>
          </cell>
          <cell r="D181" t="str">
            <v>Active</v>
          </cell>
          <cell r="E181" t="str">
            <v>No</v>
          </cell>
          <cell r="F181" t="str">
            <v>Madison Park</v>
          </cell>
          <cell r="G181" t="str">
            <v>Window</v>
          </cell>
          <cell r="H181" t="str">
            <v>Luxe/Julian/Valor</v>
          </cell>
          <cell r="I181" t="str">
            <v>Panel</v>
          </cell>
          <cell r="J181" t="str">
            <v>White</v>
          </cell>
          <cell r="K181" t="str">
            <v>42x84" (2)</v>
          </cell>
          <cell r="L181" t="str">
            <v>Panel White 42x84" (2)</v>
          </cell>
          <cell r="M181">
            <v>4</v>
          </cell>
          <cell r="N181" t="str">
            <v>86569037145</v>
          </cell>
          <cell r="O181">
            <v>22.2</v>
          </cell>
          <cell r="P181">
            <v>44.99</v>
          </cell>
        </row>
        <row r="182">
          <cell r="A182" t="str">
            <v>MP40-5929</v>
          </cell>
          <cell r="B182" t="str">
            <v>2018Spring</v>
          </cell>
          <cell r="C182" t="str">
            <v>2018Spring</v>
          </cell>
          <cell r="D182" t="str">
            <v>Active</v>
          </cell>
          <cell r="E182" t="str">
            <v>No</v>
          </cell>
          <cell r="F182" t="str">
            <v>Madison Park</v>
          </cell>
          <cell r="G182" t="str">
            <v>Window</v>
          </cell>
          <cell r="H182" t="str">
            <v>Luxe/Julian/Valor</v>
          </cell>
          <cell r="I182" t="str">
            <v>Panel</v>
          </cell>
          <cell r="J182" t="str">
            <v>Grey</v>
          </cell>
          <cell r="K182" t="str">
            <v>42x84" (2)</v>
          </cell>
          <cell r="L182" t="str">
            <v>Panel Grey 42x84" (2)</v>
          </cell>
          <cell r="M182">
            <v>4</v>
          </cell>
          <cell r="N182" t="str">
            <v>86569037374</v>
          </cell>
          <cell r="O182">
            <v>22.2</v>
          </cell>
          <cell r="P182">
            <v>44.99</v>
          </cell>
        </row>
        <row r="183">
          <cell r="A183" t="str">
            <v>MP41-4991</v>
          </cell>
          <cell r="B183" t="str">
            <v>2018Spring</v>
          </cell>
          <cell r="C183" t="str">
            <v>2013Spring</v>
          </cell>
          <cell r="D183" t="str">
            <v>Active</v>
          </cell>
          <cell r="E183" t="str">
            <v>No</v>
          </cell>
          <cell r="F183" t="str">
            <v>Madison Park</v>
          </cell>
          <cell r="G183" t="str">
            <v>Window</v>
          </cell>
          <cell r="H183" t="str">
            <v>Aubrey/Churchill/Valerie</v>
          </cell>
          <cell r="I183" t="str">
            <v>Valance</v>
          </cell>
          <cell r="J183" t="str">
            <v>Burgundy</v>
          </cell>
          <cell r="K183" t="str">
            <v>50x18"</v>
          </cell>
          <cell r="L183" t="str">
            <v>Valance Burgundy 50x18"</v>
          </cell>
          <cell r="M183">
            <v>8</v>
          </cell>
          <cell r="N183" t="str">
            <v>86569916853</v>
          </cell>
          <cell r="O183">
            <v>11.81</v>
          </cell>
          <cell r="P183">
            <v>24.99</v>
          </cell>
        </row>
        <row r="184">
          <cell r="A184" t="str">
            <v>MP40-5925</v>
          </cell>
          <cell r="B184" t="str">
            <v>2018Spring</v>
          </cell>
          <cell r="C184" t="str">
            <v>2018Spring</v>
          </cell>
          <cell r="D184" t="str">
            <v>Active</v>
          </cell>
          <cell r="E184" t="str">
            <v>No</v>
          </cell>
          <cell r="F184" t="str">
            <v>Madison Park</v>
          </cell>
          <cell r="G184" t="str">
            <v>Window</v>
          </cell>
          <cell r="H184" t="str">
            <v>Luxe/Julian/Valor</v>
          </cell>
          <cell r="I184" t="str">
            <v>Panel</v>
          </cell>
          <cell r="J184" t="str">
            <v>Aqua</v>
          </cell>
          <cell r="K184" t="str">
            <v>42x84" (2)</v>
          </cell>
          <cell r="L184" t="str">
            <v>Panel Aqua 42x84" (2)</v>
          </cell>
          <cell r="M184">
            <v>4</v>
          </cell>
          <cell r="N184" t="str">
            <v>86569037046</v>
          </cell>
          <cell r="O184">
            <v>22.2</v>
          </cell>
          <cell r="P184">
            <v>44.99</v>
          </cell>
        </row>
        <row r="185">
          <cell r="A185" t="str">
            <v>MP40-5931</v>
          </cell>
          <cell r="B185" t="str">
            <v>2018Spring</v>
          </cell>
          <cell r="C185" t="str">
            <v>2018Spring</v>
          </cell>
          <cell r="D185" t="str">
            <v>Active</v>
          </cell>
          <cell r="E185" t="str">
            <v>No</v>
          </cell>
          <cell r="F185" t="str">
            <v>Madison Park</v>
          </cell>
          <cell r="G185" t="str">
            <v>Window</v>
          </cell>
          <cell r="H185" t="str">
            <v>Luxe/Julian/Valor</v>
          </cell>
          <cell r="I185" t="str">
            <v>Panel</v>
          </cell>
          <cell r="J185" t="str">
            <v>Grey</v>
          </cell>
          <cell r="K185" t="str">
            <v>42x108" (2)</v>
          </cell>
          <cell r="L185" t="str">
            <v>Panel Grey 42x108" (2)</v>
          </cell>
          <cell r="M185">
            <v>4</v>
          </cell>
          <cell r="N185" t="str">
            <v>86569037398</v>
          </cell>
          <cell r="O185">
            <v>27.14</v>
          </cell>
          <cell r="P185">
            <v>54.99</v>
          </cell>
        </row>
        <row r="186">
          <cell r="A186" t="str">
            <v>MP40-5919</v>
          </cell>
          <cell r="B186" t="str">
            <v>2018Spring</v>
          </cell>
          <cell r="C186" t="str">
            <v>2018Spring</v>
          </cell>
          <cell r="D186" t="str">
            <v>Active</v>
          </cell>
          <cell r="E186" t="str">
            <v>No</v>
          </cell>
          <cell r="F186" t="str">
            <v>Madison Park</v>
          </cell>
          <cell r="G186" t="str">
            <v>Window</v>
          </cell>
          <cell r="H186" t="str">
            <v>Luxe/Julian/Valor</v>
          </cell>
          <cell r="I186" t="str">
            <v>Panel</v>
          </cell>
          <cell r="J186" t="str">
            <v>Blush</v>
          </cell>
          <cell r="K186" t="str">
            <v>42x108" (2)</v>
          </cell>
          <cell r="L186" t="str">
            <v>Panel Blush 42x108" (2)</v>
          </cell>
          <cell r="M186">
            <v>4</v>
          </cell>
          <cell r="N186" t="str">
            <v>86569037084</v>
          </cell>
          <cell r="O186">
            <v>27.14</v>
          </cell>
          <cell r="P186">
            <v>54.99</v>
          </cell>
        </row>
        <row r="187">
          <cell r="A187" t="str">
            <v>MP40-5928</v>
          </cell>
          <cell r="B187" t="str">
            <v>2018Spring</v>
          </cell>
          <cell r="C187" t="str">
            <v>2018Spring</v>
          </cell>
          <cell r="D187" t="str">
            <v>Active</v>
          </cell>
          <cell r="E187" t="str">
            <v>No</v>
          </cell>
          <cell r="F187" t="str">
            <v>Madison Park</v>
          </cell>
          <cell r="G187" t="str">
            <v>Window</v>
          </cell>
          <cell r="H187" t="str">
            <v>Luxe/Julian/Valor</v>
          </cell>
          <cell r="I187" t="str">
            <v>Panel</v>
          </cell>
          <cell r="J187" t="str">
            <v>Grey</v>
          </cell>
          <cell r="K187" t="str">
            <v>42x63" (2)</v>
          </cell>
          <cell r="L187" t="str">
            <v>Panel Grey 42x63" (2)</v>
          </cell>
          <cell r="M187">
            <v>4</v>
          </cell>
          <cell r="N187" t="str">
            <v>86569037343</v>
          </cell>
          <cell r="O187">
            <v>19.739999999999998</v>
          </cell>
          <cell r="P187">
            <v>39.99</v>
          </cell>
        </row>
        <row r="188">
          <cell r="A188" t="str">
            <v>MP40-5922</v>
          </cell>
          <cell r="B188" t="str">
            <v>2018Spring</v>
          </cell>
          <cell r="C188" t="str">
            <v>2018Spring</v>
          </cell>
          <cell r="D188" t="str">
            <v>Active</v>
          </cell>
          <cell r="E188" t="str">
            <v>No</v>
          </cell>
          <cell r="F188" t="str">
            <v>Madison Park</v>
          </cell>
          <cell r="G188" t="str">
            <v>Window</v>
          </cell>
          <cell r="H188" t="str">
            <v>Luxe/Julian/Valor</v>
          </cell>
          <cell r="I188" t="str">
            <v>Panel</v>
          </cell>
          <cell r="J188" t="str">
            <v>White</v>
          </cell>
          <cell r="K188" t="str">
            <v>42x95" (2)</v>
          </cell>
          <cell r="L188" t="str">
            <v>Panel White 42x95" (2)</v>
          </cell>
          <cell r="M188">
            <v>4</v>
          </cell>
          <cell r="N188" t="str">
            <v>86569037169</v>
          </cell>
          <cell r="O188">
            <v>24.67</v>
          </cell>
          <cell r="P188">
            <v>49.99</v>
          </cell>
        </row>
        <row r="189">
          <cell r="A189" t="str">
            <v>MP40-5916</v>
          </cell>
          <cell r="B189" t="str">
            <v>2018Spring</v>
          </cell>
          <cell r="C189" t="str">
            <v>2018Spring</v>
          </cell>
          <cell r="D189" t="str">
            <v>Active</v>
          </cell>
          <cell r="E189" t="str">
            <v>No</v>
          </cell>
          <cell r="F189" t="str">
            <v>Madison Park</v>
          </cell>
          <cell r="G189" t="str">
            <v>Window</v>
          </cell>
          <cell r="H189" t="str">
            <v>Luxe/Julian/Valor</v>
          </cell>
          <cell r="I189" t="str">
            <v>Panel</v>
          </cell>
          <cell r="J189" t="str">
            <v>Blush</v>
          </cell>
          <cell r="K189" t="str">
            <v>42x63" (2)</v>
          </cell>
          <cell r="L189" t="str">
            <v>Panel Blush 42x63" (2)</v>
          </cell>
          <cell r="M189">
            <v>4</v>
          </cell>
          <cell r="N189" t="str">
            <v>86569036995</v>
          </cell>
          <cell r="O189">
            <v>19.739999999999998</v>
          </cell>
          <cell r="P189">
            <v>39.99</v>
          </cell>
        </row>
        <row r="190">
          <cell r="A190" t="str">
            <v>MP40-5917</v>
          </cell>
          <cell r="B190" t="str">
            <v>2018Spring</v>
          </cell>
          <cell r="C190" t="str">
            <v>2018Spring</v>
          </cell>
          <cell r="D190" t="str">
            <v>Active</v>
          </cell>
          <cell r="E190" t="str">
            <v>No</v>
          </cell>
          <cell r="F190" t="str">
            <v>Madison Park</v>
          </cell>
          <cell r="G190" t="str">
            <v>Window</v>
          </cell>
          <cell r="H190" t="str">
            <v>Luxe/Julian/Valor</v>
          </cell>
          <cell r="I190" t="str">
            <v>Panel</v>
          </cell>
          <cell r="J190" t="str">
            <v>Blush</v>
          </cell>
          <cell r="K190" t="str">
            <v>42x84" (2)</v>
          </cell>
          <cell r="L190" t="str">
            <v>Panel Blush 42x84" (2)</v>
          </cell>
          <cell r="M190">
            <v>4</v>
          </cell>
          <cell r="N190" t="str">
            <v>86569037022</v>
          </cell>
          <cell r="O190">
            <v>22.2</v>
          </cell>
          <cell r="P190">
            <v>44.99</v>
          </cell>
        </row>
        <row r="191">
          <cell r="A191" t="str">
            <v>MP40-5721</v>
          </cell>
          <cell r="B191" t="str">
            <v>2018Spring</v>
          </cell>
          <cell r="C191" t="str">
            <v>2016Spring</v>
          </cell>
          <cell r="D191" t="str">
            <v>Active</v>
          </cell>
          <cell r="E191" t="str">
            <v>No</v>
          </cell>
          <cell r="F191" t="str">
            <v>Madison Park</v>
          </cell>
          <cell r="G191" t="str">
            <v>Window</v>
          </cell>
          <cell r="H191" t="str">
            <v>Daven/Crystal/Pismo</v>
          </cell>
          <cell r="I191" t="str">
            <v>Panel</v>
          </cell>
          <cell r="J191" t="str">
            <v>Aqua</v>
          </cell>
          <cell r="K191" t="str">
            <v>54x108"</v>
          </cell>
          <cell r="L191" t="str">
            <v>Panel Aqua 54x108"</v>
          </cell>
          <cell r="M191">
            <v>4</v>
          </cell>
          <cell r="N191" t="str">
            <v>86569019363</v>
          </cell>
          <cell r="O191">
            <v>26.24</v>
          </cell>
          <cell r="P191">
            <v>49.99</v>
          </cell>
        </row>
        <row r="192">
          <cell r="A192" t="str">
            <v>MP40-5732</v>
          </cell>
          <cell r="B192" t="str">
            <v>2018Spring</v>
          </cell>
          <cell r="C192" t="str">
            <v>2016Spring</v>
          </cell>
          <cell r="D192" t="str">
            <v>Active</v>
          </cell>
          <cell r="E192" t="str">
            <v>No</v>
          </cell>
          <cell r="F192" t="str">
            <v>Madison Park</v>
          </cell>
          <cell r="G192" t="str">
            <v>Window</v>
          </cell>
          <cell r="H192" t="str">
            <v>Newport/Bolinas/Ventura</v>
          </cell>
          <cell r="I192" t="str">
            <v>Panel</v>
          </cell>
          <cell r="J192" t="str">
            <v>Navy</v>
          </cell>
          <cell r="K192" t="str">
            <v>54x108"</v>
          </cell>
          <cell r="L192" t="str">
            <v>Panel Navy 54x108"</v>
          </cell>
          <cell r="M192">
            <v>4</v>
          </cell>
          <cell r="N192" t="str">
            <v>86569019301</v>
          </cell>
          <cell r="O192">
            <v>26.24</v>
          </cell>
          <cell r="P192">
            <v>49.99</v>
          </cell>
        </row>
        <row r="193">
          <cell r="A193" t="str">
            <v>MP40-5731</v>
          </cell>
          <cell r="B193" t="str">
            <v>2018Spring</v>
          </cell>
          <cell r="C193" t="str">
            <v>2016Spring</v>
          </cell>
          <cell r="D193" t="str">
            <v>Active</v>
          </cell>
          <cell r="E193" t="str">
            <v>No</v>
          </cell>
          <cell r="F193" t="str">
            <v>Madison Park</v>
          </cell>
          <cell r="G193" t="str">
            <v>Window</v>
          </cell>
          <cell r="H193" t="str">
            <v>Newport/Bolinas/Ventura</v>
          </cell>
          <cell r="I193" t="str">
            <v>Panel</v>
          </cell>
          <cell r="J193" t="str">
            <v>Coral/White</v>
          </cell>
          <cell r="K193" t="str">
            <v>54x108"</v>
          </cell>
          <cell r="L193" t="str">
            <v>Panel Coral/White 54x108"</v>
          </cell>
          <cell r="M193">
            <v>4</v>
          </cell>
          <cell r="N193" t="str">
            <v>86569019295</v>
          </cell>
          <cell r="O193">
            <v>26.24</v>
          </cell>
          <cell r="P193">
            <v>49.99</v>
          </cell>
        </row>
        <row r="194">
          <cell r="A194" t="str">
            <v>MP40-5727</v>
          </cell>
          <cell r="B194" t="str">
            <v>2018Spring</v>
          </cell>
          <cell r="C194" t="str">
            <v>2016Spring</v>
          </cell>
          <cell r="D194" t="str">
            <v>Active</v>
          </cell>
          <cell r="E194" t="str">
            <v>No</v>
          </cell>
          <cell r="F194" t="str">
            <v>Madison Park</v>
          </cell>
          <cell r="G194" t="str">
            <v>Window</v>
          </cell>
          <cell r="H194" t="str">
            <v>Pacifica/Mission/Grove</v>
          </cell>
          <cell r="I194" t="str">
            <v>Panel</v>
          </cell>
          <cell r="J194" t="str">
            <v>Aqua</v>
          </cell>
          <cell r="K194" t="str">
            <v>54x108"</v>
          </cell>
          <cell r="L194" t="str">
            <v>Panel Aqua 54x108"</v>
          </cell>
          <cell r="M194">
            <v>4</v>
          </cell>
          <cell r="N194" t="str">
            <v>86569019240</v>
          </cell>
          <cell r="O194">
            <v>26.24</v>
          </cell>
          <cell r="P194">
            <v>49.99</v>
          </cell>
        </row>
        <row r="195">
          <cell r="A195" t="str">
            <v>MP40-5768</v>
          </cell>
          <cell r="B195" t="str">
            <v>2018Spring</v>
          </cell>
          <cell r="C195" t="str">
            <v>2016Spring</v>
          </cell>
          <cell r="D195" t="str">
            <v>Active</v>
          </cell>
          <cell r="E195" t="str">
            <v>Spring</v>
          </cell>
          <cell r="F195" t="str">
            <v>Madison Park</v>
          </cell>
          <cell r="G195" t="str">
            <v>Window</v>
          </cell>
          <cell r="H195" t="str">
            <v>Tybee/Cannon/Portt</v>
          </cell>
          <cell r="I195" t="str">
            <v>Panel</v>
          </cell>
          <cell r="J195" t="str">
            <v>Aqua</v>
          </cell>
          <cell r="K195" t="str">
            <v>54x95"</v>
          </cell>
          <cell r="L195" t="str">
            <v>Panel Aqua 54x95"</v>
          </cell>
          <cell r="M195">
            <v>4</v>
          </cell>
          <cell r="N195" t="str">
            <v>86569039064</v>
          </cell>
          <cell r="O195">
            <v>22.68</v>
          </cell>
          <cell r="P195">
            <v>44.99</v>
          </cell>
        </row>
        <row r="196">
          <cell r="A196" t="str">
            <v>MP40-5774</v>
          </cell>
          <cell r="B196" t="str">
            <v>2018Spring</v>
          </cell>
          <cell r="C196" t="str">
            <v>2016Spring</v>
          </cell>
          <cell r="D196" t="str">
            <v>Active</v>
          </cell>
          <cell r="E196" t="str">
            <v>Spring</v>
          </cell>
          <cell r="F196" t="str">
            <v>Madison Park</v>
          </cell>
          <cell r="G196" t="str">
            <v>Window</v>
          </cell>
          <cell r="H196" t="str">
            <v>Tybee/Cannon/Portt</v>
          </cell>
          <cell r="I196" t="str">
            <v>Panel</v>
          </cell>
          <cell r="J196" t="str">
            <v>Taupe</v>
          </cell>
          <cell r="K196" t="str">
            <v>54x95"</v>
          </cell>
          <cell r="L196" t="str">
            <v>Panel Taupe 54x95"</v>
          </cell>
          <cell r="M196">
            <v>4</v>
          </cell>
          <cell r="N196" t="str">
            <v>86569039132</v>
          </cell>
          <cell r="O196">
            <v>22.68</v>
          </cell>
          <cell r="P196">
            <v>44.99</v>
          </cell>
        </row>
        <row r="197">
          <cell r="A197" t="str">
            <v>MP40-5767</v>
          </cell>
          <cell r="B197" t="str">
            <v>2018Spring</v>
          </cell>
          <cell r="C197" t="str">
            <v>2016Spring</v>
          </cell>
          <cell r="D197" t="str">
            <v>Active</v>
          </cell>
          <cell r="E197" t="str">
            <v>Spring</v>
          </cell>
          <cell r="F197" t="str">
            <v>Madison Park</v>
          </cell>
          <cell r="G197" t="str">
            <v>Window</v>
          </cell>
          <cell r="H197" t="str">
            <v>Tybee/Cannon/Portt</v>
          </cell>
          <cell r="I197" t="str">
            <v>Panel</v>
          </cell>
          <cell r="J197" t="str">
            <v>Aqua</v>
          </cell>
          <cell r="K197" t="str">
            <v>54x84"</v>
          </cell>
          <cell r="L197" t="str">
            <v>Panel Aqua 54x84"</v>
          </cell>
          <cell r="M197">
            <v>4</v>
          </cell>
          <cell r="N197" t="str">
            <v>86569039057</v>
          </cell>
          <cell r="O197">
            <v>20.16</v>
          </cell>
          <cell r="P197">
            <v>39.99</v>
          </cell>
        </row>
        <row r="198">
          <cell r="A198" t="str">
            <v>MP40-5773</v>
          </cell>
          <cell r="B198" t="str">
            <v>2018Spring</v>
          </cell>
          <cell r="C198" t="str">
            <v>2016Spring</v>
          </cell>
          <cell r="D198" t="str">
            <v>Active</v>
          </cell>
          <cell r="E198" t="str">
            <v>Spring</v>
          </cell>
          <cell r="F198" t="str">
            <v>Madison Park</v>
          </cell>
          <cell r="G198" t="str">
            <v>Window</v>
          </cell>
          <cell r="H198" t="str">
            <v>Tybee/Cannon/Portt</v>
          </cell>
          <cell r="I198" t="str">
            <v>Panel</v>
          </cell>
          <cell r="J198" t="str">
            <v>Taupe</v>
          </cell>
          <cell r="K198" t="str">
            <v>54x84"</v>
          </cell>
          <cell r="L198" t="str">
            <v>Panel Taupe 54x84"</v>
          </cell>
          <cell r="M198">
            <v>4</v>
          </cell>
          <cell r="N198" t="str">
            <v>86569039095</v>
          </cell>
          <cell r="O198">
            <v>20.16</v>
          </cell>
          <cell r="P198">
            <v>39.99</v>
          </cell>
        </row>
        <row r="199">
          <cell r="A199" t="str">
            <v>MP40-5775</v>
          </cell>
          <cell r="B199" t="str">
            <v>2018Spring</v>
          </cell>
          <cell r="C199" t="str">
            <v>2016Spring</v>
          </cell>
          <cell r="D199" t="str">
            <v>Active</v>
          </cell>
          <cell r="E199" t="str">
            <v>Spring</v>
          </cell>
          <cell r="F199" t="str">
            <v>Madison Park</v>
          </cell>
          <cell r="G199" t="str">
            <v>Window</v>
          </cell>
          <cell r="H199" t="str">
            <v>Tybee/Cannon/Portt</v>
          </cell>
          <cell r="I199" t="str">
            <v>Panel</v>
          </cell>
          <cell r="J199" t="str">
            <v>Taupe</v>
          </cell>
          <cell r="K199" t="str">
            <v>54x108"</v>
          </cell>
          <cell r="L199" t="str">
            <v>Panel Taupe 54x108"</v>
          </cell>
          <cell r="M199">
            <v>4</v>
          </cell>
          <cell r="N199" t="str">
            <v>86569039170</v>
          </cell>
          <cell r="O199">
            <v>25.2</v>
          </cell>
          <cell r="P199">
            <v>49.99</v>
          </cell>
        </row>
        <row r="200">
          <cell r="A200" t="str">
            <v>MP40-5769</v>
          </cell>
          <cell r="B200" t="str">
            <v>2018Spring</v>
          </cell>
          <cell r="C200" t="str">
            <v>2016Spring</v>
          </cell>
          <cell r="D200" t="str">
            <v>Active</v>
          </cell>
          <cell r="E200" t="str">
            <v>Spring</v>
          </cell>
          <cell r="F200" t="str">
            <v>Madison Park</v>
          </cell>
          <cell r="G200" t="str">
            <v>Window</v>
          </cell>
          <cell r="H200" t="str">
            <v>Tybee/Cannon/Portt</v>
          </cell>
          <cell r="I200" t="str">
            <v>Panel</v>
          </cell>
          <cell r="J200" t="str">
            <v>Aqua</v>
          </cell>
          <cell r="K200" t="str">
            <v>54x108"</v>
          </cell>
          <cell r="L200" t="str">
            <v>Panel Aqua 54x108"</v>
          </cell>
          <cell r="M200">
            <v>4</v>
          </cell>
          <cell r="N200" t="str">
            <v>86569039071</v>
          </cell>
          <cell r="O200">
            <v>25.2</v>
          </cell>
          <cell r="P200">
            <v>49.99</v>
          </cell>
        </row>
        <row r="201">
          <cell r="A201" t="str">
            <v>ID40-1467</v>
          </cell>
          <cell r="B201" t="str">
            <v>2018Spring</v>
          </cell>
          <cell r="C201" t="str">
            <v>2017Spring</v>
          </cell>
          <cell r="D201" t="str">
            <v>Discontinuing</v>
          </cell>
          <cell r="E201" t="str">
            <v>No</v>
          </cell>
          <cell r="F201" t="str">
            <v>Intelligent Design</v>
          </cell>
          <cell r="G201" t="str">
            <v>Window</v>
          </cell>
          <cell r="H201" t="str">
            <v>Halle/Kara/Avaa</v>
          </cell>
          <cell r="I201" t="str">
            <v>Sheer</v>
          </cell>
          <cell r="J201" t="str">
            <v>Aqua</v>
          </cell>
          <cell r="K201" t="str">
            <v>45x63"</v>
          </cell>
          <cell r="L201" t="str">
            <v>Sheer Aqua 45x63"</v>
          </cell>
          <cell r="M201">
            <v>4</v>
          </cell>
          <cell r="N201" t="str">
            <v>86569040220</v>
          </cell>
          <cell r="O201">
            <v>9.66</v>
          </cell>
          <cell r="P201">
            <v>19.989999999999998</v>
          </cell>
        </row>
        <row r="202">
          <cell r="A202" t="str">
            <v>ID40-1468</v>
          </cell>
          <cell r="B202" t="str">
            <v>2018Spring</v>
          </cell>
          <cell r="C202" t="str">
            <v>2017Spring</v>
          </cell>
          <cell r="D202" t="str">
            <v>Discontinuing</v>
          </cell>
          <cell r="E202" t="str">
            <v>No</v>
          </cell>
          <cell r="F202" t="str">
            <v>Intelligent Design</v>
          </cell>
          <cell r="G202" t="str">
            <v>Window</v>
          </cell>
          <cell r="H202" t="str">
            <v>Halle/Kara/Avaa</v>
          </cell>
          <cell r="I202" t="str">
            <v>Sheer</v>
          </cell>
          <cell r="J202" t="str">
            <v>Grey</v>
          </cell>
          <cell r="K202" t="str">
            <v>45x63"</v>
          </cell>
          <cell r="L202" t="str">
            <v>Sheer Grey 45x63"</v>
          </cell>
          <cell r="M202">
            <v>4</v>
          </cell>
          <cell r="N202" t="str">
            <v>86569040237</v>
          </cell>
          <cell r="O202">
            <v>9.66</v>
          </cell>
          <cell r="P202">
            <v>19.989999999999998</v>
          </cell>
        </row>
        <row r="203">
          <cell r="A203" t="str">
            <v>ID40-1466</v>
          </cell>
          <cell r="B203" t="str">
            <v>2018Spring</v>
          </cell>
          <cell r="C203" t="str">
            <v>2017Spring</v>
          </cell>
          <cell r="D203" t="str">
            <v>Discontinuing</v>
          </cell>
          <cell r="E203" t="str">
            <v>No</v>
          </cell>
          <cell r="F203" t="str">
            <v>Intelligent Design</v>
          </cell>
          <cell r="G203" t="str">
            <v>Window</v>
          </cell>
          <cell r="H203" t="str">
            <v>Halle/Kara/Avaa</v>
          </cell>
          <cell r="I203" t="str">
            <v>Sheer</v>
          </cell>
          <cell r="J203" t="str">
            <v>White</v>
          </cell>
          <cell r="K203" t="str">
            <v>45x63"</v>
          </cell>
          <cell r="L203" t="str">
            <v>Sheer White 45x63"</v>
          </cell>
          <cell r="M203">
            <v>4</v>
          </cell>
          <cell r="N203" t="str">
            <v>86569040213</v>
          </cell>
          <cell r="O203">
            <v>9.66</v>
          </cell>
          <cell r="P203">
            <v>19.989999999999998</v>
          </cell>
        </row>
        <row r="204">
          <cell r="A204" t="str">
            <v>MP40-0093UK</v>
          </cell>
          <cell r="B204" t="str">
            <v>2018Spring</v>
          </cell>
          <cell r="C204" t="str">
            <v>2018Fall</v>
          </cell>
          <cell r="D204" t="str">
            <v>Active</v>
          </cell>
          <cell r="E204" t="str">
            <v>No</v>
          </cell>
          <cell r="F204" t="str">
            <v>Madison Park</v>
          </cell>
          <cell r="G204" t="str">
            <v>Window</v>
          </cell>
          <cell r="H204" t="str">
            <v>Emilia</v>
          </cell>
          <cell r="I204" t="str">
            <v>Panel</v>
          </cell>
          <cell r="J204" t="str">
            <v>Pewter</v>
          </cell>
          <cell r="K204" t="str">
            <v>66"W x 54"L (2)</v>
          </cell>
          <cell r="L204" t="str">
            <v>Emilia Panel Pair</v>
          </cell>
          <cell r="M204">
            <v>4</v>
          </cell>
          <cell r="N204" t="str">
            <v>86569976796</v>
          </cell>
          <cell r="O204">
            <v>15.7</v>
          </cell>
        </row>
        <row r="205">
          <cell r="A205" t="str">
            <v>MP40-0066UK</v>
          </cell>
          <cell r="B205" t="str">
            <v>2018Spring</v>
          </cell>
          <cell r="C205" t="str">
            <v>2018Fall</v>
          </cell>
          <cell r="D205" t="str">
            <v>Active</v>
          </cell>
          <cell r="E205" t="str">
            <v>No</v>
          </cell>
          <cell r="F205" t="str">
            <v>Madison Park</v>
          </cell>
          <cell r="G205" t="str">
            <v>Window</v>
          </cell>
          <cell r="H205" t="str">
            <v>Saratoga</v>
          </cell>
          <cell r="I205" t="str">
            <v>Panel</v>
          </cell>
          <cell r="J205" t="str">
            <v>Blue</v>
          </cell>
          <cell r="K205" t="str">
            <v>66"W x 54"L (2)</v>
          </cell>
          <cell r="L205" t="str">
            <v>Saratoga Window Panel Pair</v>
          </cell>
          <cell r="M205">
            <v>4</v>
          </cell>
          <cell r="N205" t="str">
            <v>86569976529</v>
          </cell>
          <cell r="O205">
            <v>22.5</v>
          </cell>
        </row>
        <row r="206">
          <cell r="A206" t="str">
            <v>MP40-0098UK</v>
          </cell>
          <cell r="B206" t="str">
            <v>2018Spring</v>
          </cell>
          <cell r="C206" t="str">
            <v>2018Fall</v>
          </cell>
          <cell r="D206" t="str">
            <v>Active</v>
          </cell>
          <cell r="E206" t="str">
            <v>No</v>
          </cell>
          <cell r="F206" t="str">
            <v>Madison Park</v>
          </cell>
          <cell r="G206" t="str">
            <v>Window</v>
          </cell>
          <cell r="H206" t="str">
            <v>Gemma</v>
          </cell>
          <cell r="I206" t="str">
            <v>Sheer</v>
          </cell>
          <cell r="J206" t="str">
            <v>White</v>
          </cell>
          <cell r="K206" t="str">
            <v>46"W x 54"L (2)</v>
          </cell>
          <cell r="L206" t="str">
            <v>Gemma Panel Pair</v>
          </cell>
          <cell r="M206">
            <v>4</v>
          </cell>
          <cell r="N206" t="str">
            <v>86569976598</v>
          </cell>
          <cell r="O206">
            <v>13.2</v>
          </cell>
        </row>
        <row r="207">
          <cell r="A207" t="str">
            <v>MP40-0064UK</v>
          </cell>
          <cell r="B207" t="str">
            <v>2018Spring</v>
          </cell>
          <cell r="C207" t="str">
            <v>2018Fall</v>
          </cell>
          <cell r="D207" t="str">
            <v>Active</v>
          </cell>
          <cell r="E207" t="str">
            <v>No</v>
          </cell>
          <cell r="F207" t="str">
            <v>Madison Park</v>
          </cell>
          <cell r="G207" t="str">
            <v>Window</v>
          </cell>
          <cell r="H207" t="str">
            <v>Saratoga</v>
          </cell>
          <cell r="I207" t="str">
            <v>Panel</v>
          </cell>
          <cell r="J207" t="str">
            <v>Beige</v>
          </cell>
          <cell r="K207" t="str">
            <v>90"W x 90"L (2)</v>
          </cell>
          <cell r="L207" t="str">
            <v>Saratoga Window Panel Pair</v>
          </cell>
          <cell r="M207">
            <v>4</v>
          </cell>
          <cell r="N207" t="str">
            <v>86569976444</v>
          </cell>
          <cell r="O207">
            <v>33.200000000000003</v>
          </cell>
        </row>
        <row r="208">
          <cell r="A208" t="str">
            <v>MP40-0086UK</v>
          </cell>
          <cell r="B208" t="str">
            <v>2018Spring</v>
          </cell>
          <cell r="C208" t="str">
            <v>2018Fall</v>
          </cell>
          <cell r="D208" t="str">
            <v>Active</v>
          </cell>
          <cell r="E208" t="str">
            <v>No</v>
          </cell>
          <cell r="F208" t="str">
            <v>Madison Park</v>
          </cell>
          <cell r="G208" t="str">
            <v>Window</v>
          </cell>
          <cell r="H208" t="str">
            <v>Emilia</v>
          </cell>
          <cell r="I208" t="str">
            <v>Panel</v>
          </cell>
          <cell r="J208" t="str">
            <v>Champange</v>
          </cell>
          <cell r="K208" t="str">
            <v>46"W x 54"L (2)</v>
          </cell>
          <cell r="L208" t="str">
            <v>Emilia Panel Pair</v>
          </cell>
          <cell r="M208">
            <v>4</v>
          </cell>
          <cell r="N208" t="str">
            <v>86569976451</v>
          </cell>
          <cell r="O208">
            <v>12.2</v>
          </cell>
        </row>
        <row r="209">
          <cell r="A209" t="str">
            <v>MP40-0087UK</v>
          </cell>
          <cell r="B209" t="str">
            <v>2018Spring</v>
          </cell>
          <cell r="C209" t="str">
            <v>2018Fall</v>
          </cell>
          <cell r="D209" t="str">
            <v>Active</v>
          </cell>
          <cell r="E209" t="str">
            <v>No</v>
          </cell>
          <cell r="F209" t="str">
            <v>Madison Park</v>
          </cell>
          <cell r="G209" t="str">
            <v>Window</v>
          </cell>
          <cell r="H209" t="str">
            <v>Emilia</v>
          </cell>
          <cell r="I209" t="str">
            <v>Panel</v>
          </cell>
          <cell r="J209" t="str">
            <v>Champange</v>
          </cell>
          <cell r="K209" t="str">
            <v>66"W x 54"L (2)</v>
          </cell>
          <cell r="L209" t="str">
            <v>Emilia Panel Pair</v>
          </cell>
          <cell r="M209">
            <v>4</v>
          </cell>
          <cell r="N209" t="str">
            <v>86569976703</v>
          </cell>
          <cell r="O209">
            <v>15.7</v>
          </cell>
        </row>
        <row r="210">
          <cell r="A210" t="str">
            <v>MP40-0088UK</v>
          </cell>
          <cell r="B210" t="str">
            <v>2018Spring</v>
          </cell>
          <cell r="C210" t="str">
            <v>2018Fall</v>
          </cell>
          <cell r="D210" t="str">
            <v>Active</v>
          </cell>
          <cell r="E210" t="str">
            <v>No</v>
          </cell>
          <cell r="F210" t="str">
            <v>Madison Park</v>
          </cell>
          <cell r="G210" t="str">
            <v>Window</v>
          </cell>
          <cell r="H210" t="str">
            <v>Emilia</v>
          </cell>
          <cell r="I210" t="str">
            <v>Panel</v>
          </cell>
          <cell r="J210" t="str">
            <v>Champange</v>
          </cell>
          <cell r="K210" t="str">
            <v>90"W x 90"L (2)</v>
          </cell>
          <cell r="L210" t="str">
            <v>Emilia Panel Pair</v>
          </cell>
          <cell r="M210">
            <v>4</v>
          </cell>
          <cell r="N210" t="str">
            <v>86569976864</v>
          </cell>
          <cell r="O210">
            <v>25.7</v>
          </cell>
        </row>
        <row r="211">
          <cell r="A211" t="str">
            <v>MP40-0089UK</v>
          </cell>
          <cell r="B211" t="str">
            <v>2018Spring</v>
          </cell>
          <cell r="C211" t="str">
            <v>2018Fall</v>
          </cell>
          <cell r="D211" t="str">
            <v>Active</v>
          </cell>
          <cell r="E211" t="str">
            <v>No</v>
          </cell>
          <cell r="F211" t="str">
            <v>Madison Park</v>
          </cell>
          <cell r="G211" t="str">
            <v>Window</v>
          </cell>
          <cell r="H211" t="str">
            <v>Emilia</v>
          </cell>
          <cell r="I211" t="str">
            <v>Panel</v>
          </cell>
          <cell r="J211" t="str">
            <v>White</v>
          </cell>
          <cell r="K211" t="str">
            <v>46"W x 54"L (2)</v>
          </cell>
          <cell r="L211" t="str">
            <v>Emilia Panel Pair</v>
          </cell>
          <cell r="M211">
            <v>4</v>
          </cell>
          <cell r="N211" t="str">
            <v>86569976482</v>
          </cell>
          <cell r="O211">
            <v>12.2</v>
          </cell>
        </row>
        <row r="212">
          <cell r="A212" t="str">
            <v>MP40-0090UK</v>
          </cell>
          <cell r="B212" t="str">
            <v>2018Spring</v>
          </cell>
          <cell r="C212" t="str">
            <v>2018Fall</v>
          </cell>
          <cell r="D212" t="str">
            <v>Active</v>
          </cell>
          <cell r="E212" t="str">
            <v>No</v>
          </cell>
          <cell r="F212" t="str">
            <v>Madison Park</v>
          </cell>
          <cell r="G212" t="str">
            <v>Window</v>
          </cell>
          <cell r="H212" t="str">
            <v>Emilia</v>
          </cell>
          <cell r="I212" t="str">
            <v>Panel</v>
          </cell>
          <cell r="J212" t="str">
            <v>White</v>
          </cell>
          <cell r="K212" t="str">
            <v>66"W x 54"L (2)</v>
          </cell>
          <cell r="L212" t="str">
            <v>Emilia Panel Pair</v>
          </cell>
          <cell r="M212">
            <v>4</v>
          </cell>
          <cell r="N212" t="str">
            <v>86569976772</v>
          </cell>
          <cell r="O212">
            <v>15.7</v>
          </cell>
        </row>
        <row r="213">
          <cell r="A213" t="str">
            <v>MP40-0092UK</v>
          </cell>
          <cell r="B213" t="str">
            <v>2018Spring</v>
          </cell>
          <cell r="C213" t="str">
            <v>2018Fall</v>
          </cell>
          <cell r="D213" t="str">
            <v>Active</v>
          </cell>
          <cell r="E213" t="str">
            <v>No</v>
          </cell>
          <cell r="F213" t="str">
            <v>Madison Park</v>
          </cell>
          <cell r="G213" t="str">
            <v>Window</v>
          </cell>
          <cell r="H213" t="str">
            <v>Emilia</v>
          </cell>
          <cell r="I213" t="str">
            <v>Panel</v>
          </cell>
          <cell r="J213" t="str">
            <v>Pewter</v>
          </cell>
          <cell r="K213" t="str">
            <v>46"W x 54"L (2)</v>
          </cell>
          <cell r="L213" t="str">
            <v>Emilia Panel Pair</v>
          </cell>
          <cell r="M213">
            <v>4</v>
          </cell>
          <cell r="N213" t="str">
            <v>86569976505</v>
          </cell>
          <cell r="O213">
            <v>12.2</v>
          </cell>
        </row>
        <row r="214">
          <cell r="A214" t="str">
            <v>MP40-0124UK</v>
          </cell>
          <cell r="B214" t="str">
            <v>2018Spring</v>
          </cell>
          <cell r="C214" t="str">
            <v>2018Fall</v>
          </cell>
          <cell r="D214" t="str">
            <v>Active</v>
          </cell>
          <cell r="E214" t="str">
            <v>No</v>
          </cell>
          <cell r="F214" t="str">
            <v>Madison Park</v>
          </cell>
          <cell r="G214" t="str">
            <v>Window</v>
          </cell>
          <cell r="H214" t="str">
            <v>Amherst</v>
          </cell>
          <cell r="I214" t="str">
            <v>Panel</v>
          </cell>
          <cell r="J214" t="str">
            <v>Black</v>
          </cell>
          <cell r="K214" t="str">
            <v>90"W x 90"L (2)</v>
          </cell>
          <cell r="L214" t="str">
            <v>Amherst Window Panel</v>
          </cell>
          <cell r="M214">
            <v>4</v>
          </cell>
          <cell r="N214" t="str">
            <v>86569977229</v>
          </cell>
          <cell r="O214">
            <v>24.05</v>
          </cell>
        </row>
        <row r="215">
          <cell r="A215" t="str">
            <v>MP40-0094UK</v>
          </cell>
          <cell r="B215" t="str">
            <v>2018Spring</v>
          </cell>
          <cell r="C215" t="str">
            <v>2018Fall</v>
          </cell>
          <cell r="D215" t="str">
            <v>Active</v>
          </cell>
          <cell r="E215" t="str">
            <v>No</v>
          </cell>
          <cell r="F215" t="str">
            <v>Madison Park</v>
          </cell>
          <cell r="G215" t="str">
            <v>Window</v>
          </cell>
          <cell r="H215" t="str">
            <v>Emilia</v>
          </cell>
          <cell r="I215" t="str">
            <v>Panel</v>
          </cell>
          <cell r="J215" t="str">
            <v>Pewter</v>
          </cell>
          <cell r="K215" t="str">
            <v>90"W x 90"L (2)</v>
          </cell>
          <cell r="L215" t="str">
            <v>Emilia Panel Pair</v>
          </cell>
          <cell r="M215">
            <v>4</v>
          </cell>
          <cell r="N215" t="str">
            <v>86569976963</v>
          </cell>
          <cell r="O215">
            <v>25.7</v>
          </cell>
        </row>
        <row r="216">
          <cell r="A216" t="str">
            <v>MP40-0084UK</v>
          </cell>
          <cell r="B216" t="str">
            <v>2018Spring</v>
          </cell>
          <cell r="C216" t="str">
            <v>2018Fall</v>
          </cell>
          <cell r="D216" t="str">
            <v>Active</v>
          </cell>
          <cell r="E216" t="str">
            <v>No</v>
          </cell>
          <cell r="F216" t="str">
            <v>Madison Park</v>
          </cell>
          <cell r="G216" t="str">
            <v>Window</v>
          </cell>
          <cell r="H216" t="str">
            <v>Emilia</v>
          </cell>
          <cell r="I216" t="str">
            <v>Panel</v>
          </cell>
          <cell r="J216" t="str">
            <v>Dust Aqua</v>
          </cell>
          <cell r="K216" t="str">
            <v>66"W x 54"L (2)</v>
          </cell>
          <cell r="L216" t="str">
            <v>Emilia Panel Pair</v>
          </cell>
          <cell r="M216">
            <v>4</v>
          </cell>
          <cell r="N216" t="str">
            <v>86569976406</v>
          </cell>
          <cell r="O216">
            <v>15.7</v>
          </cell>
        </row>
        <row r="217">
          <cell r="A217" t="str">
            <v>MP40-0095UK</v>
          </cell>
          <cell r="B217" t="str">
            <v>2018Spring</v>
          </cell>
          <cell r="C217" t="str">
            <v>2018Fall</v>
          </cell>
          <cell r="D217" t="str">
            <v>Active</v>
          </cell>
          <cell r="E217" t="str">
            <v>No</v>
          </cell>
          <cell r="F217" t="str">
            <v>Madison Park</v>
          </cell>
          <cell r="G217" t="str">
            <v>Window</v>
          </cell>
          <cell r="H217" t="str">
            <v>Emilia</v>
          </cell>
          <cell r="I217" t="str">
            <v>Panel</v>
          </cell>
          <cell r="J217" t="str">
            <v>Spice</v>
          </cell>
          <cell r="K217" t="str">
            <v>46"W x 54"L (2)</v>
          </cell>
          <cell r="L217" t="str">
            <v>Emilia Panel Pair</v>
          </cell>
          <cell r="M217">
            <v>4</v>
          </cell>
          <cell r="N217" t="str">
            <v>86569976536</v>
          </cell>
          <cell r="O217">
            <v>12.2</v>
          </cell>
        </row>
        <row r="218">
          <cell r="A218" t="str">
            <v>MP40-0113UK</v>
          </cell>
          <cell r="B218" t="str">
            <v>2018Spring</v>
          </cell>
          <cell r="C218" t="str">
            <v>2018Fall</v>
          </cell>
          <cell r="D218" t="str">
            <v>Discontinuing</v>
          </cell>
          <cell r="E218" t="str">
            <v>No</v>
          </cell>
          <cell r="F218" t="str">
            <v>Madison Park Essentials</v>
          </cell>
          <cell r="G218" t="str">
            <v>Window</v>
          </cell>
          <cell r="H218" t="str">
            <v>Merritt</v>
          </cell>
          <cell r="I218" t="str">
            <v>Panel</v>
          </cell>
          <cell r="J218" t="str">
            <v>Navy</v>
          </cell>
          <cell r="K218" t="str">
            <v>46"W x 54"L (2)</v>
          </cell>
          <cell r="L218" t="str">
            <v>Merritt Window Panel</v>
          </cell>
          <cell r="M218">
            <v>4</v>
          </cell>
          <cell r="N218" t="str">
            <v>86569977052</v>
          </cell>
          <cell r="O218">
            <v>13.2</v>
          </cell>
        </row>
        <row r="219">
          <cell r="A219" t="str">
            <v>MP40-0091UK</v>
          </cell>
          <cell r="B219" t="str">
            <v>2018Spring</v>
          </cell>
          <cell r="C219" t="str">
            <v>2018Fall</v>
          </cell>
          <cell r="D219" t="str">
            <v>Active</v>
          </cell>
          <cell r="E219" t="str">
            <v>No</v>
          </cell>
          <cell r="F219" t="str">
            <v>Madison Park</v>
          </cell>
          <cell r="G219" t="str">
            <v>Window</v>
          </cell>
          <cell r="H219" t="str">
            <v>Emilia</v>
          </cell>
          <cell r="I219" t="str">
            <v>Panel</v>
          </cell>
          <cell r="J219" t="str">
            <v>White</v>
          </cell>
          <cell r="K219" t="str">
            <v>90"W x 90"L (2)</v>
          </cell>
          <cell r="L219" t="str">
            <v>Emilia Panel Pair</v>
          </cell>
          <cell r="M219">
            <v>4</v>
          </cell>
          <cell r="N219" t="str">
            <v>86569976925</v>
          </cell>
          <cell r="O219">
            <v>25.7</v>
          </cell>
        </row>
        <row r="220">
          <cell r="A220" t="str">
            <v>MP40-0116UK</v>
          </cell>
          <cell r="B220" t="str">
            <v>2018Spring</v>
          </cell>
          <cell r="C220" t="str">
            <v>2018Fall</v>
          </cell>
          <cell r="D220" t="str">
            <v>Active</v>
          </cell>
          <cell r="E220" t="str">
            <v>No</v>
          </cell>
          <cell r="F220" t="str">
            <v>Madison Park</v>
          </cell>
          <cell r="G220" t="str">
            <v>Window</v>
          </cell>
          <cell r="H220" t="str">
            <v>Amherst</v>
          </cell>
          <cell r="I220" t="str">
            <v>Panel</v>
          </cell>
          <cell r="J220" t="str">
            <v>Aqua</v>
          </cell>
          <cell r="K220" t="str">
            <v>46"W x 54"L (2)</v>
          </cell>
          <cell r="L220" t="str">
            <v>Amherst Window Panel</v>
          </cell>
          <cell r="M220">
            <v>4</v>
          </cell>
          <cell r="N220" t="str">
            <v>86569977144</v>
          </cell>
          <cell r="O220">
            <v>12.3</v>
          </cell>
        </row>
        <row r="221">
          <cell r="A221" t="str">
            <v>MP40-0097UK</v>
          </cell>
          <cell r="B221" t="str">
            <v>2018Spring</v>
          </cell>
          <cell r="C221" t="str">
            <v>2018Fall</v>
          </cell>
          <cell r="D221" t="str">
            <v>Active</v>
          </cell>
          <cell r="E221" t="str">
            <v>No</v>
          </cell>
          <cell r="F221" t="str">
            <v>Madison Park</v>
          </cell>
          <cell r="G221" t="str">
            <v>Window</v>
          </cell>
          <cell r="H221" t="str">
            <v>Emilia</v>
          </cell>
          <cell r="I221" t="str">
            <v>Panel</v>
          </cell>
          <cell r="J221" t="str">
            <v>Spice</v>
          </cell>
          <cell r="K221" t="str">
            <v>90"W x 90"L (2)</v>
          </cell>
          <cell r="L221" t="str">
            <v>Emilia Panel Pair</v>
          </cell>
          <cell r="M221">
            <v>4</v>
          </cell>
          <cell r="N221" t="str">
            <v>86569976970</v>
          </cell>
          <cell r="O221">
            <v>25.7</v>
          </cell>
        </row>
        <row r="222">
          <cell r="A222" t="str">
            <v>MP40-0111UK</v>
          </cell>
          <cell r="B222" t="str">
            <v>2018Spring</v>
          </cell>
          <cell r="C222" t="str">
            <v>2018Fall</v>
          </cell>
          <cell r="D222" t="str">
            <v>Active</v>
          </cell>
          <cell r="E222" t="str">
            <v>No</v>
          </cell>
          <cell r="F222" t="str">
            <v>Madison Park Essentials</v>
          </cell>
          <cell r="G222" t="str">
            <v>Window</v>
          </cell>
          <cell r="H222" t="str">
            <v>Merritt</v>
          </cell>
          <cell r="I222" t="str">
            <v>Panel</v>
          </cell>
          <cell r="J222" t="str">
            <v>Khaki</v>
          </cell>
          <cell r="K222" t="str">
            <v>66"W x 54"L (2)</v>
          </cell>
          <cell r="L222" t="str">
            <v>Merritt Window Panel</v>
          </cell>
          <cell r="M222">
            <v>4</v>
          </cell>
          <cell r="N222" t="str">
            <v>86569976994</v>
          </cell>
          <cell r="O222">
            <v>15.7</v>
          </cell>
        </row>
        <row r="223">
          <cell r="A223" t="str">
            <v>MP40-0122UK</v>
          </cell>
          <cell r="B223" t="str">
            <v>2018Spring</v>
          </cell>
          <cell r="C223" t="str">
            <v>2018Fall</v>
          </cell>
          <cell r="D223" t="str">
            <v>Discontinuing</v>
          </cell>
          <cell r="E223" t="str">
            <v>No</v>
          </cell>
          <cell r="F223" t="str">
            <v>Madison Park</v>
          </cell>
          <cell r="G223" t="str">
            <v>Window</v>
          </cell>
          <cell r="H223" t="str">
            <v>Amherst</v>
          </cell>
          <cell r="I223" t="str">
            <v>Panel</v>
          </cell>
          <cell r="J223" t="str">
            <v>Black</v>
          </cell>
          <cell r="K223" t="str">
            <v>46"W x 54"L (2)</v>
          </cell>
          <cell r="L223" t="str">
            <v>Amherst Window Panel</v>
          </cell>
          <cell r="M223">
            <v>4</v>
          </cell>
          <cell r="N223" t="str">
            <v>86569977205</v>
          </cell>
          <cell r="O223">
            <v>12.3</v>
          </cell>
        </row>
        <row r="224">
          <cell r="A224" t="str">
            <v>MP40-0121UK</v>
          </cell>
          <cell r="B224" t="str">
            <v>2018Spring</v>
          </cell>
          <cell r="C224" t="str">
            <v>2018Fall</v>
          </cell>
          <cell r="D224" t="str">
            <v>Active</v>
          </cell>
          <cell r="E224" t="str">
            <v>No</v>
          </cell>
          <cell r="F224" t="str">
            <v>Madison Park</v>
          </cell>
          <cell r="G224" t="str">
            <v>Window</v>
          </cell>
          <cell r="H224" t="str">
            <v>Amherst</v>
          </cell>
          <cell r="I224" t="str">
            <v>Panel</v>
          </cell>
          <cell r="J224" t="str">
            <v>Navy</v>
          </cell>
          <cell r="K224" t="str">
            <v>90"W x 90"L (2)</v>
          </cell>
          <cell r="L224" t="str">
            <v>Amherst Window Panel</v>
          </cell>
          <cell r="M224">
            <v>4</v>
          </cell>
          <cell r="N224" t="str">
            <v>86569977199</v>
          </cell>
          <cell r="O224">
            <v>24.05</v>
          </cell>
        </row>
        <row r="225">
          <cell r="A225" t="str">
            <v>MP40-0120UK</v>
          </cell>
          <cell r="B225" t="str">
            <v>2018Spring</v>
          </cell>
          <cell r="C225" t="str">
            <v>2018Fall</v>
          </cell>
          <cell r="D225" t="str">
            <v>Active</v>
          </cell>
          <cell r="E225" t="str">
            <v>No</v>
          </cell>
          <cell r="F225" t="str">
            <v>Madison Park</v>
          </cell>
          <cell r="G225" t="str">
            <v>Window</v>
          </cell>
          <cell r="H225" t="str">
            <v>Amherst</v>
          </cell>
          <cell r="I225" t="str">
            <v>Panel</v>
          </cell>
          <cell r="J225" t="str">
            <v>Navy</v>
          </cell>
          <cell r="K225" t="str">
            <v>66"W x 54"L (2)</v>
          </cell>
          <cell r="L225" t="str">
            <v>Amherst Window Panel</v>
          </cell>
          <cell r="M225">
            <v>4</v>
          </cell>
          <cell r="N225" t="str">
            <v>86569977182</v>
          </cell>
          <cell r="O225">
            <v>14.65</v>
          </cell>
        </row>
        <row r="226">
          <cell r="A226" t="str">
            <v>MP40-0119UK</v>
          </cell>
          <cell r="B226" t="str">
            <v>2018Spring</v>
          </cell>
          <cell r="C226" t="str">
            <v>2018Fall</v>
          </cell>
          <cell r="D226" t="str">
            <v>Active</v>
          </cell>
          <cell r="E226" t="str">
            <v>No</v>
          </cell>
          <cell r="F226" t="str">
            <v>Madison Park</v>
          </cell>
          <cell r="G226" t="str">
            <v>Window</v>
          </cell>
          <cell r="H226" t="str">
            <v>Amherst</v>
          </cell>
          <cell r="I226" t="str">
            <v>Panel</v>
          </cell>
          <cell r="J226" t="str">
            <v>Navy</v>
          </cell>
          <cell r="K226" t="str">
            <v>46"W x 54"L (2)</v>
          </cell>
          <cell r="L226" t="str">
            <v>Amherst Window Panel</v>
          </cell>
          <cell r="M226">
            <v>4</v>
          </cell>
          <cell r="N226" t="str">
            <v>86569977175</v>
          </cell>
          <cell r="O226">
            <v>12.3</v>
          </cell>
        </row>
        <row r="227">
          <cell r="A227" t="str">
            <v>MP40-0123UK</v>
          </cell>
          <cell r="B227" t="str">
            <v>2018Spring</v>
          </cell>
          <cell r="C227" t="str">
            <v>2018Fall</v>
          </cell>
          <cell r="D227" t="str">
            <v>Active</v>
          </cell>
          <cell r="E227" t="str">
            <v>No</v>
          </cell>
          <cell r="F227" t="str">
            <v>Madison Park</v>
          </cell>
          <cell r="G227" t="str">
            <v>Window</v>
          </cell>
          <cell r="H227" t="str">
            <v>Amherst</v>
          </cell>
          <cell r="I227" t="str">
            <v>Panel</v>
          </cell>
          <cell r="J227" t="str">
            <v>Black</v>
          </cell>
          <cell r="K227" t="str">
            <v>66"W x 54"L (2)</v>
          </cell>
          <cell r="L227" t="str">
            <v>Amherst Window Panel</v>
          </cell>
          <cell r="M227">
            <v>4</v>
          </cell>
          <cell r="N227" t="str">
            <v>86569977212</v>
          </cell>
          <cell r="O227">
            <v>14.65</v>
          </cell>
        </row>
        <row r="228">
          <cell r="A228" t="str">
            <v>MP40-0117UK</v>
          </cell>
          <cell r="B228" t="str">
            <v>2018Spring</v>
          </cell>
          <cell r="C228" t="str">
            <v>2018Fall</v>
          </cell>
          <cell r="D228" t="str">
            <v>Active</v>
          </cell>
          <cell r="E228" t="str">
            <v>No</v>
          </cell>
          <cell r="F228" t="str">
            <v>Madison Park</v>
          </cell>
          <cell r="G228" t="str">
            <v>Window</v>
          </cell>
          <cell r="H228" t="str">
            <v>Amherst</v>
          </cell>
          <cell r="I228" t="str">
            <v>Panel</v>
          </cell>
          <cell r="J228" t="str">
            <v>Aqua</v>
          </cell>
          <cell r="K228" t="str">
            <v>66"W x 54"L (2)</v>
          </cell>
          <cell r="L228" t="str">
            <v>Amherst Window Panel</v>
          </cell>
          <cell r="M228">
            <v>4</v>
          </cell>
          <cell r="N228" t="str">
            <v>86569977151</v>
          </cell>
          <cell r="O228">
            <v>14.65</v>
          </cell>
        </row>
        <row r="229">
          <cell r="A229" t="str">
            <v>MP40-0060UK</v>
          </cell>
          <cell r="B229" t="str">
            <v>2018Spring</v>
          </cell>
          <cell r="C229" t="str">
            <v>2018Fall</v>
          </cell>
          <cell r="D229" t="str">
            <v>Active</v>
          </cell>
          <cell r="E229" t="str">
            <v>No</v>
          </cell>
          <cell r="F229" t="str">
            <v>Madison Park</v>
          </cell>
          <cell r="G229" t="str">
            <v>Window</v>
          </cell>
          <cell r="H229" t="str">
            <v>Andora</v>
          </cell>
          <cell r="I229" t="str">
            <v>Panel</v>
          </cell>
          <cell r="J229" t="str">
            <v>White</v>
          </cell>
          <cell r="K229" t="str">
            <v>66"W x 54"L (2)</v>
          </cell>
          <cell r="L229" t="str">
            <v>Andora Window Panel Pair</v>
          </cell>
          <cell r="M229">
            <v>4</v>
          </cell>
          <cell r="N229" t="str">
            <v>86569976314</v>
          </cell>
          <cell r="O229">
            <v>22.5</v>
          </cell>
        </row>
        <row r="230">
          <cell r="A230" t="str">
            <v>MP40-0115UK</v>
          </cell>
          <cell r="B230" t="str">
            <v>2018Spring</v>
          </cell>
          <cell r="C230" t="str">
            <v>2018Fall</v>
          </cell>
          <cell r="D230" t="str">
            <v>Active</v>
          </cell>
          <cell r="E230" t="str">
            <v>No</v>
          </cell>
          <cell r="F230" t="str">
            <v>Madison Park Essentials</v>
          </cell>
          <cell r="G230" t="str">
            <v>Window</v>
          </cell>
          <cell r="H230" t="str">
            <v>Merritt</v>
          </cell>
          <cell r="I230" t="str">
            <v>Panel</v>
          </cell>
          <cell r="J230" t="str">
            <v>Navy</v>
          </cell>
          <cell r="K230" t="str">
            <v>90"W x 90"L (2)</v>
          </cell>
          <cell r="L230" t="str">
            <v>Merritt Window Panel</v>
          </cell>
          <cell r="M230">
            <v>4</v>
          </cell>
          <cell r="N230" t="str">
            <v>86569977113</v>
          </cell>
          <cell r="O230">
            <v>22.95</v>
          </cell>
        </row>
        <row r="231">
          <cell r="A231" t="str">
            <v>MP40-0114UK</v>
          </cell>
          <cell r="B231" t="str">
            <v>2018Spring</v>
          </cell>
          <cell r="C231" t="str">
            <v>2018Fall</v>
          </cell>
          <cell r="D231" t="str">
            <v>Active</v>
          </cell>
          <cell r="E231" t="str">
            <v>No</v>
          </cell>
          <cell r="F231" t="str">
            <v>Madison Park Essentials</v>
          </cell>
          <cell r="G231" t="str">
            <v>Window</v>
          </cell>
          <cell r="H231" t="str">
            <v>Merritt</v>
          </cell>
          <cell r="I231" t="str">
            <v>Panel</v>
          </cell>
          <cell r="J231" t="str">
            <v>Navy</v>
          </cell>
          <cell r="K231" t="str">
            <v>66"W x 54"L (2)</v>
          </cell>
          <cell r="L231" t="str">
            <v>Merritt Window Panel</v>
          </cell>
          <cell r="M231">
            <v>4</v>
          </cell>
          <cell r="N231" t="str">
            <v>86569977083</v>
          </cell>
          <cell r="O231">
            <v>15.7</v>
          </cell>
        </row>
        <row r="232">
          <cell r="A232" t="str">
            <v>MP40-0112UK</v>
          </cell>
          <cell r="B232" t="str">
            <v>2018Spring</v>
          </cell>
          <cell r="C232" t="str">
            <v>2018Fall</v>
          </cell>
          <cell r="D232" t="str">
            <v>Active</v>
          </cell>
          <cell r="E232" t="str">
            <v>No</v>
          </cell>
          <cell r="F232" t="str">
            <v>Madison Park Essentials</v>
          </cell>
          <cell r="G232" t="str">
            <v>Window</v>
          </cell>
          <cell r="H232" t="str">
            <v>Merritt</v>
          </cell>
          <cell r="I232" t="str">
            <v>Panel</v>
          </cell>
          <cell r="J232" t="str">
            <v>Khaki</v>
          </cell>
          <cell r="K232" t="str">
            <v>90"W x 90"L (2)</v>
          </cell>
          <cell r="L232" t="str">
            <v>Merritt Window Panel</v>
          </cell>
          <cell r="M232">
            <v>4</v>
          </cell>
          <cell r="N232" t="str">
            <v>86569977038</v>
          </cell>
          <cell r="O232">
            <v>22.95</v>
          </cell>
        </row>
        <row r="233">
          <cell r="A233" t="str">
            <v>MP40-0110UK</v>
          </cell>
          <cell r="B233" t="str">
            <v>2018Spring</v>
          </cell>
          <cell r="C233" t="str">
            <v>2018Fall</v>
          </cell>
          <cell r="D233" t="str">
            <v>Active</v>
          </cell>
          <cell r="E233" t="str">
            <v>No</v>
          </cell>
          <cell r="F233" t="str">
            <v>Madison Park Essentials</v>
          </cell>
          <cell r="G233" t="str">
            <v>Window</v>
          </cell>
          <cell r="H233" t="str">
            <v>Merritt</v>
          </cell>
          <cell r="I233" t="str">
            <v>Panel</v>
          </cell>
          <cell r="J233" t="str">
            <v>Khaki</v>
          </cell>
          <cell r="K233" t="str">
            <v>46"W x 54"L (2)</v>
          </cell>
          <cell r="L233" t="str">
            <v>Merritt Window Panel</v>
          </cell>
          <cell r="M233">
            <v>4</v>
          </cell>
          <cell r="N233" t="str">
            <v>86569976949</v>
          </cell>
          <cell r="O233">
            <v>13.2</v>
          </cell>
        </row>
        <row r="234">
          <cell r="A234" t="str">
            <v>MP40-0063UK</v>
          </cell>
          <cell r="B234" t="str">
            <v>2018Spring</v>
          </cell>
          <cell r="C234" t="str">
            <v>2018Fall</v>
          </cell>
          <cell r="D234" t="str">
            <v>Active</v>
          </cell>
          <cell r="E234" t="str">
            <v>No</v>
          </cell>
          <cell r="F234" t="str">
            <v>Madison Park</v>
          </cell>
          <cell r="G234" t="str">
            <v>Window</v>
          </cell>
          <cell r="H234" t="str">
            <v>Saratoga</v>
          </cell>
          <cell r="I234" t="str">
            <v>Panel</v>
          </cell>
          <cell r="J234" t="str">
            <v>Beige</v>
          </cell>
          <cell r="K234" t="str">
            <v>66"W x 54"L (2)</v>
          </cell>
          <cell r="L234" t="str">
            <v>Saratoga Window Panel Pair</v>
          </cell>
          <cell r="M234">
            <v>4</v>
          </cell>
          <cell r="N234" t="str">
            <v>86569976420</v>
          </cell>
          <cell r="O234">
            <v>20.7</v>
          </cell>
        </row>
        <row r="235">
          <cell r="A235" t="str">
            <v>MP40-0061UK</v>
          </cell>
          <cell r="B235" t="str">
            <v>2018Spring</v>
          </cell>
          <cell r="C235" t="str">
            <v>2018Fall</v>
          </cell>
          <cell r="D235" t="str">
            <v>Active</v>
          </cell>
          <cell r="E235" t="str">
            <v>No</v>
          </cell>
          <cell r="F235" t="str">
            <v>Madison Park</v>
          </cell>
          <cell r="G235" t="str">
            <v>Window</v>
          </cell>
          <cell r="H235" t="str">
            <v>Andora</v>
          </cell>
          <cell r="I235" t="str">
            <v>Panel</v>
          </cell>
          <cell r="J235" t="str">
            <v>White</v>
          </cell>
          <cell r="K235" t="str">
            <v>90"W x 90"L (2)</v>
          </cell>
          <cell r="L235" t="str">
            <v>Andora Window Panel Pair</v>
          </cell>
          <cell r="M235">
            <v>4</v>
          </cell>
          <cell r="N235" t="str">
            <v>86569976345</v>
          </cell>
          <cell r="O235">
            <v>33.6</v>
          </cell>
        </row>
        <row r="236">
          <cell r="A236" t="str">
            <v>MP40-0118UK</v>
          </cell>
          <cell r="B236" t="str">
            <v>2018Spring</v>
          </cell>
          <cell r="C236" t="str">
            <v>2018Fall</v>
          </cell>
          <cell r="D236" t="str">
            <v>Active</v>
          </cell>
          <cell r="E236" t="str">
            <v>No</v>
          </cell>
          <cell r="F236" t="str">
            <v>Madison Park</v>
          </cell>
          <cell r="G236" t="str">
            <v>Window</v>
          </cell>
          <cell r="H236" t="str">
            <v>Amherst</v>
          </cell>
          <cell r="I236" t="str">
            <v>Panel</v>
          </cell>
          <cell r="J236" t="str">
            <v>Aqua</v>
          </cell>
          <cell r="K236" t="str">
            <v>90"W x 90"L (2)</v>
          </cell>
          <cell r="L236" t="str">
            <v>Amherst Window Panel</v>
          </cell>
          <cell r="M236">
            <v>4</v>
          </cell>
          <cell r="N236" t="str">
            <v>86569977168</v>
          </cell>
          <cell r="O236">
            <v>24.05</v>
          </cell>
        </row>
        <row r="237">
          <cell r="A237" t="str">
            <v>MP40-0077UK</v>
          </cell>
          <cell r="B237" t="str">
            <v>2018Spring</v>
          </cell>
          <cell r="C237" t="str">
            <v>2018Fall</v>
          </cell>
          <cell r="D237" t="str">
            <v>Discontinuing</v>
          </cell>
          <cell r="E237" t="str">
            <v>No</v>
          </cell>
          <cell r="F237" t="str">
            <v>Madison Park</v>
          </cell>
          <cell r="G237" t="str">
            <v>Window</v>
          </cell>
          <cell r="H237" t="str">
            <v>Delray Diamond</v>
          </cell>
          <cell r="I237" t="str">
            <v>Panel</v>
          </cell>
          <cell r="J237" t="str">
            <v>Grey</v>
          </cell>
          <cell r="K237" t="str">
            <v>46"W x 54"L (2)</v>
          </cell>
          <cell r="L237" t="str">
            <v>Delray Diamond Window Panel Pa</v>
          </cell>
          <cell r="M237">
            <v>4</v>
          </cell>
          <cell r="N237" t="str">
            <v>86569976901</v>
          </cell>
          <cell r="O237">
            <v>13.2</v>
          </cell>
        </row>
        <row r="238">
          <cell r="A238" t="str">
            <v>MP40-0076UK</v>
          </cell>
          <cell r="B238" t="str">
            <v>2018Spring</v>
          </cell>
          <cell r="C238" t="str">
            <v>2018Fall</v>
          </cell>
          <cell r="D238" t="str">
            <v>Active</v>
          </cell>
          <cell r="E238" t="str">
            <v>No</v>
          </cell>
          <cell r="F238" t="str">
            <v>Madison Park</v>
          </cell>
          <cell r="G238" t="str">
            <v>Window</v>
          </cell>
          <cell r="H238" t="str">
            <v>Delray Diamond</v>
          </cell>
          <cell r="I238" t="str">
            <v>Panel</v>
          </cell>
          <cell r="J238" t="str">
            <v>Blue</v>
          </cell>
          <cell r="K238" t="str">
            <v>90"W x 90"L (2)</v>
          </cell>
          <cell r="L238" t="str">
            <v>Delray Diamond Window Panel Pa</v>
          </cell>
          <cell r="M238">
            <v>4</v>
          </cell>
          <cell r="N238" t="str">
            <v>86569976888</v>
          </cell>
          <cell r="O238">
            <v>33.200000000000003</v>
          </cell>
        </row>
        <row r="239">
          <cell r="A239" t="str">
            <v>MP40-0075UK</v>
          </cell>
          <cell r="B239" t="str">
            <v>2018Spring</v>
          </cell>
          <cell r="C239" t="str">
            <v>2018Fall</v>
          </cell>
          <cell r="D239" t="str">
            <v>Active</v>
          </cell>
          <cell r="E239" t="str">
            <v>No</v>
          </cell>
          <cell r="F239" t="str">
            <v>Madison Park</v>
          </cell>
          <cell r="G239" t="str">
            <v>Window</v>
          </cell>
          <cell r="H239" t="str">
            <v>Delray Diamond</v>
          </cell>
          <cell r="I239" t="str">
            <v>Panel</v>
          </cell>
          <cell r="J239" t="str">
            <v>Blue</v>
          </cell>
          <cell r="K239" t="str">
            <v>66"W x 54"L (2)</v>
          </cell>
          <cell r="L239" t="str">
            <v>Delray Diamond Window Panel Pa</v>
          </cell>
          <cell r="M239">
            <v>4</v>
          </cell>
          <cell r="N239" t="str">
            <v>86569976826</v>
          </cell>
          <cell r="O239">
            <v>20.7</v>
          </cell>
        </row>
        <row r="240">
          <cell r="A240" t="str">
            <v>MP40-0062UK</v>
          </cell>
          <cell r="B240" t="str">
            <v>2018Spring</v>
          </cell>
          <cell r="C240" t="str">
            <v>2018Fall</v>
          </cell>
          <cell r="D240" t="str">
            <v>Active</v>
          </cell>
          <cell r="E240" t="str">
            <v>No</v>
          </cell>
          <cell r="F240" t="str">
            <v>Madison Park</v>
          </cell>
          <cell r="G240" t="str">
            <v>Window</v>
          </cell>
          <cell r="H240" t="str">
            <v>Saratoga</v>
          </cell>
          <cell r="I240" t="str">
            <v>Panel</v>
          </cell>
          <cell r="J240" t="str">
            <v>Beige</v>
          </cell>
          <cell r="K240" t="str">
            <v>46"W x 54"L (2)</v>
          </cell>
          <cell r="L240" t="str">
            <v>Saratoga Window Panel Pair</v>
          </cell>
          <cell r="M240">
            <v>4</v>
          </cell>
          <cell r="N240" t="str">
            <v>86569976383</v>
          </cell>
          <cell r="O240">
            <v>13.2</v>
          </cell>
        </row>
        <row r="241">
          <cell r="A241" t="str">
            <v>MP40-0085UK</v>
          </cell>
          <cell r="B241" t="str">
            <v>2018Spring</v>
          </cell>
          <cell r="C241" t="str">
            <v>2018Fall</v>
          </cell>
          <cell r="D241" t="str">
            <v>Active</v>
          </cell>
          <cell r="E241" t="str">
            <v>No</v>
          </cell>
          <cell r="F241" t="str">
            <v>Madison Park</v>
          </cell>
          <cell r="G241" t="str">
            <v>Window</v>
          </cell>
          <cell r="H241" t="str">
            <v>Emilia</v>
          </cell>
          <cell r="I241" t="str">
            <v>Panel</v>
          </cell>
          <cell r="J241" t="str">
            <v>Dust Aqua</v>
          </cell>
          <cell r="K241" t="str">
            <v>90"W x 90"L (2)</v>
          </cell>
          <cell r="L241" t="str">
            <v>Emilia Panel Pair</v>
          </cell>
          <cell r="M241">
            <v>4</v>
          </cell>
          <cell r="N241" t="str">
            <v>86569976833</v>
          </cell>
          <cell r="O241">
            <v>25.7</v>
          </cell>
        </row>
        <row r="242">
          <cell r="A242" t="str">
            <v>MP40-0109UK</v>
          </cell>
          <cell r="B242" t="str">
            <v>2018Spring</v>
          </cell>
          <cell r="C242" t="str">
            <v>2018Fall</v>
          </cell>
          <cell r="D242" t="str">
            <v>Active</v>
          </cell>
          <cell r="E242" t="str">
            <v>No</v>
          </cell>
          <cell r="F242" t="str">
            <v>Madison Park Essentials</v>
          </cell>
          <cell r="G242" t="str">
            <v>Window</v>
          </cell>
          <cell r="H242" t="str">
            <v>Merritt</v>
          </cell>
          <cell r="I242" t="str">
            <v>Panel</v>
          </cell>
          <cell r="J242" t="str">
            <v>Grey</v>
          </cell>
          <cell r="K242" t="str">
            <v>90"W x 90"L (2)</v>
          </cell>
          <cell r="L242" t="str">
            <v>Merritt Window Panel</v>
          </cell>
          <cell r="M242">
            <v>4</v>
          </cell>
          <cell r="N242" t="str">
            <v>86569976871</v>
          </cell>
          <cell r="O242">
            <v>22.95</v>
          </cell>
        </row>
        <row r="243">
          <cell r="A243" t="str">
            <v>MP40-0107UK</v>
          </cell>
          <cell r="B243" t="str">
            <v>2018Spring</v>
          </cell>
          <cell r="C243" t="str">
            <v>2018Fall</v>
          </cell>
          <cell r="D243" t="str">
            <v>Discontinuing</v>
          </cell>
          <cell r="E243" t="str">
            <v>No</v>
          </cell>
          <cell r="F243" t="str">
            <v>Madison Park Essentials</v>
          </cell>
          <cell r="G243" t="str">
            <v>Window</v>
          </cell>
          <cell r="H243" t="str">
            <v>Merritt</v>
          </cell>
          <cell r="I243" t="str">
            <v>Panel</v>
          </cell>
          <cell r="J243" t="str">
            <v>Grey</v>
          </cell>
          <cell r="K243" t="str">
            <v>46"W x 54"L (2)</v>
          </cell>
          <cell r="L243" t="str">
            <v>Merritt Window Panel</v>
          </cell>
          <cell r="M243">
            <v>4</v>
          </cell>
          <cell r="N243" t="str">
            <v>86569976758</v>
          </cell>
          <cell r="O243">
            <v>13.2</v>
          </cell>
        </row>
        <row r="244">
          <cell r="A244" t="str">
            <v>MP40-0074UK</v>
          </cell>
          <cell r="B244" t="str">
            <v>2018Spring</v>
          </cell>
          <cell r="C244" t="str">
            <v>2018Fall</v>
          </cell>
          <cell r="D244" t="str">
            <v>Discontinuing</v>
          </cell>
          <cell r="E244" t="str">
            <v>No</v>
          </cell>
          <cell r="F244" t="str">
            <v>Madison Park</v>
          </cell>
          <cell r="G244" t="str">
            <v>Window</v>
          </cell>
          <cell r="H244" t="str">
            <v>Delray Diamond</v>
          </cell>
          <cell r="I244" t="str">
            <v>Panel</v>
          </cell>
          <cell r="J244" t="str">
            <v>Blue</v>
          </cell>
          <cell r="K244" t="str">
            <v>46"W x 54"L (2)</v>
          </cell>
          <cell r="L244" t="str">
            <v>Delray Diamond Window Panel Pa</v>
          </cell>
          <cell r="M244">
            <v>4</v>
          </cell>
          <cell r="N244" t="str">
            <v>86569976789</v>
          </cell>
          <cell r="O244">
            <v>13.2</v>
          </cell>
        </row>
        <row r="245">
          <cell r="A245" t="str">
            <v>MP40-0104UK</v>
          </cell>
          <cell r="B245" t="str">
            <v>2018Spring</v>
          </cell>
          <cell r="C245" t="str">
            <v>2018Fall</v>
          </cell>
          <cell r="D245" t="str">
            <v>Active</v>
          </cell>
          <cell r="E245" t="str">
            <v>No</v>
          </cell>
          <cell r="F245" t="str">
            <v>Madison Park</v>
          </cell>
          <cell r="G245" t="str">
            <v>Window</v>
          </cell>
          <cell r="H245" t="str">
            <v>Irina</v>
          </cell>
          <cell r="I245" t="str">
            <v>Sheer</v>
          </cell>
          <cell r="J245" t="str">
            <v>White</v>
          </cell>
          <cell r="K245" t="str">
            <v>46"W x 54"L (2)</v>
          </cell>
          <cell r="L245" t="str">
            <v>Irina Window Panel</v>
          </cell>
          <cell r="M245">
            <v>4</v>
          </cell>
          <cell r="N245" t="str">
            <v>86569976468</v>
          </cell>
          <cell r="O245">
            <v>11.7</v>
          </cell>
        </row>
        <row r="246">
          <cell r="A246" t="str">
            <v>MP40-0065UK</v>
          </cell>
          <cell r="B246" t="str">
            <v>2018Spring</v>
          </cell>
          <cell r="C246" t="str">
            <v>2018Fall</v>
          </cell>
          <cell r="D246" t="str">
            <v>Active</v>
          </cell>
          <cell r="E246" t="str">
            <v>No</v>
          </cell>
          <cell r="F246" t="str">
            <v>Madison Park</v>
          </cell>
          <cell r="G246" t="str">
            <v>Window</v>
          </cell>
          <cell r="H246" t="str">
            <v>Saratoga</v>
          </cell>
          <cell r="I246" t="str">
            <v>Panel</v>
          </cell>
          <cell r="J246" t="str">
            <v>Blue</v>
          </cell>
          <cell r="K246" t="str">
            <v>46"W x 54"L (2)</v>
          </cell>
          <cell r="L246" t="str">
            <v>Saratoga Window Panel Pair</v>
          </cell>
          <cell r="M246">
            <v>4</v>
          </cell>
          <cell r="N246" t="str">
            <v>86569976499</v>
          </cell>
          <cell r="O246">
            <v>13.2</v>
          </cell>
        </row>
        <row r="247">
          <cell r="A247" t="str">
            <v>MP40-0078UK</v>
          </cell>
          <cell r="B247" t="str">
            <v>2018Spring</v>
          </cell>
          <cell r="C247" t="str">
            <v>2018Fall</v>
          </cell>
          <cell r="D247" t="str">
            <v>Active</v>
          </cell>
          <cell r="E247" t="str">
            <v>No</v>
          </cell>
          <cell r="F247" t="str">
            <v>Madison Park</v>
          </cell>
          <cell r="G247" t="str">
            <v>Window</v>
          </cell>
          <cell r="H247" t="str">
            <v>Delray Diamond</v>
          </cell>
          <cell r="I247" t="str">
            <v>Panel</v>
          </cell>
          <cell r="J247" t="str">
            <v>Grey</v>
          </cell>
          <cell r="K247" t="str">
            <v>66"W x 54"L (2)</v>
          </cell>
          <cell r="L247" t="str">
            <v>Delray Diamond Window Panel Pa</v>
          </cell>
          <cell r="M247">
            <v>4</v>
          </cell>
          <cell r="N247" t="str">
            <v>86569976956</v>
          </cell>
          <cell r="O247">
            <v>20.7</v>
          </cell>
        </row>
        <row r="248">
          <cell r="A248" t="str">
            <v>MP40-0079UK</v>
          </cell>
          <cell r="B248" t="str">
            <v>2018Spring</v>
          </cell>
          <cell r="C248" t="str">
            <v>2018Fall</v>
          </cell>
          <cell r="D248" t="str">
            <v>Active</v>
          </cell>
          <cell r="E248" t="str">
            <v>No</v>
          </cell>
          <cell r="F248" t="str">
            <v>Madison Park</v>
          </cell>
          <cell r="G248" t="str">
            <v>Window</v>
          </cell>
          <cell r="H248" t="str">
            <v>Delray Diamond</v>
          </cell>
          <cell r="I248" t="str">
            <v>Panel</v>
          </cell>
          <cell r="J248" t="str">
            <v>Grey</v>
          </cell>
          <cell r="K248" t="str">
            <v>90"W x 90"L (2)</v>
          </cell>
          <cell r="L248" t="str">
            <v>Delray Diamond Window Panel Pa</v>
          </cell>
          <cell r="M248">
            <v>4</v>
          </cell>
          <cell r="N248" t="str">
            <v>86569976987</v>
          </cell>
          <cell r="O248">
            <v>33.200000000000003</v>
          </cell>
        </row>
        <row r="249">
          <cell r="A249" t="str">
            <v>MP40-0080UK</v>
          </cell>
          <cell r="B249" t="str">
            <v>2018Spring</v>
          </cell>
          <cell r="C249" t="str">
            <v>2018Fall</v>
          </cell>
          <cell r="D249" t="str">
            <v>Active</v>
          </cell>
          <cell r="E249" t="str">
            <v>No</v>
          </cell>
          <cell r="F249" t="str">
            <v>Madison Park</v>
          </cell>
          <cell r="G249" t="str">
            <v>Window</v>
          </cell>
          <cell r="H249" t="str">
            <v>Emilia</v>
          </cell>
          <cell r="I249" t="str">
            <v>Panel</v>
          </cell>
          <cell r="J249" t="str">
            <v>Bronze</v>
          </cell>
          <cell r="K249" t="str">
            <v>46"W x 54"L (2)</v>
          </cell>
          <cell r="L249" t="str">
            <v>Emilia Panel Pair</v>
          </cell>
          <cell r="M249">
            <v>4</v>
          </cell>
          <cell r="N249" t="str">
            <v>86569977007</v>
          </cell>
          <cell r="O249">
            <v>12.2</v>
          </cell>
        </row>
        <row r="250">
          <cell r="A250" t="str">
            <v>MP40-0081UK</v>
          </cell>
          <cell r="B250" t="str">
            <v>2018Spring</v>
          </cell>
          <cell r="C250" t="str">
            <v>2018Fall</v>
          </cell>
          <cell r="D250" t="str">
            <v>Active</v>
          </cell>
          <cell r="E250" t="str">
            <v>No</v>
          </cell>
          <cell r="F250" t="str">
            <v>Madison Park</v>
          </cell>
          <cell r="G250" t="str">
            <v>Window</v>
          </cell>
          <cell r="H250" t="str">
            <v>Emilia</v>
          </cell>
          <cell r="I250" t="str">
            <v>Panel</v>
          </cell>
          <cell r="J250" t="str">
            <v>Bronze</v>
          </cell>
          <cell r="K250" t="str">
            <v>66"W x 54"L (2)</v>
          </cell>
          <cell r="L250" t="str">
            <v>Emilia Panel Pair</v>
          </cell>
          <cell r="M250">
            <v>4</v>
          </cell>
          <cell r="N250" t="str">
            <v>86569976277</v>
          </cell>
          <cell r="O250">
            <v>15.7</v>
          </cell>
        </row>
        <row r="251">
          <cell r="A251" t="str">
            <v>MP40-0082UK</v>
          </cell>
          <cell r="B251" t="str">
            <v>2018Spring</v>
          </cell>
          <cell r="C251" t="str">
            <v>2018Fall</v>
          </cell>
          <cell r="D251" t="str">
            <v>Active</v>
          </cell>
          <cell r="E251" t="str">
            <v>No</v>
          </cell>
          <cell r="F251" t="str">
            <v>Madison Park</v>
          </cell>
          <cell r="G251" t="str">
            <v>Window</v>
          </cell>
          <cell r="H251" t="str">
            <v>Emilia</v>
          </cell>
          <cell r="I251" t="str">
            <v>Panel</v>
          </cell>
          <cell r="J251" t="str">
            <v>Bronze</v>
          </cell>
          <cell r="K251" t="str">
            <v>90"W x 90"L (2)</v>
          </cell>
          <cell r="L251" t="str">
            <v>Emilia Panel Pair</v>
          </cell>
          <cell r="M251">
            <v>4</v>
          </cell>
          <cell r="N251" t="str">
            <v>86569976321</v>
          </cell>
          <cell r="O251">
            <v>25.7</v>
          </cell>
        </row>
        <row r="252">
          <cell r="A252" t="str">
            <v>MP40-0083UK</v>
          </cell>
          <cell r="B252" t="str">
            <v>2018Spring</v>
          </cell>
          <cell r="C252" t="str">
            <v>2018Fall</v>
          </cell>
          <cell r="D252" t="str">
            <v>Active</v>
          </cell>
          <cell r="E252" t="str">
            <v>No</v>
          </cell>
          <cell r="F252" t="str">
            <v>Madison Park</v>
          </cell>
          <cell r="G252" t="str">
            <v>Window</v>
          </cell>
          <cell r="H252" t="str">
            <v>Emilia</v>
          </cell>
          <cell r="I252" t="str">
            <v>Panel</v>
          </cell>
          <cell r="J252" t="str">
            <v>Dust Aqua</v>
          </cell>
          <cell r="K252" t="str">
            <v>46"W x 54"L (2)</v>
          </cell>
          <cell r="L252" t="str">
            <v>Emilia Panel Pair</v>
          </cell>
          <cell r="M252">
            <v>4</v>
          </cell>
          <cell r="N252" t="str">
            <v>86569976369</v>
          </cell>
          <cell r="O252">
            <v>12.2</v>
          </cell>
        </row>
        <row r="253">
          <cell r="A253" t="str">
            <v>MP40-0105UK</v>
          </cell>
          <cell r="B253" t="str">
            <v>2018Spring</v>
          </cell>
          <cell r="C253" t="str">
            <v>2018Fall</v>
          </cell>
          <cell r="D253" t="str">
            <v>Active</v>
          </cell>
          <cell r="E253" t="str">
            <v>No</v>
          </cell>
          <cell r="F253" t="str">
            <v>Madison Park</v>
          </cell>
          <cell r="G253" t="str">
            <v>Window</v>
          </cell>
          <cell r="H253" t="str">
            <v>Irina</v>
          </cell>
          <cell r="I253" t="str">
            <v>Sheer</v>
          </cell>
          <cell r="J253" t="str">
            <v>White</v>
          </cell>
          <cell r="K253" t="str">
            <v>66"W x 54"L (2)</v>
          </cell>
          <cell r="L253" t="str">
            <v>Irina Window Panel</v>
          </cell>
          <cell r="M253">
            <v>4</v>
          </cell>
          <cell r="N253" t="str">
            <v>86569976574</v>
          </cell>
          <cell r="O253">
            <v>17.399999999999999</v>
          </cell>
        </row>
        <row r="254">
          <cell r="A254" t="str">
            <v>MP40-5728</v>
          </cell>
          <cell r="B254" t="str">
            <v>2018Spring</v>
          </cell>
          <cell r="C254" t="str">
            <v>2016Spring</v>
          </cell>
          <cell r="D254" t="str">
            <v>Active</v>
          </cell>
          <cell r="E254" t="str">
            <v>No</v>
          </cell>
          <cell r="F254" t="str">
            <v>Madison Park</v>
          </cell>
          <cell r="G254" t="str">
            <v>Window</v>
          </cell>
          <cell r="H254" t="str">
            <v>Pacifica/Mission/Grove</v>
          </cell>
          <cell r="I254" t="str">
            <v>Panel</v>
          </cell>
          <cell r="J254" t="str">
            <v>Grey</v>
          </cell>
          <cell r="K254" t="str">
            <v>54x108"</v>
          </cell>
          <cell r="L254" t="str">
            <v>Panel Grey 54x108"</v>
          </cell>
          <cell r="M254">
            <v>4</v>
          </cell>
          <cell r="N254" t="str">
            <v>86569019257</v>
          </cell>
          <cell r="O254">
            <v>26.24</v>
          </cell>
          <cell r="P254">
            <v>49.99</v>
          </cell>
        </row>
        <row r="255">
          <cell r="A255" t="str">
            <v>MP40-0099UK</v>
          </cell>
          <cell r="B255" t="str">
            <v>2018Spring</v>
          </cell>
          <cell r="C255" t="str">
            <v>2018Fall</v>
          </cell>
          <cell r="D255" t="str">
            <v>Active</v>
          </cell>
          <cell r="E255" t="str">
            <v>No</v>
          </cell>
          <cell r="F255" t="str">
            <v>Madison Park</v>
          </cell>
          <cell r="G255" t="str">
            <v>Window</v>
          </cell>
          <cell r="H255" t="str">
            <v>Gemma</v>
          </cell>
          <cell r="I255" t="str">
            <v>Sheer</v>
          </cell>
          <cell r="J255" t="str">
            <v>White</v>
          </cell>
          <cell r="K255" t="str">
            <v>66"W x 54"L (2)</v>
          </cell>
          <cell r="L255" t="str">
            <v>Gemma Panel Pair</v>
          </cell>
          <cell r="M255">
            <v>4</v>
          </cell>
          <cell r="N255" t="str">
            <v>86569977014</v>
          </cell>
          <cell r="O255">
            <v>18.2</v>
          </cell>
        </row>
        <row r="256">
          <cell r="A256" t="str">
            <v>MP40-0106UK</v>
          </cell>
          <cell r="B256" t="str">
            <v>2018Spring</v>
          </cell>
          <cell r="C256" t="str">
            <v>2018Fall</v>
          </cell>
          <cell r="D256" t="str">
            <v>Active</v>
          </cell>
          <cell r="E256" t="str">
            <v>No</v>
          </cell>
          <cell r="F256" t="str">
            <v>Madison Park</v>
          </cell>
          <cell r="G256" t="str">
            <v>Window</v>
          </cell>
          <cell r="H256" t="str">
            <v>Irina</v>
          </cell>
          <cell r="I256" t="str">
            <v>Sheer</v>
          </cell>
          <cell r="J256" t="str">
            <v>White</v>
          </cell>
          <cell r="K256" t="str">
            <v>90"W x 90"L (2)</v>
          </cell>
          <cell r="L256" t="str">
            <v>Irina Window Panel</v>
          </cell>
          <cell r="M256">
            <v>4</v>
          </cell>
          <cell r="N256" t="str">
            <v>86569976666</v>
          </cell>
          <cell r="O256">
            <v>25.2</v>
          </cell>
        </row>
        <row r="257">
          <cell r="A257" t="str">
            <v>MP40-5730</v>
          </cell>
          <cell r="B257" t="str">
            <v>2018Spring</v>
          </cell>
          <cell r="C257" t="str">
            <v>2016Spring</v>
          </cell>
          <cell r="D257" t="str">
            <v>Active</v>
          </cell>
          <cell r="E257" t="str">
            <v>No</v>
          </cell>
          <cell r="F257" t="str">
            <v>Madison Park</v>
          </cell>
          <cell r="G257" t="str">
            <v>Window</v>
          </cell>
          <cell r="H257" t="str">
            <v>Newport/Bolinas/Ventura</v>
          </cell>
          <cell r="I257" t="str">
            <v>Panel</v>
          </cell>
          <cell r="J257" t="str">
            <v>Blue/White</v>
          </cell>
          <cell r="K257" t="str">
            <v>54x108"</v>
          </cell>
          <cell r="L257" t="str">
            <v>Panel Blue/White 54x108"</v>
          </cell>
          <cell r="M257">
            <v>4</v>
          </cell>
          <cell r="N257" t="str">
            <v>86569019271</v>
          </cell>
          <cell r="O257">
            <v>26.24</v>
          </cell>
          <cell r="P257">
            <v>49.99</v>
          </cell>
        </row>
        <row r="258">
          <cell r="A258" t="str">
            <v>MP40-0073UK</v>
          </cell>
          <cell r="B258" t="str">
            <v>2018Spring</v>
          </cell>
          <cell r="C258" t="str">
            <v>2018Fall</v>
          </cell>
          <cell r="D258" t="str">
            <v>Active</v>
          </cell>
          <cell r="E258" t="str">
            <v>No</v>
          </cell>
          <cell r="F258" t="str">
            <v>Madison Park</v>
          </cell>
          <cell r="G258" t="str">
            <v>Window</v>
          </cell>
          <cell r="H258" t="str">
            <v>Saratoga</v>
          </cell>
          <cell r="I258" t="str">
            <v>Panel</v>
          </cell>
          <cell r="J258" t="str">
            <v>Ivory/silver</v>
          </cell>
          <cell r="K258" t="str">
            <v>90"W x 90"L (2)</v>
          </cell>
          <cell r="L258" t="str">
            <v>Saratoga Window Panel Pair</v>
          </cell>
          <cell r="M258">
            <v>4</v>
          </cell>
          <cell r="N258" t="str">
            <v>86569976741</v>
          </cell>
          <cell r="O258">
            <v>33.200000000000003</v>
          </cell>
        </row>
        <row r="259">
          <cell r="A259" t="str">
            <v>MP40-5724</v>
          </cell>
          <cell r="B259" t="str">
            <v>2018Spring</v>
          </cell>
          <cell r="C259" t="str">
            <v>2016Spring</v>
          </cell>
          <cell r="D259" t="str">
            <v>Active</v>
          </cell>
          <cell r="E259" t="str">
            <v>No</v>
          </cell>
          <cell r="F259" t="str">
            <v>Madison Park</v>
          </cell>
          <cell r="G259" t="str">
            <v>Window</v>
          </cell>
          <cell r="H259" t="str">
            <v>Laguna/Carmel/Marina</v>
          </cell>
          <cell r="I259" t="str">
            <v>Panel</v>
          </cell>
          <cell r="J259" t="str">
            <v>Blue Multi</v>
          </cell>
          <cell r="K259" t="str">
            <v>54x108"</v>
          </cell>
          <cell r="L259" t="str">
            <v>Panel Blue Multi 54x108"</v>
          </cell>
          <cell r="M259">
            <v>4</v>
          </cell>
          <cell r="N259" t="str">
            <v>86569019394</v>
          </cell>
          <cell r="O259">
            <v>26.24</v>
          </cell>
          <cell r="P259">
            <v>49.99</v>
          </cell>
        </row>
        <row r="260">
          <cell r="A260" t="str">
            <v>MP40-5717</v>
          </cell>
          <cell r="B260" t="str">
            <v>2018Spring</v>
          </cell>
          <cell r="C260" t="str">
            <v>2016Spring</v>
          </cell>
          <cell r="D260" t="str">
            <v>Discontinuing</v>
          </cell>
          <cell r="E260" t="str">
            <v>No</v>
          </cell>
          <cell r="F260" t="str">
            <v>Madison Park</v>
          </cell>
          <cell r="G260" t="str">
            <v>Window</v>
          </cell>
          <cell r="H260" t="str">
            <v>Everett/Navio/Matira</v>
          </cell>
          <cell r="I260" t="str">
            <v>Panel</v>
          </cell>
          <cell r="J260" t="str">
            <v>Green</v>
          </cell>
          <cell r="K260" t="str">
            <v>54x108"</v>
          </cell>
          <cell r="L260" t="str">
            <v>Panel Green 54x108"</v>
          </cell>
          <cell r="M260">
            <v>4</v>
          </cell>
          <cell r="N260" t="str">
            <v>86569019288</v>
          </cell>
          <cell r="O260">
            <v>26.24</v>
          </cell>
          <cell r="P260">
            <v>49.99</v>
          </cell>
        </row>
        <row r="261">
          <cell r="A261" t="str">
            <v>MP40-0096UK</v>
          </cell>
          <cell r="B261" t="str">
            <v>2018Spring</v>
          </cell>
          <cell r="C261" t="str">
            <v>2018Fall</v>
          </cell>
          <cell r="D261" t="str">
            <v>Active</v>
          </cell>
          <cell r="E261" t="str">
            <v>No</v>
          </cell>
          <cell r="F261" t="str">
            <v>Madison Park</v>
          </cell>
          <cell r="G261" t="str">
            <v>Window</v>
          </cell>
          <cell r="H261" t="str">
            <v>Emilia</v>
          </cell>
          <cell r="I261" t="str">
            <v>Panel</v>
          </cell>
          <cell r="J261" t="str">
            <v>Spice</v>
          </cell>
          <cell r="K261" t="str">
            <v>66"W x 54"L (2)</v>
          </cell>
          <cell r="L261" t="str">
            <v>Emilia Panel Pair</v>
          </cell>
          <cell r="M261">
            <v>4</v>
          </cell>
          <cell r="N261" t="str">
            <v>86569976802</v>
          </cell>
          <cell r="O261">
            <v>15.7</v>
          </cell>
        </row>
        <row r="262">
          <cell r="A262" t="str">
            <v>MP40-0108UK</v>
          </cell>
          <cell r="B262" t="str">
            <v>2018Spring</v>
          </cell>
          <cell r="C262" t="str">
            <v>2018Fall</v>
          </cell>
          <cell r="D262" t="str">
            <v>Active</v>
          </cell>
          <cell r="E262" t="str">
            <v>No</v>
          </cell>
          <cell r="F262" t="str">
            <v>Madison Park Essentials</v>
          </cell>
          <cell r="G262" t="str">
            <v>Window</v>
          </cell>
          <cell r="H262" t="str">
            <v>Merritt</v>
          </cell>
          <cell r="I262" t="str">
            <v>Panel</v>
          </cell>
          <cell r="J262" t="str">
            <v>Grey</v>
          </cell>
          <cell r="K262" t="str">
            <v>66"W x 54"L (2)</v>
          </cell>
          <cell r="L262" t="str">
            <v>Merritt Window Panel</v>
          </cell>
          <cell r="M262">
            <v>4</v>
          </cell>
          <cell r="N262" t="str">
            <v>86569976819</v>
          </cell>
          <cell r="O262">
            <v>15.7</v>
          </cell>
        </row>
        <row r="263">
          <cell r="A263" t="str">
            <v>MP40-0067UK</v>
          </cell>
          <cell r="B263" t="str">
            <v>2018Spring</v>
          </cell>
          <cell r="C263" t="str">
            <v>2018Fall</v>
          </cell>
          <cell r="D263" t="str">
            <v>Active</v>
          </cell>
          <cell r="E263" t="str">
            <v>No</v>
          </cell>
          <cell r="F263" t="str">
            <v>Madison Park</v>
          </cell>
          <cell r="G263" t="str">
            <v>Window</v>
          </cell>
          <cell r="H263" t="str">
            <v>Saratoga</v>
          </cell>
          <cell r="I263" t="str">
            <v>Panel</v>
          </cell>
          <cell r="J263" t="str">
            <v>Blue</v>
          </cell>
          <cell r="K263" t="str">
            <v>90"W x 90"L (2)</v>
          </cell>
          <cell r="L263" t="str">
            <v>Saratoga Window Panel Pair</v>
          </cell>
          <cell r="M263">
            <v>4</v>
          </cell>
          <cell r="N263" t="str">
            <v>86569976567</v>
          </cell>
          <cell r="O263">
            <v>33.200000000000003</v>
          </cell>
        </row>
        <row r="264">
          <cell r="A264" t="str">
            <v>MP40-0068UK</v>
          </cell>
          <cell r="B264" t="str">
            <v>2018Spring</v>
          </cell>
          <cell r="C264" t="str">
            <v>2018Fall</v>
          </cell>
          <cell r="D264" t="str">
            <v>Discontinuing</v>
          </cell>
          <cell r="E264" t="str">
            <v>No</v>
          </cell>
          <cell r="F264" t="str">
            <v>Madison Park</v>
          </cell>
          <cell r="G264" t="str">
            <v>Window</v>
          </cell>
          <cell r="H264" t="str">
            <v>Saratoga</v>
          </cell>
          <cell r="I264" t="str">
            <v>Panel</v>
          </cell>
          <cell r="J264" t="str">
            <v>Grey</v>
          </cell>
          <cell r="K264" t="str">
            <v>46"W x 54"L (2)</v>
          </cell>
          <cell r="L264" t="str">
            <v>Saratoga Window Panel Pair</v>
          </cell>
          <cell r="M264">
            <v>4</v>
          </cell>
          <cell r="N264" t="str">
            <v>86569976611</v>
          </cell>
          <cell r="O264">
            <v>13.2</v>
          </cell>
        </row>
        <row r="265">
          <cell r="A265" t="str">
            <v>MP40-0069UK</v>
          </cell>
          <cell r="B265" t="str">
            <v>2018Spring</v>
          </cell>
          <cell r="C265" t="str">
            <v>2018Fall</v>
          </cell>
          <cell r="D265" t="str">
            <v>Active</v>
          </cell>
          <cell r="E265" t="str">
            <v>No</v>
          </cell>
          <cell r="F265" t="str">
            <v>Madison Park</v>
          </cell>
          <cell r="G265" t="str">
            <v>Window</v>
          </cell>
          <cell r="H265" t="str">
            <v>Saratoga</v>
          </cell>
          <cell r="I265" t="str">
            <v>Panel</v>
          </cell>
          <cell r="J265" t="str">
            <v>Grey</v>
          </cell>
          <cell r="K265" t="str">
            <v>66"W x 54"L (2)</v>
          </cell>
          <cell r="L265" t="str">
            <v>Saratoga Window Panel Pair</v>
          </cell>
          <cell r="M265">
            <v>4</v>
          </cell>
          <cell r="N265" t="str">
            <v>86569976635</v>
          </cell>
          <cell r="O265">
            <v>20.7</v>
          </cell>
        </row>
        <row r="266">
          <cell r="A266" t="str">
            <v>MP40-0070UK</v>
          </cell>
          <cell r="B266" t="str">
            <v>2018Spring</v>
          </cell>
          <cell r="C266" t="str">
            <v>2018Fall</v>
          </cell>
          <cell r="D266" t="str">
            <v>Active</v>
          </cell>
          <cell r="E266" t="str">
            <v>No</v>
          </cell>
          <cell r="F266" t="str">
            <v>Madison Park</v>
          </cell>
          <cell r="G266" t="str">
            <v>Window</v>
          </cell>
          <cell r="H266" t="str">
            <v>Saratoga</v>
          </cell>
          <cell r="I266" t="str">
            <v>Panel</v>
          </cell>
          <cell r="J266" t="str">
            <v>Grey</v>
          </cell>
          <cell r="K266" t="str">
            <v>90"W x 90"L (2)</v>
          </cell>
          <cell r="L266" t="str">
            <v>Saratoga Window Panel Pair</v>
          </cell>
          <cell r="M266">
            <v>4</v>
          </cell>
          <cell r="N266" t="str">
            <v>86569976673</v>
          </cell>
          <cell r="O266">
            <v>33.200000000000003</v>
          </cell>
        </row>
        <row r="267">
          <cell r="A267" t="str">
            <v>MP40-0071UK</v>
          </cell>
          <cell r="B267" t="str">
            <v>2018Spring</v>
          </cell>
          <cell r="C267" t="str">
            <v>2018Fall</v>
          </cell>
          <cell r="D267" t="str">
            <v>Active</v>
          </cell>
          <cell r="E267" t="str">
            <v>No</v>
          </cell>
          <cell r="F267" t="str">
            <v>Madison Park</v>
          </cell>
          <cell r="G267" t="str">
            <v>Window</v>
          </cell>
          <cell r="H267" t="str">
            <v>Saratoga</v>
          </cell>
          <cell r="I267" t="str">
            <v>Panel</v>
          </cell>
          <cell r="J267" t="str">
            <v>Ivory/silver</v>
          </cell>
          <cell r="K267" t="str">
            <v>46"W x 54"L (2)</v>
          </cell>
          <cell r="L267" t="str">
            <v>Saratoga Window Panel Pair</v>
          </cell>
          <cell r="M267">
            <v>4</v>
          </cell>
          <cell r="N267" t="str">
            <v>86569976680</v>
          </cell>
          <cell r="O267">
            <v>13.2</v>
          </cell>
        </row>
        <row r="268">
          <cell r="A268" t="str">
            <v>MP40-0072UK</v>
          </cell>
          <cell r="B268" t="str">
            <v>2018Spring</v>
          </cell>
          <cell r="C268" t="str">
            <v>2018Fall</v>
          </cell>
          <cell r="D268" t="str">
            <v>Active</v>
          </cell>
          <cell r="E268" t="str">
            <v>No</v>
          </cell>
          <cell r="F268" t="str">
            <v>Madison Park</v>
          </cell>
          <cell r="G268" t="str">
            <v>Window</v>
          </cell>
          <cell r="H268" t="str">
            <v>Saratoga</v>
          </cell>
          <cell r="I268" t="str">
            <v>Panel</v>
          </cell>
          <cell r="J268" t="str">
            <v>Ivory/silver</v>
          </cell>
          <cell r="K268" t="str">
            <v>66"W x 54"L (2)</v>
          </cell>
          <cell r="L268" t="str">
            <v>Saratoga Window Panel Pair</v>
          </cell>
          <cell r="M268">
            <v>4</v>
          </cell>
          <cell r="N268" t="str">
            <v>86569976727</v>
          </cell>
          <cell r="O268">
            <v>20.7</v>
          </cell>
        </row>
        <row r="269">
          <cell r="A269" t="str">
            <v>MP40-0059UK</v>
          </cell>
          <cell r="B269" t="str">
            <v>2018Spring</v>
          </cell>
          <cell r="C269" t="str">
            <v>2018Fall</v>
          </cell>
          <cell r="D269" t="str">
            <v>Discontinuing</v>
          </cell>
          <cell r="E269" t="str">
            <v>No</v>
          </cell>
          <cell r="F269" t="str">
            <v>Madison Park</v>
          </cell>
          <cell r="G269" t="str">
            <v>Window</v>
          </cell>
          <cell r="H269" t="str">
            <v>Andora</v>
          </cell>
          <cell r="I269" t="str">
            <v>Panel</v>
          </cell>
          <cell r="J269" t="str">
            <v>White</v>
          </cell>
          <cell r="K269" t="str">
            <v>46"W x 54"L (2)</v>
          </cell>
          <cell r="L269" t="str">
            <v>Andora Window Panel Pair</v>
          </cell>
          <cell r="M269">
            <v>4</v>
          </cell>
          <cell r="N269" t="str">
            <v>86569976284</v>
          </cell>
          <cell r="O269">
            <v>17.2</v>
          </cell>
        </row>
        <row r="270">
          <cell r="A270" t="str">
            <v>MP40-0100UK</v>
          </cell>
          <cell r="B270" t="str">
            <v>2018Spring</v>
          </cell>
          <cell r="C270" t="str">
            <v>2018Fall</v>
          </cell>
          <cell r="D270" t="str">
            <v>Active</v>
          </cell>
          <cell r="E270" t="str">
            <v>No</v>
          </cell>
          <cell r="F270" t="str">
            <v>Madison Park</v>
          </cell>
          <cell r="G270" t="str">
            <v>Window</v>
          </cell>
          <cell r="H270" t="str">
            <v>Gemma</v>
          </cell>
          <cell r="I270" t="str">
            <v>Sheer</v>
          </cell>
          <cell r="J270" t="str">
            <v>White</v>
          </cell>
          <cell r="K270" t="str">
            <v>90"W x 90"L (2)</v>
          </cell>
          <cell r="L270" t="str">
            <v>Gemma Panel Pair</v>
          </cell>
          <cell r="M270">
            <v>4</v>
          </cell>
          <cell r="N270" t="str">
            <v>86569977106</v>
          </cell>
          <cell r="O270">
            <v>31.8</v>
          </cell>
        </row>
        <row r="271">
          <cell r="A271" t="str">
            <v>MP40-5754</v>
          </cell>
          <cell r="B271" t="str">
            <v>2018Spring</v>
          </cell>
          <cell r="C271" t="str">
            <v>2016Spring</v>
          </cell>
          <cell r="D271" t="str">
            <v>Active</v>
          </cell>
          <cell r="E271" t="str">
            <v>Spring</v>
          </cell>
          <cell r="F271" t="str">
            <v>Madison Park</v>
          </cell>
          <cell r="G271" t="str">
            <v>Window</v>
          </cell>
          <cell r="H271" t="str">
            <v>Coco/Meeru/Nika</v>
          </cell>
          <cell r="I271" t="str">
            <v>Panel</v>
          </cell>
          <cell r="J271" t="str">
            <v>Green</v>
          </cell>
          <cell r="K271" t="str">
            <v>54x95"</v>
          </cell>
          <cell r="L271" t="str">
            <v>Panel Green 54x95"</v>
          </cell>
          <cell r="M271">
            <v>4</v>
          </cell>
          <cell r="N271" t="str">
            <v>86569019691</v>
          </cell>
          <cell r="O271">
            <v>22.67</v>
          </cell>
          <cell r="P271">
            <v>44.99</v>
          </cell>
        </row>
        <row r="272">
          <cell r="A272" t="str">
            <v>MP40-5743</v>
          </cell>
          <cell r="B272" t="str">
            <v>2018Spring</v>
          </cell>
          <cell r="C272" t="str">
            <v>2016Spring</v>
          </cell>
          <cell r="D272" t="str">
            <v>Active</v>
          </cell>
          <cell r="E272" t="str">
            <v>Spring</v>
          </cell>
          <cell r="F272" t="str">
            <v>Madison Park</v>
          </cell>
          <cell r="G272" t="str">
            <v>Window</v>
          </cell>
          <cell r="H272" t="str">
            <v>Percee/Baros/Abel</v>
          </cell>
          <cell r="I272" t="str">
            <v>Panel</v>
          </cell>
          <cell r="J272" t="str">
            <v>Grey</v>
          </cell>
          <cell r="K272" t="str">
            <v>54x108"</v>
          </cell>
          <cell r="L272" t="str">
            <v>Panel Grey 54x108"</v>
          </cell>
          <cell r="M272">
            <v>4</v>
          </cell>
          <cell r="N272" t="str">
            <v>86569019431</v>
          </cell>
          <cell r="O272">
            <v>25.19</v>
          </cell>
          <cell r="P272">
            <v>49.99</v>
          </cell>
        </row>
        <row r="273">
          <cell r="A273" t="str">
            <v>MP40-5744</v>
          </cell>
          <cell r="B273" t="str">
            <v>2018Spring</v>
          </cell>
          <cell r="C273" t="str">
            <v>2016Spring</v>
          </cell>
          <cell r="D273" t="str">
            <v>Active</v>
          </cell>
          <cell r="E273" t="str">
            <v>Spring</v>
          </cell>
          <cell r="F273" t="str">
            <v>Madison Park</v>
          </cell>
          <cell r="G273" t="str">
            <v>Window</v>
          </cell>
          <cell r="H273" t="str">
            <v>Percee/Baros/Abel</v>
          </cell>
          <cell r="I273" t="str">
            <v>Panel</v>
          </cell>
          <cell r="J273" t="str">
            <v>Yellow</v>
          </cell>
          <cell r="K273" t="str">
            <v>54x84"</v>
          </cell>
          <cell r="L273" t="str">
            <v>Panel Yellow 54x84"</v>
          </cell>
          <cell r="M273">
            <v>4</v>
          </cell>
          <cell r="N273" t="str">
            <v>86569019448</v>
          </cell>
          <cell r="O273">
            <v>20.149999999999999</v>
          </cell>
          <cell r="P273">
            <v>39.99</v>
          </cell>
        </row>
        <row r="274">
          <cell r="A274" t="str">
            <v>MP40-5745</v>
          </cell>
          <cell r="B274" t="str">
            <v>2018Spring</v>
          </cell>
          <cell r="C274" t="str">
            <v>2016Spring</v>
          </cell>
          <cell r="D274" t="str">
            <v>Active</v>
          </cell>
          <cell r="E274" t="str">
            <v>Spring</v>
          </cell>
          <cell r="F274" t="str">
            <v>Madison Park</v>
          </cell>
          <cell r="G274" t="str">
            <v>Window</v>
          </cell>
          <cell r="H274" t="str">
            <v>Percee/Baros/Abel</v>
          </cell>
          <cell r="I274" t="str">
            <v>Panel</v>
          </cell>
          <cell r="J274" t="str">
            <v>Yellow</v>
          </cell>
          <cell r="K274" t="str">
            <v>54x95"</v>
          </cell>
          <cell r="L274" t="str">
            <v>Panel Yellow 54x95"</v>
          </cell>
          <cell r="M274">
            <v>4</v>
          </cell>
          <cell r="N274" t="str">
            <v>86569019486</v>
          </cell>
          <cell r="O274">
            <v>22.67</v>
          </cell>
          <cell r="P274">
            <v>44.99</v>
          </cell>
        </row>
        <row r="275">
          <cell r="A275" t="str">
            <v>MP40-5761</v>
          </cell>
          <cell r="B275" t="str">
            <v>2018Spring</v>
          </cell>
          <cell r="C275" t="str">
            <v>2016Spring</v>
          </cell>
          <cell r="D275" t="str">
            <v>Active</v>
          </cell>
          <cell r="E275" t="str">
            <v>Spring</v>
          </cell>
          <cell r="F275" t="str">
            <v>Madison Park</v>
          </cell>
          <cell r="G275" t="str">
            <v>Window</v>
          </cell>
          <cell r="H275" t="str">
            <v>Pacifica/Mission/Grove</v>
          </cell>
          <cell r="I275" t="str">
            <v>Panel</v>
          </cell>
          <cell r="J275" t="str">
            <v>Yellow</v>
          </cell>
          <cell r="K275" t="str">
            <v>54x108"</v>
          </cell>
          <cell r="L275" t="str">
            <v>Panel Yellow 54x108"</v>
          </cell>
          <cell r="M275">
            <v>4</v>
          </cell>
          <cell r="N275" t="str">
            <v>86569019868</v>
          </cell>
          <cell r="O275">
            <v>25.19</v>
          </cell>
          <cell r="P275">
            <v>49.99</v>
          </cell>
        </row>
        <row r="276">
          <cell r="A276" t="str">
            <v>MP40-5747</v>
          </cell>
          <cell r="B276" t="str">
            <v>2018Spring</v>
          </cell>
          <cell r="C276" t="str">
            <v>2016Spring</v>
          </cell>
          <cell r="D276" t="str">
            <v>Active</v>
          </cell>
          <cell r="E276" t="str">
            <v>Spring</v>
          </cell>
          <cell r="F276" t="str">
            <v>Madison Park</v>
          </cell>
          <cell r="G276" t="str">
            <v>Window</v>
          </cell>
          <cell r="H276" t="str">
            <v>Coco/Meeru/Nika</v>
          </cell>
          <cell r="I276" t="str">
            <v>Panel</v>
          </cell>
          <cell r="J276" t="str">
            <v>Indigo</v>
          </cell>
          <cell r="K276" t="str">
            <v>54x84"</v>
          </cell>
          <cell r="L276" t="str">
            <v>Panel Indigo 54x84"</v>
          </cell>
          <cell r="M276">
            <v>4</v>
          </cell>
          <cell r="N276" t="str">
            <v>86569019530</v>
          </cell>
          <cell r="O276">
            <v>20.149999999999999</v>
          </cell>
          <cell r="P276">
            <v>39.99</v>
          </cell>
        </row>
        <row r="277">
          <cell r="A277" t="str">
            <v>MP40-5749</v>
          </cell>
          <cell r="B277" t="str">
            <v>2018Spring</v>
          </cell>
          <cell r="C277" t="str">
            <v>2016Spring</v>
          </cell>
          <cell r="D277" t="str">
            <v>Active</v>
          </cell>
          <cell r="E277" t="str">
            <v>Spring</v>
          </cell>
          <cell r="F277" t="str">
            <v>Madison Park</v>
          </cell>
          <cell r="G277" t="str">
            <v>Window</v>
          </cell>
          <cell r="H277" t="str">
            <v>Coco/Meeru/Nika</v>
          </cell>
          <cell r="I277" t="str">
            <v>Panel</v>
          </cell>
          <cell r="J277" t="str">
            <v>Indigo</v>
          </cell>
          <cell r="K277" t="str">
            <v>54x108"</v>
          </cell>
          <cell r="L277" t="str">
            <v>Panel Indigo 54x108"</v>
          </cell>
          <cell r="M277">
            <v>4</v>
          </cell>
          <cell r="N277" t="str">
            <v>86569019554</v>
          </cell>
          <cell r="O277">
            <v>25.19</v>
          </cell>
          <cell r="P277">
            <v>49.99</v>
          </cell>
        </row>
        <row r="278">
          <cell r="A278" t="str">
            <v>MP40-5750</v>
          </cell>
          <cell r="B278" t="str">
            <v>2018Spring</v>
          </cell>
          <cell r="C278" t="str">
            <v>2016Spring</v>
          </cell>
          <cell r="D278" t="str">
            <v>Active</v>
          </cell>
          <cell r="E278" t="str">
            <v>Spring</v>
          </cell>
          <cell r="F278" t="str">
            <v>Madison Park</v>
          </cell>
          <cell r="G278" t="str">
            <v>Window</v>
          </cell>
          <cell r="H278" t="str">
            <v>Coco/Meeru/Nika</v>
          </cell>
          <cell r="I278" t="str">
            <v>Panel</v>
          </cell>
          <cell r="J278" t="str">
            <v>Netural</v>
          </cell>
          <cell r="K278" t="str">
            <v>54x84"</v>
          </cell>
          <cell r="L278" t="str">
            <v>Panel Netural 54x84"</v>
          </cell>
          <cell r="M278">
            <v>4</v>
          </cell>
          <cell r="N278" t="str">
            <v>86569019615</v>
          </cell>
          <cell r="O278">
            <v>20.149999999999999</v>
          </cell>
          <cell r="P278">
            <v>39.99</v>
          </cell>
        </row>
        <row r="279">
          <cell r="A279" t="str">
            <v>MP40-5751</v>
          </cell>
          <cell r="B279" t="str">
            <v>2018Spring</v>
          </cell>
          <cell r="C279" t="str">
            <v>2016Spring</v>
          </cell>
          <cell r="D279" t="str">
            <v>Active</v>
          </cell>
          <cell r="E279" t="str">
            <v>Spring</v>
          </cell>
          <cell r="F279" t="str">
            <v>Madison Park</v>
          </cell>
          <cell r="G279" t="str">
            <v>Window</v>
          </cell>
          <cell r="H279" t="str">
            <v>Coco/Meeru/Nika</v>
          </cell>
          <cell r="I279" t="str">
            <v>Panel</v>
          </cell>
          <cell r="J279" t="str">
            <v>Netural</v>
          </cell>
          <cell r="K279" t="str">
            <v>54x95"</v>
          </cell>
          <cell r="L279" t="str">
            <v>Panel Netural 54x95"</v>
          </cell>
          <cell r="M279">
            <v>4</v>
          </cell>
          <cell r="N279" t="str">
            <v>86569019660</v>
          </cell>
          <cell r="O279">
            <v>22.67</v>
          </cell>
          <cell r="P279">
            <v>44.99</v>
          </cell>
        </row>
        <row r="280">
          <cell r="A280" t="str">
            <v>MP40-5753</v>
          </cell>
          <cell r="B280" t="str">
            <v>2018Spring</v>
          </cell>
          <cell r="C280" t="str">
            <v>2016Spring</v>
          </cell>
          <cell r="D280" t="str">
            <v>Active</v>
          </cell>
          <cell r="E280" t="str">
            <v>Spring</v>
          </cell>
          <cell r="F280" t="str">
            <v>Madison Park</v>
          </cell>
          <cell r="G280" t="str">
            <v>Window</v>
          </cell>
          <cell r="H280" t="str">
            <v>Coco/Meeru/Nika</v>
          </cell>
          <cell r="I280" t="str">
            <v>Panel</v>
          </cell>
          <cell r="J280" t="str">
            <v>Green</v>
          </cell>
          <cell r="K280" t="str">
            <v>54x84"</v>
          </cell>
          <cell r="L280" t="str">
            <v>Panel Green 54x84"</v>
          </cell>
          <cell r="M280">
            <v>4</v>
          </cell>
          <cell r="N280" t="str">
            <v>86569019561</v>
          </cell>
          <cell r="O280">
            <v>20.149999999999999</v>
          </cell>
          <cell r="P280">
            <v>39.99</v>
          </cell>
        </row>
        <row r="281">
          <cell r="A281" t="str">
            <v>MP40-5746</v>
          </cell>
          <cell r="B281" t="str">
            <v>2018Spring</v>
          </cell>
          <cell r="C281" t="str">
            <v>2016Spring</v>
          </cell>
          <cell r="D281" t="str">
            <v>Active</v>
          </cell>
          <cell r="E281" t="str">
            <v>Spring</v>
          </cell>
          <cell r="F281" t="str">
            <v>Madison Park</v>
          </cell>
          <cell r="G281" t="str">
            <v>Window</v>
          </cell>
          <cell r="H281" t="str">
            <v>Percee/Baros/Abel</v>
          </cell>
          <cell r="I281" t="str">
            <v>Panel</v>
          </cell>
          <cell r="J281" t="str">
            <v>Yellow</v>
          </cell>
          <cell r="K281" t="str">
            <v>54x108"</v>
          </cell>
          <cell r="L281" t="str">
            <v>Panel Yellow 54x108"</v>
          </cell>
          <cell r="M281">
            <v>4</v>
          </cell>
          <cell r="N281" t="str">
            <v>86569019523</v>
          </cell>
          <cell r="O281">
            <v>25.19</v>
          </cell>
          <cell r="P281">
            <v>49.99</v>
          </cell>
        </row>
        <row r="282">
          <cell r="A282" t="str">
            <v>MP40-5736</v>
          </cell>
          <cell r="B282" t="str">
            <v>2018Spring</v>
          </cell>
          <cell r="C282" t="str">
            <v>2016Spring</v>
          </cell>
          <cell r="D282" t="str">
            <v>Active</v>
          </cell>
          <cell r="E282" t="str">
            <v>Spring</v>
          </cell>
          <cell r="F282" t="str">
            <v>Madison Park</v>
          </cell>
          <cell r="G282" t="str">
            <v>Window</v>
          </cell>
          <cell r="H282" t="str">
            <v>Percee/Baros/Abel</v>
          </cell>
          <cell r="I282" t="str">
            <v>Panel</v>
          </cell>
          <cell r="J282" t="str">
            <v>Aqua</v>
          </cell>
          <cell r="K282" t="str">
            <v>54x95"</v>
          </cell>
          <cell r="L282" t="str">
            <v>Panel Aqua 54x95"</v>
          </cell>
          <cell r="M282">
            <v>4</v>
          </cell>
          <cell r="N282" t="str">
            <v>86569019493</v>
          </cell>
          <cell r="O282">
            <v>22.67</v>
          </cell>
          <cell r="P282">
            <v>44.99</v>
          </cell>
        </row>
        <row r="283">
          <cell r="A283" t="str">
            <v>MP40-5742</v>
          </cell>
          <cell r="B283" t="str">
            <v>2018Spring</v>
          </cell>
          <cell r="C283" t="str">
            <v>2016Spring</v>
          </cell>
          <cell r="D283" t="str">
            <v>Active</v>
          </cell>
          <cell r="E283" t="str">
            <v>Spring</v>
          </cell>
          <cell r="F283" t="str">
            <v>Madison Park</v>
          </cell>
          <cell r="G283" t="str">
            <v>Window</v>
          </cell>
          <cell r="H283" t="str">
            <v>Percee/Baros/Abel</v>
          </cell>
          <cell r="I283" t="str">
            <v>Panel</v>
          </cell>
          <cell r="J283" t="str">
            <v>Grey</v>
          </cell>
          <cell r="K283" t="str">
            <v>54x95"</v>
          </cell>
          <cell r="L283" t="str">
            <v>Panel Grey 54x95"</v>
          </cell>
          <cell r="M283">
            <v>4</v>
          </cell>
          <cell r="N283" t="str">
            <v>86569019516</v>
          </cell>
          <cell r="O283">
            <v>22.67</v>
          </cell>
          <cell r="P283">
            <v>44.99</v>
          </cell>
        </row>
        <row r="284">
          <cell r="A284" t="str">
            <v>MP40-5752</v>
          </cell>
          <cell r="B284" t="str">
            <v>2018Spring</v>
          </cell>
          <cell r="C284" t="str">
            <v>2016Spring</v>
          </cell>
          <cell r="D284" t="str">
            <v>Active</v>
          </cell>
          <cell r="E284" t="str">
            <v>Spring</v>
          </cell>
          <cell r="F284" t="str">
            <v>Madison Park</v>
          </cell>
          <cell r="G284" t="str">
            <v>Window</v>
          </cell>
          <cell r="H284" t="str">
            <v>Coco/Meeru/Nika</v>
          </cell>
          <cell r="I284" t="str">
            <v>Panel</v>
          </cell>
          <cell r="J284" t="str">
            <v>Netural</v>
          </cell>
          <cell r="K284" t="str">
            <v>54x108"</v>
          </cell>
          <cell r="L284" t="str">
            <v>Panel Netural 54x108"</v>
          </cell>
          <cell r="M284">
            <v>4</v>
          </cell>
          <cell r="N284" t="str">
            <v>86569019714</v>
          </cell>
          <cell r="O284">
            <v>25.19</v>
          </cell>
          <cell r="P284">
            <v>49.99</v>
          </cell>
        </row>
        <row r="285">
          <cell r="A285" t="str">
            <v>MP40-5760</v>
          </cell>
          <cell r="B285" t="str">
            <v>2018Spring</v>
          </cell>
          <cell r="C285" t="str">
            <v>2016Spring</v>
          </cell>
          <cell r="D285" t="str">
            <v>Active</v>
          </cell>
          <cell r="E285" t="str">
            <v>Spring</v>
          </cell>
          <cell r="F285" t="str">
            <v>Madison Park</v>
          </cell>
          <cell r="G285" t="str">
            <v>Window</v>
          </cell>
          <cell r="H285" t="str">
            <v>Pacifica/Mission/Grove</v>
          </cell>
          <cell r="I285" t="str">
            <v>Panel</v>
          </cell>
          <cell r="J285" t="str">
            <v>Yellow</v>
          </cell>
          <cell r="K285" t="str">
            <v>54x95"</v>
          </cell>
          <cell r="L285" t="str">
            <v>Panel Yellow 54x95"</v>
          </cell>
          <cell r="M285">
            <v>4</v>
          </cell>
          <cell r="N285" t="str">
            <v>86569019776</v>
          </cell>
          <cell r="O285">
            <v>22.67</v>
          </cell>
          <cell r="P285">
            <v>44.99</v>
          </cell>
        </row>
        <row r="286">
          <cell r="A286" t="str">
            <v>MP40-5738</v>
          </cell>
          <cell r="B286" t="str">
            <v>2018Spring</v>
          </cell>
          <cell r="C286" t="str">
            <v>2016Spring</v>
          </cell>
          <cell r="D286" t="str">
            <v>Active</v>
          </cell>
          <cell r="E286" t="str">
            <v>Spring</v>
          </cell>
          <cell r="F286" t="str">
            <v>Madison Park</v>
          </cell>
          <cell r="G286" t="str">
            <v>Window</v>
          </cell>
          <cell r="H286" t="str">
            <v>Percee/Baros/Abel</v>
          </cell>
          <cell r="I286" t="str">
            <v>Panel</v>
          </cell>
          <cell r="J286" t="str">
            <v>Navy</v>
          </cell>
          <cell r="K286" t="str">
            <v>54x84"</v>
          </cell>
          <cell r="L286" t="str">
            <v>Panel Navy 54x84"</v>
          </cell>
          <cell r="M286">
            <v>4</v>
          </cell>
          <cell r="N286" t="str">
            <v>86569019462</v>
          </cell>
          <cell r="O286">
            <v>20.149999999999999</v>
          </cell>
          <cell r="P286">
            <v>39.99</v>
          </cell>
        </row>
        <row r="287">
          <cell r="A287" t="str">
            <v>MP40-5741</v>
          </cell>
          <cell r="B287" t="str">
            <v>2018Spring</v>
          </cell>
          <cell r="C287" t="str">
            <v>2016Spring</v>
          </cell>
          <cell r="D287" t="str">
            <v>Active</v>
          </cell>
          <cell r="E287" t="str">
            <v>Spring</v>
          </cell>
          <cell r="F287" t="str">
            <v>Madison Park</v>
          </cell>
          <cell r="G287" t="str">
            <v>Window</v>
          </cell>
          <cell r="H287" t="str">
            <v>Percee/Baros/Abel</v>
          </cell>
          <cell r="I287" t="str">
            <v>Panel</v>
          </cell>
          <cell r="J287" t="str">
            <v>Grey</v>
          </cell>
          <cell r="K287" t="str">
            <v>54x84"</v>
          </cell>
          <cell r="L287" t="str">
            <v>Panel Grey 54x84"</v>
          </cell>
          <cell r="M287">
            <v>4</v>
          </cell>
          <cell r="N287" t="str">
            <v>86569019479</v>
          </cell>
          <cell r="O287">
            <v>20.149999999999999</v>
          </cell>
          <cell r="P287">
            <v>39.99</v>
          </cell>
        </row>
        <row r="288">
          <cell r="A288" t="str">
            <v>MP40-5756</v>
          </cell>
          <cell r="B288" t="str">
            <v>2018Spring</v>
          </cell>
          <cell r="C288" t="str">
            <v>2016Spring</v>
          </cell>
          <cell r="D288" t="str">
            <v>Active</v>
          </cell>
          <cell r="E288" t="str">
            <v>Spring</v>
          </cell>
          <cell r="F288" t="str">
            <v>Madison Park</v>
          </cell>
          <cell r="G288" t="str">
            <v>Window</v>
          </cell>
          <cell r="H288" t="str">
            <v>Everett/Navio/Matira</v>
          </cell>
          <cell r="I288" t="str">
            <v>Panel</v>
          </cell>
          <cell r="J288" t="str">
            <v>Indigo/White</v>
          </cell>
          <cell r="K288" t="str">
            <v>54x84"</v>
          </cell>
          <cell r="L288" t="str">
            <v>Panel Indigo/White 54x84"</v>
          </cell>
          <cell r="M288">
            <v>4</v>
          </cell>
          <cell r="N288" t="str">
            <v>86569019608</v>
          </cell>
          <cell r="O288">
            <v>20.149999999999999</v>
          </cell>
          <cell r="P288">
            <v>39.99</v>
          </cell>
        </row>
        <row r="289">
          <cell r="A289" t="str">
            <v>MP40-5755</v>
          </cell>
          <cell r="B289" t="str">
            <v>2018Spring</v>
          </cell>
          <cell r="C289" t="str">
            <v>2016Spring</v>
          </cell>
          <cell r="D289" t="str">
            <v>Active</v>
          </cell>
          <cell r="E289" t="str">
            <v>Spring</v>
          </cell>
          <cell r="F289" t="str">
            <v>Madison Park</v>
          </cell>
          <cell r="G289" t="str">
            <v>Window</v>
          </cell>
          <cell r="H289" t="str">
            <v>Coco/Meeru/Nika</v>
          </cell>
          <cell r="I289" t="str">
            <v>Panel</v>
          </cell>
          <cell r="J289" t="str">
            <v>Green</v>
          </cell>
          <cell r="K289" t="str">
            <v>54x108"</v>
          </cell>
          <cell r="L289" t="str">
            <v>Panel Green 54x108"</v>
          </cell>
          <cell r="M289">
            <v>4</v>
          </cell>
          <cell r="N289" t="str">
            <v>86569019820</v>
          </cell>
          <cell r="O289">
            <v>25.19</v>
          </cell>
          <cell r="P289">
            <v>49.99</v>
          </cell>
        </row>
        <row r="290">
          <cell r="A290" t="str">
            <v>MP40-5759</v>
          </cell>
          <cell r="B290" t="str">
            <v>2018Spring</v>
          </cell>
          <cell r="C290" t="str">
            <v>2016Spring</v>
          </cell>
          <cell r="D290" t="str">
            <v>Active</v>
          </cell>
          <cell r="E290" t="str">
            <v>Spring</v>
          </cell>
          <cell r="F290" t="str">
            <v>Madison Park</v>
          </cell>
          <cell r="G290" t="str">
            <v>Window</v>
          </cell>
          <cell r="H290" t="str">
            <v>Pacifica/Mission/Grove</v>
          </cell>
          <cell r="I290" t="str">
            <v>Panel</v>
          </cell>
          <cell r="J290" t="str">
            <v>Yellow</v>
          </cell>
          <cell r="K290" t="str">
            <v>54x84"</v>
          </cell>
          <cell r="L290" t="str">
            <v>Panel Yellow 54x84"</v>
          </cell>
          <cell r="M290">
            <v>4</v>
          </cell>
          <cell r="N290" t="str">
            <v>86569019639</v>
          </cell>
          <cell r="O290">
            <v>20.149999999999999</v>
          </cell>
          <cell r="P290">
            <v>39.99</v>
          </cell>
        </row>
        <row r="291">
          <cell r="A291" t="str">
            <v>MP40-5757</v>
          </cell>
          <cell r="B291" t="str">
            <v>2018Spring</v>
          </cell>
          <cell r="C291" t="str">
            <v>2016Spring</v>
          </cell>
          <cell r="D291" t="str">
            <v>Active</v>
          </cell>
          <cell r="E291" t="str">
            <v>Spring</v>
          </cell>
          <cell r="F291" t="str">
            <v>Madison Park</v>
          </cell>
          <cell r="G291" t="str">
            <v>Window</v>
          </cell>
          <cell r="H291" t="str">
            <v>Everett/Navio/Matira</v>
          </cell>
          <cell r="I291" t="str">
            <v>Panel</v>
          </cell>
          <cell r="J291" t="str">
            <v>Indigo/White</v>
          </cell>
          <cell r="K291" t="str">
            <v>54x95"</v>
          </cell>
          <cell r="L291" t="str">
            <v>Panel Indigo/White 54x95"</v>
          </cell>
          <cell r="M291">
            <v>4</v>
          </cell>
          <cell r="N291" t="str">
            <v>86569019738</v>
          </cell>
          <cell r="O291">
            <v>22.67</v>
          </cell>
          <cell r="P291">
            <v>44.99</v>
          </cell>
        </row>
        <row r="292">
          <cell r="A292" t="str">
            <v>MP40-5758</v>
          </cell>
          <cell r="B292" t="str">
            <v>2018Spring</v>
          </cell>
          <cell r="C292" t="str">
            <v>2016Spring</v>
          </cell>
          <cell r="D292" t="str">
            <v>Active</v>
          </cell>
          <cell r="E292" t="str">
            <v>Spring</v>
          </cell>
          <cell r="F292" t="str">
            <v>Madison Park</v>
          </cell>
          <cell r="G292" t="str">
            <v>Window</v>
          </cell>
          <cell r="H292" t="str">
            <v>Everett/Navio/Matira</v>
          </cell>
          <cell r="I292" t="str">
            <v>Panel</v>
          </cell>
          <cell r="J292" t="str">
            <v>Indigo/White</v>
          </cell>
          <cell r="K292" t="str">
            <v>54x108"</v>
          </cell>
          <cell r="L292" t="str">
            <v>Panel Indigo/White 54x108"</v>
          </cell>
          <cell r="M292">
            <v>4</v>
          </cell>
          <cell r="N292" t="str">
            <v>86569019844</v>
          </cell>
          <cell r="O292">
            <v>25.19</v>
          </cell>
          <cell r="P292">
            <v>49.99</v>
          </cell>
        </row>
        <row r="293">
          <cell r="A293" t="str">
            <v>MP40-5737</v>
          </cell>
          <cell r="B293" t="str">
            <v>2018Spring</v>
          </cell>
          <cell r="C293" t="str">
            <v>2016Spring</v>
          </cell>
          <cell r="D293" t="str">
            <v>Active</v>
          </cell>
          <cell r="E293" t="str">
            <v>Spring</v>
          </cell>
          <cell r="F293" t="str">
            <v>Madison Park</v>
          </cell>
          <cell r="G293" t="str">
            <v>Window</v>
          </cell>
          <cell r="H293" t="str">
            <v>Percee/Baros/Abel</v>
          </cell>
          <cell r="I293" t="str">
            <v>Panel</v>
          </cell>
          <cell r="J293" t="str">
            <v>Aqua</v>
          </cell>
          <cell r="K293" t="str">
            <v>54x108"</v>
          </cell>
          <cell r="L293" t="str">
            <v>Panel Aqua 54x108"</v>
          </cell>
          <cell r="M293">
            <v>4</v>
          </cell>
          <cell r="N293" t="str">
            <v>86569019417</v>
          </cell>
          <cell r="O293">
            <v>25.19</v>
          </cell>
          <cell r="P293">
            <v>49.99</v>
          </cell>
        </row>
        <row r="294">
          <cell r="A294" t="str">
            <v>MP40-5735</v>
          </cell>
          <cell r="B294" t="str">
            <v>2018Spring</v>
          </cell>
          <cell r="C294" t="str">
            <v>2016Spring</v>
          </cell>
          <cell r="D294" t="str">
            <v>Active</v>
          </cell>
          <cell r="E294" t="str">
            <v>Spring</v>
          </cell>
          <cell r="F294" t="str">
            <v>Madison Park</v>
          </cell>
          <cell r="G294" t="str">
            <v>Window</v>
          </cell>
          <cell r="H294" t="str">
            <v>Percee/Baros/Abel</v>
          </cell>
          <cell r="I294" t="str">
            <v>Panel</v>
          </cell>
          <cell r="J294" t="str">
            <v>Aqua</v>
          </cell>
          <cell r="K294" t="str">
            <v>54x84"</v>
          </cell>
          <cell r="L294" t="str">
            <v>Panel Aqua 54x84"</v>
          </cell>
          <cell r="M294">
            <v>4</v>
          </cell>
          <cell r="N294" t="str">
            <v>86569019455</v>
          </cell>
          <cell r="O294">
            <v>20.149999999999999</v>
          </cell>
          <cell r="P294">
            <v>39.99</v>
          </cell>
        </row>
        <row r="295">
          <cell r="A295" t="str">
            <v>MP40-5740</v>
          </cell>
          <cell r="B295" t="str">
            <v>2018Spring</v>
          </cell>
          <cell r="C295" t="str">
            <v>2016Spring</v>
          </cell>
          <cell r="D295" t="str">
            <v>Active</v>
          </cell>
          <cell r="E295" t="str">
            <v>Spring</v>
          </cell>
          <cell r="F295" t="str">
            <v>Madison Park</v>
          </cell>
          <cell r="G295" t="str">
            <v>Window</v>
          </cell>
          <cell r="H295" t="str">
            <v>Percee/Baros/Abel</v>
          </cell>
          <cell r="I295" t="str">
            <v>Panel</v>
          </cell>
          <cell r="J295" t="str">
            <v>Navy</v>
          </cell>
          <cell r="K295" t="str">
            <v>54x108"</v>
          </cell>
          <cell r="L295" t="str">
            <v>Panel Navy 54x108"</v>
          </cell>
          <cell r="M295">
            <v>4</v>
          </cell>
          <cell r="N295" t="str">
            <v>86569019424</v>
          </cell>
          <cell r="O295">
            <v>25.19</v>
          </cell>
          <cell r="P295">
            <v>49.99</v>
          </cell>
        </row>
        <row r="296">
          <cell r="A296" t="str">
            <v>MP40-5748</v>
          </cell>
          <cell r="B296" t="str">
            <v>2018Spring</v>
          </cell>
          <cell r="C296" t="str">
            <v>2016Spring</v>
          </cell>
          <cell r="D296" t="str">
            <v>Active</v>
          </cell>
          <cell r="E296" t="str">
            <v>Spring</v>
          </cell>
          <cell r="F296" t="str">
            <v>Madison Park</v>
          </cell>
          <cell r="G296" t="str">
            <v>Window</v>
          </cell>
          <cell r="H296" t="str">
            <v>Coco/Meeru/Nika</v>
          </cell>
          <cell r="I296" t="str">
            <v>Panel</v>
          </cell>
          <cell r="J296" t="str">
            <v>Indigo</v>
          </cell>
          <cell r="K296" t="str">
            <v>54x95"</v>
          </cell>
          <cell r="L296" t="str">
            <v>Panel Indigo 54x95"</v>
          </cell>
          <cell r="M296">
            <v>4</v>
          </cell>
          <cell r="N296" t="str">
            <v>86569019547</v>
          </cell>
          <cell r="O296">
            <v>22.67</v>
          </cell>
          <cell r="P296">
            <v>44.99</v>
          </cell>
        </row>
        <row r="297">
          <cell r="A297" t="str">
            <v>MP40-5739</v>
          </cell>
          <cell r="B297" t="str">
            <v>2018Spring</v>
          </cell>
          <cell r="C297" t="str">
            <v>2016Spring</v>
          </cell>
          <cell r="D297" t="str">
            <v>Active</v>
          </cell>
          <cell r="E297" t="str">
            <v>Spring</v>
          </cell>
          <cell r="F297" t="str">
            <v>Madison Park</v>
          </cell>
          <cell r="G297" t="str">
            <v>Window</v>
          </cell>
          <cell r="H297" t="str">
            <v>Percee/Baros/Abel</v>
          </cell>
          <cell r="I297" t="str">
            <v>Panel</v>
          </cell>
          <cell r="J297" t="str">
            <v>Navy</v>
          </cell>
          <cell r="K297" t="str">
            <v>54x95"</v>
          </cell>
          <cell r="L297" t="str">
            <v>Panel Navy 54x95"</v>
          </cell>
          <cell r="M297">
            <v>4</v>
          </cell>
          <cell r="N297" t="str">
            <v>86569019509</v>
          </cell>
          <cell r="O297">
            <v>22.67</v>
          </cell>
          <cell r="P297">
            <v>44.99</v>
          </cell>
        </row>
        <row r="298">
          <cell r="A298" t="str">
            <v>MP40-5709</v>
          </cell>
          <cell r="B298" t="str">
            <v>2018Spring</v>
          </cell>
          <cell r="C298" t="str">
            <v>2018Spring</v>
          </cell>
          <cell r="D298" t="str">
            <v>Discontinuing</v>
          </cell>
          <cell r="E298" t="str">
            <v>No</v>
          </cell>
          <cell r="F298" t="str">
            <v>Madison Park</v>
          </cell>
          <cell r="G298" t="str">
            <v>Window</v>
          </cell>
          <cell r="H298" t="str">
            <v>Brynn/Eira/Maisy</v>
          </cell>
          <cell r="I298" t="str">
            <v>Panel</v>
          </cell>
          <cell r="J298" t="str">
            <v>Taupe</v>
          </cell>
          <cell r="K298" t="str">
            <v>50x95"</v>
          </cell>
          <cell r="L298" t="str">
            <v>Panel Taupe 50x95"</v>
          </cell>
          <cell r="M298">
            <v>4</v>
          </cell>
          <cell r="N298" t="str">
            <v>86569017253</v>
          </cell>
          <cell r="O298">
            <v>18.899999999999999</v>
          </cell>
          <cell r="P298">
            <v>39.99</v>
          </cell>
        </row>
        <row r="299">
          <cell r="A299" t="str">
            <v>MP40-5679</v>
          </cell>
          <cell r="B299" t="str">
            <v>2018Spring</v>
          </cell>
          <cell r="C299" t="str">
            <v>2018Spring</v>
          </cell>
          <cell r="D299" t="str">
            <v>Discontinuing</v>
          </cell>
          <cell r="E299" t="str">
            <v>No</v>
          </cell>
          <cell r="F299" t="str">
            <v>Madison Park</v>
          </cell>
          <cell r="G299" t="str">
            <v>Window</v>
          </cell>
          <cell r="H299" t="str">
            <v>Dalis/Avisa/Andrea</v>
          </cell>
          <cell r="I299" t="str">
            <v>Panel</v>
          </cell>
          <cell r="J299" t="str">
            <v>Natural</v>
          </cell>
          <cell r="K299" t="str">
            <v>50x95"</v>
          </cell>
          <cell r="L299" t="str">
            <v>Panel Natural 50x95"</v>
          </cell>
          <cell r="M299">
            <v>4</v>
          </cell>
          <cell r="N299" t="str">
            <v>86569012180</v>
          </cell>
          <cell r="O299">
            <v>18.899999999999999</v>
          </cell>
          <cell r="P299">
            <v>39.99</v>
          </cell>
        </row>
        <row r="300">
          <cell r="A300" t="str">
            <v>MP40-5677</v>
          </cell>
          <cell r="B300" t="str">
            <v>2018Spring</v>
          </cell>
          <cell r="C300" t="str">
            <v>2018Spring</v>
          </cell>
          <cell r="D300" t="str">
            <v>Discontinuing</v>
          </cell>
          <cell r="E300" t="str">
            <v>No</v>
          </cell>
          <cell r="F300" t="str">
            <v>Madison Park</v>
          </cell>
          <cell r="G300" t="str">
            <v>Window</v>
          </cell>
          <cell r="H300" t="str">
            <v>Dalis/Avisa/Andrea</v>
          </cell>
          <cell r="I300" t="str">
            <v>Panel</v>
          </cell>
          <cell r="J300" t="str">
            <v>Natural</v>
          </cell>
          <cell r="K300" t="str">
            <v>50x63"</v>
          </cell>
          <cell r="L300" t="str">
            <v>Panel Natural 50x63"</v>
          </cell>
          <cell r="M300">
            <v>4</v>
          </cell>
          <cell r="N300" t="str">
            <v>86569017062</v>
          </cell>
          <cell r="O300">
            <v>15.11</v>
          </cell>
          <cell r="P300">
            <v>29.99</v>
          </cell>
        </row>
        <row r="301">
          <cell r="A301" t="str">
            <v>MP40-5708</v>
          </cell>
          <cell r="B301" t="str">
            <v>2018Spring</v>
          </cell>
          <cell r="C301" t="str">
            <v>2018Spring</v>
          </cell>
          <cell r="D301" t="str">
            <v>Discontinuing</v>
          </cell>
          <cell r="E301" t="str">
            <v>No</v>
          </cell>
          <cell r="F301" t="str">
            <v>Madison Park</v>
          </cell>
          <cell r="G301" t="str">
            <v>Window</v>
          </cell>
          <cell r="H301" t="str">
            <v>Brynn/Eira/Maisy</v>
          </cell>
          <cell r="I301" t="str">
            <v>Panel</v>
          </cell>
          <cell r="J301" t="str">
            <v>Taupe</v>
          </cell>
          <cell r="K301" t="str">
            <v>50x84"</v>
          </cell>
          <cell r="L301" t="str">
            <v>Panel Taupe 50x84"</v>
          </cell>
          <cell r="M301">
            <v>4</v>
          </cell>
          <cell r="N301" t="str">
            <v>86569017178</v>
          </cell>
          <cell r="O301">
            <v>17.63</v>
          </cell>
          <cell r="P301">
            <v>34.99</v>
          </cell>
        </row>
        <row r="302">
          <cell r="A302" t="str">
            <v>UH40-2185</v>
          </cell>
          <cell r="B302" t="str">
            <v>2018Spring</v>
          </cell>
          <cell r="C302" t="str">
            <v>2018Spring</v>
          </cell>
          <cell r="D302" t="str">
            <v>Active</v>
          </cell>
          <cell r="E302" t="str">
            <v>No</v>
          </cell>
          <cell r="F302" t="str">
            <v>Urban Habitat</v>
          </cell>
          <cell r="G302" t="str">
            <v>Window</v>
          </cell>
          <cell r="H302" t="str">
            <v>Brooklyn/Maize/Kay</v>
          </cell>
          <cell r="I302" t="str">
            <v>Panel</v>
          </cell>
          <cell r="J302" t="str">
            <v>Blue</v>
          </cell>
          <cell r="K302" t="str">
            <v>42x95"</v>
          </cell>
          <cell r="L302" t="str">
            <v>Panel Blue 42x95"</v>
          </cell>
          <cell r="M302">
            <v>4</v>
          </cell>
          <cell r="N302" t="str">
            <v>86569018113</v>
          </cell>
          <cell r="O302">
            <v>19.739999999999998</v>
          </cell>
          <cell r="P302">
            <v>39.99</v>
          </cell>
        </row>
        <row r="303">
          <cell r="A303" t="str">
            <v>MP43-5694</v>
          </cell>
          <cell r="B303" t="str">
            <v>2018Spring</v>
          </cell>
          <cell r="C303" t="str">
            <v>2018Spring</v>
          </cell>
          <cell r="D303" t="str">
            <v>Discontinuing</v>
          </cell>
          <cell r="E303" t="str">
            <v>No</v>
          </cell>
          <cell r="F303" t="str">
            <v>Madison Park</v>
          </cell>
          <cell r="G303" t="str">
            <v>Window</v>
          </cell>
          <cell r="H303" t="str">
            <v>Dalis/Avisa/Andrea</v>
          </cell>
          <cell r="I303" t="str">
            <v>Tier</v>
          </cell>
          <cell r="J303" t="str">
            <v>Taupe</v>
          </cell>
          <cell r="K303" t="str">
            <v>60x36"</v>
          </cell>
          <cell r="L303" t="str">
            <v>Tier Taupe 60x36"</v>
          </cell>
          <cell r="M303">
            <v>8</v>
          </cell>
          <cell r="N303" t="str">
            <v>86569012210</v>
          </cell>
          <cell r="O303">
            <v>14.17</v>
          </cell>
          <cell r="P303">
            <v>29.99</v>
          </cell>
        </row>
        <row r="304">
          <cell r="A304" t="str">
            <v>MP43-5699</v>
          </cell>
          <cell r="B304" t="str">
            <v>2018Spring</v>
          </cell>
          <cell r="C304" t="str">
            <v>2018Spring</v>
          </cell>
          <cell r="D304" t="str">
            <v>Discontinuing</v>
          </cell>
          <cell r="E304" t="str">
            <v>No</v>
          </cell>
          <cell r="F304" t="str">
            <v>Madison Park</v>
          </cell>
          <cell r="G304" t="str">
            <v>Window</v>
          </cell>
          <cell r="H304" t="str">
            <v>Brynn/Eira/Maisy</v>
          </cell>
          <cell r="I304" t="str">
            <v>Tier</v>
          </cell>
          <cell r="J304" t="str">
            <v>Natural</v>
          </cell>
          <cell r="K304" t="str">
            <v>60x24"</v>
          </cell>
          <cell r="L304" t="str">
            <v>Tier Natural 60x24"</v>
          </cell>
          <cell r="M304">
            <v>8</v>
          </cell>
          <cell r="N304" t="str">
            <v>86569017222</v>
          </cell>
          <cell r="O304">
            <v>12.59</v>
          </cell>
          <cell r="P304">
            <v>24.99</v>
          </cell>
        </row>
        <row r="305">
          <cell r="A305" t="str">
            <v>UH40-2183</v>
          </cell>
          <cell r="B305" t="str">
            <v>2018Spring</v>
          </cell>
          <cell r="C305" t="str">
            <v>2018Spring</v>
          </cell>
          <cell r="D305" t="str">
            <v>Active</v>
          </cell>
          <cell r="E305" t="str">
            <v>No</v>
          </cell>
          <cell r="F305" t="str">
            <v>Urban Habitat</v>
          </cell>
          <cell r="G305" t="str">
            <v>Window</v>
          </cell>
          <cell r="H305" t="str">
            <v>Brooklyn/Maize/Kay</v>
          </cell>
          <cell r="I305" t="str">
            <v>Panel</v>
          </cell>
          <cell r="J305" t="str">
            <v>Blue</v>
          </cell>
          <cell r="K305" t="str">
            <v>42x63"</v>
          </cell>
          <cell r="L305" t="str">
            <v>Panel Blue 42x63"</v>
          </cell>
          <cell r="M305">
            <v>4</v>
          </cell>
          <cell r="N305" t="str">
            <v>86569018090</v>
          </cell>
          <cell r="O305">
            <v>14.8</v>
          </cell>
          <cell r="P305">
            <v>29.99</v>
          </cell>
        </row>
        <row r="306">
          <cell r="A306" t="str">
            <v>MP40-5683</v>
          </cell>
          <cell r="B306" t="str">
            <v>2018Spring</v>
          </cell>
          <cell r="C306" t="str">
            <v>2018Spring</v>
          </cell>
          <cell r="D306" t="str">
            <v>Discontinuing</v>
          </cell>
          <cell r="E306" t="str">
            <v>No</v>
          </cell>
          <cell r="F306" t="str">
            <v>Madison Park</v>
          </cell>
          <cell r="G306" t="str">
            <v>Window</v>
          </cell>
          <cell r="H306" t="str">
            <v>Dalis/Avisa/Andrea</v>
          </cell>
          <cell r="I306" t="str">
            <v>Panel</v>
          </cell>
          <cell r="J306" t="str">
            <v>Grey</v>
          </cell>
          <cell r="K306" t="str">
            <v>50x63"</v>
          </cell>
          <cell r="L306" t="str">
            <v>Panel Grey 50x63"</v>
          </cell>
          <cell r="M306">
            <v>4</v>
          </cell>
          <cell r="N306" t="str">
            <v>86569017079</v>
          </cell>
          <cell r="O306">
            <v>15.11</v>
          </cell>
          <cell r="P306">
            <v>29.99</v>
          </cell>
        </row>
        <row r="307">
          <cell r="A307" t="str">
            <v>MP43-5688</v>
          </cell>
          <cell r="B307" t="str">
            <v>2018Spring</v>
          </cell>
          <cell r="C307" t="str">
            <v>2018Spring</v>
          </cell>
          <cell r="D307" t="str">
            <v>Discontinuing</v>
          </cell>
          <cell r="E307" t="str">
            <v>No</v>
          </cell>
          <cell r="F307" t="str">
            <v>Madison Park</v>
          </cell>
          <cell r="G307" t="str">
            <v>Window</v>
          </cell>
          <cell r="H307" t="str">
            <v>Dalis/Avisa/Andrea</v>
          </cell>
          <cell r="I307" t="str">
            <v>Tier</v>
          </cell>
          <cell r="J307" t="str">
            <v>Grey</v>
          </cell>
          <cell r="K307" t="str">
            <v>60x36"</v>
          </cell>
          <cell r="L307" t="str">
            <v>Tier Grey 60x36"</v>
          </cell>
          <cell r="M307">
            <v>8</v>
          </cell>
          <cell r="N307" t="str">
            <v>86569012159</v>
          </cell>
          <cell r="O307">
            <v>14.17</v>
          </cell>
          <cell r="P307">
            <v>29.99</v>
          </cell>
        </row>
        <row r="308">
          <cell r="A308" t="str">
            <v>MP43-5693</v>
          </cell>
          <cell r="B308" t="str">
            <v>2018Spring</v>
          </cell>
          <cell r="C308" t="str">
            <v>2018Spring</v>
          </cell>
          <cell r="D308" t="str">
            <v>Discontinuing</v>
          </cell>
          <cell r="E308" t="str">
            <v>No</v>
          </cell>
          <cell r="F308" t="str">
            <v>Madison Park</v>
          </cell>
          <cell r="G308" t="str">
            <v>Window</v>
          </cell>
          <cell r="H308" t="str">
            <v>Dalis/Avisa/Andrea</v>
          </cell>
          <cell r="I308" t="str">
            <v>Tier</v>
          </cell>
          <cell r="J308" t="str">
            <v>Taupe</v>
          </cell>
          <cell r="K308" t="str">
            <v>60x24"</v>
          </cell>
          <cell r="L308" t="str">
            <v>Tier Taupe 60x24"</v>
          </cell>
          <cell r="M308">
            <v>8</v>
          </cell>
          <cell r="N308" t="str">
            <v>86569017185</v>
          </cell>
          <cell r="O308">
            <v>12.59</v>
          </cell>
          <cell r="P308">
            <v>24.99</v>
          </cell>
        </row>
        <row r="309">
          <cell r="A309" t="str">
            <v>MP40-5678</v>
          </cell>
          <cell r="B309" t="str">
            <v>2018Spring</v>
          </cell>
          <cell r="C309" t="str">
            <v>2018Spring</v>
          </cell>
          <cell r="D309" t="str">
            <v>Discontinuing</v>
          </cell>
          <cell r="E309" t="str">
            <v>No</v>
          </cell>
          <cell r="F309" t="str">
            <v>Madison Park</v>
          </cell>
          <cell r="G309" t="str">
            <v>Window</v>
          </cell>
          <cell r="H309" t="str">
            <v>Dalis/Avisa/Andrea</v>
          </cell>
          <cell r="I309" t="str">
            <v>Panel</v>
          </cell>
          <cell r="J309" t="str">
            <v>Natural</v>
          </cell>
          <cell r="K309" t="str">
            <v>50x84"</v>
          </cell>
          <cell r="L309" t="str">
            <v>Panel Natural 50x84"</v>
          </cell>
          <cell r="M309">
            <v>4</v>
          </cell>
          <cell r="N309" t="str">
            <v>86569017086</v>
          </cell>
          <cell r="O309">
            <v>17.63</v>
          </cell>
          <cell r="P309">
            <v>34.99</v>
          </cell>
        </row>
        <row r="310">
          <cell r="A310" t="str">
            <v>MP40-5684</v>
          </cell>
          <cell r="B310" t="str">
            <v>2018Spring</v>
          </cell>
          <cell r="C310" t="str">
            <v>2018Spring</v>
          </cell>
          <cell r="D310" t="str">
            <v>Discontinuing</v>
          </cell>
          <cell r="E310" t="str">
            <v>No</v>
          </cell>
          <cell r="F310" t="str">
            <v>Madison Park</v>
          </cell>
          <cell r="G310" t="str">
            <v>Window</v>
          </cell>
          <cell r="H310" t="str">
            <v>Dalis/Avisa/Andrea</v>
          </cell>
          <cell r="I310" t="str">
            <v>Panel</v>
          </cell>
          <cell r="J310" t="str">
            <v>Grey</v>
          </cell>
          <cell r="K310" t="str">
            <v>50x84"</v>
          </cell>
          <cell r="L310" t="str">
            <v>Panel Grey 50x84"</v>
          </cell>
          <cell r="M310">
            <v>4</v>
          </cell>
          <cell r="N310" t="str">
            <v>86569017116</v>
          </cell>
          <cell r="O310">
            <v>17.63</v>
          </cell>
          <cell r="P310">
            <v>34.99</v>
          </cell>
        </row>
        <row r="311">
          <cell r="A311" t="str">
            <v>MP40-5685</v>
          </cell>
          <cell r="B311" t="str">
            <v>2018Spring</v>
          </cell>
          <cell r="C311" t="str">
            <v>2018Spring</v>
          </cell>
          <cell r="D311" t="str">
            <v>Discontinuing</v>
          </cell>
          <cell r="E311" t="str">
            <v>No</v>
          </cell>
          <cell r="F311" t="str">
            <v>Madison Park</v>
          </cell>
          <cell r="G311" t="str">
            <v>Window</v>
          </cell>
          <cell r="H311" t="str">
            <v>Dalis/Avisa/Andrea</v>
          </cell>
          <cell r="I311" t="str">
            <v>Panel</v>
          </cell>
          <cell r="J311" t="str">
            <v>Grey</v>
          </cell>
          <cell r="K311" t="str">
            <v>50x95"</v>
          </cell>
          <cell r="L311" t="str">
            <v>Panel Grey 50x95"</v>
          </cell>
          <cell r="M311">
            <v>4</v>
          </cell>
          <cell r="N311" t="str">
            <v>86569012241</v>
          </cell>
          <cell r="O311">
            <v>18.899999999999999</v>
          </cell>
          <cell r="P311">
            <v>39.99</v>
          </cell>
        </row>
        <row r="312">
          <cell r="A312" t="str">
            <v>MP40-5689</v>
          </cell>
          <cell r="B312" t="str">
            <v>2018Spring</v>
          </cell>
          <cell r="C312" t="str">
            <v>2018Spring</v>
          </cell>
          <cell r="D312" t="str">
            <v>Discontinuing</v>
          </cell>
          <cell r="E312" t="str">
            <v>No</v>
          </cell>
          <cell r="F312" t="str">
            <v>Madison Park</v>
          </cell>
          <cell r="G312" t="str">
            <v>Window</v>
          </cell>
          <cell r="H312" t="str">
            <v>Dalis/Avisa/Andrea</v>
          </cell>
          <cell r="I312" t="str">
            <v>Panel</v>
          </cell>
          <cell r="J312" t="str">
            <v>Taupe</v>
          </cell>
          <cell r="K312" t="str">
            <v>50x63"</v>
          </cell>
          <cell r="L312" t="str">
            <v>Panel Taupe 50x63"</v>
          </cell>
          <cell r="M312">
            <v>4</v>
          </cell>
          <cell r="N312" t="str">
            <v>86569017093</v>
          </cell>
          <cell r="O312">
            <v>15.11</v>
          </cell>
          <cell r="P312">
            <v>29.99</v>
          </cell>
        </row>
        <row r="313">
          <cell r="A313" t="str">
            <v>MP40-5690</v>
          </cell>
          <cell r="B313" t="str">
            <v>2018Spring</v>
          </cell>
          <cell r="C313" t="str">
            <v>2018Spring</v>
          </cell>
          <cell r="D313" t="str">
            <v>Discontinuing</v>
          </cell>
          <cell r="E313" t="str">
            <v>No</v>
          </cell>
          <cell r="F313" t="str">
            <v>Madison Park</v>
          </cell>
          <cell r="G313" t="str">
            <v>Window</v>
          </cell>
          <cell r="H313" t="str">
            <v>Dalis/Avisa/Andrea</v>
          </cell>
          <cell r="I313" t="str">
            <v>Panel</v>
          </cell>
          <cell r="J313" t="str">
            <v>Taupe</v>
          </cell>
          <cell r="K313" t="str">
            <v>50x84"</v>
          </cell>
          <cell r="L313" t="str">
            <v>Panel Taupe 50x84"</v>
          </cell>
          <cell r="M313">
            <v>4</v>
          </cell>
          <cell r="N313" t="str">
            <v>86569017123</v>
          </cell>
          <cell r="O313">
            <v>17.63</v>
          </cell>
          <cell r="P313">
            <v>34.99</v>
          </cell>
        </row>
        <row r="314">
          <cell r="A314" t="str">
            <v>MP40-5691</v>
          </cell>
          <cell r="B314" t="str">
            <v>2018Spring</v>
          </cell>
          <cell r="C314" t="str">
            <v>2018Spring</v>
          </cell>
          <cell r="D314" t="str">
            <v>Discontinuing</v>
          </cell>
          <cell r="E314" t="str">
            <v>No</v>
          </cell>
          <cell r="F314" t="str">
            <v>Madison Park</v>
          </cell>
          <cell r="G314" t="str">
            <v>Window</v>
          </cell>
          <cell r="H314" t="str">
            <v>Dalis/Avisa/Andrea</v>
          </cell>
          <cell r="I314" t="str">
            <v>Panel</v>
          </cell>
          <cell r="J314" t="str">
            <v>Taupe</v>
          </cell>
          <cell r="K314" t="str">
            <v>50x95"</v>
          </cell>
          <cell r="L314" t="str">
            <v>Panel Taupe 50x95"</v>
          </cell>
          <cell r="M314">
            <v>4</v>
          </cell>
          <cell r="N314" t="str">
            <v>86569012333</v>
          </cell>
          <cell r="O314">
            <v>18.899999999999999</v>
          </cell>
          <cell r="P314">
            <v>39.99</v>
          </cell>
        </row>
        <row r="315">
          <cell r="A315" t="str">
            <v>MP40-5702</v>
          </cell>
          <cell r="B315" t="str">
            <v>2018Spring</v>
          </cell>
          <cell r="C315" t="str">
            <v>2018Spring</v>
          </cell>
          <cell r="D315" t="str">
            <v>Discontinuing</v>
          </cell>
          <cell r="E315" t="str">
            <v>No</v>
          </cell>
          <cell r="F315" t="str">
            <v>Madison Park</v>
          </cell>
          <cell r="G315" t="str">
            <v>Window</v>
          </cell>
          <cell r="H315" t="str">
            <v>Brynn/Eira/Maisy</v>
          </cell>
          <cell r="I315" t="str">
            <v>Panel</v>
          </cell>
          <cell r="J315" t="str">
            <v>Grey</v>
          </cell>
          <cell r="K315" t="str">
            <v>50x84"</v>
          </cell>
          <cell r="L315" t="str">
            <v>Panel Grey 50x84"</v>
          </cell>
          <cell r="M315">
            <v>4</v>
          </cell>
          <cell r="N315" t="str">
            <v>86569017161</v>
          </cell>
          <cell r="O315">
            <v>17.63</v>
          </cell>
          <cell r="P315">
            <v>34.99</v>
          </cell>
        </row>
        <row r="316">
          <cell r="A316" t="str">
            <v>MP40-5697</v>
          </cell>
          <cell r="B316" t="str">
            <v>2018Spring</v>
          </cell>
          <cell r="C316" t="str">
            <v>2018Spring</v>
          </cell>
          <cell r="D316" t="str">
            <v>Inactive</v>
          </cell>
          <cell r="E316" t="str">
            <v>No</v>
          </cell>
          <cell r="F316" t="str">
            <v>Madison Park</v>
          </cell>
          <cell r="G316" t="str">
            <v>Window</v>
          </cell>
          <cell r="H316" t="str">
            <v>Brynn/Eira/Maisy</v>
          </cell>
          <cell r="I316" t="str">
            <v>Panel</v>
          </cell>
          <cell r="J316" t="str">
            <v>Natural</v>
          </cell>
          <cell r="K316" t="str">
            <v>50x95"</v>
          </cell>
          <cell r="L316" t="str">
            <v>Panel Natural 50x95"</v>
          </cell>
          <cell r="M316">
            <v>4</v>
          </cell>
          <cell r="N316" t="str">
            <v>86569017215</v>
          </cell>
          <cell r="O316">
            <v>18.899999999999999</v>
          </cell>
          <cell r="P316">
            <v>39.99</v>
          </cell>
        </row>
        <row r="317">
          <cell r="A317" t="str">
            <v>MP40-5696</v>
          </cell>
          <cell r="B317" t="str">
            <v>2018Spring</v>
          </cell>
          <cell r="C317" t="str">
            <v>2018Spring</v>
          </cell>
          <cell r="D317" t="str">
            <v>Inactive</v>
          </cell>
          <cell r="E317" t="str">
            <v>No</v>
          </cell>
          <cell r="F317" t="str">
            <v>Madison Park</v>
          </cell>
          <cell r="G317" t="str">
            <v>Window</v>
          </cell>
          <cell r="H317" t="str">
            <v>Brynn/Eira/Maisy</v>
          </cell>
          <cell r="I317" t="str">
            <v>Panel</v>
          </cell>
          <cell r="J317" t="str">
            <v>Natural</v>
          </cell>
          <cell r="K317" t="str">
            <v>50x84"</v>
          </cell>
          <cell r="L317" t="str">
            <v>Panel Natural 50x84"</v>
          </cell>
          <cell r="M317">
            <v>4</v>
          </cell>
          <cell r="N317" t="str">
            <v>86569017147</v>
          </cell>
          <cell r="O317">
            <v>17.63</v>
          </cell>
          <cell r="P317">
            <v>34.99</v>
          </cell>
        </row>
        <row r="318">
          <cell r="A318" t="str">
            <v>MP40-5701</v>
          </cell>
          <cell r="B318" t="str">
            <v>2018Spring</v>
          </cell>
          <cell r="C318" t="str">
            <v>2018Spring</v>
          </cell>
          <cell r="D318" t="str">
            <v>Discontinuing</v>
          </cell>
          <cell r="E318" t="str">
            <v>No</v>
          </cell>
          <cell r="F318" t="str">
            <v>Madison Park</v>
          </cell>
          <cell r="G318" t="str">
            <v>Window</v>
          </cell>
          <cell r="H318" t="str">
            <v>Brynn/Eira/Maisy</v>
          </cell>
          <cell r="I318" t="str">
            <v>Panel</v>
          </cell>
          <cell r="J318" t="str">
            <v>Grey</v>
          </cell>
          <cell r="K318" t="str">
            <v>50x63"</v>
          </cell>
          <cell r="L318" t="str">
            <v>Panel Grey 50x63"</v>
          </cell>
          <cell r="M318">
            <v>4</v>
          </cell>
          <cell r="N318" t="str">
            <v>86569017130</v>
          </cell>
          <cell r="O318">
            <v>15.11</v>
          </cell>
          <cell r="P318">
            <v>29.99</v>
          </cell>
        </row>
        <row r="319">
          <cell r="A319" t="str">
            <v>MP40-5707</v>
          </cell>
          <cell r="B319" t="str">
            <v>2018Spring</v>
          </cell>
          <cell r="C319" t="str">
            <v>2018Spring</v>
          </cell>
          <cell r="D319" t="str">
            <v>Discontinuing</v>
          </cell>
          <cell r="E319" t="str">
            <v>No</v>
          </cell>
          <cell r="F319" t="str">
            <v>Madison Park</v>
          </cell>
          <cell r="G319" t="str">
            <v>Window</v>
          </cell>
          <cell r="H319" t="str">
            <v>Brynn/Eira/Maisy</v>
          </cell>
          <cell r="I319" t="str">
            <v>Panel</v>
          </cell>
          <cell r="J319" t="str">
            <v>Taupe</v>
          </cell>
          <cell r="K319" t="str">
            <v>50x63"</v>
          </cell>
          <cell r="L319" t="str">
            <v>Panel Taupe 50x63"</v>
          </cell>
          <cell r="M319">
            <v>4</v>
          </cell>
          <cell r="N319" t="str">
            <v>86569017154</v>
          </cell>
          <cell r="O319">
            <v>15.11</v>
          </cell>
          <cell r="P319">
            <v>29.99</v>
          </cell>
        </row>
        <row r="320">
          <cell r="A320" t="str">
            <v>MP40-5703</v>
          </cell>
          <cell r="B320" t="str">
            <v>2018Spring</v>
          </cell>
          <cell r="C320" t="str">
            <v>2018Spring</v>
          </cell>
          <cell r="D320" t="str">
            <v>Discontinuing</v>
          </cell>
          <cell r="E320" t="str">
            <v>No</v>
          </cell>
          <cell r="F320" t="str">
            <v>Madison Park</v>
          </cell>
          <cell r="G320" t="str">
            <v>Window</v>
          </cell>
          <cell r="H320" t="str">
            <v>Brynn/Eira/Maisy</v>
          </cell>
          <cell r="I320" t="str">
            <v>Panel</v>
          </cell>
          <cell r="J320" t="str">
            <v>Grey</v>
          </cell>
          <cell r="K320" t="str">
            <v>50x95"</v>
          </cell>
          <cell r="L320" t="str">
            <v>Panel Grey 50x95"</v>
          </cell>
          <cell r="M320">
            <v>4</v>
          </cell>
          <cell r="N320" t="str">
            <v>86569017239</v>
          </cell>
          <cell r="O320">
            <v>18.899999999999999</v>
          </cell>
          <cell r="P320">
            <v>39.99</v>
          </cell>
        </row>
        <row r="321">
          <cell r="A321" t="str">
            <v>UH40-2180</v>
          </cell>
          <cell r="B321" t="str">
            <v>2018Spring</v>
          </cell>
          <cell r="C321" t="str">
            <v>2018Spring</v>
          </cell>
          <cell r="D321" t="str">
            <v>Active</v>
          </cell>
          <cell r="E321" t="str">
            <v>No</v>
          </cell>
          <cell r="F321" t="str">
            <v>Urban Habitat</v>
          </cell>
          <cell r="G321" t="str">
            <v>Window</v>
          </cell>
          <cell r="H321" t="str">
            <v>Brooklyn/Maize/Kay</v>
          </cell>
          <cell r="I321" t="str">
            <v>Valance</v>
          </cell>
          <cell r="J321" t="str">
            <v>Grey</v>
          </cell>
          <cell r="K321" t="str">
            <v>50x18"</v>
          </cell>
          <cell r="L321" t="str">
            <v>Valance Grey 50x18"</v>
          </cell>
          <cell r="M321">
            <v>8</v>
          </cell>
          <cell r="N321" t="str">
            <v>86569018014</v>
          </cell>
          <cell r="O321">
            <v>11.81</v>
          </cell>
          <cell r="P321">
            <v>24.99</v>
          </cell>
        </row>
        <row r="322">
          <cell r="A322" t="str">
            <v>MP43-5687</v>
          </cell>
          <cell r="B322" t="str">
            <v>2018Spring</v>
          </cell>
          <cell r="C322" t="str">
            <v>2018Spring</v>
          </cell>
          <cell r="D322" t="str">
            <v>Discontinuing</v>
          </cell>
          <cell r="E322" t="str">
            <v>No</v>
          </cell>
          <cell r="F322" t="str">
            <v>Madison Park</v>
          </cell>
          <cell r="G322" t="str">
            <v>Window</v>
          </cell>
          <cell r="H322" t="str">
            <v>Dalis/Avisa/Andrea</v>
          </cell>
          <cell r="I322" t="str">
            <v>Tier</v>
          </cell>
          <cell r="J322" t="str">
            <v>Grey</v>
          </cell>
          <cell r="K322" t="str">
            <v>60x24"</v>
          </cell>
          <cell r="L322" t="str">
            <v>Tier Grey 60x24"</v>
          </cell>
          <cell r="M322">
            <v>8</v>
          </cell>
          <cell r="N322" t="str">
            <v>86569012302</v>
          </cell>
          <cell r="O322">
            <v>12.59</v>
          </cell>
          <cell r="P322">
            <v>24.99</v>
          </cell>
        </row>
        <row r="323">
          <cell r="A323" t="str">
            <v>MP40-5695</v>
          </cell>
          <cell r="B323" t="str">
            <v>2018Spring</v>
          </cell>
          <cell r="C323" t="str">
            <v>2018Spring</v>
          </cell>
          <cell r="D323" t="str">
            <v>Discontinuing</v>
          </cell>
          <cell r="E323" t="str">
            <v>No</v>
          </cell>
          <cell r="F323" t="str">
            <v>Madison Park</v>
          </cell>
          <cell r="G323" t="str">
            <v>Window</v>
          </cell>
          <cell r="H323" t="str">
            <v>Brynn/Eira/Maisy</v>
          </cell>
          <cell r="I323" t="str">
            <v>Panel</v>
          </cell>
          <cell r="J323" t="str">
            <v>Natural</v>
          </cell>
          <cell r="K323" t="str">
            <v>50x63"</v>
          </cell>
          <cell r="L323" t="str">
            <v>Panel Natural 50x63"</v>
          </cell>
          <cell r="M323">
            <v>4</v>
          </cell>
          <cell r="N323" t="str">
            <v>86569017109</v>
          </cell>
          <cell r="O323">
            <v>15.11</v>
          </cell>
          <cell r="P323">
            <v>29.99</v>
          </cell>
        </row>
        <row r="324">
          <cell r="A324" t="str">
            <v>UH40-2172</v>
          </cell>
          <cell r="B324" t="str">
            <v>2018Spring</v>
          </cell>
          <cell r="C324" t="str">
            <v>2018Spring</v>
          </cell>
          <cell r="D324" t="str">
            <v>Active</v>
          </cell>
          <cell r="E324" t="str">
            <v>No</v>
          </cell>
          <cell r="F324" t="str">
            <v>Urban Habitat</v>
          </cell>
          <cell r="G324" t="str">
            <v>Window</v>
          </cell>
          <cell r="H324" t="str">
            <v>Brooklyn/Maize/Kay</v>
          </cell>
          <cell r="I324" t="str">
            <v>Panel</v>
          </cell>
          <cell r="J324" t="str">
            <v>Pink</v>
          </cell>
          <cell r="K324" t="str">
            <v>42x84"</v>
          </cell>
          <cell r="L324" t="str">
            <v>Panel Pink 42x84"</v>
          </cell>
          <cell r="M324">
            <v>4</v>
          </cell>
          <cell r="N324" t="str">
            <v>86569017963</v>
          </cell>
          <cell r="O324">
            <v>17.27</v>
          </cell>
          <cell r="P324">
            <v>34.99</v>
          </cell>
        </row>
        <row r="325">
          <cell r="A325" t="str">
            <v>UH40-2178</v>
          </cell>
          <cell r="B325" t="str">
            <v>2018Spring</v>
          </cell>
          <cell r="C325" t="str">
            <v>2018Spring</v>
          </cell>
          <cell r="D325" t="str">
            <v>Active</v>
          </cell>
          <cell r="E325" t="str">
            <v>No</v>
          </cell>
          <cell r="F325" t="str">
            <v>Urban Habitat</v>
          </cell>
          <cell r="G325" t="str">
            <v>Window</v>
          </cell>
          <cell r="H325" t="str">
            <v>Brooklyn/Maize/Kay</v>
          </cell>
          <cell r="I325" t="str">
            <v>Panel</v>
          </cell>
          <cell r="J325" t="str">
            <v>Grey</v>
          </cell>
          <cell r="K325" t="str">
            <v>42x84"</v>
          </cell>
          <cell r="L325" t="str">
            <v>Panel Grey 42x84"</v>
          </cell>
          <cell r="M325">
            <v>4</v>
          </cell>
          <cell r="N325" t="str">
            <v>86569017970</v>
          </cell>
          <cell r="O325">
            <v>17.27</v>
          </cell>
          <cell r="P325">
            <v>34.99</v>
          </cell>
        </row>
        <row r="326">
          <cell r="A326" t="str">
            <v>MP41-5698</v>
          </cell>
          <cell r="B326" t="str">
            <v>2018Spring</v>
          </cell>
          <cell r="C326" t="str">
            <v>2018Spring</v>
          </cell>
          <cell r="D326" t="str">
            <v>Discontinuing</v>
          </cell>
          <cell r="E326" t="str">
            <v>No</v>
          </cell>
          <cell r="F326" t="str">
            <v>Madison Park</v>
          </cell>
          <cell r="G326" t="str">
            <v>Window</v>
          </cell>
          <cell r="H326" t="str">
            <v>Brynn/Eira/Maisy</v>
          </cell>
          <cell r="I326" t="str">
            <v>Valance</v>
          </cell>
          <cell r="J326" t="str">
            <v>Natural</v>
          </cell>
          <cell r="K326" t="str">
            <v>50x18"</v>
          </cell>
          <cell r="L326" t="str">
            <v>Valance Natural 50x18"</v>
          </cell>
          <cell r="M326">
            <v>8</v>
          </cell>
          <cell r="N326" t="str">
            <v>86569012296</v>
          </cell>
          <cell r="O326">
            <v>11.81</v>
          </cell>
          <cell r="P326">
            <v>24.99</v>
          </cell>
        </row>
        <row r="327">
          <cell r="A327" t="str">
            <v>MP43-5681</v>
          </cell>
          <cell r="B327" t="str">
            <v>2018Spring</v>
          </cell>
          <cell r="C327" t="str">
            <v>2018Spring</v>
          </cell>
          <cell r="D327" t="str">
            <v>Discontinuing</v>
          </cell>
          <cell r="E327" t="str">
            <v>No</v>
          </cell>
          <cell r="F327" t="str">
            <v>Madison Park</v>
          </cell>
          <cell r="G327" t="str">
            <v>Window</v>
          </cell>
          <cell r="H327" t="str">
            <v>Dalis/Avisa/Andrea</v>
          </cell>
          <cell r="I327" t="str">
            <v>Tier</v>
          </cell>
          <cell r="J327" t="str">
            <v>Natural</v>
          </cell>
          <cell r="K327" t="str">
            <v>60x24"</v>
          </cell>
          <cell r="L327" t="str">
            <v>Tier Natural 60x24"</v>
          </cell>
          <cell r="M327">
            <v>8</v>
          </cell>
          <cell r="N327" t="str">
            <v>86569012197</v>
          </cell>
          <cell r="O327">
            <v>12.59</v>
          </cell>
          <cell r="P327">
            <v>24.99</v>
          </cell>
        </row>
        <row r="328">
          <cell r="A328" t="str">
            <v>UH40-2186</v>
          </cell>
          <cell r="B328" t="str">
            <v>2018Spring</v>
          </cell>
          <cell r="C328" t="str">
            <v>2018Spring</v>
          </cell>
          <cell r="D328" t="str">
            <v>Active</v>
          </cell>
          <cell r="E328" t="str">
            <v>No</v>
          </cell>
          <cell r="F328" t="str">
            <v>Urban Habitat</v>
          </cell>
          <cell r="G328" t="str">
            <v>Window</v>
          </cell>
          <cell r="H328" t="str">
            <v>Brooklyn/Maize/Kay</v>
          </cell>
          <cell r="I328" t="str">
            <v>Valance</v>
          </cell>
          <cell r="J328" t="str">
            <v>Blue</v>
          </cell>
          <cell r="K328" t="str">
            <v>50x18"</v>
          </cell>
          <cell r="L328" t="str">
            <v>Valance Blue 50x18"</v>
          </cell>
          <cell r="M328">
            <v>8</v>
          </cell>
          <cell r="N328" t="str">
            <v>86569018137</v>
          </cell>
          <cell r="O328">
            <v>11.81</v>
          </cell>
          <cell r="P328">
            <v>24.99</v>
          </cell>
        </row>
        <row r="329">
          <cell r="A329" t="str">
            <v>UH40-2184</v>
          </cell>
          <cell r="B329" t="str">
            <v>2018Spring</v>
          </cell>
          <cell r="C329" t="str">
            <v>2018Spring</v>
          </cell>
          <cell r="D329" t="str">
            <v>Active</v>
          </cell>
          <cell r="E329" t="str">
            <v>No</v>
          </cell>
          <cell r="F329" t="str">
            <v>Urban Habitat</v>
          </cell>
          <cell r="G329" t="str">
            <v>Window</v>
          </cell>
          <cell r="H329" t="str">
            <v>Brooklyn/Maize/Kay</v>
          </cell>
          <cell r="I329" t="str">
            <v>Panel</v>
          </cell>
          <cell r="J329" t="str">
            <v>Blue</v>
          </cell>
          <cell r="K329" t="str">
            <v>42x84"</v>
          </cell>
          <cell r="L329" t="str">
            <v>Panel Blue 42x84"</v>
          </cell>
          <cell r="M329">
            <v>4</v>
          </cell>
          <cell r="N329" t="str">
            <v>86569018106</v>
          </cell>
          <cell r="O329">
            <v>17.27</v>
          </cell>
          <cell r="P329">
            <v>34.99</v>
          </cell>
        </row>
        <row r="330">
          <cell r="A330" t="str">
            <v>UH40-2179</v>
          </cell>
          <cell r="B330" t="str">
            <v>2018Spring</v>
          </cell>
          <cell r="C330" t="str">
            <v>2018Spring</v>
          </cell>
          <cell r="D330" t="str">
            <v>Active</v>
          </cell>
          <cell r="E330" t="str">
            <v>No</v>
          </cell>
          <cell r="F330" t="str">
            <v>Urban Habitat</v>
          </cell>
          <cell r="G330" t="str">
            <v>Window</v>
          </cell>
          <cell r="H330" t="str">
            <v>Brooklyn/Maize/Kay</v>
          </cell>
          <cell r="I330" t="str">
            <v>Panel</v>
          </cell>
          <cell r="J330" t="str">
            <v>Grey</v>
          </cell>
          <cell r="K330" t="str">
            <v>42x95"</v>
          </cell>
          <cell r="L330" t="str">
            <v>Panel Grey 42x95"</v>
          </cell>
          <cell r="M330">
            <v>4</v>
          </cell>
          <cell r="N330" t="str">
            <v>86569018007</v>
          </cell>
          <cell r="O330">
            <v>19.739999999999998</v>
          </cell>
          <cell r="P330">
            <v>39.99</v>
          </cell>
        </row>
        <row r="331">
          <cell r="A331" t="str">
            <v>UH40-2177</v>
          </cell>
          <cell r="B331" t="str">
            <v>2018Spring</v>
          </cell>
          <cell r="C331" t="str">
            <v>2018Spring</v>
          </cell>
          <cell r="D331" t="str">
            <v>Active</v>
          </cell>
          <cell r="E331" t="str">
            <v>No</v>
          </cell>
          <cell r="F331" t="str">
            <v>Urban Habitat</v>
          </cell>
          <cell r="G331" t="str">
            <v>Window</v>
          </cell>
          <cell r="H331" t="str">
            <v>Brooklyn/Maize/Kay</v>
          </cell>
          <cell r="I331" t="str">
            <v>Panel</v>
          </cell>
          <cell r="J331" t="str">
            <v>Grey</v>
          </cell>
          <cell r="K331" t="str">
            <v>42x63"</v>
          </cell>
          <cell r="L331" t="str">
            <v>Panel Grey 42x63"</v>
          </cell>
          <cell r="M331">
            <v>4</v>
          </cell>
          <cell r="N331" t="str">
            <v>86569017949</v>
          </cell>
          <cell r="O331">
            <v>14.8</v>
          </cell>
          <cell r="P331">
            <v>29.99</v>
          </cell>
        </row>
        <row r="332">
          <cell r="A332" t="str">
            <v>MP43-5705</v>
          </cell>
          <cell r="B332" t="str">
            <v>2018Spring</v>
          </cell>
          <cell r="C332" t="str">
            <v>2018Spring</v>
          </cell>
          <cell r="D332" t="str">
            <v>Discontinuing</v>
          </cell>
          <cell r="E332" t="str">
            <v>No</v>
          </cell>
          <cell r="F332" t="str">
            <v>Madison Park</v>
          </cell>
          <cell r="G332" t="str">
            <v>Window</v>
          </cell>
          <cell r="H332" t="str">
            <v>Brynn/Eira/Maisy</v>
          </cell>
          <cell r="I332" t="str">
            <v>Tier</v>
          </cell>
          <cell r="J332" t="str">
            <v>Grey</v>
          </cell>
          <cell r="K332" t="str">
            <v>60x24"</v>
          </cell>
          <cell r="L332" t="str">
            <v>Tier Grey 60x24"</v>
          </cell>
          <cell r="M332">
            <v>8</v>
          </cell>
          <cell r="N332" t="str">
            <v>86569017246</v>
          </cell>
          <cell r="O332">
            <v>12.59</v>
          </cell>
          <cell r="P332">
            <v>24.99</v>
          </cell>
        </row>
        <row r="333">
          <cell r="A333" t="str">
            <v>UH40-2173</v>
          </cell>
          <cell r="B333" t="str">
            <v>2018Spring</v>
          </cell>
          <cell r="C333" t="str">
            <v>2018Spring</v>
          </cell>
          <cell r="D333" t="str">
            <v>Active</v>
          </cell>
          <cell r="E333" t="str">
            <v>No</v>
          </cell>
          <cell r="F333" t="str">
            <v>Urban Habitat</v>
          </cell>
          <cell r="G333" t="str">
            <v>Window</v>
          </cell>
          <cell r="H333" t="str">
            <v>Brooklyn/Maize/Kay</v>
          </cell>
          <cell r="I333" t="str">
            <v>Panel</v>
          </cell>
          <cell r="J333" t="str">
            <v>Pink</v>
          </cell>
          <cell r="K333" t="str">
            <v>42x95"</v>
          </cell>
          <cell r="L333" t="str">
            <v>Panel Pink 42x95"</v>
          </cell>
          <cell r="M333">
            <v>4</v>
          </cell>
          <cell r="N333" t="str">
            <v>86569017987</v>
          </cell>
          <cell r="O333">
            <v>19.739999999999998</v>
          </cell>
          <cell r="P333">
            <v>39.99</v>
          </cell>
        </row>
        <row r="334">
          <cell r="A334" t="str">
            <v>MP43-5700</v>
          </cell>
          <cell r="B334" t="str">
            <v>2018Spring</v>
          </cell>
          <cell r="C334" t="str">
            <v>2018Spring</v>
          </cell>
          <cell r="D334" t="str">
            <v>Discontinuing</v>
          </cell>
          <cell r="E334" t="str">
            <v>No</v>
          </cell>
          <cell r="F334" t="str">
            <v>Madison Park</v>
          </cell>
          <cell r="G334" t="str">
            <v>Window</v>
          </cell>
          <cell r="H334" t="str">
            <v>Brynn/Eira/Maisy</v>
          </cell>
          <cell r="I334" t="str">
            <v>Tier</v>
          </cell>
          <cell r="J334" t="str">
            <v>Natural</v>
          </cell>
          <cell r="K334" t="str">
            <v>60x36"</v>
          </cell>
          <cell r="L334" t="str">
            <v>Tier Natural 60x36"</v>
          </cell>
          <cell r="M334">
            <v>8</v>
          </cell>
          <cell r="N334" t="str">
            <v>86569012289</v>
          </cell>
          <cell r="O334">
            <v>14.17</v>
          </cell>
          <cell r="P334">
            <v>29.99</v>
          </cell>
        </row>
        <row r="335">
          <cell r="A335" t="str">
            <v>UH40-2171</v>
          </cell>
          <cell r="B335" t="str">
            <v>2018Spring</v>
          </cell>
          <cell r="C335" t="str">
            <v>2018Spring</v>
          </cell>
          <cell r="D335" t="str">
            <v>Active</v>
          </cell>
          <cell r="E335" t="str">
            <v>No</v>
          </cell>
          <cell r="F335" t="str">
            <v>Urban Habitat</v>
          </cell>
          <cell r="G335" t="str">
            <v>Window</v>
          </cell>
          <cell r="H335" t="str">
            <v>Brooklyn/Maize/Kay</v>
          </cell>
          <cell r="I335" t="str">
            <v>Panel</v>
          </cell>
          <cell r="J335" t="str">
            <v>Pink</v>
          </cell>
          <cell r="K335" t="str">
            <v>42x63"</v>
          </cell>
          <cell r="L335" t="str">
            <v>Panel Pink 42x63"</v>
          </cell>
          <cell r="M335">
            <v>4</v>
          </cell>
          <cell r="N335" t="str">
            <v>86569017925</v>
          </cell>
          <cell r="O335">
            <v>14.8</v>
          </cell>
          <cell r="P335">
            <v>29.99</v>
          </cell>
        </row>
        <row r="336">
          <cell r="A336" t="str">
            <v>UH40-2168</v>
          </cell>
          <cell r="B336" t="str">
            <v>2018Spring</v>
          </cell>
          <cell r="C336" t="str">
            <v>2018Spring</v>
          </cell>
          <cell r="D336" t="str">
            <v>Active</v>
          </cell>
          <cell r="E336" t="str">
            <v>No</v>
          </cell>
          <cell r="F336" t="str">
            <v>Urban Habitat</v>
          </cell>
          <cell r="G336" t="str">
            <v>Window</v>
          </cell>
          <cell r="H336" t="str">
            <v>Brooklyn/Maize/Kay</v>
          </cell>
          <cell r="I336" t="str">
            <v>Valance</v>
          </cell>
          <cell r="J336" t="str">
            <v>White</v>
          </cell>
          <cell r="K336" t="str">
            <v>50x18"</v>
          </cell>
          <cell r="L336" t="str">
            <v>Valance White 50x18"</v>
          </cell>
          <cell r="M336">
            <v>8</v>
          </cell>
          <cell r="N336" t="str">
            <v>86569017994</v>
          </cell>
          <cell r="O336">
            <v>11.81</v>
          </cell>
          <cell r="P336">
            <v>24.99</v>
          </cell>
        </row>
        <row r="337">
          <cell r="A337" t="str">
            <v>MP43-5706</v>
          </cell>
          <cell r="B337" t="str">
            <v>2018Spring</v>
          </cell>
          <cell r="C337" t="str">
            <v>2018Spring</v>
          </cell>
          <cell r="D337" t="str">
            <v>Discontinuing</v>
          </cell>
          <cell r="E337" t="str">
            <v>No</v>
          </cell>
          <cell r="F337" t="str">
            <v>Madison Park</v>
          </cell>
          <cell r="G337" t="str">
            <v>Window</v>
          </cell>
          <cell r="H337" t="str">
            <v>Brynn/Eira/Maisy</v>
          </cell>
          <cell r="I337" t="str">
            <v>Tier</v>
          </cell>
          <cell r="J337" t="str">
            <v>Grey</v>
          </cell>
          <cell r="K337" t="str">
            <v>60x36"</v>
          </cell>
          <cell r="L337" t="str">
            <v>Tier Grey 60x36"</v>
          </cell>
          <cell r="M337">
            <v>8</v>
          </cell>
          <cell r="N337" t="str">
            <v>86569012319</v>
          </cell>
          <cell r="O337">
            <v>14.17</v>
          </cell>
          <cell r="P337">
            <v>29.99</v>
          </cell>
        </row>
        <row r="338">
          <cell r="A338" t="str">
            <v>MP41-5692</v>
          </cell>
          <cell r="B338" t="str">
            <v>2018Spring</v>
          </cell>
          <cell r="C338" t="str">
            <v>2018Spring</v>
          </cell>
          <cell r="D338" t="str">
            <v>Discontinuing</v>
          </cell>
          <cell r="E338" t="str">
            <v>No</v>
          </cell>
          <cell r="F338" t="str">
            <v>Madison Park</v>
          </cell>
          <cell r="G338" t="str">
            <v>Window</v>
          </cell>
          <cell r="H338" t="str">
            <v>Dalis/Avisa/Andrea</v>
          </cell>
          <cell r="I338" t="str">
            <v>Valance</v>
          </cell>
          <cell r="J338" t="str">
            <v>Taupe</v>
          </cell>
          <cell r="K338" t="str">
            <v>50x18"</v>
          </cell>
          <cell r="L338" t="str">
            <v>Valance Taupe 50x18"</v>
          </cell>
          <cell r="M338">
            <v>8</v>
          </cell>
          <cell r="N338" t="str">
            <v>86569012234</v>
          </cell>
          <cell r="O338">
            <v>11.81</v>
          </cell>
          <cell r="P338">
            <v>24.99</v>
          </cell>
        </row>
        <row r="339">
          <cell r="A339" t="str">
            <v>MP41-5680</v>
          </cell>
          <cell r="B339" t="str">
            <v>2018Spring</v>
          </cell>
          <cell r="C339" t="str">
            <v>2018Spring</v>
          </cell>
          <cell r="D339" t="str">
            <v>Inactive</v>
          </cell>
          <cell r="E339" t="str">
            <v>No</v>
          </cell>
          <cell r="F339" t="str">
            <v>Madison Park</v>
          </cell>
          <cell r="G339" t="str">
            <v>Window</v>
          </cell>
          <cell r="H339" t="str">
            <v>Dalis/Avisa/Andrea</v>
          </cell>
          <cell r="I339" t="str">
            <v>Valance</v>
          </cell>
          <cell r="J339" t="str">
            <v>Natural</v>
          </cell>
          <cell r="K339" t="str">
            <v>50x18"</v>
          </cell>
          <cell r="L339" t="str">
            <v>Valance Natural 50x18"</v>
          </cell>
          <cell r="M339">
            <v>8</v>
          </cell>
          <cell r="N339" t="str">
            <v>86569012142</v>
          </cell>
          <cell r="O339">
            <v>11.81</v>
          </cell>
          <cell r="P339">
            <v>24.99</v>
          </cell>
        </row>
        <row r="340">
          <cell r="A340" t="str">
            <v>MP41-5686</v>
          </cell>
          <cell r="B340" t="str">
            <v>2018Spring</v>
          </cell>
          <cell r="C340" t="str">
            <v>2018Spring</v>
          </cell>
          <cell r="D340" t="str">
            <v>Discontinuing</v>
          </cell>
          <cell r="E340" t="str">
            <v>No</v>
          </cell>
          <cell r="F340" t="str">
            <v>Madison Park</v>
          </cell>
          <cell r="G340" t="str">
            <v>Window</v>
          </cell>
          <cell r="H340" t="str">
            <v>Dalis/Avisa/Andrea</v>
          </cell>
          <cell r="I340" t="str">
            <v>Valance</v>
          </cell>
          <cell r="J340" t="str">
            <v>Grey</v>
          </cell>
          <cell r="K340" t="str">
            <v>50x18"</v>
          </cell>
          <cell r="L340" t="str">
            <v>Valance Grey 50x18"</v>
          </cell>
          <cell r="M340">
            <v>8</v>
          </cell>
          <cell r="N340" t="str">
            <v>86569012166</v>
          </cell>
          <cell r="O340">
            <v>11.81</v>
          </cell>
          <cell r="P340">
            <v>24.99</v>
          </cell>
        </row>
        <row r="341">
          <cell r="A341" t="str">
            <v>MP41-5710</v>
          </cell>
          <cell r="B341" t="str">
            <v>2018Spring</v>
          </cell>
          <cell r="C341" t="str">
            <v>2018Spring</v>
          </cell>
          <cell r="D341" t="str">
            <v>Discontinuing</v>
          </cell>
          <cell r="E341" t="str">
            <v>No</v>
          </cell>
          <cell r="F341" t="str">
            <v>Madison Park</v>
          </cell>
          <cell r="G341" t="str">
            <v>Window</v>
          </cell>
          <cell r="H341" t="str">
            <v>Brynn/Eira/Maisy</v>
          </cell>
          <cell r="I341" t="str">
            <v>Valance</v>
          </cell>
          <cell r="J341" t="str">
            <v>Taupe</v>
          </cell>
          <cell r="K341" t="str">
            <v>50x18"</v>
          </cell>
          <cell r="L341" t="str">
            <v>Valance Taupe 50x18"</v>
          </cell>
          <cell r="M341">
            <v>8</v>
          </cell>
          <cell r="N341" t="str">
            <v>86569017208</v>
          </cell>
          <cell r="O341">
            <v>11.81</v>
          </cell>
          <cell r="P341">
            <v>24.99</v>
          </cell>
        </row>
        <row r="342">
          <cell r="A342" t="str">
            <v>UH40-2167</v>
          </cell>
          <cell r="B342" t="str">
            <v>2018Spring</v>
          </cell>
          <cell r="C342" t="str">
            <v>2018Spring</v>
          </cell>
          <cell r="D342" t="str">
            <v>Active</v>
          </cell>
          <cell r="E342" t="str">
            <v>No</v>
          </cell>
          <cell r="F342" t="str">
            <v>Urban Habitat</v>
          </cell>
          <cell r="G342" t="str">
            <v>Window</v>
          </cell>
          <cell r="H342" t="str">
            <v>Brooklyn/Maize/Kay</v>
          </cell>
          <cell r="I342" t="str">
            <v>Panel</v>
          </cell>
          <cell r="J342" t="str">
            <v>White</v>
          </cell>
          <cell r="K342" t="str">
            <v>42x95"</v>
          </cell>
          <cell r="L342" t="str">
            <v>Panel White 42x95"</v>
          </cell>
          <cell r="M342">
            <v>4</v>
          </cell>
          <cell r="N342" t="str">
            <v>86569017956</v>
          </cell>
          <cell r="O342">
            <v>19.739999999999998</v>
          </cell>
          <cell r="P342">
            <v>39.99</v>
          </cell>
        </row>
        <row r="343">
          <cell r="A343" t="str">
            <v>MP41-5704</v>
          </cell>
          <cell r="B343" t="str">
            <v>2018Spring</v>
          </cell>
          <cell r="C343" t="str">
            <v>2018Spring</v>
          </cell>
          <cell r="D343" t="str">
            <v>Discontinuing</v>
          </cell>
          <cell r="E343" t="str">
            <v>No</v>
          </cell>
          <cell r="F343" t="str">
            <v>Madison Park</v>
          </cell>
          <cell r="G343" t="str">
            <v>Window</v>
          </cell>
          <cell r="H343" t="str">
            <v>Brynn/Eira/Maisy</v>
          </cell>
          <cell r="I343" t="str">
            <v>Valance</v>
          </cell>
          <cell r="J343" t="str">
            <v>Grey</v>
          </cell>
          <cell r="K343" t="str">
            <v>50x18"</v>
          </cell>
          <cell r="L343" t="str">
            <v>Valance Grey 50x18"</v>
          </cell>
          <cell r="M343">
            <v>8</v>
          </cell>
          <cell r="N343" t="str">
            <v>86569012340</v>
          </cell>
          <cell r="O343">
            <v>11.81</v>
          </cell>
          <cell r="P343">
            <v>24.99</v>
          </cell>
        </row>
        <row r="344">
          <cell r="A344" t="str">
            <v>MP43-5682</v>
          </cell>
          <cell r="B344" t="str">
            <v>2018Spring</v>
          </cell>
          <cell r="C344" t="str">
            <v>2018Spring</v>
          </cell>
          <cell r="D344" t="str">
            <v>Discontinuing</v>
          </cell>
          <cell r="E344" t="str">
            <v>No</v>
          </cell>
          <cell r="F344" t="str">
            <v>Madison Park</v>
          </cell>
          <cell r="G344" t="str">
            <v>Window</v>
          </cell>
          <cell r="H344" t="str">
            <v>Dalis/Avisa/Andrea</v>
          </cell>
          <cell r="I344" t="str">
            <v>Tier</v>
          </cell>
          <cell r="J344" t="str">
            <v>Natural</v>
          </cell>
          <cell r="K344" t="str">
            <v>60x36"</v>
          </cell>
          <cell r="L344" t="str">
            <v>Tier Natural 60x36"</v>
          </cell>
          <cell r="M344">
            <v>8</v>
          </cell>
          <cell r="N344" t="str">
            <v>86569012142</v>
          </cell>
          <cell r="O344">
            <v>14.17</v>
          </cell>
          <cell r="P344">
            <v>29.99</v>
          </cell>
        </row>
        <row r="345">
          <cell r="A345" t="str">
            <v>UH40-2174</v>
          </cell>
          <cell r="B345" t="str">
            <v>2018Spring</v>
          </cell>
          <cell r="C345" t="str">
            <v>2018Spring</v>
          </cell>
          <cell r="D345" t="str">
            <v>Active</v>
          </cell>
          <cell r="E345" t="str">
            <v>No</v>
          </cell>
          <cell r="F345" t="str">
            <v>Urban Habitat</v>
          </cell>
          <cell r="G345" t="str">
            <v>Window</v>
          </cell>
          <cell r="H345" t="str">
            <v>Brooklyn/Maize/Kay</v>
          </cell>
          <cell r="I345" t="str">
            <v>Valance</v>
          </cell>
          <cell r="J345" t="str">
            <v>Pink</v>
          </cell>
          <cell r="K345" t="str">
            <v>50x18"</v>
          </cell>
          <cell r="L345" t="str">
            <v>Valance Pink 50x18"</v>
          </cell>
          <cell r="M345">
            <v>8</v>
          </cell>
          <cell r="N345" t="str">
            <v>86569018021</v>
          </cell>
          <cell r="O345">
            <v>11.81</v>
          </cell>
          <cell r="P345">
            <v>24.99</v>
          </cell>
        </row>
        <row r="346">
          <cell r="A346" t="str">
            <v>MP43-5711</v>
          </cell>
          <cell r="B346" t="str">
            <v>2018Spring</v>
          </cell>
          <cell r="C346" t="str">
            <v>2018Spring</v>
          </cell>
          <cell r="D346" t="str">
            <v>Discontinuing</v>
          </cell>
          <cell r="E346" t="str">
            <v>No</v>
          </cell>
          <cell r="F346" t="str">
            <v>Madison Park</v>
          </cell>
          <cell r="G346" t="str">
            <v>Window</v>
          </cell>
          <cell r="H346" t="str">
            <v>Brynn/Eira/Maisy</v>
          </cell>
          <cell r="I346" t="str">
            <v>Tier</v>
          </cell>
          <cell r="J346" t="str">
            <v>Taupe</v>
          </cell>
          <cell r="K346" t="str">
            <v>60x24"</v>
          </cell>
          <cell r="L346" t="str">
            <v>Tier Taupe 60x24"</v>
          </cell>
          <cell r="M346">
            <v>8</v>
          </cell>
          <cell r="N346" t="str">
            <v>86569017260</v>
          </cell>
          <cell r="O346">
            <v>12.59</v>
          </cell>
          <cell r="P346">
            <v>24.99</v>
          </cell>
        </row>
        <row r="347">
          <cell r="A347" t="str">
            <v>MP43-5712</v>
          </cell>
          <cell r="B347" t="str">
            <v>2018Spring</v>
          </cell>
          <cell r="C347" t="str">
            <v>2018Spring</v>
          </cell>
          <cell r="D347" t="str">
            <v>Discontinuing</v>
          </cell>
          <cell r="E347" t="str">
            <v>No</v>
          </cell>
          <cell r="F347" t="str">
            <v>Madison Park</v>
          </cell>
          <cell r="G347" t="str">
            <v>Window</v>
          </cell>
          <cell r="H347" t="str">
            <v>Brynn/Eira/Maisy</v>
          </cell>
          <cell r="I347" t="str">
            <v>Tier</v>
          </cell>
          <cell r="J347" t="str">
            <v>Taupe</v>
          </cell>
          <cell r="K347" t="str">
            <v>60x36"</v>
          </cell>
          <cell r="L347" t="str">
            <v>Tier Taupe 60x36"</v>
          </cell>
          <cell r="M347">
            <v>8</v>
          </cell>
          <cell r="N347" t="str">
            <v>86569017192</v>
          </cell>
          <cell r="O347">
            <v>14.17</v>
          </cell>
          <cell r="P347">
            <v>29.99</v>
          </cell>
        </row>
        <row r="348">
          <cell r="A348" t="str">
            <v>UH40-2165</v>
          </cell>
          <cell r="B348" t="str">
            <v>2018Spring</v>
          </cell>
          <cell r="C348" t="str">
            <v>2018Spring</v>
          </cell>
          <cell r="D348" t="str">
            <v>Active</v>
          </cell>
          <cell r="E348" t="str">
            <v>No</v>
          </cell>
          <cell r="F348" t="str">
            <v>Urban Habitat</v>
          </cell>
          <cell r="G348" t="str">
            <v>Window</v>
          </cell>
          <cell r="H348" t="str">
            <v>Brooklyn/Maize/Kay</v>
          </cell>
          <cell r="I348" t="str">
            <v>Panel</v>
          </cell>
          <cell r="J348" t="str">
            <v>White</v>
          </cell>
          <cell r="K348" t="str">
            <v>42x63"</v>
          </cell>
          <cell r="L348" t="str">
            <v>Panel White 42x63"</v>
          </cell>
          <cell r="M348">
            <v>4</v>
          </cell>
          <cell r="N348" t="str">
            <v>86569017918</v>
          </cell>
          <cell r="O348">
            <v>14.8</v>
          </cell>
          <cell r="P348">
            <v>29.99</v>
          </cell>
        </row>
        <row r="349">
          <cell r="A349" t="str">
            <v>UH40-2166</v>
          </cell>
          <cell r="B349" t="str">
            <v>2018Spring</v>
          </cell>
          <cell r="C349" t="str">
            <v>2018Spring</v>
          </cell>
          <cell r="D349" t="str">
            <v>Active</v>
          </cell>
          <cell r="E349" t="str">
            <v>No</v>
          </cell>
          <cell r="F349" t="str">
            <v>Urban Habitat</v>
          </cell>
          <cell r="G349" t="str">
            <v>Window</v>
          </cell>
          <cell r="H349" t="str">
            <v>Brooklyn/Maize/Kay</v>
          </cell>
          <cell r="I349" t="str">
            <v>Panel</v>
          </cell>
          <cell r="J349" t="str">
            <v>White</v>
          </cell>
          <cell r="K349" t="str">
            <v>42x84"</v>
          </cell>
          <cell r="L349" t="str">
            <v>Panel White 42x84"</v>
          </cell>
          <cell r="M349">
            <v>4</v>
          </cell>
          <cell r="N349" t="str">
            <v>86569017932</v>
          </cell>
          <cell r="O349">
            <v>17.27</v>
          </cell>
          <cell r="P349">
            <v>34.99</v>
          </cell>
        </row>
        <row r="350">
          <cell r="A350" t="str">
            <v>MP40-5570</v>
          </cell>
          <cell r="B350" t="str">
            <v>2018Spring</v>
          </cell>
          <cell r="C350" t="str">
            <v>2018Spring</v>
          </cell>
          <cell r="D350" t="str">
            <v>Active</v>
          </cell>
          <cell r="E350" t="str">
            <v>No</v>
          </cell>
          <cell r="F350" t="str">
            <v>Madison Park</v>
          </cell>
          <cell r="G350" t="str">
            <v>Window</v>
          </cell>
          <cell r="H350" t="str">
            <v>Nadal/Ember/Leif</v>
          </cell>
          <cell r="I350" t="str">
            <v>Sheer</v>
          </cell>
          <cell r="J350" t="str">
            <v>White</v>
          </cell>
          <cell r="K350" t="str">
            <v>50x95"</v>
          </cell>
          <cell r="L350" t="str">
            <v>Sheer White 50x95"</v>
          </cell>
          <cell r="M350">
            <v>4</v>
          </cell>
          <cell r="N350" t="str">
            <v>86569068583</v>
          </cell>
          <cell r="O350">
            <v>17.64</v>
          </cell>
          <cell r="P350">
            <v>39.99</v>
          </cell>
        </row>
        <row r="351">
          <cell r="A351" t="str">
            <v>MP40-5566</v>
          </cell>
          <cell r="B351" t="str">
            <v>2018Spring</v>
          </cell>
          <cell r="C351" t="str">
            <v>2018Spring</v>
          </cell>
          <cell r="D351" t="str">
            <v>Active</v>
          </cell>
          <cell r="E351" t="str">
            <v>No</v>
          </cell>
          <cell r="F351" t="str">
            <v>Madison Park</v>
          </cell>
          <cell r="G351" t="str">
            <v>Window</v>
          </cell>
          <cell r="H351" t="str">
            <v>Nadal/Ember/Leif</v>
          </cell>
          <cell r="I351" t="str">
            <v>Sheer</v>
          </cell>
          <cell r="J351" t="str">
            <v>Grey</v>
          </cell>
          <cell r="K351" t="str">
            <v>50x84"</v>
          </cell>
          <cell r="L351" t="str">
            <v>Sheer Grey 50x84"</v>
          </cell>
          <cell r="M351">
            <v>4</v>
          </cell>
          <cell r="N351" t="str">
            <v>86569068545</v>
          </cell>
          <cell r="O351">
            <v>15.8</v>
          </cell>
          <cell r="P351">
            <v>34.99</v>
          </cell>
        </row>
        <row r="352">
          <cell r="A352" t="str">
            <v>MP40-5567</v>
          </cell>
          <cell r="B352" t="str">
            <v>2018Spring</v>
          </cell>
          <cell r="C352" t="str">
            <v>2018Spring</v>
          </cell>
          <cell r="D352" t="str">
            <v>Active</v>
          </cell>
          <cell r="E352" t="str">
            <v>No</v>
          </cell>
          <cell r="F352" t="str">
            <v>Madison Park</v>
          </cell>
          <cell r="G352" t="str">
            <v>Window</v>
          </cell>
          <cell r="H352" t="str">
            <v>Nadal/Ember/Leif</v>
          </cell>
          <cell r="I352" t="str">
            <v>Sheer</v>
          </cell>
          <cell r="J352" t="str">
            <v>Grey</v>
          </cell>
          <cell r="K352" t="str">
            <v>50x95"</v>
          </cell>
          <cell r="L352" t="str">
            <v>Sheer Grey 50x95"</v>
          </cell>
          <cell r="M352">
            <v>4</v>
          </cell>
          <cell r="N352" t="str">
            <v>86569068552</v>
          </cell>
          <cell r="O352">
            <v>17.64</v>
          </cell>
          <cell r="P352">
            <v>39.99</v>
          </cell>
        </row>
        <row r="353">
          <cell r="A353" t="str">
            <v>MP40-5565</v>
          </cell>
          <cell r="B353" t="str">
            <v>2018Spring</v>
          </cell>
          <cell r="C353" t="str">
            <v>2018Spring</v>
          </cell>
          <cell r="D353" t="str">
            <v>Active</v>
          </cell>
          <cell r="E353" t="str">
            <v>No</v>
          </cell>
          <cell r="F353" t="str">
            <v>Madison Park</v>
          </cell>
          <cell r="G353" t="str">
            <v>Window</v>
          </cell>
          <cell r="H353" t="str">
            <v>Nadal/Ember/Leif</v>
          </cell>
          <cell r="I353" t="str">
            <v>Sheer</v>
          </cell>
          <cell r="J353" t="str">
            <v>Grey</v>
          </cell>
          <cell r="K353" t="str">
            <v>50x63"</v>
          </cell>
          <cell r="L353" t="str">
            <v>Sheer Grey 50x63"</v>
          </cell>
          <cell r="M353">
            <v>4</v>
          </cell>
          <cell r="N353" t="str">
            <v>86569068538</v>
          </cell>
          <cell r="O353">
            <v>13.54</v>
          </cell>
          <cell r="P353">
            <v>29.99</v>
          </cell>
        </row>
        <row r="354">
          <cell r="A354" t="str">
            <v>MP40-5571</v>
          </cell>
          <cell r="B354" t="str">
            <v>2018Spring</v>
          </cell>
          <cell r="C354" t="str">
            <v>2018Spring</v>
          </cell>
          <cell r="D354" t="str">
            <v>Active</v>
          </cell>
          <cell r="E354" t="str">
            <v>No</v>
          </cell>
          <cell r="F354" t="str">
            <v>Madison Park</v>
          </cell>
          <cell r="G354" t="str">
            <v>Window</v>
          </cell>
          <cell r="H354" t="str">
            <v>Nadal/Ember/Leif</v>
          </cell>
          <cell r="I354" t="str">
            <v>Sheer</v>
          </cell>
          <cell r="J354" t="str">
            <v>Blush</v>
          </cell>
          <cell r="K354" t="str">
            <v>50x63"</v>
          </cell>
          <cell r="L354" t="str">
            <v>Sheer Blush 50x63"</v>
          </cell>
          <cell r="M354">
            <v>4</v>
          </cell>
          <cell r="N354" t="str">
            <v>86569068590</v>
          </cell>
          <cell r="O354">
            <v>13.54</v>
          </cell>
          <cell r="P354">
            <v>29.99</v>
          </cell>
        </row>
        <row r="355">
          <cell r="A355" t="str">
            <v>MP40-5572</v>
          </cell>
          <cell r="B355" t="str">
            <v>2018Spring</v>
          </cell>
          <cell r="C355" t="str">
            <v>2018Spring</v>
          </cell>
          <cell r="D355" t="str">
            <v>Active</v>
          </cell>
          <cell r="E355" t="str">
            <v>No</v>
          </cell>
          <cell r="F355" t="str">
            <v>Madison Park</v>
          </cell>
          <cell r="G355" t="str">
            <v>Window</v>
          </cell>
          <cell r="H355" t="str">
            <v>Nadal/Ember/Leif</v>
          </cell>
          <cell r="I355" t="str">
            <v>Sheer</v>
          </cell>
          <cell r="J355" t="str">
            <v>Blush</v>
          </cell>
          <cell r="K355" t="str">
            <v>50x84"</v>
          </cell>
          <cell r="L355" t="str">
            <v>Sheer Blush 50x84"</v>
          </cell>
          <cell r="M355">
            <v>4</v>
          </cell>
          <cell r="N355" t="str">
            <v>86569068606</v>
          </cell>
          <cell r="O355">
            <v>15.8</v>
          </cell>
          <cell r="P355">
            <v>34.99</v>
          </cell>
        </row>
        <row r="356">
          <cell r="A356" t="str">
            <v>MP40-5573</v>
          </cell>
          <cell r="B356" t="str">
            <v>2018Spring</v>
          </cell>
          <cell r="C356" t="str">
            <v>2018Spring</v>
          </cell>
          <cell r="D356" t="str">
            <v>Active</v>
          </cell>
          <cell r="E356" t="str">
            <v>No</v>
          </cell>
          <cell r="F356" t="str">
            <v>Madison Park</v>
          </cell>
          <cell r="G356" t="str">
            <v>Window</v>
          </cell>
          <cell r="H356" t="str">
            <v>Nadal/Ember/Leif</v>
          </cell>
          <cell r="I356" t="str">
            <v>Sheer</v>
          </cell>
          <cell r="J356" t="str">
            <v>Blush</v>
          </cell>
          <cell r="K356" t="str">
            <v>50x95"</v>
          </cell>
          <cell r="L356" t="str">
            <v>Sheer Blush 50x95"</v>
          </cell>
          <cell r="M356">
            <v>4</v>
          </cell>
          <cell r="N356" t="str">
            <v>86569068613</v>
          </cell>
          <cell r="O356">
            <v>17.64</v>
          </cell>
          <cell r="P356">
            <v>39.99</v>
          </cell>
        </row>
        <row r="357">
          <cell r="A357" t="str">
            <v>MP40-5569</v>
          </cell>
          <cell r="B357" t="str">
            <v>2018Spring</v>
          </cell>
          <cell r="C357" t="str">
            <v>2018Spring</v>
          </cell>
          <cell r="D357" t="str">
            <v>Active</v>
          </cell>
          <cell r="E357" t="str">
            <v>No</v>
          </cell>
          <cell r="F357" t="str">
            <v>Madison Park</v>
          </cell>
          <cell r="G357" t="str">
            <v>Window</v>
          </cell>
          <cell r="H357" t="str">
            <v>Nadal/Ember/Leif</v>
          </cell>
          <cell r="I357" t="str">
            <v>Sheer</v>
          </cell>
          <cell r="J357" t="str">
            <v>White</v>
          </cell>
          <cell r="K357" t="str">
            <v>50x84"</v>
          </cell>
          <cell r="L357" t="str">
            <v>Sheer White 50x84"</v>
          </cell>
          <cell r="M357">
            <v>4</v>
          </cell>
          <cell r="N357" t="str">
            <v>86569068576</v>
          </cell>
          <cell r="O357">
            <v>15.8</v>
          </cell>
          <cell r="P357">
            <v>34.99</v>
          </cell>
        </row>
        <row r="358">
          <cell r="A358" t="str">
            <v>MP40-5568</v>
          </cell>
          <cell r="B358" t="str">
            <v>2018Spring</v>
          </cell>
          <cell r="C358" t="str">
            <v>2018Spring</v>
          </cell>
          <cell r="D358" t="str">
            <v>Active</v>
          </cell>
          <cell r="E358" t="str">
            <v>No</v>
          </cell>
          <cell r="F358" t="str">
            <v>Madison Park</v>
          </cell>
          <cell r="G358" t="str">
            <v>Window</v>
          </cell>
          <cell r="H358" t="str">
            <v>Nadal/Ember/Leif</v>
          </cell>
          <cell r="I358" t="str">
            <v>Sheer</v>
          </cell>
          <cell r="J358" t="str">
            <v>White</v>
          </cell>
          <cell r="K358" t="str">
            <v>50x63"</v>
          </cell>
          <cell r="L358" t="str">
            <v>Sheer White 50x63"</v>
          </cell>
          <cell r="M358">
            <v>4</v>
          </cell>
          <cell r="N358" t="str">
            <v>86569068569</v>
          </cell>
          <cell r="O358">
            <v>13.54</v>
          </cell>
          <cell r="P358">
            <v>29.99</v>
          </cell>
        </row>
        <row r="359">
          <cell r="A359" t="str">
            <v>MP40-5644</v>
          </cell>
          <cell r="B359" t="str">
            <v>2018Spring</v>
          </cell>
          <cell r="C359" t="str">
            <v>2018Spring</v>
          </cell>
          <cell r="D359" t="str">
            <v>Active</v>
          </cell>
          <cell r="E359" t="str">
            <v>No</v>
          </cell>
          <cell r="F359" t="str">
            <v>Madison Park</v>
          </cell>
          <cell r="G359" t="str">
            <v>Window</v>
          </cell>
          <cell r="H359" t="str">
            <v>Rosette/Florah/Bloom</v>
          </cell>
          <cell r="I359" t="str">
            <v>Panel</v>
          </cell>
          <cell r="J359" t="str">
            <v>White</v>
          </cell>
          <cell r="K359" t="str">
            <v>50x63"</v>
          </cell>
          <cell r="L359" t="str">
            <v>Panel White 50x63"</v>
          </cell>
          <cell r="M359">
            <v>4</v>
          </cell>
          <cell r="N359" t="str">
            <v>86569013514</v>
          </cell>
          <cell r="O359">
            <v>12.6</v>
          </cell>
          <cell r="P359">
            <v>24.99</v>
          </cell>
        </row>
        <row r="360">
          <cell r="A360" t="str">
            <v>MP40-5653</v>
          </cell>
          <cell r="B360" t="str">
            <v>2018Spring</v>
          </cell>
          <cell r="C360" t="str">
            <v>2018Spring</v>
          </cell>
          <cell r="D360" t="str">
            <v>Discontinuing</v>
          </cell>
          <cell r="E360" t="str">
            <v>No</v>
          </cell>
          <cell r="F360" t="str">
            <v>Madison Park</v>
          </cell>
          <cell r="G360" t="str">
            <v>Window</v>
          </cell>
          <cell r="H360" t="str">
            <v>Edwin/Ivorie/Dove</v>
          </cell>
          <cell r="I360" t="str">
            <v>Sheer</v>
          </cell>
          <cell r="J360" t="str">
            <v>White</v>
          </cell>
          <cell r="K360" t="str">
            <v>50x84"</v>
          </cell>
          <cell r="L360" t="str">
            <v>Sheer White 50x84"</v>
          </cell>
          <cell r="M360">
            <v>4</v>
          </cell>
          <cell r="N360" t="str">
            <v>86569013668</v>
          </cell>
          <cell r="O360">
            <v>14.8</v>
          </cell>
          <cell r="P360">
            <v>29.99</v>
          </cell>
        </row>
        <row r="361">
          <cell r="A361" t="str">
            <v>MP40-5617</v>
          </cell>
          <cell r="B361" t="str">
            <v>2018Spring</v>
          </cell>
          <cell r="C361" t="str">
            <v>2018Spring</v>
          </cell>
          <cell r="D361" t="str">
            <v>Active</v>
          </cell>
          <cell r="E361" t="str">
            <v>No</v>
          </cell>
          <cell r="F361" t="str">
            <v>Madison Park</v>
          </cell>
          <cell r="G361" t="str">
            <v>Window</v>
          </cell>
          <cell r="H361" t="str">
            <v>Hayes/Jax/Ren</v>
          </cell>
          <cell r="I361" t="str">
            <v>Panel</v>
          </cell>
          <cell r="J361" t="str">
            <v>Grey</v>
          </cell>
          <cell r="K361" t="str">
            <v>42x63" (2)</v>
          </cell>
          <cell r="L361" t="str">
            <v>Panel Grey 42x63" (2)</v>
          </cell>
          <cell r="M361">
            <v>4</v>
          </cell>
          <cell r="N361" t="str">
            <v>86569009692</v>
          </cell>
          <cell r="O361">
            <v>17.27</v>
          </cell>
          <cell r="P361">
            <v>34.99</v>
          </cell>
        </row>
        <row r="362">
          <cell r="A362" t="str">
            <v>MP40-5616</v>
          </cell>
          <cell r="B362" t="str">
            <v>2018Spring</v>
          </cell>
          <cell r="C362" t="str">
            <v>2018Spring</v>
          </cell>
          <cell r="D362" t="str">
            <v>Active</v>
          </cell>
          <cell r="E362" t="str">
            <v>No</v>
          </cell>
          <cell r="F362" t="str">
            <v>Madison Park</v>
          </cell>
          <cell r="G362" t="str">
            <v>Window</v>
          </cell>
          <cell r="H362" t="str">
            <v>Hayes/Jax/Ren</v>
          </cell>
          <cell r="I362" t="str">
            <v>Panel</v>
          </cell>
          <cell r="J362" t="str">
            <v>Aqua</v>
          </cell>
          <cell r="K362" t="str">
            <v>42x95" (2)</v>
          </cell>
          <cell r="L362" t="str">
            <v>Panel Aqua 42x95" (2)</v>
          </cell>
          <cell r="M362">
            <v>4</v>
          </cell>
          <cell r="N362" t="str">
            <v>86569009685</v>
          </cell>
          <cell r="O362">
            <v>22.2</v>
          </cell>
          <cell r="P362">
            <v>44.99</v>
          </cell>
        </row>
        <row r="363">
          <cell r="A363" t="str">
            <v>5DS40-0082</v>
          </cell>
          <cell r="B363" t="str">
            <v>2018Spring</v>
          </cell>
          <cell r="C363" t="str">
            <v>2018Spring</v>
          </cell>
          <cell r="D363" t="str">
            <v>Discontinuing</v>
          </cell>
          <cell r="E363" t="str">
            <v>No</v>
          </cell>
          <cell r="F363" t="str">
            <v>510 Design</v>
          </cell>
          <cell r="G363" t="str">
            <v>Window</v>
          </cell>
          <cell r="H363" t="str">
            <v>Pike/Cove/Finn</v>
          </cell>
          <cell r="I363" t="str">
            <v>Window Set</v>
          </cell>
          <cell r="J363" t="str">
            <v>Grey</v>
          </cell>
          <cell r="K363" t="str">
            <v>40x84"(2)/50x18"</v>
          </cell>
          <cell r="L363" t="str">
            <v>3PC Window Set</v>
          </cell>
          <cell r="M363">
            <v>4</v>
          </cell>
          <cell r="N363" t="str">
            <v>86569014283</v>
          </cell>
          <cell r="O363">
            <v>18.899999999999999</v>
          </cell>
          <cell r="P363">
            <v>39.99</v>
          </cell>
        </row>
        <row r="364">
          <cell r="A364" t="str">
            <v>MP40-5618</v>
          </cell>
          <cell r="B364" t="str">
            <v>2018Spring</v>
          </cell>
          <cell r="C364" t="str">
            <v>2018Spring</v>
          </cell>
          <cell r="D364" t="str">
            <v>Active</v>
          </cell>
          <cell r="E364" t="str">
            <v>No</v>
          </cell>
          <cell r="F364" t="str">
            <v>Madison Park</v>
          </cell>
          <cell r="G364" t="str">
            <v>Window</v>
          </cell>
          <cell r="H364" t="str">
            <v>Hayes/Jax/Ren</v>
          </cell>
          <cell r="I364" t="str">
            <v>Panel</v>
          </cell>
          <cell r="J364" t="str">
            <v>Grey</v>
          </cell>
          <cell r="K364" t="str">
            <v>42x84" (2)</v>
          </cell>
          <cell r="L364" t="str">
            <v>Panel Grey 42x84" (2)</v>
          </cell>
          <cell r="M364">
            <v>4</v>
          </cell>
          <cell r="N364" t="str">
            <v>86569009708</v>
          </cell>
          <cell r="O364">
            <v>19.739999999999998</v>
          </cell>
          <cell r="P364">
            <v>39.99</v>
          </cell>
        </row>
        <row r="365">
          <cell r="A365" t="str">
            <v>MP40-5614</v>
          </cell>
          <cell r="B365" t="str">
            <v>2018Spring</v>
          </cell>
          <cell r="C365" t="str">
            <v>2018Spring</v>
          </cell>
          <cell r="D365" t="str">
            <v>Active</v>
          </cell>
          <cell r="E365" t="str">
            <v>No</v>
          </cell>
          <cell r="F365" t="str">
            <v>Madison Park</v>
          </cell>
          <cell r="G365" t="str">
            <v>Window</v>
          </cell>
          <cell r="H365" t="str">
            <v>Hayes/Jax/Ren</v>
          </cell>
          <cell r="I365" t="str">
            <v>Panel</v>
          </cell>
          <cell r="J365" t="str">
            <v>Aqua</v>
          </cell>
          <cell r="K365" t="str">
            <v>42x63" (2)</v>
          </cell>
          <cell r="L365" t="str">
            <v>Panel Aqua 42x63" (2)</v>
          </cell>
          <cell r="M365">
            <v>4</v>
          </cell>
          <cell r="N365" t="str">
            <v>86569009661</v>
          </cell>
          <cell r="O365">
            <v>17.27</v>
          </cell>
          <cell r="P365">
            <v>34.99</v>
          </cell>
        </row>
        <row r="366">
          <cell r="A366" t="str">
            <v>MP40-5654</v>
          </cell>
          <cell r="B366" t="str">
            <v>2018Spring</v>
          </cell>
          <cell r="C366" t="str">
            <v>2018Spring</v>
          </cell>
          <cell r="D366" t="str">
            <v>Discontinuing</v>
          </cell>
          <cell r="E366" t="str">
            <v>No</v>
          </cell>
          <cell r="F366" t="str">
            <v>Madison Park</v>
          </cell>
          <cell r="G366" t="str">
            <v>Window</v>
          </cell>
          <cell r="H366" t="str">
            <v>Edwin/Ivorie/Dove</v>
          </cell>
          <cell r="I366" t="str">
            <v>Sheer</v>
          </cell>
          <cell r="J366" t="str">
            <v>White</v>
          </cell>
          <cell r="K366" t="str">
            <v>50x95"</v>
          </cell>
          <cell r="L366" t="str">
            <v>Sheer White 50x95"</v>
          </cell>
          <cell r="M366">
            <v>4</v>
          </cell>
          <cell r="N366" t="str">
            <v>86569013699</v>
          </cell>
          <cell r="O366">
            <v>16.899999999999999</v>
          </cell>
          <cell r="P366">
            <v>34.99</v>
          </cell>
        </row>
        <row r="367">
          <cell r="A367" t="str">
            <v>5DS40-0083</v>
          </cell>
          <cell r="B367" t="str">
            <v>2018Spring</v>
          </cell>
          <cell r="C367" t="str">
            <v>2018Spring</v>
          </cell>
          <cell r="D367" t="str">
            <v>Discontinuing</v>
          </cell>
          <cell r="E367" t="str">
            <v>No</v>
          </cell>
          <cell r="F367" t="str">
            <v>510 Design</v>
          </cell>
          <cell r="G367" t="str">
            <v>Window</v>
          </cell>
          <cell r="H367" t="str">
            <v>Pike/Cove/Finn</v>
          </cell>
          <cell r="I367" t="str">
            <v>Window Set</v>
          </cell>
          <cell r="J367" t="str">
            <v>Grey</v>
          </cell>
          <cell r="K367" t="str">
            <v>40x95"(2)/50x18"</v>
          </cell>
          <cell r="L367" t="str">
            <v>3PC Window Set</v>
          </cell>
          <cell r="M367">
            <v>4</v>
          </cell>
          <cell r="N367" t="str">
            <v>86569014290</v>
          </cell>
          <cell r="O367">
            <v>21.26</v>
          </cell>
          <cell r="P367">
            <v>44.99</v>
          </cell>
        </row>
        <row r="368">
          <cell r="A368" t="str">
            <v>5DS40-0084</v>
          </cell>
          <cell r="B368" t="str">
            <v>2018Spring</v>
          </cell>
          <cell r="C368" t="str">
            <v>2018Spring</v>
          </cell>
          <cell r="D368" t="str">
            <v>Discontinuing</v>
          </cell>
          <cell r="E368" t="str">
            <v>No</v>
          </cell>
          <cell r="F368" t="str">
            <v>510 Design</v>
          </cell>
          <cell r="G368" t="str">
            <v>Window</v>
          </cell>
          <cell r="H368" t="str">
            <v>Pike/Cove/Finn</v>
          </cell>
          <cell r="I368" t="str">
            <v>Window Set</v>
          </cell>
          <cell r="J368" t="str">
            <v>Ivory</v>
          </cell>
          <cell r="K368" t="str">
            <v>40x63"(2)/50x18"</v>
          </cell>
          <cell r="L368" t="str">
            <v>3PC Window Set</v>
          </cell>
          <cell r="M368">
            <v>4</v>
          </cell>
          <cell r="N368" t="str">
            <v>86569014306</v>
          </cell>
          <cell r="O368">
            <v>16.53</v>
          </cell>
          <cell r="P368">
            <v>34.99</v>
          </cell>
        </row>
        <row r="369">
          <cell r="A369" t="str">
            <v>MP40-5645</v>
          </cell>
          <cell r="B369" t="str">
            <v>2018Spring</v>
          </cell>
          <cell r="C369" t="str">
            <v>2018Spring</v>
          </cell>
          <cell r="D369" t="str">
            <v>Active</v>
          </cell>
          <cell r="E369" t="str">
            <v>No</v>
          </cell>
          <cell r="F369" t="str">
            <v>Madison Park</v>
          </cell>
          <cell r="G369" t="str">
            <v>Window</v>
          </cell>
          <cell r="H369" t="str">
            <v>Rosette/Florah/Bloom</v>
          </cell>
          <cell r="I369" t="str">
            <v>Panel</v>
          </cell>
          <cell r="J369" t="str">
            <v>White</v>
          </cell>
          <cell r="K369" t="str">
            <v>50x84"</v>
          </cell>
          <cell r="L369" t="str">
            <v>Panel White 50x84"</v>
          </cell>
          <cell r="M369">
            <v>4</v>
          </cell>
          <cell r="N369" t="str">
            <v>86569013521</v>
          </cell>
          <cell r="O369">
            <v>14.17</v>
          </cell>
          <cell r="P369">
            <v>29.99</v>
          </cell>
        </row>
        <row r="370">
          <cell r="A370" t="str">
            <v>MP40-5646</v>
          </cell>
          <cell r="B370" t="str">
            <v>2018Spring</v>
          </cell>
          <cell r="C370" t="str">
            <v>2018Spring</v>
          </cell>
          <cell r="D370" t="str">
            <v>Active</v>
          </cell>
          <cell r="E370" t="str">
            <v>No</v>
          </cell>
          <cell r="F370" t="str">
            <v>Madison Park</v>
          </cell>
          <cell r="G370" t="str">
            <v>Window</v>
          </cell>
          <cell r="H370" t="str">
            <v>Rosette/Florah/Bloom</v>
          </cell>
          <cell r="I370" t="str">
            <v>Panel</v>
          </cell>
          <cell r="J370" t="str">
            <v>White</v>
          </cell>
          <cell r="K370" t="str">
            <v>50x95"</v>
          </cell>
          <cell r="L370" t="str">
            <v>Panel White 50x95"</v>
          </cell>
          <cell r="M370">
            <v>4</v>
          </cell>
          <cell r="N370" t="str">
            <v>86569013545</v>
          </cell>
          <cell r="O370">
            <v>16.53</v>
          </cell>
          <cell r="P370">
            <v>34.99</v>
          </cell>
        </row>
        <row r="371">
          <cell r="A371" t="str">
            <v>MP40-5619</v>
          </cell>
          <cell r="B371" t="str">
            <v>2018Spring</v>
          </cell>
          <cell r="C371" t="str">
            <v>2018Spring</v>
          </cell>
          <cell r="D371" t="str">
            <v>Active</v>
          </cell>
          <cell r="E371" t="str">
            <v>No</v>
          </cell>
          <cell r="F371" t="str">
            <v>Madison Park</v>
          </cell>
          <cell r="G371" t="str">
            <v>Window</v>
          </cell>
          <cell r="H371" t="str">
            <v>Hayes/Jax/Ren</v>
          </cell>
          <cell r="I371" t="str">
            <v>Panel</v>
          </cell>
          <cell r="J371" t="str">
            <v>Grey</v>
          </cell>
          <cell r="K371" t="str">
            <v>42x95" (2)</v>
          </cell>
          <cell r="L371" t="str">
            <v>Panel Grey 42x95" (2)</v>
          </cell>
          <cell r="M371">
            <v>4</v>
          </cell>
          <cell r="N371" t="str">
            <v>86569009715</v>
          </cell>
          <cell r="O371">
            <v>22.2</v>
          </cell>
          <cell r="P371">
            <v>44.99</v>
          </cell>
        </row>
        <row r="372">
          <cell r="A372" t="str">
            <v>5DS40-0081</v>
          </cell>
          <cell r="B372" t="str">
            <v>2018Spring</v>
          </cell>
          <cell r="C372" t="str">
            <v>2018Spring</v>
          </cell>
          <cell r="D372" t="str">
            <v>Discontinuing</v>
          </cell>
          <cell r="E372" t="str">
            <v>No</v>
          </cell>
          <cell r="F372" t="str">
            <v>510 Design</v>
          </cell>
          <cell r="G372" t="str">
            <v>Window</v>
          </cell>
          <cell r="H372" t="str">
            <v>Pike/Cove/Finn</v>
          </cell>
          <cell r="I372" t="str">
            <v>Window Set</v>
          </cell>
          <cell r="J372" t="str">
            <v>Grey</v>
          </cell>
          <cell r="K372" t="str">
            <v>40x63"(2)/50x18"</v>
          </cell>
          <cell r="L372" t="str">
            <v>3PC Window Set</v>
          </cell>
          <cell r="M372">
            <v>4</v>
          </cell>
          <cell r="N372" t="str">
            <v>86569014276</v>
          </cell>
          <cell r="O372">
            <v>16.53</v>
          </cell>
          <cell r="P372">
            <v>34.99</v>
          </cell>
        </row>
        <row r="373">
          <cell r="A373" t="str">
            <v>MP40-5615</v>
          </cell>
          <cell r="B373" t="str">
            <v>2018Spring</v>
          </cell>
          <cell r="C373" t="str">
            <v>2018Spring</v>
          </cell>
          <cell r="D373" t="str">
            <v>Active</v>
          </cell>
          <cell r="E373" t="str">
            <v>No</v>
          </cell>
          <cell r="F373" t="str">
            <v>Madison Park</v>
          </cell>
          <cell r="G373" t="str">
            <v>Window</v>
          </cell>
          <cell r="H373" t="str">
            <v>Hayes/Jax/Ren</v>
          </cell>
          <cell r="I373" t="str">
            <v>Panel</v>
          </cell>
          <cell r="J373" t="str">
            <v>Aqua</v>
          </cell>
          <cell r="K373" t="str">
            <v>42x84" (2)</v>
          </cell>
          <cell r="L373" t="str">
            <v>Panel Aqua 42x84" (2)</v>
          </cell>
          <cell r="M373">
            <v>4</v>
          </cell>
          <cell r="N373" t="str">
            <v>86569009678</v>
          </cell>
          <cell r="O373">
            <v>19.739999999999998</v>
          </cell>
          <cell r="P373">
            <v>39.99</v>
          </cell>
        </row>
        <row r="374">
          <cell r="A374" t="str">
            <v>MP40-5655</v>
          </cell>
          <cell r="B374" t="str">
            <v>2018Spring</v>
          </cell>
          <cell r="C374" t="str">
            <v>2018Spring</v>
          </cell>
          <cell r="D374" t="str">
            <v>Discontinuing</v>
          </cell>
          <cell r="E374" t="str">
            <v>No</v>
          </cell>
          <cell r="F374" t="str">
            <v>Madison Park</v>
          </cell>
          <cell r="G374" t="str">
            <v>Window</v>
          </cell>
          <cell r="H374" t="str">
            <v>Edwin/Ivorie/Dove</v>
          </cell>
          <cell r="I374" t="str">
            <v>Sheer</v>
          </cell>
          <cell r="J374" t="str">
            <v>Ivory</v>
          </cell>
          <cell r="K374" t="str">
            <v>50x84"</v>
          </cell>
          <cell r="L374" t="str">
            <v>Sheer Ivory 50x84"</v>
          </cell>
          <cell r="M374">
            <v>4</v>
          </cell>
          <cell r="N374" t="str">
            <v>86569013729</v>
          </cell>
          <cell r="O374">
            <v>14.8</v>
          </cell>
          <cell r="P374">
            <v>29.99</v>
          </cell>
        </row>
        <row r="375">
          <cell r="A375" t="str">
            <v>5DS40-0080</v>
          </cell>
          <cell r="B375" t="str">
            <v>2018Spring</v>
          </cell>
          <cell r="C375" t="str">
            <v>2018Spring</v>
          </cell>
          <cell r="D375" t="str">
            <v>Discontinuing</v>
          </cell>
          <cell r="E375" t="str">
            <v>No</v>
          </cell>
          <cell r="F375" t="str">
            <v>510 Design</v>
          </cell>
          <cell r="G375" t="str">
            <v>Window</v>
          </cell>
          <cell r="H375" t="str">
            <v>Pike/Cove/Finn</v>
          </cell>
          <cell r="I375" t="str">
            <v>Window Set</v>
          </cell>
          <cell r="J375" t="str">
            <v>Teal</v>
          </cell>
          <cell r="K375" t="str">
            <v>40x95"(2)/50x18"</v>
          </cell>
          <cell r="L375" t="str">
            <v>3PC Window Set</v>
          </cell>
          <cell r="M375">
            <v>4</v>
          </cell>
          <cell r="N375" t="str">
            <v>86569014269</v>
          </cell>
          <cell r="O375">
            <v>21.26</v>
          </cell>
          <cell r="P375">
            <v>44.99</v>
          </cell>
        </row>
        <row r="376">
          <cell r="A376" t="str">
            <v>5DS40-0079</v>
          </cell>
          <cell r="B376" t="str">
            <v>2018Spring</v>
          </cell>
          <cell r="C376" t="str">
            <v>2018Spring</v>
          </cell>
          <cell r="D376" t="str">
            <v>Discontinuing</v>
          </cell>
          <cell r="E376" t="str">
            <v>No</v>
          </cell>
          <cell r="F376" t="str">
            <v>510 Design</v>
          </cell>
          <cell r="G376" t="str">
            <v>Window</v>
          </cell>
          <cell r="H376" t="str">
            <v>Pike/Cove/Finn</v>
          </cell>
          <cell r="I376" t="str">
            <v>Window Set</v>
          </cell>
          <cell r="J376" t="str">
            <v>Teal</v>
          </cell>
          <cell r="K376" t="str">
            <v>40x84"(2)/50x18"</v>
          </cell>
          <cell r="L376" t="str">
            <v>3PC Window Set</v>
          </cell>
          <cell r="M376">
            <v>4</v>
          </cell>
          <cell r="N376" t="str">
            <v>86569014252</v>
          </cell>
          <cell r="O376">
            <v>18.899999999999999</v>
          </cell>
          <cell r="P376">
            <v>39.99</v>
          </cell>
        </row>
        <row r="377">
          <cell r="A377" t="str">
            <v>MP40-5651</v>
          </cell>
          <cell r="B377" t="str">
            <v>2018Spring</v>
          </cell>
          <cell r="C377" t="str">
            <v>2018Spring</v>
          </cell>
          <cell r="D377" t="str">
            <v>Active</v>
          </cell>
          <cell r="E377" t="str">
            <v>No</v>
          </cell>
          <cell r="F377" t="str">
            <v>Madison Park</v>
          </cell>
          <cell r="G377" t="str">
            <v>Window</v>
          </cell>
          <cell r="H377" t="str">
            <v>Rosette/Florah/Bloom</v>
          </cell>
          <cell r="I377" t="str">
            <v>Panel</v>
          </cell>
          <cell r="J377" t="str">
            <v>Grey</v>
          </cell>
          <cell r="K377" t="str">
            <v>50x84"</v>
          </cell>
          <cell r="L377" t="str">
            <v>Panel Grey 50x84"</v>
          </cell>
          <cell r="M377">
            <v>4</v>
          </cell>
          <cell r="N377" t="str">
            <v>86569013606</v>
          </cell>
          <cell r="O377">
            <v>14.17</v>
          </cell>
          <cell r="P377">
            <v>29.99</v>
          </cell>
        </row>
        <row r="378">
          <cell r="A378" t="str">
            <v>5DS40-0078</v>
          </cell>
          <cell r="B378" t="str">
            <v>2018Spring</v>
          </cell>
          <cell r="C378" t="str">
            <v>2018Spring</v>
          </cell>
          <cell r="D378" t="str">
            <v>Discontinuing</v>
          </cell>
          <cell r="E378" t="str">
            <v>No</v>
          </cell>
          <cell r="F378" t="str">
            <v>510 Design</v>
          </cell>
          <cell r="G378" t="str">
            <v>Window</v>
          </cell>
          <cell r="H378" t="str">
            <v>Pike/Cove/Finn</v>
          </cell>
          <cell r="I378" t="str">
            <v>Window Set</v>
          </cell>
          <cell r="J378" t="str">
            <v>Teal</v>
          </cell>
          <cell r="K378" t="str">
            <v>40x63"(2)/50x18"</v>
          </cell>
          <cell r="L378" t="str">
            <v>3PC Window Set</v>
          </cell>
          <cell r="M378">
            <v>4</v>
          </cell>
          <cell r="N378" t="str">
            <v>86569014245</v>
          </cell>
          <cell r="O378">
            <v>16.53</v>
          </cell>
          <cell r="P378">
            <v>34.99</v>
          </cell>
        </row>
        <row r="379">
          <cell r="A379" t="str">
            <v>MP40-5647</v>
          </cell>
          <cell r="B379" t="str">
            <v>2018Spring</v>
          </cell>
          <cell r="C379" t="str">
            <v>2018Spring</v>
          </cell>
          <cell r="D379" t="str">
            <v>Active</v>
          </cell>
          <cell r="E379" t="str">
            <v>No</v>
          </cell>
          <cell r="F379" t="str">
            <v>Madison Park</v>
          </cell>
          <cell r="G379" t="str">
            <v>Window</v>
          </cell>
          <cell r="H379" t="str">
            <v>Rosette/Florah/Bloom</v>
          </cell>
          <cell r="I379" t="str">
            <v>Panel</v>
          </cell>
          <cell r="J379" t="str">
            <v>Blush</v>
          </cell>
          <cell r="K379" t="str">
            <v>50x63"</v>
          </cell>
          <cell r="L379" t="str">
            <v>Panel Blush 50x63"</v>
          </cell>
          <cell r="M379">
            <v>4</v>
          </cell>
          <cell r="N379" t="str">
            <v>86569013552</v>
          </cell>
          <cell r="O379">
            <v>12.6</v>
          </cell>
          <cell r="P379">
            <v>24.99</v>
          </cell>
        </row>
        <row r="380">
          <cell r="A380" t="str">
            <v>5DS40-0085</v>
          </cell>
          <cell r="B380" t="str">
            <v>2018Spring</v>
          </cell>
          <cell r="C380" t="str">
            <v>2018Spring</v>
          </cell>
          <cell r="D380" t="str">
            <v>Discontinuing</v>
          </cell>
          <cell r="E380" t="str">
            <v>No</v>
          </cell>
          <cell r="F380" t="str">
            <v>510 Design</v>
          </cell>
          <cell r="G380" t="str">
            <v>Window</v>
          </cell>
          <cell r="H380" t="str">
            <v>Pike/Cove/Finn</v>
          </cell>
          <cell r="I380" t="str">
            <v>Window Set</v>
          </cell>
          <cell r="J380" t="str">
            <v>Ivory</v>
          </cell>
          <cell r="K380" t="str">
            <v>40x84"(2)/50x18"</v>
          </cell>
          <cell r="L380" t="str">
            <v>3PC Window Set</v>
          </cell>
          <cell r="M380">
            <v>4</v>
          </cell>
          <cell r="N380" t="str">
            <v>86569014313</v>
          </cell>
          <cell r="O380">
            <v>18.899999999999999</v>
          </cell>
          <cell r="P380">
            <v>39.99</v>
          </cell>
        </row>
        <row r="381">
          <cell r="A381" t="str">
            <v>MP40-5650</v>
          </cell>
          <cell r="B381" t="str">
            <v>2018Spring</v>
          </cell>
          <cell r="C381" t="str">
            <v>2018Spring</v>
          </cell>
          <cell r="D381" t="str">
            <v>Active</v>
          </cell>
          <cell r="E381" t="str">
            <v>No</v>
          </cell>
          <cell r="F381" t="str">
            <v>Madison Park</v>
          </cell>
          <cell r="G381" t="str">
            <v>Window</v>
          </cell>
          <cell r="H381" t="str">
            <v>Rosette/Florah/Bloom</v>
          </cell>
          <cell r="I381" t="str">
            <v>Panel</v>
          </cell>
          <cell r="J381" t="str">
            <v>Grey</v>
          </cell>
          <cell r="K381" t="str">
            <v>50x63"</v>
          </cell>
          <cell r="L381" t="str">
            <v>Panel Grey 50x63"</v>
          </cell>
          <cell r="M381">
            <v>4</v>
          </cell>
          <cell r="N381" t="str">
            <v>86569013590</v>
          </cell>
          <cell r="O381">
            <v>12.6</v>
          </cell>
          <cell r="P381">
            <v>24.99</v>
          </cell>
        </row>
        <row r="382">
          <cell r="A382" t="str">
            <v>MP40-5649</v>
          </cell>
          <cell r="B382" t="str">
            <v>2018Spring</v>
          </cell>
          <cell r="C382" t="str">
            <v>2018Spring</v>
          </cell>
          <cell r="D382" t="str">
            <v>Active</v>
          </cell>
          <cell r="E382" t="str">
            <v>No</v>
          </cell>
          <cell r="F382" t="str">
            <v>Madison Park</v>
          </cell>
          <cell r="G382" t="str">
            <v>Window</v>
          </cell>
          <cell r="H382" t="str">
            <v>Rosette/Florah/Bloom</v>
          </cell>
          <cell r="I382" t="str">
            <v>Panel</v>
          </cell>
          <cell r="J382" t="str">
            <v>Blush</v>
          </cell>
          <cell r="K382" t="str">
            <v>50x95"</v>
          </cell>
          <cell r="L382" t="str">
            <v>Panel Blush 50x95"</v>
          </cell>
          <cell r="M382">
            <v>4</v>
          </cell>
          <cell r="N382" t="str">
            <v>86569013583</v>
          </cell>
          <cell r="O382">
            <v>16.53</v>
          </cell>
          <cell r="P382">
            <v>34.99</v>
          </cell>
        </row>
        <row r="383">
          <cell r="A383" t="str">
            <v>MP40-5648</v>
          </cell>
          <cell r="B383" t="str">
            <v>2018Spring</v>
          </cell>
          <cell r="C383" t="str">
            <v>2018Spring</v>
          </cell>
          <cell r="D383" t="str">
            <v>Active</v>
          </cell>
          <cell r="E383" t="str">
            <v>No</v>
          </cell>
          <cell r="F383" t="str">
            <v>Madison Park</v>
          </cell>
          <cell r="G383" t="str">
            <v>Window</v>
          </cell>
          <cell r="H383" t="str">
            <v>Rosette/Florah/Bloom</v>
          </cell>
          <cell r="I383" t="str">
            <v>Panel</v>
          </cell>
          <cell r="J383" t="str">
            <v>Blush</v>
          </cell>
          <cell r="K383" t="str">
            <v>50x84"</v>
          </cell>
          <cell r="L383" t="str">
            <v>Panel Blush 50x84"</v>
          </cell>
          <cell r="M383">
            <v>4</v>
          </cell>
          <cell r="N383" t="str">
            <v>86569013569</v>
          </cell>
          <cell r="O383">
            <v>14.17</v>
          </cell>
          <cell r="P383">
            <v>29.99</v>
          </cell>
        </row>
        <row r="384">
          <cell r="A384" t="str">
            <v>5DS40-0086</v>
          </cell>
          <cell r="B384" t="str">
            <v>2018Spring</v>
          </cell>
          <cell r="C384" t="str">
            <v>2018Spring</v>
          </cell>
          <cell r="D384" t="str">
            <v>Discontinuing</v>
          </cell>
          <cell r="E384" t="str">
            <v>No</v>
          </cell>
          <cell r="F384" t="str">
            <v>510 Design</v>
          </cell>
          <cell r="G384" t="str">
            <v>Window</v>
          </cell>
          <cell r="H384" t="str">
            <v>Pike/Cove/Finn</v>
          </cell>
          <cell r="I384" t="str">
            <v>Window Set</v>
          </cell>
          <cell r="J384" t="str">
            <v>Ivory</v>
          </cell>
          <cell r="K384" t="str">
            <v>40x95"(2)/50x18"</v>
          </cell>
          <cell r="L384" t="str">
            <v>3PC Window Set</v>
          </cell>
          <cell r="M384">
            <v>4</v>
          </cell>
          <cell r="N384" t="str">
            <v>86569014320</v>
          </cell>
          <cell r="O384">
            <v>21.26</v>
          </cell>
          <cell r="P384">
            <v>44.99</v>
          </cell>
        </row>
        <row r="385">
          <cell r="A385" t="str">
            <v>MP40-5652</v>
          </cell>
          <cell r="B385" t="str">
            <v>2018Spring</v>
          </cell>
          <cell r="C385" t="str">
            <v>2018Spring</v>
          </cell>
          <cell r="D385" t="str">
            <v>Active</v>
          </cell>
          <cell r="E385" t="str">
            <v>No</v>
          </cell>
          <cell r="F385" t="str">
            <v>Madison Park</v>
          </cell>
          <cell r="G385" t="str">
            <v>Window</v>
          </cell>
          <cell r="H385" t="str">
            <v>Rosette/Florah/Bloom</v>
          </cell>
          <cell r="I385" t="str">
            <v>Panel</v>
          </cell>
          <cell r="J385" t="str">
            <v>Grey</v>
          </cell>
          <cell r="K385" t="str">
            <v>50x95"</v>
          </cell>
          <cell r="L385" t="str">
            <v>Panel Grey 50x95"</v>
          </cell>
          <cell r="M385">
            <v>4</v>
          </cell>
          <cell r="N385" t="str">
            <v>86569013620</v>
          </cell>
          <cell r="O385">
            <v>16.53</v>
          </cell>
          <cell r="P385">
            <v>34.99</v>
          </cell>
        </row>
        <row r="386">
          <cell r="A386" t="str">
            <v>MP40-5656</v>
          </cell>
          <cell r="B386" t="str">
            <v>2018Spring</v>
          </cell>
          <cell r="C386" t="str">
            <v>2018Spring</v>
          </cell>
          <cell r="D386" t="str">
            <v>Discontinuing</v>
          </cell>
          <cell r="E386" t="str">
            <v>No</v>
          </cell>
          <cell r="F386" t="str">
            <v>Madison Park</v>
          </cell>
          <cell r="G386" t="str">
            <v>Window</v>
          </cell>
          <cell r="H386" t="str">
            <v>Edwin/Ivorie/Dove</v>
          </cell>
          <cell r="I386" t="str">
            <v>Sheer</v>
          </cell>
          <cell r="J386" t="str">
            <v>Ivory</v>
          </cell>
          <cell r="K386" t="str">
            <v>50x95"</v>
          </cell>
          <cell r="L386" t="str">
            <v>Sheer Ivory 50x95"</v>
          </cell>
          <cell r="M386">
            <v>4</v>
          </cell>
          <cell r="N386" t="str">
            <v>86569013750</v>
          </cell>
          <cell r="O386">
            <v>16.899999999999999</v>
          </cell>
          <cell r="P386">
            <v>34.99</v>
          </cell>
        </row>
        <row r="387">
          <cell r="A387" t="str">
            <v>ID40-1405</v>
          </cell>
          <cell r="B387" t="str">
            <v>2018Spring</v>
          </cell>
          <cell r="C387" t="str">
            <v>2018Spring</v>
          </cell>
          <cell r="D387" t="str">
            <v>Active</v>
          </cell>
          <cell r="E387" t="str">
            <v>No</v>
          </cell>
          <cell r="F387" t="str">
            <v>Intelligent Design</v>
          </cell>
          <cell r="G387" t="str">
            <v>Window</v>
          </cell>
          <cell r="H387" t="str">
            <v>Raina/Khloe/Arielle</v>
          </cell>
          <cell r="I387" t="str">
            <v>Panel</v>
          </cell>
          <cell r="J387" t="str">
            <v>Grey</v>
          </cell>
          <cell r="K387" t="str">
            <v>50x84"</v>
          </cell>
          <cell r="L387" t="str">
            <v>Panel Grey 50x84"</v>
          </cell>
          <cell r="M387">
            <v>4</v>
          </cell>
          <cell r="N387" t="str">
            <v>86569005755</v>
          </cell>
          <cell r="O387">
            <v>18.37</v>
          </cell>
          <cell r="P387">
            <v>34.99</v>
          </cell>
        </row>
        <row r="388">
          <cell r="A388" t="str">
            <v>MP40-5611</v>
          </cell>
          <cell r="B388" t="str">
            <v>2018Spring</v>
          </cell>
          <cell r="C388" t="str">
            <v>2018Spring</v>
          </cell>
          <cell r="D388" t="str">
            <v>Active</v>
          </cell>
          <cell r="E388" t="str">
            <v>No</v>
          </cell>
          <cell r="F388" t="str">
            <v>Madison Park</v>
          </cell>
          <cell r="G388" t="str">
            <v>Window</v>
          </cell>
          <cell r="H388" t="str">
            <v>Reed/Dawn/Vina</v>
          </cell>
          <cell r="I388" t="str">
            <v>Sheer</v>
          </cell>
          <cell r="J388" t="str">
            <v>Grey</v>
          </cell>
          <cell r="K388" t="str">
            <v>50x95"</v>
          </cell>
          <cell r="L388" t="str">
            <v>Sheer Grey 50x95"</v>
          </cell>
          <cell r="M388">
            <v>4</v>
          </cell>
          <cell r="N388" t="str">
            <v>86569007964</v>
          </cell>
          <cell r="O388">
            <v>16.53</v>
          </cell>
          <cell r="P388">
            <v>34.99</v>
          </cell>
        </row>
        <row r="389">
          <cell r="A389" t="str">
            <v>MP40-5603</v>
          </cell>
          <cell r="B389" t="str">
            <v>2018Spring</v>
          </cell>
          <cell r="C389" t="str">
            <v>2018Spring</v>
          </cell>
          <cell r="D389" t="str">
            <v>Active</v>
          </cell>
          <cell r="E389" t="str">
            <v>No</v>
          </cell>
          <cell r="F389" t="str">
            <v>Madison Park</v>
          </cell>
          <cell r="G389" t="str">
            <v>Window</v>
          </cell>
          <cell r="H389" t="str">
            <v>Terra/Cascade/Ivy</v>
          </cell>
          <cell r="I389" t="str">
            <v>Sheer</v>
          </cell>
          <cell r="J389" t="str">
            <v>White</v>
          </cell>
          <cell r="K389" t="str">
            <v>50x84"</v>
          </cell>
          <cell r="L389" t="str">
            <v>Sheer White 50x84"</v>
          </cell>
          <cell r="M389">
            <v>4</v>
          </cell>
          <cell r="N389" t="str">
            <v>86569007858</v>
          </cell>
          <cell r="O389">
            <v>14.17</v>
          </cell>
          <cell r="P389">
            <v>29.99</v>
          </cell>
        </row>
        <row r="390">
          <cell r="A390" t="str">
            <v>MP40-5605</v>
          </cell>
          <cell r="B390" t="str">
            <v>2018Spring</v>
          </cell>
          <cell r="C390" t="str">
            <v>2018Spring</v>
          </cell>
          <cell r="D390" t="str">
            <v>Active</v>
          </cell>
          <cell r="E390" t="str">
            <v>No</v>
          </cell>
          <cell r="F390" t="str">
            <v>Madison Park</v>
          </cell>
          <cell r="G390" t="str">
            <v>Window</v>
          </cell>
          <cell r="H390" t="str">
            <v>Terra/Cascade/Ivy</v>
          </cell>
          <cell r="I390" t="str">
            <v>Sheer</v>
          </cell>
          <cell r="J390" t="str">
            <v>Grey</v>
          </cell>
          <cell r="K390" t="str">
            <v>50x63"</v>
          </cell>
          <cell r="L390" t="str">
            <v>Sheer Grey 50x63"</v>
          </cell>
          <cell r="M390">
            <v>4</v>
          </cell>
          <cell r="N390" t="str">
            <v>86569007834</v>
          </cell>
          <cell r="O390">
            <v>11.81</v>
          </cell>
          <cell r="P390">
            <v>24.99</v>
          </cell>
        </row>
        <row r="391">
          <cell r="A391" t="str">
            <v>MP40-5602</v>
          </cell>
          <cell r="B391" t="str">
            <v>2018Spring</v>
          </cell>
          <cell r="C391" t="str">
            <v>2018Spring</v>
          </cell>
          <cell r="D391" t="str">
            <v>Active</v>
          </cell>
          <cell r="E391" t="str">
            <v>No</v>
          </cell>
          <cell r="F391" t="str">
            <v>Madison Park</v>
          </cell>
          <cell r="G391" t="str">
            <v>Window</v>
          </cell>
          <cell r="H391" t="str">
            <v>Terra/Cascade/Ivy</v>
          </cell>
          <cell r="I391" t="str">
            <v>Sheer</v>
          </cell>
          <cell r="J391" t="str">
            <v>White</v>
          </cell>
          <cell r="K391" t="str">
            <v>50x63"</v>
          </cell>
          <cell r="L391" t="str">
            <v>Sheer White 50x63"</v>
          </cell>
          <cell r="M391">
            <v>4</v>
          </cell>
          <cell r="N391" t="str">
            <v>86569007827</v>
          </cell>
          <cell r="O391">
            <v>11.81</v>
          </cell>
          <cell r="P391">
            <v>24.99</v>
          </cell>
        </row>
        <row r="392">
          <cell r="A392" t="str">
            <v>MP40-5601</v>
          </cell>
          <cell r="B392" t="str">
            <v>2018Spring</v>
          </cell>
          <cell r="C392" t="str">
            <v>2018Spring</v>
          </cell>
          <cell r="D392" t="str">
            <v>Active</v>
          </cell>
          <cell r="E392" t="str">
            <v>No</v>
          </cell>
          <cell r="F392" t="str">
            <v>Madison Park</v>
          </cell>
          <cell r="G392" t="str">
            <v>Window</v>
          </cell>
          <cell r="H392" t="str">
            <v>Terra/Cascade/Ivy</v>
          </cell>
          <cell r="I392" t="str">
            <v>Sheer</v>
          </cell>
          <cell r="J392" t="str">
            <v>Blush</v>
          </cell>
          <cell r="K392" t="str">
            <v>50x95"</v>
          </cell>
          <cell r="L392" t="str">
            <v>Sheer Blush 50x95"</v>
          </cell>
          <cell r="M392">
            <v>4</v>
          </cell>
          <cell r="N392" t="str">
            <v>86569007926</v>
          </cell>
          <cell r="O392">
            <v>16.53</v>
          </cell>
          <cell r="P392">
            <v>34.99</v>
          </cell>
        </row>
        <row r="393">
          <cell r="A393" t="str">
            <v>MP40-5600</v>
          </cell>
          <cell r="B393" t="str">
            <v>2018Spring</v>
          </cell>
          <cell r="C393" t="str">
            <v>2018Spring</v>
          </cell>
          <cell r="D393" t="str">
            <v>Active</v>
          </cell>
          <cell r="E393" t="str">
            <v>No</v>
          </cell>
          <cell r="F393" t="str">
            <v>Madison Park</v>
          </cell>
          <cell r="G393" t="str">
            <v>Window</v>
          </cell>
          <cell r="H393" t="str">
            <v>Terra/Cascade/Ivy</v>
          </cell>
          <cell r="I393" t="str">
            <v>Sheer</v>
          </cell>
          <cell r="J393" t="str">
            <v>Blush</v>
          </cell>
          <cell r="K393" t="str">
            <v>50x84"</v>
          </cell>
          <cell r="L393" t="str">
            <v>Sheer Blush 50x84"</v>
          </cell>
          <cell r="M393">
            <v>4</v>
          </cell>
          <cell r="N393" t="str">
            <v>86569007919</v>
          </cell>
          <cell r="O393">
            <v>14.17</v>
          </cell>
          <cell r="P393">
            <v>29.99</v>
          </cell>
        </row>
        <row r="394">
          <cell r="A394" t="str">
            <v>MP40-5599</v>
          </cell>
          <cell r="B394" t="str">
            <v>2018Spring</v>
          </cell>
          <cell r="C394" t="str">
            <v>2018Spring</v>
          </cell>
          <cell r="D394" t="str">
            <v>Active</v>
          </cell>
          <cell r="E394" t="str">
            <v>No</v>
          </cell>
          <cell r="F394" t="str">
            <v>Madison Park</v>
          </cell>
          <cell r="G394" t="str">
            <v>Window</v>
          </cell>
          <cell r="H394" t="str">
            <v>Terra/Cascade/Ivy</v>
          </cell>
          <cell r="I394" t="str">
            <v>Sheer</v>
          </cell>
          <cell r="J394" t="str">
            <v>Blush</v>
          </cell>
          <cell r="K394" t="str">
            <v>50x63"</v>
          </cell>
          <cell r="L394" t="str">
            <v>Sheer Blush 50x63"</v>
          </cell>
          <cell r="M394">
            <v>4</v>
          </cell>
          <cell r="N394" t="str">
            <v>86569007896</v>
          </cell>
          <cell r="O394">
            <v>11.81</v>
          </cell>
          <cell r="P394">
            <v>24.99</v>
          </cell>
        </row>
        <row r="395">
          <cell r="A395" t="str">
            <v>MP43-5476</v>
          </cell>
          <cell r="B395" t="str">
            <v>2017Fall</v>
          </cell>
          <cell r="C395" t="str">
            <v>2015Spring</v>
          </cell>
          <cell r="D395" t="str">
            <v>Active</v>
          </cell>
          <cell r="E395" t="str">
            <v>No</v>
          </cell>
          <cell r="F395" t="str">
            <v>Madison Park</v>
          </cell>
          <cell r="G395" t="str">
            <v>Window</v>
          </cell>
          <cell r="H395" t="str">
            <v>Serene/Belle/Monroe</v>
          </cell>
          <cell r="I395" t="str">
            <v>Tier</v>
          </cell>
          <cell r="J395" t="str">
            <v>Purple</v>
          </cell>
          <cell r="K395" t="str">
            <v>60x24"</v>
          </cell>
          <cell r="L395" t="str">
            <v>Tier Purple 60x24"</v>
          </cell>
          <cell r="M395">
            <v>4</v>
          </cell>
          <cell r="N395" t="str">
            <v>86569989772</v>
          </cell>
          <cell r="O395">
            <v>9.4499999999999993</v>
          </cell>
          <cell r="P395">
            <v>19.989999999999998</v>
          </cell>
        </row>
        <row r="396">
          <cell r="A396" t="str">
            <v>MP40-5596</v>
          </cell>
          <cell r="B396" t="str">
            <v>2018Spring</v>
          </cell>
          <cell r="C396" t="str">
            <v>2018Spring</v>
          </cell>
          <cell r="D396" t="str">
            <v>Active</v>
          </cell>
          <cell r="E396" t="str">
            <v>No</v>
          </cell>
          <cell r="F396" t="str">
            <v>Madison Park</v>
          </cell>
          <cell r="G396" t="str">
            <v>Window</v>
          </cell>
          <cell r="H396" t="str">
            <v>Terra/Cascade/Ivy</v>
          </cell>
          <cell r="I396" t="str">
            <v>Sheer</v>
          </cell>
          <cell r="J396" t="str">
            <v>Tan</v>
          </cell>
          <cell r="K396" t="str">
            <v>50x63"</v>
          </cell>
          <cell r="L396" t="str">
            <v>Sheer Tan 50x63"</v>
          </cell>
          <cell r="M396">
            <v>4</v>
          </cell>
          <cell r="N396" t="str">
            <v>86569007810</v>
          </cell>
          <cell r="O396">
            <v>11.81</v>
          </cell>
          <cell r="P396">
            <v>24.99</v>
          </cell>
        </row>
        <row r="397">
          <cell r="A397" t="str">
            <v>ID40-1406</v>
          </cell>
          <cell r="B397" t="str">
            <v>2018Spring</v>
          </cell>
          <cell r="C397" t="str">
            <v>2018Spring</v>
          </cell>
          <cell r="D397" t="str">
            <v>Active</v>
          </cell>
          <cell r="E397" t="str">
            <v>No</v>
          </cell>
          <cell r="F397" t="str">
            <v>Intelligent Design</v>
          </cell>
          <cell r="G397" t="str">
            <v>Window</v>
          </cell>
          <cell r="H397" t="str">
            <v>Raina/Khloe/Arielle</v>
          </cell>
          <cell r="I397" t="str">
            <v>Panel</v>
          </cell>
          <cell r="J397" t="str">
            <v>Blush</v>
          </cell>
          <cell r="K397" t="str">
            <v>50x84"</v>
          </cell>
          <cell r="L397" t="str">
            <v>Panel Blush 50x84"</v>
          </cell>
          <cell r="M397">
            <v>4</v>
          </cell>
          <cell r="N397" t="str">
            <v>86569007674</v>
          </cell>
          <cell r="O397">
            <v>18.37</v>
          </cell>
          <cell r="P397">
            <v>34.99</v>
          </cell>
        </row>
        <row r="398">
          <cell r="A398" t="str">
            <v>MP40-5474</v>
          </cell>
          <cell r="B398" t="str">
            <v>2017Fall</v>
          </cell>
          <cell r="C398" t="str">
            <v>2015Spring</v>
          </cell>
          <cell r="D398" t="str">
            <v>Active</v>
          </cell>
          <cell r="E398" t="str">
            <v>No</v>
          </cell>
          <cell r="F398" t="str">
            <v>Madison Park</v>
          </cell>
          <cell r="G398" t="str">
            <v>Window</v>
          </cell>
          <cell r="H398" t="str">
            <v>Serene/Belle/Monroe</v>
          </cell>
          <cell r="I398" t="str">
            <v>Panel</v>
          </cell>
          <cell r="J398" t="str">
            <v>Purple</v>
          </cell>
          <cell r="K398" t="str">
            <v>50x84"</v>
          </cell>
          <cell r="L398" t="str">
            <v>Panel Purple 50x84"</v>
          </cell>
          <cell r="M398">
            <v>4</v>
          </cell>
          <cell r="N398" t="str">
            <v>86569989741</v>
          </cell>
          <cell r="O398">
            <v>15.74</v>
          </cell>
          <cell r="P398">
            <v>29.99</v>
          </cell>
        </row>
        <row r="399">
          <cell r="A399" t="str">
            <v>MP40-5609</v>
          </cell>
          <cell r="B399" t="str">
            <v>2018Spring</v>
          </cell>
          <cell r="C399" t="str">
            <v>2018Spring</v>
          </cell>
          <cell r="D399" t="str">
            <v>Active</v>
          </cell>
          <cell r="E399" t="str">
            <v>No</v>
          </cell>
          <cell r="F399" t="str">
            <v>Madison Park</v>
          </cell>
          <cell r="G399" t="str">
            <v>Window</v>
          </cell>
          <cell r="H399" t="str">
            <v>Reed/Dawn/Vina</v>
          </cell>
          <cell r="I399" t="str">
            <v>Sheer</v>
          </cell>
          <cell r="J399" t="str">
            <v>White</v>
          </cell>
          <cell r="K399" t="str">
            <v>50x95"</v>
          </cell>
          <cell r="L399" t="str">
            <v>Sheer White 50x95"</v>
          </cell>
          <cell r="M399">
            <v>4</v>
          </cell>
          <cell r="N399" t="str">
            <v>86569007940</v>
          </cell>
          <cell r="O399">
            <v>16.53</v>
          </cell>
          <cell r="P399">
            <v>34.99</v>
          </cell>
        </row>
        <row r="400">
          <cell r="A400" t="str">
            <v>MP40-5598</v>
          </cell>
          <cell r="B400" t="str">
            <v>2018Spring</v>
          </cell>
          <cell r="C400" t="str">
            <v>2018Spring</v>
          </cell>
          <cell r="D400" t="str">
            <v>Active</v>
          </cell>
          <cell r="E400" t="str">
            <v>No</v>
          </cell>
          <cell r="F400" t="str">
            <v>Madison Park</v>
          </cell>
          <cell r="G400" t="str">
            <v>Window</v>
          </cell>
          <cell r="H400" t="str">
            <v>Terra/Cascade/Ivy</v>
          </cell>
          <cell r="I400" t="str">
            <v>Sheer</v>
          </cell>
          <cell r="J400" t="str">
            <v>Tan</v>
          </cell>
          <cell r="K400" t="str">
            <v>50x95"</v>
          </cell>
          <cell r="L400" t="str">
            <v>Sheer Tan 50x95"</v>
          </cell>
          <cell r="M400">
            <v>4</v>
          </cell>
          <cell r="N400" t="str">
            <v>86569007872</v>
          </cell>
          <cell r="O400">
            <v>16.53</v>
          </cell>
          <cell r="P400">
            <v>34.99</v>
          </cell>
        </row>
        <row r="401">
          <cell r="A401" t="str">
            <v>MP40-5606</v>
          </cell>
          <cell r="B401" t="str">
            <v>2018Spring</v>
          </cell>
          <cell r="C401" t="str">
            <v>2018Spring</v>
          </cell>
          <cell r="D401" t="str">
            <v>Active</v>
          </cell>
          <cell r="E401" t="str">
            <v>No</v>
          </cell>
          <cell r="F401" t="str">
            <v>Madison Park</v>
          </cell>
          <cell r="G401" t="str">
            <v>Window</v>
          </cell>
          <cell r="H401" t="str">
            <v>Terra/Cascade/Ivy</v>
          </cell>
          <cell r="I401" t="str">
            <v>Sheer</v>
          </cell>
          <cell r="J401" t="str">
            <v>Grey</v>
          </cell>
          <cell r="K401" t="str">
            <v>50x84"</v>
          </cell>
          <cell r="L401" t="str">
            <v>Sheer Grey 50x84"</v>
          </cell>
          <cell r="M401">
            <v>4</v>
          </cell>
          <cell r="N401" t="str">
            <v>86569007865</v>
          </cell>
          <cell r="O401">
            <v>14.17</v>
          </cell>
          <cell r="P401">
            <v>29.99</v>
          </cell>
        </row>
        <row r="402">
          <cell r="A402" t="str">
            <v>MP43-5481</v>
          </cell>
          <cell r="B402" t="str">
            <v>2017Fall</v>
          </cell>
          <cell r="C402" t="str">
            <v>2015Spring</v>
          </cell>
          <cell r="D402" t="str">
            <v>Active</v>
          </cell>
          <cell r="E402" t="str">
            <v>No</v>
          </cell>
          <cell r="F402" t="str">
            <v>Madison Park</v>
          </cell>
          <cell r="G402" t="str">
            <v>Window</v>
          </cell>
          <cell r="H402" t="str">
            <v>Serene/Belle/Monroe</v>
          </cell>
          <cell r="I402" t="str">
            <v>Tier</v>
          </cell>
          <cell r="J402" t="str">
            <v>Yellow</v>
          </cell>
          <cell r="K402" t="str">
            <v>60x36"</v>
          </cell>
          <cell r="L402" t="str">
            <v>Tier Yellow 60x36"</v>
          </cell>
          <cell r="M402">
            <v>4</v>
          </cell>
          <cell r="N402" t="str">
            <v>86569989840</v>
          </cell>
          <cell r="O402">
            <v>11.81</v>
          </cell>
          <cell r="P402">
            <v>24.99</v>
          </cell>
        </row>
        <row r="403">
          <cell r="A403" t="str">
            <v>MP43-5477</v>
          </cell>
          <cell r="B403" t="str">
            <v>2017Fall</v>
          </cell>
          <cell r="C403" t="str">
            <v>2015Spring</v>
          </cell>
          <cell r="D403" t="str">
            <v>Active</v>
          </cell>
          <cell r="E403" t="str">
            <v>No</v>
          </cell>
          <cell r="F403" t="str">
            <v>Madison Park</v>
          </cell>
          <cell r="G403" t="str">
            <v>Window</v>
          </cell>
          <cell r="H403" t="str">
            <v>Serene/Belle/Monroe</v>
          </cell>
          <cell r="I403" t="str">
            <v>Tier</v>
          </cell>
          <cell r="J403" t="str">
            <v>Purple</v>
          </cell>
          <cell r="K403" t="str">
            <v>60x36"</v>
          </cell>
          <cell r="L403" t="str">
            <v>Tier Purple 60x36"</v>
          </cell>
          <cell r="M403">
            <v>4</v>
          </cell>
          <cell r="N403" t="str">
            <v>86569989789</v>
          </cell>
          <cell r="O403">
            <v>11.81</v>
          </cell>
          <cell r="P403">
            <v>24.99</v>
          </cell>
        </row>
        <row r="404">
          <cell r="A404" t="str">
            <v>MP41-5479</v>
          </cell>
          <cell r="B404" t="str">
            <v>2017Fall</v>
          </cell>
          <cell r="C404" t="str">
            <v>2015Spring</v>
          </cell>
          <cell r="D404" t="str">
            <v>Active</v>
          </cell>
          <cell r="E404" t="str">
            <v>No</v>
          </cell>
          <cell r="F404" t="str">
            <v>Madison Park</v>
          </cell>
          <cell r="G404" t="str">
            <v>Window</v>
          </cell>
          <cell r="H404" t="str">
            <v>Serene/Belle/Monroe</v>
          </cell>
          <cell r="I404" t="str">
            <v>Valance</v>
          </cell>
          <cell r="J404" t="str">
            <v>Yellow</v>
          </cell>
          <cell r="K404" t="str">
            <v>50x18"</v>
          </cell>
          <cell r="L404" t="str">
            <v>Valance Yellow 50x18"</v>
          </cell>
          <cell r="M404">
            <v>8</v>
          </cell>
          <cell r="N404" t="str">
            <v>86569989819</v>
          </cell>
          <cell r="O404">
            <v>10.49</v>
          </cell>
          <cell r="P404">
            <v>19.989999999999998</v>
          </cell>
        </row>
        <row r="405">
          <cell r="A405" t="str">
            <v>ID40-1407</v>
          </cell>
          <cell r="B405" t="str">
            <v>2018Spring</v>
          </cell>
          <cell r="C405" t="str">
            <v>2018Spring</v>
          </cell>
          <cell r="D405" t="str">
            <v>Active</v>
          </cell>
          <cell r="E405" t="str">
            <v>No</v>
          </cell>
          <cell r="F405" t="str">
            <v>Intelligent Design</v>
          </cell>
          <cell r="G405" t="str">
            <v>Window</v>
          </cell>
          <cell r="H405" t="str">
            <v>Raina/Khloe/Arielle</v>
          </cell>
          <cell r="I405" t="str">
            <v>Panel</v>
          </cell>
          <cell r="J405" t="str">
            <v>Aqua</v>
          </cell>
          <cell r="K405" t="str">
            <v>50x84"</v>
          </cell>
          <cell r="L405" t="str">
            <v>Panel Aqua 50x84"</v>
          </cell>
          <cell r="M405">
            <v>4</v>
          </cell>
          <cell r="N405" t="str">
            <v>86569007681</v>
          </cell>
          <cell r="O405">
            <v>18.37</v>
          </cell>
          <cell r="P405">
            <v>34.99</v>
          </cell>
        </row>
        <row r="406">
          <cell r="A406" t="str">
            <v>MP40-5604</v>
          </cell>
          <cell r="B406" t="str">
            <v>2018Spring</v>
          </cell>
          <cell r="C406" t="str">
            <v>2018Spring</v>
          </cell>
          <cell r="D406" t="str">
            <v>Active</v>
          </cell>
          <cell r="E406" t="str">
            <v>No</v>
          </cell>
          <cell r="F406" t="str">
            <v>Madison Park</v>
          </cell>
          <cell r="G406" t="str">
            <v>Window</v>
          </cell>
          <cell r="H406" t="str">
            <v>Terra/Cascade/Ivy</v>
          </cell>
          <cell r="I406" t="str">
            <v>Sheer</v>
          </cell>
          <cell r="J406" t="str">
            <v>White</v>
          </cell>
          <cell r="K406" t="str">
            <v>50x95"</v>
          </cell>
          <cell r="L406" t="str">
            <v>Sheer White 50x95"</v>
          </cell>
          <cell r="M406">
            <v>4</v>
          </cell>
          <cell r="N406" t="str">
            <v>86569007902</v>
          </cell>
          <cell r="O406">
            <v>16.53</v>
          </cell>
          <cell r="P406">
            <v>34.99</v>
          </cell>
        </row>
        <row r="407">
          <cell r="A407" t="str">
            <v>MP43-5480</v>
          </cell>
          <cell r="B407" t="str">
            <v>2017Fall</v>
          </cell>
          <cell r="C407" t="str">
            <v>2015Spring</v>
          </cell>
          <cell r="D407" t="str">
            <v>Active</v>
          </cell>
          <cell r="E407" t="str">
            <v>No</v>
          </cell>
          <cell r="F407" t="str">
            <v>Madison Park</v>
          </cell>
          <cell r="G407" t="str">
            <v>Window</v>
          </cell>
          <cell r="H407" t="str">
            <v>Serene/Belle/Monroe</v>
          </cell>
          <cell r="I407" t="str">
            <v>Tier</v>
          </cell>
          <cell r="J407" t="str">
            <v>Yellow</v>
          </cell>
          <cell r="K407" t="str">
            <v>60x24"</v>
          </cell>
          <cell r="L407" t="str">
            <v>Tier Yellow 60x24"</v>
          </cell>
          <cell r="M407">
            <v>4</v>
          </cell>
          <cell r="N407" t="str">
            <v>86569989833</v>
          </cell>
          <cell r="O407">
            <v>9.4499999999999993</v>
          </cell>
          <cell r="P407">
            <v>19.989999999999998</v>
          </cell>
        </row>
        <row r="408">
          <cell r="A408" t="str">
            <v>MP40-5610</v>
          </cell>
          <cell r="B408" t="str">
            <v>2018Spring</v>
          </cell>
          <cell r="C408" t="str">
            <v>2018Spring</v>
          </cell>
          <cell r="D408" t="str">
            <v>Active</v>
          </cell>
          <cell r="E408" t="str">
            <v>No</v>
          </cell>
          <cell r="F408" t="str">
            <v>Madison Park</v>
          </cell>
          <cell r="G408" t="str">
            <v>Window</v>
          </cell>
          <cell r="H408" t="str">
            <v>Reed/Dawn/Vina</v>
          </cell>
          <cell r="I408" t="str">
            <v>Sheer</v>
          </cell>
          <cell r="J408" t="str">
            <v>Grey</v>
          </cell>
          <cell r="K408" t="str">
            <v>50x84"</v>
          </cell>
          <cell r="L408" t="str">
            <v>Sheer Grey 50x84"</v>
          </cell>
          <cell r="M408">
            <v>4</v>
          </cell>
          <cell r="N408" t="str">
            <v>86569007957</v>
          </cell>
          <cell r="O408">
            <v>14.49</v>
          </cell>
          <cell r="P408">
            <v>29.99</v>
          </cell>
        </row>
        <row r="409">
          <cell r="A409" t="str">
            <v>MP40-5608</v>
          </cell>
          <cell r="B409" t="str">
            <v>2018Spring</v>
          </cell>
          <cell r="C409" t="str">
            <v>2018Spring</v>
          </cell>
          <cell r="D409" t="str">
            <v>Active</v>
          </cell>
          <cell r="E409" t="str">
            <v>No</v>
          </cell>
          <cell r="F409" t="str">
            <v>Madison Park</v>
          </cell>
          <cell r="G409" t="str">
            <v>Window</v>
          </cell>
          <cell r="H409" t="str">
            <v>Reed/Dawn/Vina</v>
          </cell>
          <cell r="I409" t="str">
            <v>Sheer</v>
          </cell>
          <cell r="J409" t="str">
            <v>White</v>
          </cell>
          <cell r="K409" t="str">
            <v>50x84"</v>
          </cell>
          <cell r="L409" t="str">
            <v>Sheer White 50x84"</v>
          </cell>
          <cell r="M409">
            <v>4</v>
          </cell>
          <cell r="N409" t="str">
            <v>86569007933</v>
          </cell>
          <cell r="O409">
            <v>14.49</v>
          </cell>
          <cell r="P409">
            <v>29.99</v>
          </cell>
        </row>
        <row r="410">
          <cell r="A410" t="str">
            <v>MP41-5475</v>
          </cell>
          <cell r="B410" t="str">
            <v>2017Fall</v>
          </cell>
          <cell r="C410" t="str">
            <v>2015Spring</v>
          </cell>
          <cell r="D410" t="str">
            <v>Active</v>
          </cell>
          <cell r="E410" t="str">
            <v>No</v>
          </cell>
          <cell r="F410" t="str">
            <v>Madison Park</v>
          </cell>
          <cell r="G410" t="str">
            <v>Window</v>
          </cell>
          <cell r="H410" t="str">
            <v>Serene/Belle/Monroe</v>
          </cell>
          <cell r="I410" t="str">
            <v>Valance</v>
          </cell>
          <cell r="J410" t="str">
            <v>Purple</v>
          </cell>
          <cell r="K410" t="str">
            <v>50x18"</v>
          </cell>
          <cell r="L410" t="str">
            <v>Valance Purple 50x18"</v>
          </cell>
          <cell r="M410">
            <v>8</v>
          </cell>
          <cell r="N410" t="str">
            <v>86569989758</v>
          </cell>
          <cell r="O410">
            <v>10.49</v>
          </cell>
          <cell r="P410">
            <v>19.989999999999998</v>
          </cell>
        </row>
        <row r="411">
          <cell r="A411" t="str">
            <v>MP40-5613</v>
          </cell>
          <cell r="B411" t="str">
            <v>2018Spring</v>
          </cell>
          <cell r="C411" t="str">
            <v>2018Spring</v>
          </cell>
          <cell r="D411" t="str">
            <v>Active</v>
          </cell>
          <cell r="E411" t="str">
            <v>No</v>
          </cell>
          <cell r="F411" t="str">
            <v>Madison Park</v>
          </cell>
          <cell r="G411" t="str">
            <v>Window</v>
          </cell>
          <cell r="H411" t="str">
            <v>Reed/Dawn/Vina</v>
          </cell>
          <cell r="I411" t="str">
            <v>Sheer</v>
          </cell>
          <cell r="J411" t="str">
            <v>Blush</v>
          </cell>
          <cell r="K411" t="str">
            <v>50x95"</v>
          </cell>
          <cell r="L411" t="str">
            <v>Sheer Blush 50x95"</v>
          </cell>
          <cell r="M411">
            <v>4</v>
          </cell>
          <cell r="N411" t="str">
            <v>86569007988</v>
          </cell>
          <cell r="O411">
            <v>16.53</v>
          </cell>
          <cell r="P411">
            <v>34.99</v>
          </cell>
        </row>
        <row r="412">
          <cell r="A412" t="str">
            <v>MP40-5607</v>
          </cell>
          <cell r="B412" t="str">
            <v>2018Spring</v>
          </cell>
          <cell r="C412" t="str">
            <v>2018Spring</v>
          </cell>
          <cell r="D412" t="str">
            <v>Active</v>
          </cell>
          <cell r="E412" t="str">
            <v>No</v>
          </cell>
          <cell r="F412" t="str">
            <v>Madison Park</v>
          </cell>
          <cell r="G412" t="str">
            <v>Window</v>
          </cell>
          <cell r="H412" t="str">
            <v>Terra/Cascade/Ivy</v>
          </cell>
          <cell r="I412" t="str">
            <v>Sheer</v>
          </cell>
          <cell r="J412" t="str">
            <v>Grey</v>
          </cell>
          <cell r="K412" t="str">
            <v>50x95"</v>
          </cell>
          <cell r="L412" t="str">
            <v>Sheer Grey 50x95"</v>
          </cell>
          <cell r="M412">
            <v>4</v>
          </cell>
          <cell r="N412" t="str">
            <v>86569007889</v>
          </cell>
          <cell r="O412">
            <v>16.53</v>
          </cell>
          <cell r="P412">
            <v>34.99</v>
          </cell>
        </row>
        <row r="413">
          <cell r="A413" t="str">
            <v>MP40-5478</v>
          </cell>
          <cell r="B413" t="str">
            <v>2017Fall</v>
          </cell>
          <cell r="C413" t="str">
            <v>2015Spring</v>
          </cell>
          <cell r="D413" t="str">
            <v>Active</v>
          </cell>
          <cell r="E413" t="str">
            <v>No</v>
          </cell>
          <cell r="F413" t="str">
            <v>Madison Park</v>
          </cell>
          <cell r="G413" t="str">
            <v>Window</v>
          </cell>
          <cell r="H413" t="str">
            <v>Serene/Belle/Monroe</v>
          </cell>
          <cell r="I413" t="str">
            <v>Panel</v>
          </cell>
          <cell r="J413" t="str">
            <v>Yellow</v>
          </cell>
          <cell r="K413" t="str">
            <v>50x84"</v>
          </cell>
          <cell r="L413" t="str">
            <v>Panel Yellow 50x84"</v>
          </cell>
          <cell r="M413">
            <v>4</v>
          </cell>
          <cell r="N413" t="str">
            <v>86569989802</v>
          </cell>
          <cell r="O413">
            <v>15.74</v>
          </cell>
          <cell r="P413">
            <v>29.99</v>
          </cell>
        </row>
        <row r="414">
          <cell r="A414" t="str">
            <v>MP40-5597</v>
          </cell>
          <cell r="B414" t="str">
            <v>2018Spring</v>
          </cell>
          <cell r="C414" t="str">
            <v>2018Spring</v>
          </cell>
          <cell r="D414" t="str">
            <v>Active</v>
          </cell>
          <cell r="E414" t="str">
            <v>No</v>
          </cell>
          <cell r="F414" t="str">
            <v>Madison Park</v>
          </cell>
          <cell r="G414" t="str">
            <v>Window</v>
          </cell>
          <cell r="H414" t="str">
            <v>Terra/Cascade/Ivy</v>
          </cell>
          <cell r="I414" t="str">
            <v>Sheer</v>
          </cell>
          <cell r="J414" t="str">
            <v>Tan</v>
          </cell>
          <cell r="K414" t="str">
            <v>50x84"</v>
          </cell>
          <cell r="L414" t="str">
            <v>Sheer Tan 50x84"</v>
          </cell>
          <cell r="M414">
            <v>4</v>
          </cell>
          <cell r="N414" t="str">
            <v>86569007841</v>
          </cell>
          <cell r="O414">
            <v>14.17</v>
          </cell>
          <cell r="P414">
            <v>29.99</v>
          </cell>
        </row>
        <row r="415">
          <cell r="A415" t="str">
            <v>MP40-5612</v>
          </cell>
          <cell r="B415" t="str">
            <v>2018Spring</v>
          </cell>
          <cell r="C415" t="str">
            <v>2018Spring</v>
          </cell>
          <cell r="D415" t="str">
            <v>Active</v>
          </cell>
          <cell r="E415" t="str">
            <v>No</v>
          </cell>
          <cell r="F415" t="str">
            <v>Madison Park</v>
          </cell>
          <cell r="G415" t="str">
            <v>Window</v>
          </cell>
          <cell r="H415" t="str">
            <v>Reed/Dawn/Vina</v>
          </cell>
          <cell r="I415" t="str">
            <v>Sheer</v>
          </cell>
          <cell r="J415" t="str">
            <v>Blush</v>
          </cell>
          <cell r="K415" t="str">
            <v>50x84"</v>
          </cell>
          <cell r="L415" t="str">
            <v>Sheer Blush 50x84"</v>
          </cell>
          <cell r="M415">
            <v>4</v>
          </cell>
          <cell r="N415" t="str">
            <v>86569007971</v>
          </cell>
          <cell r="O415">
            <v>14.49</v>
          </cell>
          <cell r="P415">
            <v>29.99</v>
          </cell>
        </row>
        <row r="416">
          <cell r="A416" t="str">
            <v>SS40-0084</v>
          </cell>
          <cell r="B416" t="str">
            <v>2018Spring</v>
          </cell>
          <cell r="C416" t="str">
            <v>2018Spring</v>
          </cell>
          <cell r="D416" t="str">
            <v>Discontinuing</v>
          </cell>
          <cell r="E416" t="str">
            <v>No</v>
          </cell>
          <cell r="F416" t="str">
            <v>SunSmart</v>
          </cell>
          <cell r="G416" t="str">
            <v>Window</v>
          </cell>
          <cell r="H416" t="str">
            <v>Aster/Linden/Ridge</v>
          </cell>
          <cell r="I416" t="str">
            <v>Panel</v>
          </cell>
          <cell r="J416" t="str">
            <v>Grey</v>
          </cell>
          <cell r="K416" t="str">
            <v>50x84"</v>
          </cell>
          <cell r="L416" t="str">
            <v>Panel Grey 50x84"</v>
          </cell>
          <cell r="M416">
            <v>4</v>
          </cell>
          <cell r="N416" t="str">
            <v>86569000293</v>
          </cell>
          <cell r="O416">
            <v>16.53</v>
          </cell>
          <cell r="P416">
            <v>34.99</v>
          </cell>
        </row>
        <row r="417">
          <cell r="A417" t="str">
            <v>MP40-5575</v>
          </cell>
          <cell r="B417" t="str">
            <v>2018Spring</v>
          </cell>
          <cell r="C417" t="str">
            <v>2018Spring</v>
          </cell>
          <cell r="D417" t="str">
            <v>Discontinuing</v>
          </cell>
          <cell r="E417" t="str">
            <v>No</v>
          </cell>
          <cell r="F417" t="str">
            <v>Madison Park</v>
          </cell>
          <cell r="G417" t="str">
            <v>Window</v>
          </cell>
          <cell r="H417" t="str">
            <v>Idalia/Prim/Rose</v>
          </cell>
          <cell r="I417" t="str">
            <v>Sheer</v>
          </cell>
          <cell r="J417" t="str">
            <v>Blush</v>
          </cell>
          <cell r="K417" t="str">
            <v>50x84"</v>
          </cell>
          <cell r="L417" t="str">
            <v>Sheer Blush 50x84"</v>
          </cell>
          <cell r="M417">
            <v>4</v>
          </cell>
          <cell r="N417" t="str">
            <v>86569068637</v>
          </cell>
          <cell r="O417">
            <v>16.53</v>
          </cell>
          <cell r="P417">
            <v>34.99</v>
          </cell>
        </row>
        <row r="418">
          <cell r="A418" t="str">
            <v>MP40-5574</v>
          </cell>
          <cell r="B418" t="str">
            <v>2018Spring</v>
          </cell>
          <cell r="C418" t="str">
            <v>2018Spring</v>
          </cell>
          <cell r="D418" t="str">
            <v>Discontinuing</v>
          </cell>
          <cell r="E418" t="str">
            <v>No</v>
          </cell>
          <cell r="F418" t="str">
            <v>Madison Park</v>
          </cell>
          <cell r="G418" t="str">
            <v>Window</v>
          </cell>
          <cell r="H418" t="str">
            <v>Idalia/Prim/Rose</v>
          </cell>
          <cell r="I418" t="str">
            <v>Sheer</v>
          </cell>
          <cell r="J418" t="str">
            <v>Blush</v>
          </cell>
          <cell r="K418" t="str">
            <v>50x63"</v>
          </cell>
          <cell r="L418" t="str">
            <v>Sheer Blush 50x63"</v>
          </cell>
          <cell r="M418">
            <v>4</v>
          </cell>
          <cell r="N418" t="str">
            <v>86569068620</v>
          </cell>
          <cell r="O418">
            <v>14.17</v>
          </cell>
          <cell r="P418">
            <v>29.99</v>
          </cell>
        </row>
        <row r="419">
          <cell r="A419" t="str">
            <v>MP40-5576</v>
          </cell>
          <cell r="B419" t="str">
            <v>2018Spring</v>
          </cell>
          <cell r="C419" t="str">
            <v>2018Spring</v>
          </cell>
          <cell r="D419" t="str">
            <v>Discontinuing</v>
          </cell>
          <cell r="E419" t="str">
            <v>No</v>
          </cell>
          <cell r="F419" t="str">
            <v>Madison Park</v>
          </cell>
          <cell r="G419" t="str">
            <v>Window</v>
          </cell>
          <cell r="H419" t="str">
            <v>Idalia/Prim/Rose</v>
          </cell>
          <cell r="I419" t="str">
            <v>Sheer</v>
          </cell>
          <cell r="J419" t="str">
            <v>Blush</v>
          </cell>
          <cell r="K419" t="str">
            <v>50x95"</v>
          </cell>
          <cell r="L419" t="str">
            <v>Sheer Blush 50x95"</v>
          </cell>
          <cell r="M419">
            <v>4</v>
          </cell>
          <cell r="N419" t="str">
            <v>86569068644</v>
          </cell>
          <cell r="O419">
            <v>18.48</v>
          </cell>
          <cell r="P419">
            <v>39.99</v>
          </cell>
        </row>
        <row r="420">
          <cell r="A420" t="str">
            <v>SS40-0088</v>
          </cell>
          <cell r="B420" t="str">
            <v>2018Spring</v>
          </cell>
          <cell r="C420" t="str">
            <v>2018Spring</v>
          </cell>
          <cell r="D420" t="str">
            <v>Inactive</v>
          </cell>
          <cell r="E420" t="str">
            <v>No</v>
          </cell>
          <cell r="F420" t="str">
            <v>SunSmart</v>
          </cell>
          <cell r="G420" t="str">
            <v>Window</v>
          </cell>
          <cell r="H420" t="str">
            <v>Aster/Linden/Ridge</v>
          </cell>
          <cell r="I420" t="str">
            <v>Panel</v>
          </cell>
          <cell r="J420" t="str">
            <v>Ivory</v>
          </cell>
          <cell r="K420" t="str">
            <v>50x95"</v>
          </cell>
          <cell r="L420" t="str">
            <v>Panel Ivory 50x95"</v>
          </cell>
          <cell r="M420">
            <v>4</v>
          </cell>
          <cell r="N420" t="str">
            <v>86569000361</v>
          </cell>
          <cell r="O420">
            <v>18.059999999999999</v>
          </cell>
          <cell r="P420">
            <v>39.99</v>
          </cell>
        </row>
        <row r="421">
          <cell r="A421" t="str">
            <v>SS40-0086</v>
          </cell>
          <cell r="B421" t="str">
            <v>2018Spring</v>
          </cell>
          <cell r="C421" t="str">
            <v>2018Spring</v>
          </cell>
          <cell r="D421" t="str">
            <v>Discontinuing</v>
          </cell>
          <cell r="E421" t="str">
            <v>No</v>
          </cell>
          <cell r="F421" t="str">
            <v>SunSmart</v>
          </cell>
          <cell r="G421" t="str">
            <v>Window</v>
          </cell>
          <cell r="H421" t="str">
            <v>Aster/Linden/Ridge</v>
          </cell>
          <cell r="I421" t="str">
            <v>Panel</v>
          </cell>
          <cell r="J421" t="str">
            <v>Ivory</v>
          </cell>
          <cell r="K421" t="str">
            <v>50x63"</v>
          </cell>
          <cell r="L421" t="str">
            <v>Panel Ivory 50x63"</v>
          </cell>
          <cell r="M421">
            <v>4</v>
          </cell>
          <cell r="N421" t="str">
            <v>86569000323</v>
          </cell>
          <cell r="O421">
            <v>14.17</v>
          </cell>
          <cell r="P421">
            <v>29.99</v>
          </cell>
        </row>
        <row r="422">
          <cell r="A422" t="str">
            <v>SS40-0085</v>
          </cell>
          <cell r="B422" t="str">
            <v>2018Spring</v>
          </cell>
          <cell r="C422" t="str">
            <v>2018Spring</v>
          </cell>
          <cell r="D422" t="str">
            <v>Discontinuing</v>
          </cell>
          <cell r="E422" t="str">
            <v>No</v>
          </cell>
          <cell r="F422" t="str">
            <v>SunSmart</v>
          </cell>
          <cell r="G422" t="str">
            <v>Window</v>
          </cell>
          <cell r="H422" t="str">
            <v>Aster/Linden/Ridge</v>
          </cell>
          <cell r="I422" t="str">
            <v>Panel</v>
          </cell>
          <cell r="J422" t="str">
            <v>Grey</v>
          </cell>
          <cell r="K422" t="str">
            <v>50x95"</v>
          </cell>
          <cell r="L422" t="str">
            <v>Panel Grey 50x95"</v>
          </cell>
          <cell r="M422">
            <v>4</v>
          </cell>
          <cell r="N422" t="str">
            <v>86569000316</v>
          </cell>
          <cell r="O422">
            <v>18.059999999999999</v>
          </cell>
          <cell r="P422">
            <v>39.99</v>
          </cell>
        </row>
        <row r="423">
          <cell r="A423" t="str">
            <v>SS40-0083</v>
          </cell>
          <cell r="B423" t="str">
            <v>2018Spring</v>
          </cell>
          <cell r="C423" t="str">
            <v>2018Spring</v>
          </cell>
          <cell r="D423" t="str">
            <v>Discontinuing</v>
          </cell>
          <cell r="E423" t="str">
            <v>No</v>
          </cell>
          <cell r="F423" t="str">
            <v>SunSmart</v>
          </cell>
          <cell r="G423" t="str">
            <v>Window</v>
          </cell>
          <cell r="H423" t="str">
            <v>Aster/Linden/Ridge</v>
          </cell>
          <cell r="I423" t="str">
            <v>Panel</v>
          </cell>
          <cell r="J423" t="str">
            <v>Grey</v>
          </cell>
          <cell r="K423" t="str">
            <v>50x63"</v>
          </cell>
          <cell r="L423" t="str">
            <v>Panel Grey 50x63"</v>
          </cell>
          <cell r="M423">
            <v>4</v>
          </cell>
          <cell r="N423" t="str">
            <v>86569000262</v>
          </cell>
          <cell r="O423">
            <v>14.17</v>
          </cell>
          <cell r="P423">
            <v>29.99</v>
          </cell>
        </row>
        <row r="424">
          <cell r="A424" t="str">
            <v>SS40-0087</v>
          </cell>
          <cell r="B424" t="str">
            <v>2018Spring</v>
          </cell>
          <cell r="C424" t="str">
            <v>2018Spring</v>
          </cell>
          <cell r="D424" t="str">
            <v>Discontinuing</v>
          </cell>
          <cell r="E424" t="str">
            <v>No</v>
          </cell>
          <cell r="F424" t="str">
            <v>SunSmart</v>
          </cell>
          <cell r="G424" t="str">
            <v>Window</v>
          </cell>
          <cell r="H424" t="str">
            <v>Aster/Linden/Ridge</v>
          </cell>
          <cell r="I424" t="str">
            <v>Panel</v>
          </cell>
          <cell r="J424" t="str">
            <v>Ivory</v>
          </cell>
          <cell r="K424" t="str">
            <v>50x84"</v>
          </cell>
          <cell r="L424" t="str">
            <v>Panel Ivory 50x84"</v>
          </cell>
          <cell r="M424">
            <v>4</v>
          </cell>
          <cell r="N424" t="str">
            <v>86569000354</v>
          </cell>
          <cell r="O424">
            <v>16.53</v>
          </cell>
          <cell r="P424">
            <v>34.99</v>
          </cell>
        </row>
        <row r="425">
          <cell r="A425" t="str">
            <v>MP40-5729</v>
          </cell>
          <cell r="B425" t="str">
            <v>2018Spring</v>
          </cell>
          <cell r="C425" t="str">
            <v>2016Spring</v>
          </cell>
          <cell r="D425" t="str">
            <v>Active</v>
          </cell>
          <cell r="E425" t="str">
            <v>No</v>
          </cell>
          <cell r="F425" t="str">
            <v>Madison Park</v>
          </cell>
          <cell r="G425" t="str">
            <v>Window</v>
          </cell>
          <cell r="H425" t="str">
            <v>Pacifica/Mission/Grove</v>
          </cell>
          <cell r="I425" t="str">
            <v>Panel</v>
          </cell>
          <cell r="J425" t="str">
            <v>Navy</v>
          </cell>
          <cell r="K425" t="str">
            <v>54x108"</v>
          </cell>
          <cell r="L425" t="str">
            <v>Panel Navy 54x108"</v>
          </cell>
          <cell r="M425">
            <v>4</v>
          </cell>
          <cell r="N425" t="str">
            <v>86569019264</v>
          </cell>
          <cell r="O425">
            <v>26.24</v>
          </cell>
          <cell r="P425">
            <v>49.99</v>
          </cell>
        </row>
        <row r="426">
          <cell r="A426" t="str">
            <v>MP40-5734</v>
          </cell>
          <cell r="B426" t="str">
            <v>2018Spring</v>
          </cell>
          <cell r="C426" t="str">
            <v>2016Spring</v>
          </cell>
          <cell r="D426" t="str">
            <v>Discontinuing</v>
          </cell>
          <cell r="E426" t="str">
            <v>Spring</v>
          </cell>
          <cell r="F426" t="str">
            <v>Madison Park</v>
          </cell>
          <cell r="G426" t="str">
            <v>Window</v>
          </cell>
          <cell r="H426" t="str">
            <v>Newport/Bolinas/Ventura</v>
          </cell>
          <cell r="I426" t="str">
            <v>Panel</v>
          </cell>
          <cell r="J426" t="str">
            <v>Yellow</v>
          </cell>
          <cell r="K426" t="str">
            <v>54x108"</v>
          </cell>
          <cell r="L426" t="str">
            <v>Panel Yellow 54x108"</v>
          </cell>
          <cell r="M426">
            <v>4</v>
          </cell>
          <cell r="N426" t="str">
            <v>86569019349</v>
          </cell>
          <cell r="O426">
            <v>26.24</v>
          </cell>
          <cell r="P426">
            <v>49.99</v>
          </cell>
        </row>
        <row r="427">
          <cell r="A427" t="str">
            <v>MP40-5726</v>
          </cell>
          <cell r="B427" t="str">
            <v>2018Spring</v>
          </cell>
          <cell r="C427" t="str">
            <v>2016Spring</v>
          </cell>
          <cell r="D427" t="str">
            <v>Active</v>
          </cell>
          <cell r="E427" t="str">
            <v>No</v>
          </cell>
          <cell r="F427" t="str">
            <v>Madison Park</v>
          </cell>
          <cell r="G427" t="str">
            <v>Window</v>
          </cell>
          <cell r="H427" t="str">
            <v>Laguna/Carmel/Marina</v>
          </cell>
          <cell r="I427" t="str">
            <v>Panel</v>
          </cell>
          <cell r="J427" t="str">
            <v>Indigo/Blue</v>
          </cell>
          <cell r="K427" t="str">
            <v>54x108"</v>
          </cell>
          <cell r="L427" t="str">
            <v>Panel Indigo/Blue 54x108"</v>
          </cell>
          <cell r="M427">
            <v>4</v>
          </cell>
          <cell r="N427" t="str">
            <v>86569019233</v>
          </cell>
          <cell r="O427">
            <v>26.24</v>
          </cell>
          <cell r="P427">
            <v>49.99</v>
          </cell>
        </row>
        <row r="428">
          <cell r="A428" t="str">
            <v>MP40-5723</v>
          </cell>
          <cell r="B428" t="str">
            <v>2018Spring</v>
          </cell>
          <cell r="C428" t="str">
            <v>2016Spring</v>
          </cell>
          <cell r="D428" t="str">
            <v>Active</v>
          </cell>
          <cell r="E428" t="str">
            <v>No</v>
          </cell>
          <cell r="F428" t="str">
            <v>Madison Park</v>
          </cell>
          <cell r="G428" t="str">
            <v>Window</v>
          </cell>
          <cell r="H428" t="str">
            <v>Daven/Crystal/Pismo</v>
          </cell>
          <cell r="I428" t="str">
            <v>Panel</v>
          </cell>
          <cell r="J428" t="str">
            <v>Coral</v>
          </cell>
          <cell r="K428" t="str">
            <v>54x108"</v>
          </cell>
          <cell r="L428" t="str">
            <v>Panel Coral 54x108"</v>
          </cell>
          <cell r="M428">
            <v>4</v>
          </cell>
          <cell r="N428" t="str">
            <v>86569019387</v>
          </cell>
          <cell r="O428">
            <v>26.24</v>
          </cell>
          <cell r="P428">
            <v>49.99</v>
          </cell>
        </row>
        <row r="429">
          <cell r="A429" t="str">
            <v>MP40-5722</v>
          </cell>
          <cell r="B429" t="str">
            <v>2018Spring</v>
          </cell>
          <cell r="C429" t="str">
            <v>2016Spring</v>
          </cell>
          <cell r="D429" t="str">
            <v>Active</v>
          </cell>
          <cell r="E429" t="str">
            <v>Spring</v>
          </cell>
          <cell r="F429" t="str">
            <v>Madison Park</v>
          </cell>
          <cell r="G429" t="str">
            <v>Window</v>
          </cell>
          <cell r="H429" t="str">
            <v>Daven/Crystal/Pismo</v>
          </cell>
          <cell r="I429" t="str">
            <v>Panel</v>
          </cell>
          <cell r="J429" t="str">
            <v>Navy</v>
          </cell>
          <cell r="K429" t="str">
            <v>54x108"</v>
          </cell>
          <cell r="L429" t="str">
            <v>Panel Navy 54x108"</v>
          </cell>
          <cell r="M429">
            <v>4</v>
          </cell>
          <cell r="N429" t="str">
            <v>86569019370</v>
          </cell>
          <cell r="O429">
            <v>26.24</v>
          </cell>
          <cell r="P429">
            <v>49.99</v>
          </cell>
        </row>
        <row r="430">
          <cell r="A430" t="str">
            <v>MP40-5720</v>
          </cell>
          <cell r="B430" t="str">
            <v>2018Spring</v>
          </cell>
          <cell r="C430" t="str">
            <v>2016Spring</v>
          </cell>
          <cell r="D430" t="str">
            <v>Active</v>
          </cell>
          <cell r="E430" t="str">
            <v>Spring</v>
          </cell>
          <cell r="F430" t="str">
            <v>Madison Park</v>
          </cell>
          <cell r="G430" t="str">
            <v>Window</v>
          </cell>
          <cell r="H430" t="str">
            <v>Aptos/Morro/Delmar</v>
          </cell>
          <cell r="I430" t="str">
            <v>Panel</v>
          </cell>
          <cell r="J430" t="str">
            <v>Aqua</v>
          </cell>
          <cell r="K430" t="str">
            <v>54x108"</v>
          </cell>
          <cell r="L430" t="str">
            <v>Panel Aqua 54x108"</v>
          </cell>
          <cell r="M430">
            <v>4</v>
          </cell>
          <cell r="N430" t="str">
            <v>86569019356</v>
          </cell>
          <cell r="O430">
            <v>26.24</v>
          </cell>
          <cell r="P430">
            <v>49.99</v>
          </cell>
        </row>
        <row r="431">
          <cell r="A431" t="str">
            <v>MP40-5719</v>
          </cell>
          <cell r="B431" t="str">
            <v>2018Spring</v>
          </cell>
          <cell r="C431" t="str">
            <v>2016Spring</v>
          </cell>
          <cell r="D431" t="str">
            <v>Discontinuing</v>
          </cell>
          <cell r="E431" t="str">
            <v>Spring</v>
          </cell>
          <cell r="F431" t="str">
            <v>Madison Park</v>
          </cell>
          <cell r="G431" t="str">
            <v>Window</v>
          </cell>
          <cell r="H431" t="str">
            <v>Aptos/Morro/Delmar</v>
          </cell>
          <cell r="I431" t="str">
            <v>Panel</v>
          </cell>
          <cell r="J431" t="str">
            <v>Grenn</v>
          </cell>
          <cell r="K431" t="str">
            <v>54x108"</v>
          </cell>
          <cell r="L431" t="str">
            <v>Panel Grenn 54x108"</v>
          </cell>
          <cell r="M431">
            <v>4</v>
          </cell>
          <cell r="N431" t="str">
            <v>86569019332</v>
          </cell>
          <cell r="O431">
            <v>26.24</v>
          </cell>
          <cell r="P431">
            <v>49.99</v>
          </cell>
        </row>
        <row r="432">
          <cell r="A432" t="str">
            <v>MP40-5718</v>
          </cell>
          <cell r="B432" t="str">
            <v>2018Spring</v>
          </cell>
          <cell r="C432" t="str">
            <v>2016Spring</v>
          </cell>
          <cell r="D432" t="str">
            <v>Active</v>
          </cell>
          <cell r="E432" t="str">
            <v>Spring</v>
          </cell>
          <cell r="F432" t="str">
            <v>Madison Park</v>
          </cell>
          <cell r="G432" t="str">
            <v>Window</v>
          </cell>
          <cell r="H432" t="str">
            <v>Aptos/Morro/Delmar</v>
          </cell>
          <cell r="I432" t="str">
            <v>Panel</v>
          </cell>
          <cell r="J432" t="str">
            <v>Grey</v>
          </cell>
          <cell r="K432" t="str">
            <v>54x108"</v>
          </cell>
          <cell r="L432" t="str">
            <v>Panel Grey 54x108"</v>
          </cell>
          <cell r="M432">
            <v>4</v>
          </cell>
          <cell r="N432" t="str">
            <v>86569019318</v>
          </cell>
          <cell r="O432">
            <v>26.24</v>
          </cell>
          <cell r="P432">
            <v>49.99</v>
          </cell>
        </row>
        <row r="433">
          <cell r="A433" t="str">
            <v>MP40-5733</v>
          </cell>
          <cell r="B433" t="str">
            <v>2018Spring</v>
          </cell>
          <cell r="C433" t="str">
            <v>2016Spring</v>
          </cell>
          <cell r="D433" t="str">
            <v>Discontinuing</v>
          </cell>
          <cell r="E433" t="str">
            <v>Spring</v>
          </cell>
          <cell r="F433" t="str">
            <v>Madison Park</v>
          </cell>
          <cell r="G433" t="str">
            <v>Window</v>
          </cell>
          <cell r="H433" t="str">
            <v>Newport/Bolinas/Ventura</v>
          </cell>
          <cell r="I433" t="str">
            <v>Panel</v>
          </cell>
          <cell r="J433" t="str">
            <v>Grey</v>
          </cell>
          <cell r="K433" t="str">
            <v>54x108"</v>
          </cell>
          <cell r="L433" t="str">
            <v>Panel Grey 54x108"</v>
          </cell>
          <cell r="M433">
            <v>4</v>
          </cell>
          <cell r="N433" t="str">
            <v>86569019325</v>
          </cell>
          <cell r="O433">
            <v>26.24</v>
          </cell>
          <cell r="P433">
            <v>49.99</v>
          </cell>
        </row>
        <row r="434">
          <cell r="A434" t="str">
            <v>SS40-0082</v>
          </cell>
          <cell r="B434" t="str">
            <v>2018Spring</v>
          </cell>
          <cell r="C434" t="str">
            <v>2018Spring</v>
          </cell>
          <cell r="D434" t="str">
            <v>Active</v>
          </cell>
          <cell r="E434" t="str">
            <v>No</v>
          </cell>
          <cell r="F434" t="str">
            <v>SunSmart</v>
          </cell>
          <cell r="G434" t="str">
            <v>Window</v>
          </cell>
          <cell r="H434" t="str">
            <v>Jenelle/Dahlia/Elsie</v>
          </cell>
          <cell r="I434" t="str">
            <v>Panel</v>
          </cell>
          <cell r="J434" t="str">
            <v>Grey</v>
          </cell>
          <cell r="K434" t="str">
            <v>50x95"</v>
          </cell>
          <cell r="L434" t="str">
            <v>Panel Grey 50x95"</v>
          </cell>
          <cell r="M434">
            <v>4</v>
          </cell>
          <cell r="N434" t="str">
            <v>86569067739</v>
          </cell>
          <cell r="O434">
            <v>20.57</v>
          </cell>
          <cell r="P434">
            <v>39.99</v>
          </cell>
        </row>
        <row r="435">
          <cell r="A435" t="str">
            <v>MP40-5557</v>
          </cell>
          <cell r="B435" t="str">
            <v>2018Spring</v>
          </cell>
          <cell r="C435" t="str">
            <v>2018Spring</v>
          </cell>
          <cell r="D435" t="str">
            <v>Active</v>
          </cell>
          <cell r="E435" t="str">
            <v>No</v>
          </cell>
          <cell r="F435" t="str">
            <v>Madison Park</v>
          </cell>
          <cell r="G435" t="str">
            <v>Window</v>
          </cell>
          <cell r="H435" t="str">
            <v>Yvette/Rosalie/Elodie</v>
          </cell>
          <cell r="I435" t="str">
            <v>Panel</v>
          </cell>
          <cell r="J435" t="str">
            <v>Taupe</v>
          </cell>
          <cell r="K435" t="str">
            <v>50x63"</v>
          </cell>
          <cell r="L435" t="str">
            <v>Panel Taupe 50x63"</v>
          </cell>
          <cell r="M435">
            <v>4</v>
          </cell>
          <cell r="N435" t="str">
            <v>86569067593</v>
          </cell>
          <cell r="O435">
            <v>13.12</v>
          </cell>
          <cell r="P435">
            <v>24.99</v>
          </cell>
        </row>
        <row r="436">
          <cell r="A436" t="str">
            <v>SS40-0081</v>
          </cell>
          <cell r="B436" t="str">
            <v>2018Spring</v>
          </cell>
          <cell r="C436" t="str">
            <v>2018Spring</v>
          </cell>
          <cell r="D436" t="str">
            <v>Active</v>
          </cell>
          <cell r="E436" t="str">
            <v>No</v>
          </cell>
          <cell r="F436" t="str">
            <v>SunSmart</v>
          </cell>
          <cell r="G436" t="str">
            <v>Window</v>
          </cell>
          <cell r="H436" t="str">
            <v>Jenelle/Dahlia/Elsie</v>
          </cell>
          <cell r="I436" t="str">
            <v>Panel</v>
          </cell>
          <cell r="J436" t="str">
            <v>Grey</v>
          </cell>
          <cell r="K436" t="str">
            <v>50x84"</v>
          </cell>
          <cell r="L436" t="str">
            <v>Panel Grey 50x84"</v>
          </cell>
          <cell r="M436">
            <v>4</v>
          </cell>
          <cell r="N436" t="str">
            <v>86569067722</v>
          </cell>
          <cell r="O436">
            <v>18.37</v>
          </cell>
          <cell r="P436">
            <v>34.99</v>
          </cell>
        </row>
        <row r="437">
          <cell r="A437" t="str">
            <v>MP40-5562</v>
          </cell>
          <cell r="B437" t="str">
            <v>2018Spring</v>
          </cell>
          <cell r="C437" t="str">
            <v>2018Spring</v>
          </cell>
          <cell r="D437" t="str">
            <v>Active</v>
          </cell>
          <cell r="E437" t="str">
            <v>No</v>
          </cell>
          <cell r="F437" t="str">
            <v>Madison Park</v>
          </cell>
          <cell r="G437" t="str">
            <v>Window</v>
          </cell>
          <cell r="H437" t="str">
            <v>Yvette/Rosalie/Elodie</v>
          </cell>
          <cell r="I437" t="str">
            <v>Panel</v>
          </cell>
          <cell r="J437" t="str">
            <v>Grey</v>
          </cell>
          <cell r="K437" t="str">
            <v>50x95"</v>
          </cell>
          <cell r="L437" t="str">
            <v>Panel Grey 50x95"</v>
          </cell>
          <cell r="M437">
            <v>4</v>
          </cell>
          <cell r="N437" t="str">
            <v>86569067647</v>
          </cell>
          <cell r="O437">
            <v>16.53</v>
          </cell>
          <cell r="P437">
            <v>34.99</v>
          </cell>
        </row>
        <row r="438">
          <cell r="A438" t="str">
            <v>SS40-0077</v>
          </cell>
          <cell r="B438" t="str">
            <v>2018Spring</v>
          </cell>
          <cell r="C438" t="str">
            <v>2018Spring</v>
          </cell>
          <cell r="D438" t="str">
            <v>Active</v>
          </cell>
          <cell r="E438" t="str">
            <v>No</v>
          </cell>
          <cell r="F438" t="str">
            <v>SunSmart</v>
          </cell>
          <cell r="G438" t="str">
            <v>Window</v>
          </cell>
          <cell r="H438" t="str">
            <v>Jenelle/Dahlia/Elsie</v>
          </cell>
          <cell r="I438" t="str">
            <v>Panel</v>
          </cell>
          <cell r="J438" t="str">
            <v>Taupe</v>
          </cell>
          <cell r="K438" t="str">
            <v>50x63"</v>
          </cell>
          <cell r="L438" t="str">
            <v>Panel Taupe 50x63"</v>
          </cell>
          <cell r="M438">
            <v>4</v>
          </cell>
          <cell r="N438" t="str">
            <v>86569067685</v>
          </cell>
          <cell r="O438">
            <v>15.74</v>
          </cell>
          <cell r="P438">
            <v>29.99</v>
          </cell>
        </row>
        <row r="439">
          <cell r="A439" t="str">
            <v>MP40-5561</v>
          </cell>
          <cell r="B439" t="str">
            <v>2018Spring</v>
          </cell>
          <cell r="C439" t="str">
            <v>2018Spring</v>
          </cell>
          <cell r="D439" t="str">
            <v>Active</v>
          </cell>
          <cell r="E439" t="str">
            <v>No</v>
          </cell>
          <cell r="F439" t="str">
            <v>Madison Park</v>
          </cell>
          <cell r="G439" t="str">
            <v>Window</v>
          </cell>
          <cell r="H439" t="str">
            <v>Yvette/Rosalie/Elodie</v>
          </cell>
          <cell r="I439" t="str">
            <v>Panel</v>
          </cell>
          <cell r="J439" t="str">
            <v>Grey</v>
          </cell>
          <cell r="K439" t="str">
            <v>50x84"</v>
          </cell>
          <cell r="L439" t="str">
            <v>Panel Grey 50x84"</v>
          </cell>
          <cell r="M439">
            <v>4</v>
          </cell>
          <cell r="N439" t="str">
            <v>86569067630</v>
          </cell>
          <cell r="O439">
            <v>15.11</v>
          </cell>
          <cell r="P439">
            <v>29.99</v>
          </cell>
        </row>
        <row r="440">
          <cell r="A440" t="str">
            <v>SS40-0079</v>
          </cell>
          <cell r="B440" t="str">
            <v>2018Spring</v>
          </cell>
          <cell r="C440" t="str">
            <v>2018Spring</v>
          </cell>
          <cell r="D440" t="str">
            <v>Active</v>
          </cell>
          <cell r="E440" t="str">
            <v>No</v>
          </cell>
          <cell r="F440" t="str">
            <v>SunSmart</v>
          </cell>
          <cell r="G440" t="str">
            <v>Window</v>
          </cell>
          <cell r="H440" t="str">
            <v>Jenelle/Dahlia/Elsie</v>
          </cell>
          <cell r="I440" t="str">
            <v>Panel</v>
          </cell>
          <cell r="J440" t="str">
            <v>Taupe</v>
          </cell>
          <cell r="K440" t="str">
            <v>50x95"</v>
          </cell>
          <cell r="L440" t="str">
            <v>Panel Taupe 50x95"</v>
          </cell>
          <cell r="M440">
            <v>4</v>
          </cell>
          <cell r="N440" t="str">
            <v>86569067708</v>
          </cell>
          <cell r="O440">
            <v>20.57</v>
          </cell>
          <cell r="P440">
            <v>39.99</v>
          </cell>
        </row>
        <row r="441">
          <cell r="A441" t="str">
            <v>MP40-5560</v>
          </cell>
          <cell r="B441" t="str">
            <v>2018Spring</v>
          </cell>
          <cell r="C441" t="str">
            <v>2018Spring</v>
          </cell>
          <cell r="D441" t="str">
            <v>Active</v>
          </cell>
          <cell r="E441" t="str">
            <v>No</v>
          </cell>
          <cell r="F441" t="str">
            <v>Madison Park</v>
          </cell>
          <cell r="G441" t="str">
            <v>Window</v>
          </cell>
          <cell r="H441" t="str">
            <v>Yvette/Rosalie/Elodie</v>
          </cell>
          <cell r="I441" t="str">
            <v>Panel</v>
          </cell>
          <cell r="J441" t="str">
            <v>Grey</v>
          </cell>
          <cell r="K441" t="str">
            <v>50x63"</v>
          </cell>
          <cell r="L441" t="str">
            <v>Panel Grey 50x63"</v>
          </cell>
          <cell r="M441">
            <v>4</v>
          </cell>
          <cell r="N441" t="str">
            <v>86569067623</v>
          </cell>
          <cell r="O441">
            <v>13.12</v>
          </cell>
          <cell r="P441">
            <v>24.99</v>
          </cell>
        </row>
        <row r="442">
          <cell r="A442" t="str">
            <v>MP40-5559</v>
          </cell>
          <cell r="B442" t="str">
            <v>2018Spring</v>
          </cell>
          <cell r="C442" t="str">
            <v>2018Spring</v>
          </cell>
          <cell r="D442" t="str">
            <v>Active</v>
          </cell>
          <cell r="E442" t="str">
            <v>No</v>
          </cell>
          <cell r="F442" t="str">
            <v>Madison Park</v>
          </cell>
          <cell r="G442" t="str">
            <v>Window</v>
          </cell>
          <cell r="H442" t="str">
            <v>Yvette/Rosalie/Elodie</v>
          </cell>
          <cell r="I442" t="str">
            <v>Panel</v>
          </cell>
          <cell r="J442" t="str">
            <v>Taupe</v>
          </cell>
          <cell r="K442" t="str">
            <v>50x95"</v>
          </cell>
          <cell r="L442" t="str">
            <v>Panel Taupe 50x95"</v>
          </cell>
          <cell r="M442">
            <v>4</v>
          </cell>
          <cell r="N442" t="str">
            <v>86569067616</v>
          </cell>
          <cell r="O442">
            <v>16.53</v>
          </cell>
          <cell r="P442">
            <v>34.99</v>
          </cell>
        </row>
        <row r="443">
          <cell r="A443" t="str">
            <v>SS40-0080</v>
          </cell>
          <cell r="B443" t="str">
            <v>2018Spring</v>
          </cell>
          <cell r="C443" t="str">
            <v>2018Spring</v>
          </cell>
          <cell r="D443" t="str">
            <v>Active</v>
          </cell>
          <cell r="E443" t="str">
            <v>No</v>
          </cell>
          <cell r="F443" t="str">
            <v>SunSmart</v>
          </cell>
          <cell r="G443" t="str">
            <v>Window</v>
          </cell>
          <cell r="H443" t="str">
            <v>Jenelle/Dahlia/Elsie</v>
          </cell>
          <cell r="I443" t="str">
            <v>Panel</v>
          </cell>
          <cell r="J443" t="str">
            <v>Grey</v>
          </cell>
          <cell r="K443" t="str">
            <v>50x63"</v>
          </cell>
          <cell r="L443" t="str">
            <v>Panel Grey 50x63"</v>
          </cell>
          <cell r="M443">
            <v>4</v>
          </cell>
          <cell r="N443" t="str">
            <v>86569067715</v>
          </cell>
          <cell r="O443">
            <v>15.74</v>
          </cell>
          <cell r="P443">
            <v>29.99</v>
          </cell>
        </row>
        <row r="444">
          <cell r="A444" t="str">
            <v>SS40-0076</v>
          </cell>
          <cell r="B444" t="str">
            <v>2018Spring</v>
          </cell>
          <cell r="C444" t="str">
            <v>2018Spring</v>
          </cell>
          <cell r="D444" t="str">
            <v>Discontinuing</v>
          </cell>
          <cell r="E444" t="str">
            <v>No</v>
          </cell>
          <cell r="F444" t="str">
            <v>SunSmart</v>
          </cell>
          <cell r="G444" t="str">
            <v>Window</v>
          </cell>
          <cell r="H444" t="str">
            <v>Jenelle/Dahlia/Elsie</v>
          </cell>
          <cell r="I444" t="str">
            <v>Panel</v>
          </cell>
          <cell r="J444" t="str">
            <v>Yellow</v>
          </cell>
          <cell r="K444" t="str">
            <v>50x95"</v>
          </cell>
          <cell r="L444" t="str">
            <v>Panel Yellow 50x95"</v>
          </cell>
          <cell r="M444">
            <v>4</v>
          </cell>
          <cell r="N444" t="str">
            <v>86569067678</v>
          </cell>
          <cell r="O444">
            <v>20.57</v>
          </cell>
          <cell r="P444">
            <v>39.99</v>
          </cell>
        </row>
        <row r="445">
          <cell r="A445" t="str">
            <v>SS40-0075</v>
          </cell>
          <cell r="B445" t="str">
            <v>2018Spring</v>
          </cell>
          <cell r="C445" t="str">
            <v>2018Spring</v>
          </cell>
          <cell r="D445" t="str">
            <v>Discontinuing</v>
          </cell>
          <cell r="E445" t="str">
            <v>No</v>
          </cell>
          <cell r="F445" t="str">
            <v>SunSmart</v>
          </cell>
          <cell r="G445" t="str">
            <v>Window</v>
          </cell>
          <cell r="H445" t="str">
            <v>Jenelle/Dahlia/Elsie</v>
          </cell>
          <cell r="I445" t="str">
            <v>Panel</v>
          </cell>
          <cell r="J445" t="str">
            <v>Yellow</v>
          </cell>
          <cell r="K445" t="str">
            <v>50x84"</v>
          </cell>
          <cell r="L445" t="str">
            <v>Panel Yellow 50x84"</v>
          </cell>
          <cell r="M445">
            <v>4</v>
          </cell>
          <cell r="N445" t="str">
            <v>86569067661</v>
          </cell>
          <cell r="O445">
            <v>18.37</v>
          </cell>
          <cell r="P445">
            <v>34.99</v>
          </cell>
        </row>
        <row r="446">
          <cell r="A446" t="str">
            <v>SS40-0074</v>
          </cell>
          <cell r="B446" t="str">
            <v>2018Spring</v>
          </cell>
          <cell r="C446" t="str">
            <v>2018Spring</v>
          </cell>
          <cell r="D446" t="str">
            <v>Discontinuing</v>
          </cell>
          <cell r="E446" t="str">
            <v>No</v>
          </cell>
          <cell r="F446" t="str">
            <v>SunSmart</v>
          </cell>
          <cell r="G446" t="str">
            <v>Window</v>
          </cell>
          <cell r="H446" t="str">
            <v>Jenelle/Dahlia/Elsie</v>
          </cell>
          <cell r="I446" t="str">
            <v>Panel</v>
          </cell>
          <cell r="J446" t="str">
            <v>Yellow</v>
          </cell>
          <cell r="K446" t="str">
            <v>50x63"</v>
          </cell>
          <cell r="L446" t="str">
            <v>Panel Yellow 50x63"</v>
          </cell>
          <cell r="M446">
            <v>4</v>
          </cell>
          <cell r="N446" t="str">
            <v>86569067654</v>
          </cell>
          <cell r="O446">
            <v>15.74</v>
          </cell>
          <cell r="P446">
            <v>29.99</v>
          </cell>
        </row>
        <row r="447">
          <cell r="A447" t="str">
            <v>MP40-5554</v>
          </cell>
          <cell r="B447" t="str">
            <v>2018Spring</v>
          </cell>
          <cell r="C447" t="str">
            <v>2018Spring</v>
          </cell>
          <cell r="D447" t="str">
            <v>Discontinuing</v>
          </cell>
          <cell r="E447" t="str">
            <v>No</v>
          </cell>
          <cell r="F447" t="str">
            <v>Madison Park</v>
          </cell>
          <cell r="G447" t="str">
            <v>Window</v>
          </cell>
          <cell r="H447" t="str">
            <v>Yvette/Rosalie/Elodie</v>
          </cell>
          <cell r="I447" t="str">
            <v>Panel</v>
          </cell>
          <cell r="J447" t="str">
            <v>Yellow</v>
          </cell>
          <cell r="K447" t="str">
            <v>50x63"</v>
          </cell>
          <cell r="L447" t="str">
            <v>Panel Yellow 50x63"</v>
          </cell>
          <cell r="M447">
            <v>4</v>
          </cell>
          <cell r="N447" t="str">
            <v>86569067562</v>
          </cell>
          <cell r="O447">
            <v>13.12</v>
          </cell>
          <cell r="P447">
            <v>24.99</v>
          </cell>
        </row>
        <row r="448">
          <cell r="A448" t="str">
            <v>MP40-5555</v>
          </cell>
          <cell r="B448" t="str">
            <v>2018Spring</v>
          </cell>
          <cell r="C448" t="str">
            <v>2018Spring</v>
          </cell>
          <cell r="D448" t="str">
            <v>Discontinuing</v>
          </cell>
          <cell r="E448" t="str">
            <v>No</v>
          </cell>
          <cell r="F448" t="str">
            <v>Madison Park</v>
          </cell>
          <cell r="G448" t="str">
            <v>Window</v>
          </cell>
          <cell r="H448" t="str">
            <v>Yvette/Rosalie/Elodie</v>
          </cell>
          <cell r="I448" t="str">
            <v>Panel</v>
          </cell>
          <cell r="J448" t="str">
            <v>Yellow</v>
          </cell>
          <cell r="K448" t="str">
            <v>50x84"</v>
          </cell>
          <cell r="L448" t="str">
            <v>Panel Yellow 50x84"</v>
          </cell>
          <cell r="M448">
            <v>4</v>
          </cell>
          <cell r="N448" t="str">
            <v>86569067579</v>
          </cell>
          <cell r="O448">
            <v>15.11</v>
          </cell>
          <cell r="P448">
            <v>29.99</v>
          </cell>
        </row>
        <row r="449">
          <cell r="A449" t="str">
            <v>MP40-5556</v>
          </cell>
          <cell r="B449" t="str">
            <v>2018Spring</v>
          </cell>
          <cell r="C449" t="str">
            <v>2018Spring</v>
          </cell>
          <cell r="D449" t="str">
            <v>Discontinuing</v>
          </cell>
          <cell r="E449" t="str">
            <v>No</v>
          </cell>
          <cell r="F449" t="str">
            <v>Madison Park</v>
          </cell>
          <cell r="G449" t="str">
            <v>Window</v>
          </cell>
          <cell r="H449" t="str">
            <v>Yvette/Rosalie/Elodie</v>
          </cell>
          <cell r="I449" t="str">
            <v>Panel</v>
          </cell>
          <cell r="J449" t="str">
            <v>Yellow</v>
          </cell>
          <cell r="K449" t="str">
            <v>50x95"</v>
          </cell>
          <cell r="L449" t="str">
            <v>Panel Yellow 50x95"</v>
          </cell>
          <cell r="M449">
            <v>4</v>
          </cell>
          <cell r="N449" t="str">
            <v>86569067586</v>
          </cell>
          <cell r="O449">
            <v>16.53</v>
          </cell>
          <cell r="P449">
            <v>34.99</v>
          </cell>
        </row>
        <row r="450">
          <cell r="A450" t="str">
            <v>MP40-5558</v>
          </cell>
          <cell r="B450" t="str">
            <v>2018Spring</v>
          </cell>
          <cell r="C450" t="str">
            <v>2018Spring</v>
          </cell>
          <cell r="D450" t="str">
            <v>Active</v>
          </cell>
          <cell r="E450" t="str">
            <v>No</v>
          </cell>
          <cell r="F450" t="str">
            <v>Madison Park</v>
          </cell>
          <cell r="G450" t="str">
            <v>Window</v>
          </cell>
          <cell r="H450" t="str">
            <v>Yvette/Rosalie/Elodie</v>
          </cell>
          <cell r="I450" t="str">
            <v>Panel</v>
          </cell>
          <cell r="J450" t="str">
            <v>Taupe</v>
          </cell>
          <cell r="K450" t="str">
            <v>50x84"</v>
          </cell>
          <cell r="L450" t="str">
            <v>Panel Taupe 50x84"</v>
          </cell>
          <cell r="M450">
            <v>4</v>
          </cell>
          <cell r="N450" t="str">
            <v>86569067609</v>
          </cell>
          <cell r="O450">
            <v>15.11</v>
          </cell>
          <cell r="P450">
            <v>29.99</v>
          </cell>
        </row>
        <row r="451">
          <cell r="A451" t="str">
            <v>SS40-0078</v>
          </cell>
          <cell r="B451" t="str">
            <v>2018Spring</v>
          </cell>
          <cell r="C451" t="str">
            <v>2018Spring</v>
          </cell>
          <cell r="D451" t="str">
            <v>Active</v>
          </cell>
          <cell r="E451" t="str">
            <v>No</v>
          </cell>
          <cell r="F451" t="str">
            <v>SunSmart</v>
          </cell>
          <cell r="G451" t="str">
            <v>Window</v>
          </cell>
          <cell r="H451" t="str">
            <v>Jenelle/Dahlia/Elsie</v>
          </cell>
          <cell r="I451" t="str">
            <v>Panel</v>
          </cell>
          <cell r="J451" t="str">
            <v>Taupe</v>
          </cell>
          <cell r="K451" t="str">
            <v>50x84"</v>
          </cell>
          <cell r="L451" t="str">
            <v>Panel Taupe 50x84"</v>
          </cell>
          <cell r="M451">
            <v>4</v>
          </cell>
          <cell r="N451" t="str">
            <v>86569067692</v>
          </cell>
          <cell r="O451">
            <v>18.37</v>
          </cell>
          <cell r="P451">
            <v>34.99</v>
          </cell>
        </row>
        <row r="452">
          <cell r="A452" t="str">
            <v>II40-1011</v>
          </cell>
          <cell r="B452" t="str">
            <v>2018Spring</v>
          </cell>
          <cell r="C452" t="str">
            <v>2015Spring</v>
          </cell>
          <cell r="D452" t="str">
            <v>Inactive</v>
          </cell>
          <cell r="E452" t="str">
            <v>No</v>
          </cell>
          <cell r="F452" t="str">
            <v>INK+IVY</v>
          </cell>
          <cell r="G452" t="str">
            <v>Window</v>
          </cell>
          <cell r="H452" t="str">
            <v>Ankara</v>
          </cell>
          <cell r="I452" t="str">
            <v>Panel</v>
          </cell>
          <cell r="J452" t="str">
            <v>Indigo</v>
          </cell>
          <cell r="K452" t="str">
            <v>50x108"</v>
          </cell>
          <cell r="L452" t="str">
            <v>Panel Indigo 50x108"</v>
          </cell>
          <cell r="M452">
            <v>4</v>
          </cell>
          <cell r="N452" t="str">
            <v>86569067173</v>
          </cell>
          <cell r="O452">
            <v>20.99</v>
          </cell>
          <cell r="P452">
            <v>39.99</v>
          </cell>
        </row>
        <row r="453">
          <cell r="A453" t="str">
            <v>II40-1010</v>
          </cell>
          <cell r="B453" t="str">
            <v>2018Spring</v>
          </cell>
          <cell r="C453" t="str">
            <v>2015Spring</v>
          </cell>
          <cell r="D453" t="str">
            <v>Inactive</v>
          </cell>
          <cell r="E453" t="str">
            <v>No</v>
          </cell>
          <cell r="F453" t="str">
            <v>INK+IVY</v>
          </cell>
          <cell r="G453" t="str">
            <v>Window</v>
          </cell>
          <cell r="H453" t="str">
            <v>Ankara</v>
          </cell>
          <cell r="I453" t="str">
            <v>Panel</v>
          </cell>
          <cell r="J453" t="str">
            <v>Indigo</v>
          </cell>
          <cell r="K453" t="str">
            <v>50x95"</v>
          </cell>
          <cell r="L453" t="str">
            <v>Panel Indigo 50x95"</v>
          </cell>
          <cell r="M453">
            <v>4</v>
          </cell>
          <cell r="N453" t="str">
            <v>86569067159</v>
          </cell>
          <cell r="O453">
            <v>18.37</v>
          </cell>
          <cell r="P453">
            <v>34.99</v>
          </cell>
        </row>
        <row r="454">
          <cell r="A454" t="str">
            <v>II40-1009</v>
          </cell>
          <cell r="B454" t="str">
            <v>2018Spring</v>
          </cell>
          <cell r="C454" t="str">
            <v>2015Spring</v>
          </cell>
          <cell r="D454" t="str">
            <v>Discontinuing</v>
          </cell>
          <cell r="E454" t="str">
            <v>No</v>
          </cell>
          <cell r="F454" t="str">
            <v>INK+IVY</v>
          </cell>
          <cell r="G454" t="str">
            <v>Window</v>
          </cell>
          <cell r="H454" t="str">
            <v>Ankara</v>
          </cell>
          <cell r="I454" t="str">
            <v>Panel</v>
          </cell>
          <cell r="J454" t="str">
            <v>Indigo</v>
          </cell>
          <cell r="K454" t="str">
            <v>50x84"</v>
          </cell>
          <cell r="L454" t="str">
            <v>Panel Indigo 50x84"</v>
          </cell>
          <cell r="M454">
            <v>4</v>
          </cell>
          <cell r="N454" t="str">
            <v>86569067111</v>
          </cell>
          <cell r="O454">
            <v>15.74</v>
          </cell>
          <cell r="P454">
            <v>29.99</v>
          </cell>
        </row>
        <row r="455">
          <cell r="A455" t="str">
            <v>II40-1008</v>
          </cell>
          <cell r="B455" t="str">
            <v>2018Spring</v>
          </cell>
          <cell r="C455" t="str">
            <v>2015Spring</v>
          </cell>
          <cell r="D455" t="str">
            <v>Inactive</v>
          </cell>
          <cell r="E455" t="str">
            <v>No</v>
          </cell>
          <cell r="F455" t="str">
            <v>INK+IVY</v>
          </cell>
          <cell r="G455" t="str">
            <v>Window</v>
          </cell>
          <cell r="H455" t="str">
            <v>Ankara</v>
          </cell>
          <cell r="I455" t="str">
            <v>Panel</v>
          </cell>
          <cell r="J455" t="str">
            <v>Indigo</v>
          </cell>
          <cell r="K455" t="str">
            <v>50x63"</v>
          </cell>
          <cell r="L455" t="str">
            <v>Panel Indigo 50x63"</v>
          </cell>
          <cell r="M455">
            <v>4</v>
          </cell>
          <cell r="N455" t="str">
            <v>86569067081</v>
          </cell>
          <cell r="O455">
            <v>13.12</v>
          </cell>
          <cell r="P455">
            <v>24.99</v>
          </cell>
        </row>
        <row r="456">
          <cell r="A456" t="str">
            <v>MP43-5472</v>
          </cell>
          <cell r="B456" t="str">
            <v>2017Fall</v>
          </cell>
          <cell r="C456" t="str">
            <v>2015Spring</v>
          </cell>
          <cell r="D456" t="str">
            <v>Discontinuing</v>
          </cell>
          <cell r="E456" t="str">
            <v>No</v>
          </cell>
          <cell r="F456" t="str">
            <v>Madison Park</v>
          </cell>
          <cell r="G456" t="str">
            <v>Window</v>
          </cell>
          <cell r="H456" t="str">
            <v>Serene/Mandara/Monroe</v>
          </cell>
          <cell r="I456" t="str">
            <v>Tier</v>
          </cell>
          <cell r="J456" t="str">
            <v>Spice</v>
          </cell>
          <cell r="K456" t="str">
            <v>60x24"</v>
          </cell>
          <cell r="L456" t="str">
            <v>Tier Spice 60x24"</v>
          </cell>
          <cell r="M456">
            <v>4</v>
          </cell>
          <cell r="N456" t="str">
            <v>86569989710</v>
          </cell>
          <cell r="O456">
            <v>9.4499999999999993</v>
          </cell>
          <cell r="P456">
            <v>19.989999999999998</v>
          </cell>
        </row>
        <row r="457">
          <cell r="A457" t="str">
            <v>MP41-5471</v>
          </cell>
          <cell r="B457" t="str">
            <v>2017Fall</v>
          </cell>
          <cell r="C457" t="str">
            <v>2015Spring</v>
          </cell>
          <cell r="D457" t="str">
            <v>Active</v>
          </cell>
          <cell r="E457" t="str">
            <v>No</v>
          </cell>
          <cell r="F457" t="str">
            <v>Madison Park</v>
          </cell>
          <cell r="G457" t="str">
            <v>Window</v>
          </cell>
          <cell r="H457" t="str">
            <v>Serene/Mandara/Monroe</v>
          </cell>
          <cell r="I457" t="str">
            <v>Valance</v>
          </cell>
          <cell r="J457" t="str">
            <v>Spice</v>
          </cell>
          <cell r="K457" t="str">
            <v>50x18"</v>
          </cell>
          <cell r="L457" t="str">
            <v>Valance Spice 50x18"</v>
          </cell>
          <cell r="M457">
            <v>8</v>
          </cell>
          <cell r="N457" t="str">
            <v>86569989697</v>
          </cell>
          <cell r="O457">
            <v>10.49</v>
          </cell>
          <cell r="P457">
            <v>19.989999999999998</v>
          </cell>
        </row>
        <row r="458">
          <cell r="A458" t="str">
            <v>MP43-5473</v>
          </cell>
          <cell r="B458" t="str">
            <v>2017Fall</v>
          </cell>
          <cell r="C458" t="str">
            <v>2015Spring</v>
          </cell>
          <cell r="D458" t="str">
            <v>Discontinuing</v>
          </cell>
          <cell r="E458" t="str">
            <v>No</v>
          </cell>
          <cell r="F458" t="str">
            <v>Madison Park</v>
          </cell>
          <cell r="G458" t="str">
            <v>Window</v>
          </cell>
          <cell r="H458" t="str">
            <v>Serene/Mandara/Monroe</v>
          </cell>
          <cell r="I458" t="str">
            <v>Tier</v>
          </cell>
          <cell r="J458" t="str">
            <v>Spice</v>
          </cell>
          <cell r="K458" t="str">
            <v>60x36"</v>
          </cell>
          <cell r="L458" t="str">
            <v>Tier Spice 60x36"</v>
          </cell>
          <cell r="M458">
            <v>4</v>
          </cell>
          <cell r="N458" t="str">
            <v>86569989734</v>
          </cell>
          <cell r="O458">
            <v>11.81</v>
          </cell>
          <cell r="P458">
            <v>24.99</v>
          </cell>
        </row>
        <row r="459">
          <cell r="A459" t="str">
            <v>MP40-5470</v>
          </cell>
          <cell r="B459" t="str">
            <v>2017Fall</v>
          </cell>
          <cell r="C459" t="str">
            <v>2015Spring</v>
          </cell>
          <cell r="D459" t="str">
            <v>Active</v>
          </cell>
          <cell r="E459" t="str">
            <v>No</v>
          </cell>
          <cell r="F459" t="str">
            <v>Madison Park</v>
          </cell>
          <cell r="G459" t="str">
            <v>Window</v>
          </cell>
          <cell r="H459" t="str">
            <v>Serene/Mandara/Monroe</v>
          </cell>
          <cell r="I459" t="str">
            <v>Panel</v>
          </cell>
          <cell r="J459" t="str">
            <v>Spice</v>
          </cell>
          <cell r="K459" t="str">
            <v>50x84"</v>
          </cell>
          <cell r="L459" t="str">
            <v>Panel Spice 50x84"</v>
          </cell>
          <cell r="M459">
            <v>4</v>
          </cell>
          <cell r="N459" t="str">
            <v>86569989680</v>
          </cell>
          <cell r="O459">
            <v>15.74</v>
          </cell>
          <cell r="P459">
            <v>29.99</v>
          </cell>
        </row>
        <row r="460">
          <cell r="A460" t="str">
            <v>MP40-5467</v>
          </cell>
          <cell r="B460" t="str">
            <v>2017Fall</v>
          </cell>
          <cell r="C460" t="str">
            <v>2017Fall</v>
          </cell>
          <cell r="D460" t="str">
            <v>Active</v>
          </cell>
          <cell r="E460" t="str">
            <v>No</v>
          </cell>
          <cell r="F460" t="str">
            <v>Madison Park</v>
          </cell>
          <cell r="G460" t="str">
            <v>Window</v>
          </cell>
          <cell r="H460" t="str">
            <v>Ceres/Elowen/Persis</v>
          </cell>
          <cell r="I460" t="str">
            <v>Sheer</v>
          </cell>
          <cell r="J460" t="str">
            <v>White</v>
          </cell>
          <cell r="K460" t="str">
            <v>50x63"(2)</v>
          </cell>
          <cell r="L460" t="str">
            <v>Sheer White 50x63"(2)</v>
          </cell>
          <cell r="M460">
            <v>4</v>
          </cell>
          <cell r="N460" t="str">
            <v>86569987396</v>
          </cell>
          <cell r="O460">
            <v>13.12</v>
          </cell>
          <cell r="P460">
            <v>24.99</v>
          </cell>
        </row>
        <row r="461">
          <cell r="A461" t="str">
            <v>5DS40-0058</v>
          </cell>
          <cell r="B461" t="str">
            <v>2017Fall</v>
          </cell>
          <cell r="C461" t="str">
            <v>2017Fall</v>
          </cell>
          <cell r="D461" t="str">
            <v>Discontinuing</v>
          </cell>
          <cell r="E461" t="str">
            <v>No</v>
          </cell>
          <cell r="F461" t="str">
            <v>510 Design</v>
          </cell>
          <cell r="G461" t="str">
            <v>Window</v>
          </cell>
          <cell r="H461" t="str">
            <v>Vivian/Tatiana/Yvaine</v>
          </cell>
          <cell r="I461" t="str">
            <v>Window Set</v>
          </cell>
          <cell r="J461" t="str">
            <v>Dusty Aqua</v>
          </cell>
          <cell r="K461" t="str">
            <v>50x84"(2)/50x84"(2)/3x18"(2)/50x18"</v>
          </cell>
          <cell r="L461" t="str">
            <v>7PC Window Set</v>
          </cell>
          <cell r="M461">
            <v>4</v>
          </cell>
          <cell r="N461" t="str">
            <v>86569995087</v>
          </cell>
          <cell r="O461">
            <v>28.87</v>
          </cell>
          <cell r="P461">
            <v>54.99</v>
          </cell>
        </row>
        <row r="462">
          <cell r="A462" t="str">
            <v>5DS40-0057</v>
          </cell>
          <cell r="B462" t="str">
            <v>2017Fall</v>
          </cell>
          <cell r="C462" t="str">
            <v>2017Fall</v>
          </cell>
          <cell r="D462" t="str">
            <v>Discontinuing</v>
          </cell>
          <cell r="E462" t="str">
            <v>No</v>
          </cell>
          <cell r="F462" t="str">
            <v>510 Design</v>
          </cell>
          <cell r="G462" t="str">
            <v>Window</v>
          </cell>
          <cell r="H462" t="str">
            <v>Vivian/Tatiana/Yvaine</v>
          </cell>
          <cell r="I462" t="str">
            <v>Window Set</v>
          </cell>
          <cell r="J462" t="str">
            <v>White</v>
          </cell>
          <cell r="K462" t="str">
            <v>50x84"(2)/50x84"(2)/3x18"(2)/50x18"</v>
          </cell>
          <cell r="L462" t="str">
            <v>7PC Window Set</v>
          </cell>
          <cell r="M462">
            <v>4</v>
          </cell>
          <cell r="N462" t="str">
            <v>86569995070</v>
          </cell>
          <cell r="O462">
            <v>28.87</v>
          </cell>
          <cell r="P462">
            <v>54.99</v>
          </cell>
        </row>
        <row r="463">
          <cell r="A463" t="str">
            <v>5DS40-0056</v>
          </cell>
          <cell r="B463" t="str">
            <v>2017Fall</v>
          </cell>
          <cell r="C463" t="str">
            <v>2017Fall</v>
          </cell>
          <cell r="D463" t="str">
            <v>Discontinuing</v>
          </cell>
          <cell r="E463" t="str">
            <v>No</v>
          </cell>
          <cell r="F463" t="str">
            <v>510 Design</v>
          </cell>
          <cell r="G463" t="str">
            <v>Window</v>
          </cell>
          <cell r="H463" t="str">
            <v>Vivian/Tatiana/Yvaine</v>
          </cell>
          <cell r="I463" t="str">
            <v>Window Set</v>
          </cell>
          <cell r="J463" t="str">
            <v>Champagne</v>
          </cell>
          <cell r="K463" t="str">
            <v>50x84"(2)/50x84"(2)/3x18"(2)/50x18"</v>
          </cell>
          <cell r="L463" t="str">
            <v>7PC Window Set</v>
          </cell>
          <cell r="M463">
            <v>4</v>
          </cell>
          <cell r="N463" t="str">
            <v>86569995063</v>
          </cell>
          <cell r="O463">
            <v>28.87</v>
          </cell>
          <cell r="P463">
            <v>54.99</v>
          </cell>
        </row>
        <row r="464">
          <cell r="A464" t="str">
            <v>MP40-5469</v>
          </cell>
          <cell r="B464" t="str">
            <v>2017Fall</v>
          </cell>
          <cell r="C464" t="str">
            <v>2017Fall</v>
          </cell>
          <cell r="D464" t="str">
            <v>Active</v>
          </cell>
          <cell r="E464" t="str">
            <v>No</v>
          </cell>
          <cell r="F464" t="str">
            <v>Madison Park</v>
          </cell>
          <cell r="G464" t="str">
            <v>Window</v>
          </cell>
          <cell r="H464" t="str">
            <v>Ceres/Elowen/Persis</v>
          </cell>
          <cell r="I464" t="str">
            <v>Sheer</v>
          </cell>
          <cell r="J464" t="str">
            <v>White</v>
          </cell>
          <cell r="K464" t="str">
            <v>50x95"(2)</v>
          </cell>
          <cell r="L464" t="str">
            <v>Sheer White 50x95"(2)</v>
          </cell>
          <cell r="M464">
            <v>4</v>
          </cell>
          <cell r="N464" t="str">
            <v>86569987433</v>
          </cell>
          <cell r="O464">
            <v>15.74</v>
          </cell>
          <cell r="P464">
            <v>29.99</v>
          </cell>
        </row>
        <row r="465">
          <cell r="A465" t="str">
            <v>MP40-5468</v>
          </cell>
          <cell r="B465" t="str">
            <v>2017Fall</v>
          </cell>
          <cell r="C465" t="str">
            <v>2017Fall</v>
          </cell>
          <cell r="D465" t="str">
            <v>Active</v>
          </cell>
          <cell r="E465" t="str">
            <v>No</v>
          </cell>
          <cell r="F465" t="str">
            <v>Madison Park</v>
          </cell>
          <cell r="G465" t="str">
            <v>Window</v>
          </cell>
          <cell r="H465" t="str">
            <v>Ceres/Elowen/Persis</v>
          </cell>
          <cell r="I465" t="str">
            <v>Sheer</v>
          </cell>
          <cell r="J465" t="str">
            <v>White</v>
          </cell>
          <cell r="K465" t="str">
            <v>50x84"(2)</v>
          </cell>
          <cell r="L465" t="str">
            <v>Sheer White 50x84"(2)</v>
          </cell>
          <cell r="M465">
            <v>4</v>
          </cell>
          <cell r="N465" t="str">
            <v>86569987426</v>
          </cell>
          <cell r="O465">
            <v>14.69</v>
          </cell>
          <cell r="P465">
            <v>27.99</v>
          </cell>
        </row>
        <row r="466">
          <cell r="A466" t="str">
            <v>MP40-5523</v>
          </cell>
          <cell r="B466" t="str">
            <v>2018Spring</v>
          </cell>
          <cell r="C466" t="str">
            <v>2018Spring</v>
          </cell>
          <cell r="D466" t="str">
            <v>Inactive</v>
          </cell>
          <cell r="E466" t="str">
            <v>No</v>
          </cell>
          <cell r="F466" t="str">
            <v>Madison Park</v>
          </cell>
          <cell r="G466" t="str">
            <v>Window</v>
          </cell>
          <cell r="H466" t="str">
            <v>Megan/Dinah/Lulu</v>
          </cell>
          <cell r="I466" t="str">
            <v>Panel</v>
          </cell>
          <cell r="J466" t="str">
            <v>Yellow</v>
          </cell>
          <cell r="K466" t="str">
            <v>50x63" (2)</v>
          </cell>
          <cell r="L466" t="str">
            <v>Panel Yellow 50x63" (2)</v>
          </cell>
          <cell r="M466">
            <v>4</v>
          </cell>
          <cell r="N466" t="str">
            <v>86569063342</v>
          </cell>
          <cell r="O466">
            <v>13.12</v>
          </cell>
          <cell r="P466">
            <v>24.99</v>
          </cell>
        </row>
        <row r="467">
          <cell r="A467" t="str">
            <v>MP40-5527</v>
          </cell>
          <cell r="B467" t="str">
            <v>2018Spring</v>
          </cell>
          <cell r="C467" t="str">
            <v>2015Fall</v>
          </cell>
          <cell r="D467" t="str">
            <v>Discontinuing</v>
          </cell>
          <cell r="E467" t="str">
            <v>No</v>
          </cell>
          <cell r="F467" t="str">
            <v>Madison Park</v>
          </cell>
          <cell r="G467" t="str">
            <v>Window</v>
          </cell>
          <cell r="H467" t="str">
            <v>Genia/Isla/Ophelia</v>
          </cell>
          <cell r="I467" t="str">
            <v>Sheer</v>
          </cell>
          <cell r="J467" t="str">
            <v>Blush</v>
          </cell>
          <cell r="K467" t="str">
            <v>50x95"</v>
          </cell>
          <cell r="L467" t="str">
            <v>Sheer Blush 50x95"</v>
          </cell>
          <cell r="M467">
            <v>4</v>
          </cell>
          <cell r="N467" t="str">
            <v>86569063892</v>
          </cell>
          <cell r="O467">
            <v>14.17</v>
          </cell>
          <cell r="P467">
            <v>29.99</v>
          </cell>
        </row>
        <row r="468">
          <cell r="A468" t="str">
            <v>MP40-5525</v>
          </cell>
          <cell r="B468" t="str">
            <v>2018Spring</v>
          </cell>
          <cell r="C468" t="str">
            <v>2018Spring</v>
          </cell>
          <cell r="D468" t="str">
            <v>Inactive</v>
          </cell>
          <cell r="E468" t="str">
            <v>No</v>
          </cell>
          <cell r="F468" t="str">
            <v>Madison Park</v>
          </cell>
          <cell r="G468" t="str">
            <v>Window</v>
          </cell>
          <cell r="H468" t="str">
            <v>Megan/Dinah/Lulu</v>
          </cell>
          <cell r="I468" t="str">
            <v>Panel</v>
          </cell>
          <cell r="J468" t="str">
            <v>Yellow</v>
          </cell>
          <cell r="K468" t="str">
            <v>50x95" (2)</v>
          </cell>
          <cell r="L468" t="str">
            <v>Panel Yellow 50x95" (2)</v>
          </cell>
          <cell r="M468">
            <v>4</v>
          </cell>
          <cell r="N468" t="str">
            <v>86569063380</v>
          </cell>
          <cell r="O468">
            <v>17.27</v>
          </cell>
          <cell r="P468">
            <v>34.99</v>
          </cell>
        </row>
        <row r="469">
          <cell r="A469" t="str">
            <v>MP40-5524</v>
          </cell>
          <cell r="B469" t="str">
            <v>2018Spring</v>
          </cell>
          <cell r="C469" t="str">
            <v>2018Spring</v>
          </cell>
          <cell r="D469" t="str">
            <v>Inactive</v>
          </cell>
          <cell r="E469" t="str">
            <v>No</v>
          </cell>
          <cell r="F469" t="str">
            <v>Madison Park</v>
          </cell>
          <cell r="G469" t="str">
            <v>Window</v>
          </cell>
          <cell r="H469" t="str">
            <v>Megan/Dinah/Lulu</v>
          </cell>
          <cell r="I469" t="str">
            <v>Panel</v>
          </cell>
          <cell r="J469" t="str">
            <v>Yellow</v>
          </cell>
          <cell r="K469" t="str">
            <v>50x84" (2)</v>
          </cell>
          <cell r="L469" t="str">
            <v>Panel Yellow 50x84" (2)</v>
          </cell>
          <cell r="M469">
            <v>4</v>
          </cell>
          <cell r="N469" t="str">
            <v>86569063366</v>
          </cell>
          <cell r="O469">
            <v>15.74</v>
          </cell>
          <cell r="P469">
            <v>29.99</v>
          </cell>
        </row>
        <row r="470">
          <cell r="A470" t="str">
            <v>MP40-5519</v>
          </cell>
          <cell r="B470" t="str">
            <v>2018Spring</v>
          </cell>
          <cell r="C470" t="str">
            <v>2018Spring</v>
          </cell>
          <cell r="D470" t="str">
            <v>Inactive</v>
          </cell>
          <cell r="E470" t="str">
            <v>No</v>
          </cell>
          <cell r="F470" t="str">
            <v>Madison Park</v>
          </cell>
          <cell r="G470" t="str">
            <v>Window</v>
          </cell>
          <cell r="H470" t="str">
            <v>Megan/Dinah/Lulu</v>
          </cell>
          <cell r="I470" t="str">
            <v>Panel</v>
          </cell>
          <cell r="J470" t="str">
            <v>Blush</v>
          </cell>
          <cell r="K470" t="str">
            <v>50x95" (2)</v>
          </cell>
          <cell r="L470" t="str">
            <v>Panel Blush 50x95" (2)</v>
          </cell>
          <cell r="M470">
            <v>4</v>
          </cell>
          <cell r="N470" t="str">
            <v>86569063267</v>
          </cell>
          <cell r="O470">
            <v>17.27</v>
          </cell>
          <cell r="P470">
            <v>34.99</v>
          </cell>
        </row>
        <row r="471">
          <cell r="A471" t="str">
            <v>MP40-5522</v>
          </cell>
          <cell r="B471" t="str">
            <v>2018Spring</v>
          </cell>
          <cell r="C471" t="str">
            <v>2018Spring</v>
          </cell>
          <cell r="D471" t="str">
            <v>Inactive</v>
          </cell>
          <cell r="E471" t="str">
            <v>No</v>
          </cell>
          <cell r="F471" t="str">
            <v>Madison Park</v>
          </cell>
          <cell r="G471" t="str">
            <v>Window</v>
          </cell>
          <cell r="H471" t="str">
            <v>Megan/Dinah/Lulu</v>
          </cell>
          <cell r="I471" t="str">
            <v>Panel</v>
          </cell>
          <cell r="J471" t="str">
            <v>Purple</v>
          </cell>
          <cell r="K471" t="str">
            <v>50x95" (2)</v>
          </cell>
          <cell r="L471" t="str">
            <v>Panel Purple 50x95" (2)</v>
          </cell>
          <cell r="M471">
            <v>4</v>
          </cell>
          <cell r="N471" t="str">
            <v>86569063335</v>
          </cell>
          <cell r="O471">
            <v>17.27</v>
          </cell>
          <cell r="P471">
            <v>34.99</v>
          </cell>
        </row>
        <row r="472">
          <cell r="A472" t="str">
            <v>MP40-5521</v>
          </cell>
          <cell r="B472" t="str">
            <v>2018Spring</v>
          </cell>
          <cell r="C472" t="str">
            <v>2018Spring</v>
          </cell>
          <cell r="D472" t="str">
            <v>Inactive</v>
          </cell>
          <cell r="E472" t="str">
            <v>No</v>
          </cell>
          <cell r="F472" t="str">
            <v>Madison Park</v>
          </cell>
          <cell r="G472" t="str">
            <v>Window</v>
          </cell>
          <cell r="H472" t="str">
            <v>Megan/Dinah/Lulu</v>
          </cell>
          <cell r="I472" t="str">
            <v>Panel</v>
          </cell>
          <cell r="J472" t="str">
            <v>Purple</v>
          </cell>
          <cell r="K472" t="str">
            <v>50x84" (2)</v>
          </cell>
          <cell r="L472" t="str">
            <v>Panel Purple 50x84" (2)</v>
          </cell>
          <cell r="M472">
            <v>4</v>
          </cell>
          <cell r="N472" t="str">
            <v>86569063281</v>
          </cell>
          <cell r="O472">
            <v>15.74</v>
          </cell>
          <cell r="P472">
            <v>29.99</v>
          </cell>
        </row>
        <row r="473">
          <cell r="A473" t="str">
            <v>MP40-5520</v>
          </cell>
          <cell r="B473" t="str">
            <v>2018Spring</v>
          </cell>
          <cell r="C473" t="str">
            <v>2018Spring</v>
          </cell>
          <cell r="D473" t="str">
            <v>Inactive</v>
          </cell>
          <cell r="E473" t="str">
            <v>No</v>
          </cell>
          <cell r="F473" t="str">
            <v>Madison Park</v>
          </cell>
          <cell r="G473" t="str">
            <v>Window</v>
          </cell>
          <cell r="H473" t="str">
            <v>Megan/Dinah/Lulu</v>
          </cell>
          <cell r="I473" t="str">
            <v>Panel</v>
          </cell>
          <cell r="J473" t="str">
            <v>Purple</v>
          </cell>
          <cell r="K473" t="str">
            <v>50x63" (2)</v>
          </cell>
          <cell r="L473" t="str">
            <v>Panel Purple 50x63" (2)</v>
          </cell>
          <cell r="M473">
            <v>4</v>
          </cell>
          <cell r="N473" t="str">
            <v>86569063274</v>
          </cell>
          <cell r="O473">
            <v>13.12</v>
          </cell>
          <cell r="P473">
            <v>24.99</v>
          </cell>
        </row>
        <row r="474">
          <cell r="A474" t="str">
            <v>MP40-5517</v>
          </cell>
          <cell r="B474" t="str">
            <v>2018Spring</v>
          </cell>
          <cell r="C474" t="str">
            <v>2018Spring</v>
          </cell>
          <cell r="D474" t="str">
            <v>Inactive</v>
          </cell>
          <cell r="E474" t="str">
            <v>No</v>
          </cell>
          <cell r="F474" t="str">
            <v>Madison Park</v>
          </cell>
          <cell r="G474" t="str">
            <v>Window</v>
          </cell>
          <cell r="H474" t="str">
            <v>Megan/Dinah/Lulu</v>
          </cell>
          <cell r="I474" t="str">
            <v>Panel</v>
          </cell>
          <cell r="J474" t="str">
            <v>Blush</v>
          </cell>
          <cell r="K474" t="str">
            <v>50x63" (2)</v>
          </cell>
          <cell r="L474" t="str">
            <v>Panel Blush 50x63" (2)</v>
          </cell>
          <cell r="M474">
            <v>4</v>
          </cell>
          <cell r="N474" t="str">
            <v>86569063243</v>
          </cell>
          <cell r="O474">
            <v>13.12</v>
          </cell>
          <cell r="P474">
            <v>24.99</v>
          </cell>
        </row>
        <row r="475">
          <cell r="A475" t="str">
            <v>MP40-5518</v>
          </cell>
          <cell r="B475" t="str">
            <v>2018Spring</v>
          </cell>
          <cell r="C475" t="str">
            <v>2018Spring</v>
          </cell>
          <cell r="D475" t="str">
            <v>Inactive</v>
          </cell>
          <cell r="E475" t="str">
            <v>No</v>
          </cell>
          <cell r="F475" t="str">
            <v>Madison Park</v>
          </cell>
          <cell r="G475" t="str">
            <v>Window</v>
          </cell>
          <cell r="H475" t="str">
            <v>Megan/Dinah/Lulu</v>
          </cell>
          <cell r="I475" t="str">
            <v>Panel</v>
          </cell>
          <cell r="J475" t="str">
            <v>Blush</v>
          </cell>
          <cell r="K475" t="str">
            <v>50x84" (2)</v>
          </cell>
          <cell r="L475" t="str">
            <v>Panel Blush 50x84" (2)</v>
          </cell>
          <cell r="M475">
            <v>4</v>
          </cell>
          <cell r="N475" t="str">
            <v>86569063250</v>
          </cell>
          <cell r="O475">
            <v>15.74</v>
          </cell>
          <cell r="P475">
            <v>29.99</v>
          </cell>
        </row>
        <row r="476">
          <cell r="A476" t="str">
            <v>MP40-5526</v>
          </cell>
          <cell r="B476" t="str">
            <v>2018Spring</v>
          </cell>
          <cell r="C476" t="str">
            <v>2015Fall</v>
          </cell>
          <cell r="D476" t="str">
            <v>Discontinuing</v>
          </cell>
          <cell r="E476" t="str">
            <v>No</v>
          </cell>
          <cell r="F476" t="str">
            <v>Madison Park</v>
          </cell>
          <cell r="G476" t="str">
            <v>Window</v>
          </cell>
          <cell r="H476" t="str">
            <v>Genia/Isla/Ophelia</v>
          </cell>
          <cell r="I476" t="str">
            <v>Sheer</v>
          </cell>
          <cell r="J476" t="str">
            <v>Blush</v>
          </cell>
          <cell r="K476" t="str">
            <v>50x84"</v>
          </cell>
          <cell r="L476" t="str">
            <v>Sheer Blush 50x84"</v>
          </cell>
          <cell r="M476">
            <v>4</v>
          </cell>
          <cell r="N476" t="str">
            <v>86569063885</v>
          </cell>
          <cell r="O476">
            <v>11.81</v>
          </cell>
          <cell r="P476">
            <v>24.99</v>
          </cell>
        </row>
        <row r="477">
          <cell r="A477" t="str">
            <v>MP40-4294</v>
          </cell>
          <cell r="B477" t="str">
            <v>2017Spring</v>
          </cell>
          <cell r="C477" t="str">
            <v>2017Spring</v>
          </cell>
          <cell r="D477" t="str">
            <v>Active</v>
          </cell>
          <cell r="E477" t="str">
            <v>No</v>
          </cell>
          <cell r="F477" t="str">
            <v>Madison Park</v>
          </cell>
          <cell r="G477" t="str">
            <v>Window</v>
          </cell>
          <cell r="H477" t="str">
            <v>Dawn/Vanessa/Stella</v>
          </cell>
          <cell r="I477" t="str">
            <v>Tier</v>
          </cell>
          <cell r="J477" t="str">
            <v>Coral</v>
          </cell>
          <cell r="K477" t="str">
            <v>30x24"(2)</v>
          </cell>
          <cell r="L477" t="str">
            <v>Tier Coral 30x24"(2)</v>
          </cell>
          <cell r="M477">
            <v>8</v>
          </cell>
          <cell r="N477" t="str">
            <v>675716918088</v>
          </cell>
          <cell r="O477">
            <v>10.08</v>
          </cell>
          <cell r="P477">
            <v>19.989999999999998</v>
          </cell>
        </row>
        <row r="478">
          <cell r="A478" t="str">
            <v>MP40-4295</v>
          </cell>
          <cell r="B478" t="str">
            <v>2017Spring</v>
          </cell>
          <cell r="C478" t="str">
            <v>2017Spring</v>
          </cell>
          <cell r="D478" t="str">
            <v>Active</v>
          </cell>
          <cell r="E478" t="str">
            <v>No</v>
          </cell>
          <cell r="F478" t="str">
            <v>Madison Park</v>
          </cell>
          <cell r="G478" t="str">
            <v>Window</v>
          </cell>
          <cell r="H478" t="str">
            <v>Dawn/Vanessa/Stella</v>
          </cell>
          <cell r="I478" t="str">
            <v>Tier</v>
          </cell>
          <cell r="J478" t="str">
            <v>Coral</v>
          </cell>
          <cell r="K478" t="str">
            <v>30x36"(2)</v>
          </cell>
          <cell r="L478" t="str">
            <v>Tier Coral 30x36"(2)</v>
          </cell>
          <cell r="M478">
            <v>8</v>
          </cell>
          <cell r="N478" t="str">
            <v>675716918095</v>
          </cell>
          <cell r="O478">
            <v>11.81</v>
          </cell>
          <cell r="P478">
            <v>24.99</v>
          </cell>
        </row>
        <row r="479">
          <cell r="A479" t="str">
            <v>MP41-4296</v>
          </cell>
          <cell r="B479" t="str">
            <v>2017Spring</v>
          </cell>
          <cell r="C479" t="str">
            <v>2017Spring</v>
          </cell>
          <cell r="D479" t="str">
            <v>Active</v>
          </cell>
          <cell r="E479" t="str">
            <v>No</v>
          </cell>
          <cell r="F479" t="str">
            <v>Madison Park</v>
          </cell>
          <cell r="G479" t="str">
            <v>Window</v>
          </cell>
          <cell r="H479" t="str">
            <v>Dawn/Vanessa/Stella</v>
          </cell>
          <cell r="I479" t="str">
            <v>Valance</v>
          </cell>
          <cell r="J479" t="str">
            <v>Coral</v>
          </cell>
          <cell r="K479" t="str">
            <v>50x18"</v>
          </cell>
          <cell r="L479" t="str">
            <v>Valance Coral 50x18"</v>
          </cell>
          <cell r="M479">
            <v>8</v>
          </cell>
          <cell r="N479" t="str">
            <v>675716918071</v>
          </cell>
          <cell r="O479">
            <v>9.4499999999999993</v>
          </cell>
          <cell r="P479">
            <v>19.989999999999998</v>
          </cell>
        </row>
        <row r="480">
          <cell r="A480" t="str">
            <v>MP41-4443</v>
          </cell>
          <cell r="B480" t="str">
            <v>2017Spring</v>
          </cell>
          <cell r="C480" t="str">
            <v>2014Fall</v>
          </cell>
          <cell r="D480" t="str">
            <v>Inactive</v>
          </cell>
          <cell r="E480" t="str">
            <v>No</v>
          </cell>
          <cell r="F480" t="str">
            <v>Madison Park</v>
          </cell>
          <cell r="G480" t="str">
            <v>Window</v>
          </cell>
          <cell r="H480" t="str">
            <v>Verona/Bergamo/Mestre</v>
          </cell>
          <cell r="I480" t="str">
            <v>Valance</v>
          </cell>
          <cell r="J480" t="str">
            <v>Grey</v>
          </cell>
          <cell r="K480" t="str">
            <v>50x18"</v>
          </cell>
          <cell r="L480" t="str">
            <v>Valance Grey 50x18"</v>
          </cell>
          <cell r="M480">
            <v>8</v>
          </cell>
          <cell r="N480" t="str">
            <v>675716952341</v>
          </cell>
          <cell r="O480">
            <v>10.5</v>
          </cell>
          <cell r="P480">
            <v>24.99</v>
          </cell>
        </row>
        <row r="481">
          <cell r="A481" t="str">
            <v>MP41-4440</v>
          </cell>
          <cell r="B481" t="str">
            <v>2017Spring</v>
          </cell>
          <cell r="C481" t="str">
            <v>2014Fall</v>
          </cell>
          <cell r="D481" t="str">
            <v>Inactive</v>
          </cell>
          <cell r="E481" t="str">
            <v>No</v>
          </cell>
          <cell r="F481" t="str">
            <v>Madison Park</v>
          </cell>
          <cell r="G481" t="str">
            <v>Window</v>
          </cell>
          <cell r="H481" t="str">
            <v>Verona/Bergamo/Mestre</v>
          </cell>
          <cell r="I481" t="str">
            <v>Valance</v>
          </cell>
          <cell r="J481" t="str">
            <v>Ivory</v>
          </cell>
          <cell r="K481" t="str">
            <v>50x18"</v>
          </cell>
          <cell r="L481" t="str">
            <v>Valance Ivory 50x18"</v>
          </cell>
          <cell r="M481">
            <v>8</v>
          </cell>
          <cell r="N481" t="str">
            <v>675716952204</v>
          </cell>
          <cell r="O481">
            <v>10.5</v>
          </cell>
          <cell r="P481">
            <v>24.99</v>
          </cell>
        </row>
        <row r="482">
          <cell r="A482" t="str">
            <v>MP41-4441</v>
          </cell>
          <cell r="B482" t="str">
            <v>2017Spring</v>
          </cell>
          <cell r="C482" t="str">
            <v>2014Fall</v>
          </cell>
          <cell r="D482" t="str">
            <v>Inactive</v>
          </cell>
          <cell r="E482" t="str">
            <v>No</v>
          </cell>
          <cell r="F482" t="str">
            <v>Madison Park</v>
          </cell>
          <cell r="G482" t="str">
            <v>Window</v>
          </cell>
          <cell r="H482" t="str">
            <v>Verona/Bergamo/Mestre</v>
          </cell>
          <cell r="I482" t="str">
            <v>Valance</v>
          </cell>
          <cell r="J482" t="str">
            <v>Blue</v>
          </cell>
          <cell r="K482" t="str">
            <v>50x18"</v>
          </cell>
          <cell r="L482" t="str">
            <v>Valance Blue 50x18"</v>
          </cell>
          <cell r="M482">
            <v>8</v>
          </cell>
          <cell r="N482" t="str">
            <v>675716952266</v>
          </cell>
          <cell r="O482">
            <v>10.5</v>
          </cell>
          <cell r="P482">
            <v>24.99</v>
          </cell>
        </row>
        <row r="483">
          <cell r="A483" t="str">
            <v>MP41-4442</v>
          </cell>
          <cell r="B483" t="str">
            <v>2017Spring</v>
          </cell>
          <cell r="C483" t="str">
            <v>2014Fall</v>
          </cell>
          <cell r="D483" t="str">
            <v>Inactive</v>
          </cell>
          <cell r="E483" t="str">
            <v>No</v>
          </cell>
          <cell r="F483" t="str">
            <v>Madison Park</v>
          </cell>
          <cell r="G483" t="str">
            <v>Window</v>
          </cell>
          <cell r="H483" t="str">
            <v>Verona/Bergamo/Mestre</v>
          </cell>
          <cell r="I483" t="str">
            <v>Valance</v>
          </cell>
          <cell r="J483" t="str">
            <v>Yellow</v>
          </cell>
          <cell r="K483" t="str">
            <v>50x18"</v>
          </cell>
          <cell r="L483" t="str">
            <v>Valance Yellow 50x18"</v>
          </cell>
          <cell r="M483">
            <v>8</v>
          </cell>
          <cell r="N483" t="str">
            <v>675716952280</v>
          </cell>
          <cell r="O483">
            <v>10.5</v>
          </cell>
          <cell r="P483">
            <v>24.99</v>
          </cell>
        </row>
        <row r="484">
          <cell r="A484" t="str">
            <v>MPE40-690</v>
          </cell>
          <cell r="B484" t="str">
            <v>2017Fall</v>
          </cell>
          <cell r="C484" t="str">
            <v>2017Fall</v>
          </cell>
          <cell r="D484" t="str">
            <v>Active</v>
          </cell>
          <cell r="E484" t="str">
            <v>No</v>
          </cell>
          <cell r="F484" t="str">
            <v>Madison Park Essentials</v>
          </cell>
          <cell r="G484" t="str">
            <v>Window</v>
          </cell>
          <cell r="H484" t="str">
            <v>Lily/Roxanne/Jordan</v>
          </cell>
          <cell r="I484" t="str">
            <v>Panel</v>
          </cell>
          <cell r="J484" t="str">
            <v>Grey</v>
          </cell>
          <cell r="K484" t="str">
            <v>50x84" (2)</v>
          </cell>
          <cell r="L484" t="str">
            <v>Panel Grey 50x84" (2)</v>
          </cell>
          <cell r="M484">
            <v>4</v>
          </cell>
          <cell r="N484" t="str">
            <v>86569953544</v>
          </cell>
          <cell r="O484">
            <v>18.37</v>
          </cell>
          <cell r="P484">
            <v>34.99</v>
          </cell>
        </row>
        <row r="485">
          <cell r="A485" t="str">
            <v>SS40-0063</v>
          </cell>
          <cell r="B485" t="str">
            <v>2017Fall</v>
          </cell>
          <cell r="C485" t="str">
            <v>2017Fall</v>
          </cell>
          <cell r="D485" t="str">
            <v>Active</v>
          </cell>
          <cell r="E485" t="str">
            <v>No</v>
          </cell>
          <cell r="F485" t="str">
            <v>SunSmart</v>
          </cell>
          <cell r="G485" t="str">
            <v>Window</v>
          </cell>
          <cell r="H485" t="str">
            <v>Bentley/Abel/Byron</v>
          </cell>
          <cell r="I485" t="str">
            <v>Panel</v>
          </cell>
          <cell r="J485" t="str">
            <v>Charcoal</v>
          </cell>
          <cell r="K485" t="str">
            <v>50x95"</v>
          </cell>
          <cell r="L485" t="str">
            <v>Panel Charcoal 50x95"</v>
          </cell>
          <cell r="M485">
            <v>4</v>
          </cell>
          <cell r="N485" t="str">
            <v>86569948823</v>
          </cell>
          <cell r="O485">
            <v>17.27</v>
          </cell>
          <cell r="P485">
            <v>34.99</v>
          </cell>
        </row>
        <row r="486">
          <cell r="A486" t="str">
            <v>MPE40-692</v>
          </cell>
          <cell r="B486" t="str">
            <v>2017Fall</v>
          </cell>
          <cell r="C486" t="str">
            <v>2017Fall</v>
          </cell>
          <cell r="D486" t="str">
            <v>Inactive</v>
          </cell>
          <cell r="E486" t="str">
            <v>No</v>
          </cell>
          <cell r="F486" t="str">
            <v>Madison Park Essentials</v>
          </cell>
          <cell r="G486" t="str">
            <v>Window</v>
          </cell>
          <cell r="H486" t="str">
            <v>Lily/Roxanne/Jordan</v>
          </cell>
          <cell r="I486" t="str">
            <v>Panel</v>
          </cell>
          <cell r="J486" t="str">
            <v>Plum</v>
          </cell>
          <cell r="K486" t="str">
            <v>50x84" (2)</v>
          </cell>
          <cell r="L486" t="str">
            <v>Panel Plum 50x84" (2)</v>
          </cell>
          <cell r="M486">
            <v>4</v>
          </cell>
          <cell r="N486" t="str">
            <v>86569953568</v>
          </cell>
          <cell r="O486">
            <v>18.37</v>
          </cell>
          <cell r="P486">
            <v>34.99</v>
          </cell>
        </row>
        <row r="487">
          <cell r="A487" t="str">
            <v>MPE40-689</v>
          </cell>
          <cell r="B487" t="str">
            <v>2017Fall</v>
          </cell>
          <cell r="C487" t="str">
            <v>2017Fall</v>
          </cell>
          <cell r="D487" t="str">
            <v>Active</v>
          </cell>
          <cell r="E487" t="str">
            <v>No</v>
          </cell>
          <cell r="F487" t="str">
            <v>Madison Park Essentials</v>
          </cell>
          <cell r="G487" t="str">
            <v>Window</v>
          </cell>
          <cell r="H487" t="str">
            <v>Lily/Roxanne/Jordan</v>
          </cell>
          <cell r="I487" t="str">
            <v>Panel</v>
          </cell>
          <cell r="J487" t="str">
            <v>Grey</v>
          </cell>
          <cell r="K487" t="str">
            <v>50x63" (2)</v>
          </cell>
          <cell r="L487" t="str">
            <v>Panel Grey 50x63" (2)</v>
          </cell>
          <cell r="M487">
            <v>4</v>
          </cell>
          <cell r="N487" t="str">
            <v>86569953537</v>
          </cell>
          <cell r="O487">
            <v>15.74</v>
          </cell>
          <cell r="P487">
            <v>29.99</v>
          </cell>
        </row>
        <row r="488">
          <cell r="A488" t="str">
            <v>SS40-0064</v>
          </cell>
          <cell r="B488" t="str">
            <v>2017Fall</v>
          </cell>
          <cell r="C488" t="str">
            <v>2017Fall</v>
          </cell>
          <cell r="D488" t="str">
            <v>Active</v>
          </cell>
          <cell r="E488" t="str">
            <v>No</v>
          </cell>
          <cell r="F488" t="str">
            <v>SunSmart</v>
          </cell>
          <cell r="G488" t="str">
            <v>Window</v>
          </cell>
          <cell r="H488" t="str">
            <v>Bentley/Abel/Byron</v>
          </cell>
          <cell r="I488" t="str">
            <v>Panel</v>
          </cell>
          <cell r="J488" t="str">
            <v>Charcoal</v>
          </cell>
          <cell r="K488" t="str">
            <v>50x108"</v>
          </cell>
          <cell r="L488" t="str">
            <v>Panel Charcoal 50x108"</v>
          </cell>
          <cell r="M488">
            <v>4</v>
          </cell>
          <cell r="N488" t="str">
            <v>86569948830</v>
          </cell>
          <cell r="O488">
            <v>18.899999999999999</v>
          </cell>
          <cell r="P488">
            <v>39.99</v>
          </cell>
        </row>
        <row r="489">
          <cell r="A489" t="str">
            <v>SS40-0060</v>
          </cell>
          <cell r="B489" t="str">
            <v>2017Fall</v>
          </cell>
          <cell r="C489" t="str">
            <v>2017Fall</v>
          </cell>
          <cell r="D489" t="str">
            <v>Active</v>
          </cell>
          <cell r="E489" t="str">
            <v>No</v>
          </cell>
          <cell r="F489" t="str">
            <v>SunSmart</v>
          </cell>
          <cell r="G489" t="str">
            <v>Window</v>
          </cell>
          <cell r="H489" t="str">
            <v>Bentley/Abel/Byron</v>
          </cell>
          <cell r="I489" t="str">
            <v>Panel</v>
          </cell>
          <cell r="J489" t="str">
            <v>Ivory</v>
          </cell>
          <cell r="K489" t="str">
            <v>50x95"</v>
          </cell>
          <cell r="L489" t="str">
            <v>Panel Ivory 50x95"</v>
          </cell>
          <cell r="M489">
            <v>4</v>
          </cell>
          <cell r="N489" t="str">
            <v>86569948472</v>
          </cell>
          <cell r="O489">
            <v>17.27</v>
          </cell>
          <cell r="P489">
            <v>34.99</v>
          </cell>
        </row>
        <row r="490">
          <cell r="A490" t="str">
            <v>SS40-0059</v>
          </cell>
          <cell r="B490" t="str">
            <v>2017Fall</v>
          </cell>
          <cell r="C490" t="str">
            <v>2017Fall</v>
          </cell>
          <cell r="D490" t="str">
            <v>Active</v>
          </cell>
          <cell r="E490" t="str">
            <v>No</v>
          </cell>
          <cell r="F490" t="str">
            <v>SunSmart</v>
          </cell>
          <cell r="G490" t="str">
            <v>Window</v>
          </cell>
          <cell r="H490" t="str">
            <v>Bentley/Abel/Byron</v>
          </cell>
          <cell r="I490" t="str">
            <v>Panel</v>
          </cell>
          <cell r="J490" t="str">
            <v>Ivory</v>
          </cell>
          <cell r="K490" t="str">
            <v>50x84"</v>
          </cell>
          <cell r="L490" t="str">
            <v>Panel Ivory 50x84"</v>
          </cell>
          <cell r="M490">
            <v>4</v>
          </cell>
          <cell r="N490" t="str">
            <v>86569948465</v>
          </cell>
          <cell r="O490">
            <v>15.12</v>
          </cell>
          <cell r="P490">
            <v>29.99</v>
          </cell>
        </row>
        <row r="491">
          <cell r="A491" t="str">
            <v>SS40-0061</v>
          </cell>
          <cell r="B491" t="str">
            <v>2017Fall</v>
          </cell>
          <cell r="C491" t="str">
            <v>2017Fall</v>
          </cell>
          <cell r="D491" t="str">
            <v>Active</v>
          </cell>
          <cell r="E491" t="str">
            <v>No</v>
          </cell>
          <cell r="F491" t="str">
            <v>SunSmart</v>
          </cell>
          <cell r="G491" t="str">
            <v>Window</v>
          </cell>
          <cell r="H491" t="str">
            <v>Bentley/Abel/Byron</v>
          </cell>
          <cell r="I491" t="str">
            <v>Panel</v>
          </cell>
          <cell r="J491" t="str">
            <v>Ivory</v>
          </cell>
          <cell r="K491" t="str">
            <v>50x108"</v>
          </cell>
          <cell r="L491" t="str">
            <v>Panel Ivory 50x108"</v>
          </cell>
          <cell r="M491">
            <v>4</v>
          </cell>
          <cell r="N491" t="str">
            <v>86569948489</v>
          </cell>
          <cell r="O491">
            <v>18.899999999999999</v>
          </cell>
          <cell r="P491">
            <v>39.99</v>
          </cell>
        </row>
        <row r="492">
          <cell r="A492" t="str">
            <v>SS40-0062</v>
          </cell>
          <cell r="B492" t="str">
            <v>2017Fall</v>
          </cell>
          <cell r="C492" t="str">
            <v>2017Fall</v>
          </cell>
          <cell r="D492" t="str">
            <v>Active</v>
          </cell>
          <cell r="E492" t="str">
            <v>No</v>
          </cell>
          <cell r="F492" t="str">
            <v>SunSmart</v>
          </cell>
          <cell r="G492" t="str">
            <v>Window</v>
          </cell>
          <cell r="H492" t="str">
            <v>Bentley/Abel/Byron</v>
          </cell>
          <cell r="I492" t="str">
            <v>Panel</v>
          </cell>
          <cell r="J492" t="str">
            <v>Charcoal</v>
          </cell>
          <cell r="K492" t="str">
            <v>50x84"</v>
          </cell>
          <cell r="L492" t="str">
            <v>Panel Charcoal 50x84"</v>
          </cell>
          <cell r="M492">
            <v>4</v>
          </cell>
          <cell r="N492" t="str">
            <v>86569948816</v>
          </cell>
          <cell r="O492">
            <v>15.12</v>
          </cell>
          <cell r="P492">
            <v>29.99</v>
          </cell>
        </row>
        <row r="493">
          <cell r="A493" t="str">
            <v>MPE40-691</v>
          </cell>
          <cell r="B493" t="str">
            <v>2017Fall</v>
          </cell>
          <cell r="C493" t="str">
            <v>2017Fall</v>
          </cell>
          <cell r="D493" t="str">
            <v>Inactive</v>
          </cell>
          <cell r="E493" t="str">
            <v>No</v>
          </cell>
          <cell r="F493" t="str">
            <v>Madison Park Essentials</v>
          </cell>
          <cell r="G493" t="str">
            <v>Window</v>
          </cell>
          <cell r="H493" t="str">
            <v>Lily/Roxanne/Jordan</v>
          </cell>
          <cell r="I493" t="str">
            <v>Panel</v>
          </cell>
          <cell r="J493" t="str">
            <v>Plum</v>
          </cell>
          <cell r="K493" t="str">
            <v>50x63" (2)</v>
          </cell>
          <cell r="L493" t="str">
            <v>Panel Plum 50x63" (2)</v>
          </cell>
          <cell r="M493">
            <v>4</v>
          </cell>
          <cell r="N493" t="str">
            <v>86569953551</v>
          </cell>
          <cell r="O493">
            <v>15.74</v>
          </cell>
          <cell r="P493">
            <v>29.99</v>
          </cell>
        </row>
        <row r="494">
          <cell r="A494" t="str">
            <v>MP40-5312</v>
          </cell>
          <cell r="B494" t="str">
            <v>2017Fall</v>
          </cell>
          <cell r="C494" t="str">
            <v>2014Fall</v>
          </cell>
          <cell r="D494" t="str">
            <v>Discontinuing</v>
          </cell>
          <cell r="E494" t="str">
            <v>No</v>
          </cell>
          <cell r="F494" t="str">
            <v>Madison Park</v>
          </cell>
          <cell r="G494" t="str">
            <v>Window</v>
          </cell>
          <cell r="H494" t="str">
            <v>Irina/Iris/Clarissa</v>
          </cell>
          <cell r="I494" t="str">
            <v>Sheer</v>
          </cell>
          <cell r="J494" t="str">
            <v>White/Aqua</v>
          </cell>
          <cell r="K494" t="str">
            <v>50x95"</v>
          </cell>
          <cell r="L494" t="str">
            <v>Sheer White/Aqua 50x95"</v>
          </cell>
          <cell r="M494">
            <v>4</v>
          </cell>
          <cell r="N494" t="str">
            <v>86569958778</v>
          </cell>
          <cell r="O494">
            <v>13.12</v>
          </cell>
          <cell r="P494">
            <v>24.99</v>
          </cell>
        </row>
        <row r="495">
          <cell r="A495" t="str">
            <v>MP40-5314</v>
          </cell>
          <cell r="B495" t="str">
            <v>2017Fall</v>
          </cell>
          <cell r="C495" t="str">
            <v>2014Fall</v>
          </cell>
          <cell r="D495" t="str">
            <v>Inactive</v>
          </cell>
          <cell r="E495" t="str">
            <v>No</v>
          </cell>
          <cell r="F495" t="str">
            <v>Madison Park</v>
          </cell>
          <cell r="G495" t="str">
            <v>Window</v>
          </cell>
          <cell r="H495" t="str">
            <v>Irina/Iris/Clarissa</v>
          </cell>
          <cell r="I495" t="str">
            <v>Sheer</v>
          </cell>
          <cell r="J495" t="str">
            <v>White/Aqua</v>
          </cell>
          <cell r="K495" t="str">
            <v>52x40"</v>
          </cell>
          <cell r="L495" t="str">
            <v>Sheer White/Aqua 52x40"</v>
          </cell>
          <cell r="M495">
            <v>4</v>
          </cell>
          <cell r="N495" t="str">
            <v>86569958792</v>
          </cell>
          <cell r="O495">
            <v>9.4499999999999993</v>
          </cell>
          <cell r="P495">
            <v>19.989999999999998</v>
          </cell>
        </row>
        <row r="496">
          <cell r="A496" t="str">
            <v>MP40-5315</v>
          </cell>
          <cell r="B496" t="str">
            <v>2017Fall</v>
          </cell>
          <cell r="C496" t="str">
            <v>2014Fall</v>
          </cell>
          <cell r="D496" t="str">
            <v>Inactive</v>
          </cell>
          <cell r="E496" t="str">
            <v>No</v>
          </cell>
          <cell r="F496" t="str">
            <v>Madison Park</v>
          </cell>
          <cell r="G496" t="str">
            <v>Window</v>
          </cell>
          <cell r="H496" t="str">
            <v>Irina/Iris/Clarissa</v>
          </cell>
          <cell r="I496" t="str">
            <v>Sheer</v>
          </cell>
          <cell r="J496" t="str">
            <v>White/Aqua</v>
          </cell>
          <cell r="K496" t="str">
            <v>52x72"</v>
          </cell>
          <cell r="L496" t="str">
            <v>Sheer White/Aqua 52x72"</v>
          </cell>
          <cell r="M496">
            <v>4</v>
          </cell>
          <cell r="N496" t="str">
            <v>86569958808</v>
          </cell>
          <cell r="O496">
            <v>11.81</v>
          </cell>
          <cell r="P496">
            <v>24.99</v>
          </cell>
        </row>
        <row r="497">
          <cell r="A497" t="str">
            <v>MP40-5311</v>
          </cell>
          <cell r="B497" t="str">
            <v>2017Fall</v>
          </cell>
          <cell r="C497" t="str">
            <v>2014Fall</v>
          </cell>
          <cell r="D497" t="str">
            <v>Discontinuing</v>
          </cell>
          <cell r="E497" t="str">
            <v>No</v>
          </cell>
          <cell r="F497" t="str">
            <v>Madison Park</v>
          </cell>
          <cell r="G497" t="str">
            <v>Window</v>
          </cell>
          <cell r="H497" t="str">
            <v>Irina/Iris/Clarissa</v>
          </cell>
          <cell r="I497" t="str">
            <v>Sheer</v>
          </cell>
          <cell r="J497" t="str">
            <v>White/Aqua</v>
          </cell>
          <cell r="K497" t="str">
            <v>50x84"</v>
          </cell>
          <cell r="L497" t="str">
            <v>Sheer White/Aqua 50x84"</v>
          </cell>
          <cell r="M497">
            <v>4</v>
          </cell>
          <cell r="N497" t="str">
            <v>86569958761</v>
          </cell>
          <cell r="O497">
            <v>10.49</v>
          </cell>
          <cell r="P497">
            <v>19.989999999999998</v>
          </cell>
        </row>
        <row r="498">
          <cell r="A498" t="str">
            <v>MP40-5317</v>
          </cell>
          <cell r="B498" t="str">
            <v>2017Fall</v>
          </cell>
          <cell r="C498" t="str">
            <v>2014Fall</v>
          </cell>
          <cell r="D498" t="str">
            <v>Inactive</v>
          </cell>
          <cell r="E498" t="str">
            <v>No</v>
          </cell>
          <cell r="F498" t="str">
            <v>Madison Park</v>
          </cell>
          <cell r="G498" t="str">
            <v>Window</v>
          </cell>
          <cell r="H498" t="str">
            <v>Irina/Iris/Clarissa</v>
          </cell>
          <cell r="I498" t="str">
            <v>Sheer</v>
          </cell>
          <cell r="J498" t="str">
            <v>White/Aqua</v>
          </cell>
          <cell r="K498" t="str">
            <v>25x72"</v>
          </cell>
          <cell r="L498" t="str">
            <v>Sheer White/Aqua 25x72"</v>
          </cell>
          <cell r="M498">
            <v>4</v>
          </cell>
          <cell r="N498" t="str">
            <v>86569958822</v>
          </cell>
          <cell r="O498">
            <v>9.4499999999999993</v>
          </cell>
          <cell r="P498">
            <v>19.989999999999998</v>
          </cell>
        </row>
        <row r="499">
          <cell r="A499" t="str">
            <v>MP40-5316</v>
          </cell>
          <cell r="B499" t="str">
            <v>2017Fall</v>
          </cell>
          <cell r="C499" t="str">
            <v>2014Fall</v>
          </cell>
          <cell r="D499" t="str">
            <v>Inactive</v>
          </cell>
          <cell r="E499" t="str">
            <v>No</v>
          </cell>
          <cell r="F499" t="str">
            <v>Madison Park</v>
          </cell>
          <cell r="G499" t="str">
            <v>Window</v>
          </cell>
          <cell r="H499" t="str">
            <v>Irina/Iris/Clarissa</v>
          </cell>
          <cell r="I499" t="str">
            <v>Sheer</v>
          </cell>
          <cell r="J499" t="str">
            <v>White/Aqua</v>
          </cell>
          <cell r="K499" t="str">
            <v>25x40"</v>
          </cell>
          <cell r="L499" t="str">
            <v>Sheer White/Aqua 25x40"</v>
          </cell>
          <cell r="M499">
            <v>4</v>
          </cell>
          <cell r="N499" t="str">
            <v>86569958815</v>
          </cell>
          <cell r="O499">
            <v>7.09</v>
          </cell>
          <cell r="P499">
            <v>14.99</v>
          </cell>
        </row>
        <row r="500">
          <cell r="A500" t="str">
            <v>MP40-5313</v>
          </cell>
          <cell r="B500" t="str">
            <v>2017Fall</v>
          </cell>
          <cell r="C500" t="str">
            <v>2014Fall</v>
          </cell>
          <cell r="D500" t="str">
            <v>Inactive</v>
          </cell>
          <cell r="E500" t="str">
            <v>No</v>
          </cell>
          <cell r="F500" t="str">
            <v>Madison Park</v>
          </cell>
          <cell r="G500" t="str">
            <v>Window</v>
          </cell>
          <cell r="H500" t="str">
            <v>Irina/Iris/Clarissa</v>
          </cell>
          <cell r="I500" t="str">
            <v>Sheer</v>
          </cell>
          <cell r="J500" t="str">
            <v>White/Aqua</v>
          </cell>
          <cell r="K500" t="str">
            <v>100x84"</v>
          </cell>
          <cell r="L500" t="str">
            <v>Sheer White/Aqua 100x84"</v>
          </cell>
          <cell r="M500">
            <v>4</v>
          </cell>
          <cell r="N500" t="str">
            <v>86569958785</v>
          </cell>
          <cell r="O500">
            <v>16.53</v>
          </cell>
          <cell r="P500">
            <v>34.99</v>
          </cell>
        </row>
        <row r="501">
          <cell r="A501" t="str">
            <v>SS40-0072</v>
          </cell>
          <cell r="B501" t="str">
            <v>2017Fall</v>
          </cell>
          <cell r="C501" t="str">
            <v>2017Fall</v>
          </cell>
          <cell r="D501" t="str">
            <v>Active</v>
          </cell>
          <cell r="E501" t="str">
            <v>No</v>
          </cell>
          <cell r="F501" t="str">
            <v>SunSmart</v>
          </cell>
          <cell r="G501" t="str">
            <v>Window</v>
          </cell>
          <cell r="H501" t="str">
            <v>Blakesly/Kagen/Etro</v>
          </cell>
          <cell r="I501" t="str">
            <v>Panel</v>
          </cell>
          <cell r="J501" t="str">
            <v>Taupe</v>
          </cell>
          <cell r="K501" t="str">
            <v>50x84"</v>
          </cell>
          <cell r="L501" t="str">
            <v>Panel Taupe 50x84"</v>
          </cell>
          <cell r="M501">
            <v>4</v>
          </cell>
          <cell r="N501" t="str">
            <v>86569959188</v>
          </cell>
          <cell r="O501">
            <v>14.8</v>
          </cell>
          <cell r="P501">
            <v>29.99</v>
          </cell>
        </row>
        <row r="502">
          <cell r="A502" t="str">
            <v>SS40-0065</v>
          </cell>
          <cell r="B502" t="str">
            <v>2017Fall</v>
          </cell>
          <cell r="C502" t="str">
            <v>2017Fall</v>
          </cell>
          <cell r="D502" t="str">
            <v>Active</v>
          </cell>
          <cell r="E502" t="str">
            <v>No</v>
          </cell>
          <cell r="F502" t="str">
            <v>SunSmart</v>
          </cell>
          <cell r="G502" t="str">
            <v>Window</v>
          </cell>
          <cell r="H502" t="str">
            <v>Blakesly/Kagen/Etro</v>
          </cell>
          <cell r="I502" t="str">
            <v>Panel</v>
          </cell>
          <cell r="J502" t="str">
            <v>Grey</v>
          </cell>
          <cell r="K502" t="str">
            <v>50x63"</v>
          </cell>
          <cell r="L502" t="str">
            <v>Panel Grey 50x63"</v>
          </cell>
          <cell r="M502">
            <v>4</v>
          </cell>
          <cell r="N502" t="str">
            <v>86569959119</v>
          </cell>
          <cell r="O502">
            <v>12.33</v>
          </cell>
          <cell r="P502">
            <v>24.99</v>
          </cell>
        </row>
        <row r="503">
          <cell r="A503" t="str">
            <v>SS40-0070</v>
          </cell>
          <cell r="B503" t="str">
            <v>2017Fall</v>
          </cell>
          <cell r="C503" t="str">
            <v>2017Fall</v>
          </cell>
          <cell r="D503" t="str">
            <v>Active</v>
          </cell>
          <cell r="E503" t="str">
            <v>No</v>
          </cell>
          <cell r="F503" t="str">
            <v>SunSmart</v>
          </cell>
          <cell r="G503" t="str">
            <v>Window</v>
          </cell>
          <cell r="H503" t="str">
            <v>Blakesly/Kagen/Etro</v>
          </cell>
          <cell r="I503" t="str">
            <v>Panel</v>
          </cell>
          <cell r="J503" t="str">
            <v>Aqua</v>
          </cell>
          <cell r="K503" t="str">
            <v>50x95"</v>
          </cell>
          <cell r="L503" t="str">
            <v>Panel Aqua 50x95"</v>
          </cell>
          <cell r="M503">
            <v>4</v>
          </cell>
          <cell r="N503" t="str">
            <v>86569959164</v>
          </cell>
          <cell r="O503">
            <v>16.53</v>
          </cell>
          <cell r="P503">
            <v>34.99</v>
          </cell>
        </row>
        <row r="504">
          <cell r="A504" t="str">
            <v>SS40-0069</v>
          </cell>
          <cell r="B504" t="str">
            <v>2017Fall</v>
          </cell>
          <cell r="C504" t="str">
            <v>2017Fall</v>
          </cell>
          <cell r="D504" t="str">
            <v>Active</v>
          </cell>
          <cell r="E504" t="str">
            <v>No</v>
          </cell>
          <cell r="F504" t="str">
            <v>SunSmart</v>
          </cell>
          <cell r="G504" t="str">
            <v>Window</v>
          </cell>
          <cell r="H504" t="str">
            <v>Blakesly/Kagen/Etro</v>
          </cell>
          <cell r="I504" t="str">
            <v>Panel</v>
          </cell>
          <cell r="J504" t="str">
            <v>Aqua</v>
          </cell>
          <cell r="K504" t="str">
            <v>50x84"</v>
          </cell>
          <cell r="L504" t="str">
            <v>Panel Aqua 50x84"</v>
          </cell>
          <cell r="M504">
            <v>4</v>
          </cell>
          <cell r="N504" t="str">
            <v>86569959157</v>
          </cell>
          <cell r="O504">
            <v>14.8</v>
          </cell>
          <cell r="P504">
            <v>29.99</v>
          </cell>
        </row>
        <row r="505">
          <cell r="A505" t="str">
            <v>SS40-0073</v>
          </cell>
          <cell r="B505" t="str">
            <v>2017Fall</v>
          </cell>
          <cell r="C505" t="str">
            <v>2017Fall</v>
          </cell>
          <cell r="D505" t="str">
            <v>Active</v>
          </cell>
          <cell r="E505" t="str">
            <v>No</v>
          </cell>
          <cell r="F505" t="str">
            <v>SunSmart</v>
          </cell>
          <cell r="G505" t="str">
            <v>Window</v>
          </cell>
          <cell r="H505" t="str">
            <v>Blakesly/Kagen/Etro</v>
          </cell>
          <cell r="I505" t="str">
            <v>Panel</v>
          </cell>
          <cell r="J505" t="str">
            <v>Taupe</v>
          </cell>
          <cell r="K505" t="str">
            <v>50x95"</v>
          </cell>
          <cell r="L505" t="str">
            <v>Panel Taupe 50x95"</v>
          </cell>
          <cell r="M505">
            <v>4</v>
          </cell>
          <cell r="N505" t="str">
            <v>86569959195</v>
          </cell>
          <cell r="O505">
            <v>16.53</v>
          </cell>
          <cell r="P505">
            <v>34.99</v>
          </cell>
        </row>
        <row r="506">
          <cell r="A506" t="str">
            <v>SS40-0071</v>
          </cell>
          <cell r="B506" t="str">
            <v>2017Fall</v>
          </cell>
          <cell r="C506" t="str">
            <v>2017Fall</v>
          </cell>
          <cell r="D506" t="str">
            <v>Active</v>
          </cell>
          <cell r="E506" t="str">
            <v>No</v>
          </cell>
          <cell r="F506" t="str">
            <v>SunSmart</v>
          </cell>
          <cell r="G506" t="str">
            <v>Window</v>
          </cell>
          <cell r="H506" t="str">
            <v>Blakesly/Kagen/Etro</v>
          </cell>
          <cell r="I506" t="str">
            <v>Panel</v>
          </cell>
          <cell r="J506" t="str">
            <v>Taupe</v>
          </cell>
          <cell r="K506" t="str">
            <v>50x63"</v>
          </cell>
          <cell r="L506" t="str">
            <v>Panel Taupe 50x63"</v>
          </cell>
          <cell r="M506">
            <v>4</v>
          </cell>
          <cell r="N506" t="str">
            <v>86569959171</v>
          </cell>
          <cell r="O506">
            <v>12.33</v>
          </cell>
          <cell r="P506">
            <v>24.99</v>
          </cell>
        </row>
        <row r="507">
          <cell r="A507" t="str">
            <v>SS40-0066</v>
          </cell>
          <cell r="B507" t="str">
            <v>2017Fall</v>
          </cell>
          <cell r="C507" t="str">
            <v>2017Fall</v>
          </cell>
          <cell r="D507" t="str">
            <v>Active</v>
          </cell>
          <cell r="E507" t="str">
            <v>No</v>
          </cell>
          <cell r="F507" t="str">
            <v>SunSmart</v>
          </cell>
          <cell r="G507" t="str">
            <v>Window</v>
          </cell>
          <cell r="H507" t="str">
            <v>Blakesly/Kagen/Etro</v>
          </cell>
          <cell r="I507" t="str">
            <v>Panel</v>
          </cell>
          <cell r="J507" t="str">
            <v>Grey</v>
          </cell>
          <cell r="K507" t="str">
            <v>50x84"</v>
          </cell>
          <cell r="L507" t="str">
            <v>Panel Grey 50x84"</v>
          </cell>
          <cell r="M507">
            <v>4</v>
          </cell>
          <cell r="N507" t="str">
            <v>86569959126</v>
          </cell>
          <cell r="O507">
            <v>14.8</v>
          </cell>
          <cell r="P507">
            <v>29.99</v>
          </cell>
        </row>
        <row r="508">
          <cell r="A508" t="str">
            <v>SS40-0068</v>
          </cell>
          <cell r="B508" t="str">
            <v>2017Fall</v>
          </cell>
          <cell r="C508" t="str">
            <v>2017Fall</v>
          </cell>
          <cell r="D508" t="str">
            <v>Active</v>
          </cell>
          <cell r="E508" t="str">
            <v>No</v>
          </cell>
          <cell r="F508" t="str">
            <v>SunSmart</v>
          </cell>
          <cell r="G508" t="str">
            <v>Window</v>
          </cell>
          <cell r="H508" t="str">
            <v>Blakesly/Kagen/Etro</v>
          </cell>
          <cell r="I508" t="str">
            <v>Panel</v>
          </cell>
          <cell r="J508" t="str">
            <v>Aqua</v>
          </cell>
          <cell r="K508" t="str">
            <v>50x63"</v>
          </cell>
          <cell r="L508" t="str">
            <v>Panel Aqua 50x63"</v>
          </cell>
          <cell r="M508">
            <v>4</v>
          </cell>
          <cell r="N508" t="str">
            <v>86569959140</v>
          </cell>
          <cell r="O508">
            <v>12.33</v>
          </cell>
          <cell r="P508">
            <v>24.99</v>
          </cell>
        </row>
        <row r="509">
          <cell r="A509" t="str">
            <v>SS40-0067</v>
          </cell>
          <cell r="B509" t="str">
            <v>2017Fall</v>
          </cell>
          <cell r="C509" t="str">
            <v>2017Fall</v>
          </cell>
          <cell r="D509" t="str">
            <v>Active</v>
          </cell>
          <cell r="E509" t="str">
            <v>No</v>
          </cell>
          <cell r="F509" t="str">
            <v>SunSmart</v>
          </cell>
          <cell r="G509" t="str">
            <v>Window</v>
          </cell>
          <cell r="H509" t="str">
            <v>Blakesly/Kagen/Etro</v>
          </cell>
          <cell r="I509" t="str">
            <v>Panel</v>
          </cell>
          <cell r="J509" t="str">
            <v>Grey</v>
          </cell>
          <cell r="K509" t="str">
            <v>50x95"</v>
          </cell>
          <cell r="L509" t="str">
            <v>Panel Grey 50x95"</v>
          </cell>
          <cell r="M509">
            <v>4</v>
          </cell>
          <cell r="N509" t="str">
            <v>86569959133</v>
          </cell>
          <cell r="O509">
            <v>16.53</v>
          </cell>
          <cell r="P509">
            <v>34.99</v>
          </cell>
        </row>
        <row r="510">
          <cell r="A510" t="str">
            <v>MP40-5202</v>
          </cell>
          <cell r="B510" t="str">
            <v>2017Fall</v>
          </cell>
          <cell r="C510" t="str">
            <v>2015Fall</v>
          </cell>
          <cell r="D510" t="str">
            <v>Inactive</v>
          </cell>
          <cell r="E510" t="str">
            <v>No</v>
          </cell>
          <cell r="F510" t="str">
            <v>Madison Park</v>
          </cell>
          <cell r="G510" t="str">
            <v>Window</v>
          </cell>
          <cell r="H510" t="str">
            <v>Daphne/Giselle/Evora</v>
          </cell>
          <cell r="I510" t="str">
            <v>Window Set</v>
          </cell>
          <cell r="J510" t="str">
            <v>Charcoal</v>
          </cell>
          <cell r="K510" t="str">
            <v>50x18"(1)/50x84"(2)/3.5x16"(2)</v>
          </cell>
          <cell r="L510" t="str">
            <v>5PC Window Set</v>
          </cell>
          <cell r="M510">
            <v>4</v>
          </cell>
          <cell r="N510" t="str">
            <v>86569949226</v>
          </cell>
          <cell r="O510">
            <v>15.74</v>
          </cell>
          <cell r="P510">
            <v>29.99</v>
          </cell>
        </row>
        <row r="511">
          <cell r="A511" t="str">
            <v>MP41-5363</v>
          </cell>
          <cell r="B511" t="str">
            <v>2017Fall</v>
          </cell>
          <cell r="C511" t="str">
            <v>2015Fall</v>
          </cell>
          <cell r="D511" t="str">
            <v>Discontinuing</v>
          </cell>
          <cell r="E511" t="str">
            <v>No</v>
          </cell>
          <cell r="F511" t="str">
            <v>Madison Park</v>
          </cell>
          <cell r="G511" t="str">
            <v>Window</v>
          </cell>
          <cell r="H511" t="str">
            <v>Rein/Avalon/Charlotte</v>
          </cell>
          <cell r="I511" t="str">
            <v>Valance</v>
          </cell>
          <cell r="J511" t="str">
            <v>Tan</v>
          </cell>
          <cell r="K511" t="str">
            <v>50x18"</v>
          </cell>
          <cell r="L511" t="str">
            <v>Valance Tan 50x18"</v>
          </cell>
          <cell r="M511">
            <v>8</v>
          </cell>
          <cell r="N511" t="str">
            <v>86569972101</v>
          </cell>
          <cell r="O511">
            <v>10.5</v>
          </cell>
          <cell r="P511">
            <v>24.99</v>
          </cell>
        </row>
        <row r="512">
          <cell r="A512" t="str">
            <v>MP41-5362</v>
          </cell>
          <cell r="B512" t="str">
            <v>2017Fall</v>
          </cell>
          <cell r="C512" t="str">
            <v>2015Fall</v>
          </cell>
          <cell r="D512" t="str">
            <v>Discontinuing</v>
          </cell>
          <cell r="E512" t="str">
            <v>No</v>
          </cell>
          <cell r="F512" t="str">
            <v>Madison Park</v>
          </cell>
          <cell r="G512" t="str">
            <v>Window</v>
          </cell>
          <cell r="H512" t="str">
            <v>Rein/Avalon/Charlotte</v>
          </cell>
          <cell r="I512" t="str">
            <v>Valance</v>
          </cell>
          <cell r="J512" t="str">
            <v>Charcoal</v>
          </cell>
          <cell r="K512" t="str">
            <v>50x18"</v>
          </cell>
          <cell r="L512" t="str">
            <v>Valance Charcoal 50x18"</v>
          </cell>
          <cell r="M512">
            <v>8</v>
          </cell>
          <cell r="N512" t="str">
            <v>86569972095</v>
          </cell>
          <cell r="O512">
            <v>10.5</v>
          </cell>
          <cell r="P512">
            <v>24.99</v>
          </cell>
        </row>
        <row r="513">
          <cell r="A513" t="str">
            <v>MP41-5360</v>
          </cell>
          <cell r="B513" t="str">
            <v>2017Fall</v>
          </cell>
          <cell r="C513" t="str">
            <v>2015Fall</v>
          </cell>
          <cell r="D513" t="str">
            <v>Discontinuing</v>
          </cell>
          <cell r="E513" t="str">
            <v>No</v>
          </cell>
          <cell r="F513" t="str">
            <v>Madison Park</v>
          </cell>
          <cell r="G513" t="str">
            <v>Window</v>
          </cell>
          <cell r="H513" t="str">
            <v>Rein/Avalon/Charlotte</v>
          </cell>
          <cell r="I513" t="str">
            <v>Valance</v>
          </cell>
          <cell r="J513" t="str">
            <v>Blue</v>
          </cell>
          <cell r="K513" t="str">
            <v>50x18"</v>
          </cell>
          <cell r="L513" t="str">
            <v>Valance Blue 50x18"</v>
          </cell>
          <cell r="M513">
            <v>8</v>
          </cell>
          <cell r="N513" t="str">
            <v>86569972071</v>
          </cell>
          <cell r="O513">
            <v>10.5</v>
          </cell>
          <cell r="P513">
            <v>24.99</v>
          </cell>
        </row>
        <row r="514">
          <cell r="A514" t="str">
            <v>MP40-5208</v>
          </cell>
          <cell r="B514" t="str">
            <v>2017Fall</v>
          </cell>
          <cell r="C514" t="str">
            <v>2017Fall</v>
          </cell>
          <cell r="D514" t="str">
            <v>Inactive</v>
          </cell>
          <cell r="E514" t="str">
            <v>No</v>
          </cell>
          <cell r="F514" t="str">
            <v>Madison Park</v>
          </cell>
          <cell r="G514" t="str">
            <v>Window</v>
          </cell>
          <cell r="H514" t="str">
            <v>Aubrey/Whitman/Valerie</v>
          </cell>
          <cell r="I514" t="str">
            <v>Window Set</v>
          </cell>
          <cell r="J514" t="str">
            <v>Blue/Brown</v>
          </cell>
          <cell r="K514" t="str">
            <v>50x18"(1)/50x84"(2)/3.5x16"(2)</v>
          </cell>
          <cell r="L514" t="str">
            <v>5PC Window Set</v>
          </cell>
          <cell r="M514">
            <v>4</v>
          </cell>
          <cell r="N514" t="str">
            <v>86569951984</v>
          </cell>
          <cell r="O514">
            <v>15.74</v>
          </cell>
          <cell r="P514">
            <v>29.99</v>
          </cell>
        </row>
        <row r="515">
          <cell r="A515" t="str">
            <v>MP40-5209</v>
          </cell>
          <cell r="B515" t="str">
            <v>2017Fall</v>
          </cell>
          <cell r="C515" t="str">
            <v>2017Fall</v>
          </cell>
          <cell r="D515" t="str">
            <v>Inactive</v>
          </cell>
          <cell r="E515" t="str">
            <v>No</v>
          </cell>
          <cell r="F515" t="str">
            <v>Madison Park</v>
          </cell>
          <cell r="G515" t="str">
            <v>Window</v>
          </cell>
          <cell r="H515" t="str">
            <v>Aubrey/Wellington/Valerie</v>
          </cell>
          <cell r="I515" t="str">
            <v>Window Set</v>
          </cell>
          <cell r="J515" t="str">
            <v>Black</v>
          </cell>
          <cell r="K515" t="str">
            <v>50x18"(1)/50x84"(2)/3.5x16"(2)</v>
          </cell>
          <cell r="L515" t="str">
            <v>5PC Window Set</v>
          </cell>
          <cell r="M515">
            <v>4</v>
          </cell>
          <cell r="N515" t="str">
            <v>86569951991</v>
          </cell>
          <cell r="O515">
            <v>15.74</v>
          </cell>
          <cell r="P515">
            <v>29.99</v>
          </cell>
        </row>
        <row r="516">
          <cell r="A516" t="str">
            <v>MP40-5206</v>
          </cell>
          <cell r="B516" t="str">
            <v>2017Fall</v>
          </cell>
          <cell r="C516" t="str">
            <v>2015Fall</v>
          </cell>
          <cell r="D516" t="str">
            <v>Inactive</v>
          </cell>
          <cell r="E516" t="str">
            <v>No</v>
          </cell>
          <cell r="F516" t="str">
            <v>Madison Park</v>
          </cell>
          <cell r="G516" t="str">
            <v>Window</v>
          </cell>
          <cell r="H516" t="str">
            <v>Daphne/Giselle/Evora</v>
          </cell>
          <cell r="I516" t="str">
            <v>Window Set</v>
          </cell>
          <cell r="J516" t="str">
            <v>Blue</v>
          </cell>
          <cell r="K516" t="str">
            <v>50x18"(1)/50x84"(2)/3.5x16"(2)</v>
          </cell>
          <cell r="L516" t="str">
            <v>5PC Window Set</v>
          </cell>
          <cell r="M516">
            <v>4</v>
          </cell>
          <cell r="N516" t="str">
            <v>86569949264</v>
          </cell>
          <cell r="O516">
            <v>15.74</v>
          </cell>
          <cell r="P516">
            <v>29.99</v>
          </cell>
        </row>
        <row r="517">
          <cell r="A517" t="str">
            <v>MP40-5205</v>
          </cell>
          <cell r="B517" t="str">
            <v>2017Fall</v>
          </cell>
          <cell r="C517" t="str">
            <v>2015Fall</v>
          </cell>
          <cell r="D517" t="str">
            <v>Inactive</v>
          </cell>
          <cell r="E517" t="str">
            <v>No</v>
          </cell>
          <cell r="F517" t="str">
            <v>Madison Park</v>
          </cell>
          <cell r="G517" t="str">
            <v>Window</v>
          </cell>
          <cell r="H517" t="str">
            <v>Daphne/Giselle/Evora</v>
          </cell>
          <cell r="I517" t="str">
            <v>Window Set</v>
          </cell>
          <cell r="J517" t="str">
            <v>Taupe</v>
          </cell>
          <cell r="K517" t="str">
            <v>50x18"(1)/50x84"(2)/3.5x16"(2)</v>
          </cell>
          <cell r="L517" t="str">
            <v>5PC Window Set</v>
          </cell>
          <cell r="M517">
            <v>4</v>
          </cell>
          <cell r="N517" t="str">
            <v>86569949257</v>
          </cell>
          <cell r="O517">
            <v>15.74</v>
          </cell>
          <cell r="P517">
            <v>29.99</v>
          </cell>
        </row>
        <row r="518">
          <cell r="A518" t="str">
            <v>MP40-5207</v>
          </cell>
          <cell r="B518" t="str">
            <v>2017Fall</v>
          </cell>
          <cell r="C518" t="str">
            <v>2017Fall</v>
          </cell>
          <cell r="D518" t="str">
            <v>Inactive</v>
          </cell>
          <cell r="E518" t="str">
            <v>No</v>
          </cell>
          <cell r="F518" t="str">
            <v>Madison Park</v>
          </cell>
          <cell r="G518" t="str">
            <v>Window</v>
          </cell>
          <cell r="H518" t="str">
            <v>Aubrey/Whitman/Valerie</v>
          </cell>
          <cell r="I518" t="str">
            <v>Window Set</v>
          </cell>
          <cell r="J518" t="str">
            <v>Blue</v>
          </cell>
          <cell r="K518" t="str">
            <v>50x18"(1)/50x84"(2)/3.5x16"(2)</v>
          </cell>
          <cell r="L518" t="str">
            <v>5PC Window Set</v>
          </cell>
          <cell r="M518">
            <v>4</v>
          </cell>
          <cell r="N518" t="str">
            <v>86569951977</v>
          </cell>
          <cell r="O518">
            <v>15.74</v>
          </cell>
          <cell r="P518">
            <v>29.99</v>
          </cell>
        </row>
        <row r="519">
          <cell r="A519" t="str">
            <v>MP40-5210</v>
          </cell>
          <cell r="B519" t="str">
            <v>2017Fall</v>
          </cell>
          <cell r="C519" t="str">
            <v>2017Fall</v>
          </cell>
          <cell r="D519" t="str">
            <v>Discontinuing</v>
          </cell>
          <cell r="E519" t="str">
            <v>No</v>
          </cell>
          <cell r="F519" t="str">
            <v>Madison Park</v>
          </cell>
          <cell r="G519" t="str">
            <v>Window</v>
          </cell>
          <cell r="H519" t="str">
            <v>Aubrey/Wellington/Valerie</v>
          </cell>
          <cell r="I519" t="str">
            <v>Window Set</v>
          </cell>
          <cell r="J519" t="str">
            <v>Black/Taupe</v>
          </cell>
          <cell r="K519" t="str">
            <v>50x18"(1)/50x84"(2)/3.5x16"(2)</v>
          </cell>
          <cell r="L519" t="str">
            <v>5PC Window Set</v>
          </cell>
          <cell r="M519">
            <v>4</v>
          </cell>
          <cell r="N519" t="str">
            <v>86569952004</v>
          </cell>
          <cell r="O519">
            <v>15.74</v>
          </cell>
          <cell r="P519">
            <v>29.99</v>
          </cell>
        </row>
        <row r="520">
          <cell r="A520" t="str">
            <v>MP40-5204</v>
          </cell>
          <cell r="B520" t="str">
            <v>2017Fall</v>
          </cell>
          <cell r="C520" t="str">
            <v>2015Fall</v>
          </cell>
          <cell r="D520" t="str">
            <v>Discontinuing</v>
          </cell>
          <cell r="E520" t="str">
            <v>No</v>
          </cell>
          <cell r="F520" t="str">
            <v>Madison Park</v>
          </cell>
          <cell r="G520" t="str">
            <v>Window</v>
          </cell>
          <cell r="H520" t="str">
            <v>Daphne/Giselle/Evora</v>
          </cell>
          <cell r="I520" t="str">
            <v>Window Set</v>
          </cell>
          <cell r="J520" t="str">
            <v>Ivory</v>
          </cell>
          <cell r="K520" t="str">
            <v>50x18"(1)/50x84"(2)/3.5x16"(2)</v>
          </cell>
          <cell r="L520" t="str">
            <v>5PC Window Set</v>
          </cell>
          <cell r="M520">
            <v>4</v>
          </cell>
          <cell r="N520" t="str">
            <v>86569949240</v>
          </cell>
          <cell r="O520">
            <v>15.74</v>
          </cell>
          <cell r="P520">
            <v>29.99</v>
          </cell>
        </row>
        <row r="521">
          <cell r="A521" t="str">
            <v>MP40-5203</v>
          </cell>
          <cell r="B521" t="str">
            <v>2017Fall</v>
          </cell>
          <cell r="C521" t="str">
            <v>2015Fall</v>
          </cell>
          <cell r="D521" t="str">
            <v>Inactive</v>
          </cell>
          <cell r="E521" t="str">
            <v>No</v>
          </cell>
          <cell r="F521" t="str">
            <v>Madison Park</v>
          </cell>
          <cell r="G521" t="str">
            <v>Window</v>
          </cell>
          <cell r="H521" t="str">
            <v>Daphne/Giselle/Evora</v>
          </cell>
          <cell r="I521" t="str">
            <v>Window Set</v>
          </cell>
          <cell r="J521" t="str">
            <v>Silver</v>
          </cell>
          <cell r="K521" t="str">
            <v>50x18"(1)/50x84"(2)/3.5x16"(2)</v>
          </cell>
          <cell r="L521" t="str">
            <v>5PC Window Set</v>
          </cell>
          <cell r="M521">
            <v>4</v>
          </cell>
          <cell r="N521" t="str">
            <v>86569949233</v>
          </cell>
          <cell r="O521">
            <v>15.74</v>
          </cell>
          <cell r="P521">
            <v>29.99</v>
          </cell>
        </row>
        <row r="522">
          <cell r="A522" t="str">
            <v>MP41-5361</v>
          </cell>
          <cell r="B522" t="str">
            <v>2017Fall</v>
          </cell>
          <cell r="C522" t="str">
            <v>2015Fall</v>
          </cell>
          <cell r="D522" t="str">
            <v>Discontinuing</v>
          </cell>
          <cell r="E522" t="str">
            <v>No</v>
          </cell>
          <cell r="F522" t="str">
            <v>Madison Park</v>
          </cell>
          <cell r="G522" t="str">
            <v>Window</v>
          </cell>
          <cell r="H522" t="str">
            <v>Rein/Avalon/Charlotte</v>
          </cell>
          <cell r="I522" t="str">
            <v>Valance</v>
          </cell>
          <cell r="J522" t="str">
            <v>Ivory</v>
          </cell>
          <cell r="K522" t="str">
            <v>50x18"</v>
          </cell>
          <cell r="L522" t="str">
            <v>Valance Ivory 50x18"</v>
          </cell>
          <cell r="M522">
            <v>8</v>
          </cell>
          <cell r="N522" t="str">
            <v>86569972088</v>
          </cell>
          <cell r="O522">
            <v>10.5</v>
          </cell>
          <cell r="P522">
            <v>24.99</v>
          </cell>
        </row>
        <row r="523">
          <cell r="A523" t="str">
            <v>MP40-5272</v>
          </cell>
          <cell r="B523" t="str">
            <v>2017Fall</v>
          </cell>
          <cell r="C523" t="str">
            <v>2013Spring</v>
          </cell>
          <cell r="D523" t="str">
            <v>Active</v>
          </cell>
          <cell r="E523" t="str">
            <v>No</v>
          </cell>
          <cell r="F523" t="str">
            <v>Madison Park</v>
          </cell>
          <cell r="G523" t="str">
            <v>Window</v>
          </cell>
          <cell r="H523" t="str">
            <v>Emilia/Natalie/Lillian</v>
          </cell>
          <cell r="I523" t="str">
            <v>Panel</v>
          </cell>
          <cell r="J523" t="str">
            <v>Teal</v>
          </cell>
          <cell r="K523" t="str">
            <v>50x120"</v>
          </cell>
          <cell r="L523" t="str">
            <v>Panel Teal 50x120"</v>
          </cell>
          <cell r="M523">
            <v>4</v>
          </cell>
          <cell r="N523" t="str">
            <v>86569955005</v>
          </cell>
          <cell r="O523">
            <v>18.899999999999999</v>
          </cell>
          <cell r="P523">
            <v>39.99</v>
          </cell>
        </row>
        <row r="524">
          <cell r="A524" t="str">
            <v>MP40-5186</v>
          </cell>
          <cell r="B524" t="str">
            <v>2017Fall</v>
          </cell>
          <cell r="C524" t="str">
            <v>2017Fall</v>
          </cell>
          <cell r="D524" t="str">
            <v>Discontinuing</v>
          </cell>
          <cell r="E524" t="str">
            <v>No</v>
          </cell>
          <cell r="F524" t="str">
            <v>Madison Park</v>
          </cell>
          <cell r="G524" t="str">
            <v>Window</v>
          </cell>
          <cell r="H524" t="str">
            <v>Haze/Ethel/Lyra</v>
          </cell>
          <cell r="I524" t="str">
            <v>Sheer</v>
          </cell>
          <cell r="J524" t="str">
            <v>White</v>
          </cell>
          <cell r="K524" t="str">
            <v>50x84"</v>
          </cell>
          <cell r="L524" t="str">
            <v>Sheer White 50x84"</v>
          </cell>
          <cell r="M524">
            <v>4</v>
          </cell>
          <cell r="N524" t="str">
            <v>86569946508</v>
          </cell>
          <cell r="O524">
            <v>13.12</v>
          </cell>
          <cell r="P524">
            <v>24.99</v>
          </cell>
        </row>
        <row r="525">
          <cell r="A525" t="str">
            <v>MP40-5188</v>
          </cell>
          <cell r="B525" t="str">
            <v>2017Fall</v>
          </cell>
          <cell r="C525" t="str">
            <v>2017Fall</v>
          </cell>
          <cell r="D525" t="str">
            <v>Discontinuing</v>
          </cell>
          <cell r="E525" t="str">
            <v>No</v>
          </cell>
          <cell r="F525" t="str">
            <v>Madison Park</v>
          </cell>
          <cell r="G525" t="str">
            <v>Window</v>
          </cell>
          <cell r="H525" t="str">
            <v>Haze/Ethel/Lyra</v>
          </cell>
          <cell r="I525" t="str">
            <v>Sheer</v>
          </cell>
          <cell r="J525" t="str">
            <v>Ivory</v>
          </cell>
          <cell r="K525" t="str">
            <v>50x84"</v>
          </cell>
          <cell r="L525" t="str">
            <v>Sheer Ivory 50x84"</v>
          </cell>
          <cell r="M525">
            <v>4</v>
          </cell>
          <cell r="N525" t="str">
            <v>86569946522</v>
          </cell>
          <cell r="O525">
            <v>13.12</v>
          </cell>
          <cell r="P525">
            <v>24.99</v>
          </cell>
        </row>
        <row r="526">
          <cell r="A526" t="str">
            <v>MP40-5187</v>
          </cell>
          <cell r="B526" t="str">
            <v>2017Fall</v>
          </cell>
          <cell r="C526" t="str">
            <v>2017Fall</v>
          </cell>
          <cell r="D526" t="str">
            <v>Discontinuing</v>
          </cell>
          <cell r="E526" t="str">
            <v>No</v>
          </cell>
          <cell r="F526" t="str">
            <v>Madison Park</v>
          </cell>
          <cell r="G526" t="str">
            <v>Window</v>
          </cell>
          <cell r="H526" t="str">
            <v>Haze/Ethel/Lyra</v>
          </cell>
          <cell r="I526" t="str">
            <v>Sheer</v>
          </cell>
          <cell r="J526" t="str">
            <v>White</v>
          </cell>
          <cell r="K526" t="str">
            <v>50x95"</v>
          </cell>
          <cell r="L526" t="str">
            <v>Sheer White 50x95"</v>
          </cell>
          <cell r="M526">
            <v>4</v>
          </cell>
          <cell r="N526" t="str">
            <v>86569946515</v>
          </cell>
          <cell r="O526">
            <v>15.12</v>
          </cell>
          <cell r="P526">
            <v>29.99</v>
          </cell>
        </row>
        <row r="527">
          <cell r="A527" t="str">
            <v>MP40-5189</v>
          </cell>
          <cell r="B527" t="str">
            <v>2017Fall</v>
          </cell>
          <cell r="C527" t="str">
            <v>2017Fall</v>
          </cell>
          <cell r="D527" t="str">
            <v>Discontinuing</v>
          </cell>
          <cell r="E527" t="str">
            <v>No</v>
          </cell>
          <cell r="F527" t="str">
            <v>Madison Park</v>
          </cell>
          <cell r="G527" t="str">
            <v>Window</v>
          </cell>
          <cell r="H527" t="str">
            <v>Haze/Ethel/Lyra</v>
          </cell>
          <cell r="I527" t="str">
            <v>Sheer</v>
          </cell>
          <cell r="J527" t="str">
            <v>Ivory</v>
          </cell>
          <cell r="K527" t="str">
            <v>50x95"</v>
          </cell>
          <cell r="L527" t="str">
            <v>Sheer Ivory 50x95"</v>
          </cell>
          <cell r="M527">
            <v>4</v>
          </cell>
          <cell r="N527" t="str">
            <v>86569946539</v>
          </cell>
          <cell r="O527">
            <v>15.12</v>
          </cell>
          <cell r="P527">
            <v>29.99</v>
          </cell>
        </row>
        <row r="528">
          <cell r="A528" t="str">
            <v>MP41-5184</v>
          </cell>
          <cell r="B528" t="str">
            <v>2017Fall</v>
          </cell>
          <cell r="C528" t="str">
            <v>2013Spring</v>
          </cell>
          <cell r="D528" t="str">
            <v>Discontinuing</v>
          </cell>
          <cell r="E528" t="str">
            <v>No</v>
          </cell>
          <cell r="F528" t="str">
            <v>Madison Park</v>
          </cell>
          <cell r="G528" t="str">
            <v>Window</v>
          </cell>
          <cell r="H528" t="str">
            <v>Elvina/Enise/Eila</v>
          </cell>
          <cell r="I528" t="str">
            <v>Valance</v>
          </cell>
          <cell r="J528" t="str">
            <v>Pewter</v>
          </cell>
          <cell r="K528" t="str">
            <v>86x33"</v>
          </cell>
          <cell r="L528" t="str">
            <v>Valance Pewter 86x33"</v>
          </cell>
          <cell r="M528">
            <v>8</v>
          </cell>
          <cell r="N528" t="str">
            <v>86569946485</v>
          </cell>
          <cell r="O528">
            <v>13.12</v>
          </cell>
          <cell r="P528">
            <v>24.99</v>
          </cell>
        </row>
        <row r="529">
          <cell r="A529" t="str">
            <v>MP41-5183</v>
          </cell>
          <cell r="B529" t="str">
            <v>2017Fall</v>
          </cell>
          <cell r="C529" t="str">
            <v>2013Spring</v>
          </cell>
          <cell r="D529" t="str">
            <v>Discontinuing</v>
          </cell>
          <cell r="E529" t="str">
            <v>No</v>
          </cell>
          <cell r="F529" t="str">
            <v>Madison Park</v>
          </cell>
          <cell r="G529" t="str">
            <v>Window</v>
          </cell>
          <cell r="H529" t="str">
            <v>Elvina/Enise/Eila</v>
          </cell>
          <cell r="I529" t="str">
            <v>Valance</v>
          </cell>
          <cell r="J529" t="str">
            <v>White</v>
          </cell>
          <cell r="K529" t="str">
            <v>86x33"</v>
          </cell>
          <cell r="L529" t="str">
            <v>Valance White 86x33"</v>
          </cell>
          <cell r="M529">
            <v>8</v>
          </cell>
          <cell r="N529" t="str">
            <v>86569946478</v>
          </cell>
          <cell r="O529">
            <v>13.12</v>
          </cell>
          <cell r="P529">
            <v>24.99</v>
          </cell>
        </row>
        <row r="530">
          <cell r="A530" t="str">
            <v>MP41-5185</v>
          </cell>
          <cell r="B530" t="str">
            <v>2017Fall</v>
          </cell>
          <cell r="C530" t="str">
            <v>2013Spring</v>
          </cell>
          <cell r="D530" t="str">
            <v>Inactive</v>
          </cell>
          <cell r="E530" t="str">
            <v>No</v>
          </cell>
          <cell r="F530" t="str">
            <v>Madison Park</v>
          </cell>
          <cell r="G530" t="str">
            <v>Window</v>
          </cell>
          <cell r="H530" t="str">
            <v>Elvina/Enise/Eila</v>
          </cell>
          <cell r="I530" t="str">
            <v>Valance</v>
          </cell>
          <cell r="J530" t="str">
            <v>Dusty Aqua</v>
          </cell>
          <cell r="K530" t="str">
            <v>86x33"</v>
          </cell>
          <cell r="L530" t="str">
            <v>Valance Duty Aqua 86x33"</v>
          </cell>
          <cell r="M530">
            <v>8</v>
          </cell>
          <cell r="N530" t="str">
            <v>86569946492</v>
          </cell>
          <cell r="O530">
            <v>13.12</v>
          </cell>
          <cell r="P530">
            <v>24.99</v>
          </cell>
        </row>
        <row r="531">
          <cell r="A531" t="str">
            <v>MP41-5182</v>
          </cell>
          <cell r="B531" t="str">
            <v>2017Fall</v>
          </cell>
          <cell r="C531" t="str">
            <v>2013Spring</v>
          </cell>
          <cell r="D531" t="str">
            <v>Discontinuing</v>
          </cell>
          <cell r="E531" t="str">
            <v>No</v>
          </cell>
          <cell r="F531" t="str">
            <v>Madison Park</v>
          </cell>
          <cell r="G531" t="str">
            <v>Window</v>
          </cell>
          <cell r="H531" t="str">
            <v>Elvina/Enise/Eila</v>
          </cell>
          <cell r="I531" t="str">
            <v>Valance</v>
          </cell>
          <cell r="J531" t="str">
            <v>Champagne</v>
          </cell>
          <cell r="K531" t="str">
            <v>86x33"</v>
          </cell>
          <cell r="L531" t="str">
            <v>Valance Champagne 86x33"</v>
          </cell>
          <cell r="M531">
            <v>8</v>
          </cell>
          <cell r="N531" t="str">
            <v>86569946461</v>
          </cell>
          <cell r="O531">
            <v>13.12</v>
          </cell>
          <cell r="P531">
            <v>24.99</v>
          </cell>
        </row>
        <row r="532">
          <cell r="A532" t="str">
            <v>MP41-5175</v>
          </cell>
          <cell r="B532" t="str">
            <v>2017Fall</v>
          </cell>
          <cell r="C532" t="str">
            <v>2013Spring</v>
          </cell>
          <cell r="D532" t="str">
            <v>Active</v>
          </cell>
          <cell r="E532" t="str">
            <v>No</v>
          </cell>
          <cell r="F532" t="str">
            <v>Madison Park</v>
          </cell>
          <cell r="G532" t="str">
            <v>Window</v>
          </cell>
          <cell r="H532" t="str">
            <v>Anna/Joycelyn/Ariana</v>
          </cell>
          <cell r="I532" t="str">
            <v>Valance</v>
          </cell>
          <cell r="J532" t="str">
            <v>Pink</v>
          </cell>
          <cell r="K532" t="str">
            <v>50x18"</v>
          </cell>
          <cell r="L532" t="str">
            <v>Valance Pink 50x18"</v>
          </cell>
          <cell r="M532">
            <v>8</v>
          </cell>
          <cell r="N532" t="str">
            <v>86569944061</v>
          </cell>
          <cell r="O532">
            <v>11.81</v>
          </cell>
          <cell r="P532">
            <v>24.99</v>
          </cell>
        </row>
        <row r="533">
          <cell r="A533" t="str">
            <v>MP41-5174</v>
          </cell>
          <cell r="B533" t="str">
            <v>2017Fall</v>
          </cell>
          <cell r="C533" t="str">
            <v>2013Spring</v>
          </cell>
          <cell r="D533" t="str">
            <v>Active</v>
          </cell>
          <cell r="E533" t="str">
            <v>No</v>
          </cell>
          <cell r="F533" t="str">
            <v>Madison Park</v>
          </cell>
          <cell r="G533" t="str">
            <v>Window</v>
          </cell>
          <cell r="H533" t="str">
            <v>Anna/Joycelyn/Ariana</v>
          </cell>
          <cell r="I533" t="str">
            <v>Valance</v>
          </cell>
          <cell r="J533" t="str">
            <v>White</v>
          </cell>
          <cell r="K533" t="str">
            <v>50x18"</v>
          </cell>
          <cell r="L533" t="str">
            <v>Valance White 50x18"</v>
          </cell>
          <cell r="M533">
            <v>8</v>
          </cell>
          <cell r="N533" t="str">
            <v>86569944054</v>
          </cell>
          <cell r="O533">
            <v>11.81</v>
          </cell>
          <cell r="P533">
            <v>24.99</v>
          </cell>
        </row>
        <row r="534">
          <cell r="A534" t="str">
            <v>MP40-5022</v>
          </cell>
          <cell r="B534" t="str">
            <v>2017Fall</v>
          </cell>
          <cell r="C534" t="str">
            <v>2014Fall</v>
          </cell>
          <cell r="D534" t="str">
            <v>Active</v>
          </cell>
          <cell r="E534" t="str">
            <v>No</v>
          </cell>
          <cell r="F534" t="str">
            <v>Madison Park</v>
          </cell>
          <cell r="G534" t="str">
            <v>Window</v>
          </cell>
          <cell r="H534" t="str">
            <v>Irina/Iris/Clarissa</v>
          </cell>
          <cell r="I534" t="str">
            <v>Sheer</v>
          </cell>
          <cell r="J534" t="str">
            <v>Grey</v>
          </cell>
          <cell r="K534" t="str">
            <v>100x84"</v>
          </cell>
          <cell r="L534" t="str">
            <v>Sheer Grey 100x84"</v>
          </cell>
          <cell r="M534">
            <v>4</v>
          </cell>
          <cell r="N534" t="str">
            <v>86569925862</v>
          </cell>
          <cell r="O534">
            <v>16.53</v>
          </cell>
          <cell r="P534">
            <v>34.99</v>
          </cell>
        </row>
        <row r="535">
          <cell r="A535" t="str">
            <v>SS40-0041</v>
          </cell>
          <cell r="B535" t="str">
            <v>2017Fall</v>
          </cell>
          <cell r="C535" t="str">
            <v>2017Fall</v>
          </cell>
          <cell r="D535" t="str">
            <v>Active</v>
          </cell>
          <cell r="E535" t="str">
            <v>No</v>
          </cell>
          <cell r="F535" t="str">
            <v>SunSmart</v>
          </cell>
          <cell r="G535" t="str">
            <v>Window</v>
          </cell>
          <cell r="H535" t="str">
            <v>Emmer/Alma/Lexie</v>
          </cell>
          <cell r="I535" t="str">
            <v>Panel</v>
          </cell>
          <cell r="J535" t="str">
            <v>Grey</v>
          </cell>
          <cell r="K535" t="str">
            <v>50x95"</v>
          </cell>
          <cell r="L535" t="str">
            <v>Panel Grey 50x95"</v>
          </cell>
          <cell r="M535">
            <v>4</v>
          </cell>
          <cell r="N535" t="str">
            <v>86569910103</v>
          </cell>
          <cell r="O535">
            <v>14.17</v>
          </cell>
          <cell r="P535">
            <v>29.99</v>
          </cell>
        </row>
        <row r="536">
          <cell r="A536" t="str">
            <v>SS40-0047</v>
          </cell>
          <cell r="B536" t="str">
            <v>2017Fall</v>
          </cell>
          <cell r="C536" t="str">
            <v>2017Fall</v>
          </cell>
          <cell r="D536" t="str">
            <v>Inactive</v>
          </cell>
          <cell r="E536" t="str">
            <v>No</v>
          </cell>
          <cell r="F536" t="str">
            <v>SunSmart</v>
          </cell>
          <cell r="G536" t="str">
            <v>Window</v>
          </cell>
          <cell r="H536" t="str">
            <v>Emmer/Alma/Lexie</v>
          </cell>
          <cell r="I536" t="str">
            <v>Panel</v>
          </cell>
          <cell r="J536" t="str">
            <v>Aqua</v>
          </cell>
          <cell r="K536" t="str">
            <v>50x63"</v>
          </cell>
          <cell r="L536" t="str">
            <v>Panel Aqua 50x63"</v>
          </cell>
          <cell r="M536">
            <v>4</v>
          </cell>
          <cell r="N536" t="str">
            <v>86569910066</v>
          </cell>
          <cell r="O536">
            <v>10.86</v>
          </cell>
          <cell r="P536">
            <v>22.99</v>
          </cell>
        </row>
        <row r="537">
          <cell r="A537" t="str">
            <v>SS40-0026</v>
          </cell>
          <cell r="B537" t="str">
            <v>2017Fall</v>
          </cell>
          <cell r="C537" t="str">
            <v>2017Fall</v>
          </cell>
          <cell r="D537" t="str">
            <v>Active</v>
          </cell>
          <cell r="E537" t="str">
            <v>No</v>
          </cell>
          <cell r="F537" t="str">
            <v>SunSmart</v>
          </cell>
          <cell r="G537" t="str">
            <v>Window</v>
          </cell>
          <cell r="H537" t="str">
            <v>Maya/Arlie/Rune</v>
          </cell>
          <cell r="I537" t="str">
            <v>Panel</v>
          </cell>
          <cell r="J537" t="str">
            <v>Grey</v>
          </cell>
          <cell r="K537" t="str">
            <v>50x54"</v>
          </cell>
          <cell r="L537" t="str">
            <v>Panel Grey 50x54"</v>
          </cell>
          <cell r="M537">
            <v>4</v>
          </cell>
          <cell r="N537" t="str">
            <v>86569909862</v>
          </cell>
          <cell r="O537">
            <v>11.35</v>
          </cell>
          <cell r="P537">
            <v>22.99</v>
          </cell>
        </row>
        <row r="538">
          <cell r="A538" t="str">
            <v>SS40-0045</v>
          </cell>
          <cell r="B538" t="str">
            <v>2017Fall</v>
          </cell>
          <cell r="C538" t="str">
            <v>2017Fall</v>
          </cell>
          <cell r="D538" t="str">
            <v>Active</v>
          </cell>
          <cell r="E538" t="str">
            <v>No</v>
          </cell>
          <cell r="F538" t="str">
            <v>SunSmart</v>
          </cell>
          <cell r="G538" t="str">
            <v>Window</v>
          </cell>
          <cell r="H538" t="str">
            <v>Emmer/Alma/Lexie</v>
          </cell>
          <cell r="I538" t="str">
            <v>Panel</v>
          </cell>
          <cell r="J538" t="str">
            <v>Tan</v>
          </cell>
          <cell r="K538" t="str">
            <v>50x95"</v>
          </cell>
          <cell r="L538" t="str">
            <v>Panel Tan 50x95"</v>
          </cell>
          <cell r="M538">
            <v>4</v>
          </cell>
          <cell r="N538" t="str">
            <v>86569910110</v>
          </cell>
          <cell r="O538">
            <v>14.17</v>
          </cell>
          <cell r="P538">
            <v>29.99</v>
          </cell>
        </row>
        <row r="539">
          <cell r="A539" t="str">
            <v>SS40-0044</v>
          </cell>
          <cell r="B539" t="str">
            <v>2017Fall</v>
          </cell>
          <cell r="C539" t="str">
            <v>2017Fall</v>
          </cell>
          <cell r="D539" t="str">
            <v>Active</v>
          </cell>
          <cell r="E539" t="str">
            <v>No</v>
          </cell>
          <cell r="F539" t="str">
            <v>SunSmart</v>
          </cell>
          <cell r="G539" t="str">
            <v>Window</v>
          </cell>
          <cell r="H539" t="str">
            <v>Emmer/Alma/Lexie</v>
          </cell>
          <cell r="I539" t="str">
            <v>Panel</v>
          </cell>
          <cell r="J539" t="str">
            <v>Tan</v>
          </cell>
          <cell r="K539" t="str">
            <v>50x84"</v>
          </cell>
          <cell r="L539" t="str">
            <v>Panel Tan 50x84"</v>
          </cell>
          <cell r="M539">
            <v>4</v>
          </cell>
          <cell r="N539" t="str">
            <v>86569910080</v>
          </cell>
          <cell r="O539">
            <v>11.81</v>
          </cell>
          <cell r="P539">
            <v>24.99</v>
          </cell>
        </row>
        <row r="540">
          <cell r="A540" t="str">
            <v>SS40-0043</v>
          </cell>
          <cell r="B540" t="str">
            <v>2017Fall</v>
          </cell>
          <cell r="C540" t="str">
            <v>2017Fall</v>
          </cell>
          <cell r="D540" t="str">
            <v>Active</v>
          </cell>
          <cell r="E540" t="str">
            <v>No</v>
          </cell>
          <cell r="F540" t="str">
            <v>SunSmart</v>
          </cell>
          <cell r="G540" t="str">
            <v>Window</v>
          </cell>
          <cell r="H540" t="str">
            <v>Emmer/Alma/Lexie</v>
          </cell>
          <cell r="I540" t="str">
            <v>Panel</v>
          </cell>
          <cell r="J540" t="str">
            <v>Tan</v>
          </cell>
          <cell r="K540" t="str">
            <v>50x63"</v>
          </cell>
          <cell r="L540" t="str">
            <v>Panel Tan 50x63"</v>
          </cell>
          <cell r="M540">
            <v>4</v>
          </cell>
          <cell r="N540" t="str">
            <v>86569910059</v>
          </cell>
          <cell r="O540">
            <v>10.86</v>
          </cell>
          <cell r="P540">
            <v>22.99</v>
          </cell>
        </row>
        <row r="541">
          <cell r="A541" t="str">
            <v>SS40-0042</v>
          </cell>
          <cell r="B541" t="str">
            <v>2017Fall</v>
          </cell>
          <cell r="C541" t="str">
            <v>2017Fall</v>
          </cell>
          <cell r="D541" t="str">
            <v>Active</v>
          </cell>
          <cell r="E541" t="str">
            <v>No</v>
          </cell>
          <cell r="F541" t="str">
            <v>SunSmart</v>
          </cell>
          <cell r="G541" t="str">
            <v>Window</v>
          </cell>
          <cell r="H541" t="str">
            <v>Emmer/Alma/Lexie</v>
          </cell>
          <cell r="I541" t="str">
            <v>Panel</v>
          </cell>
          <cell r="J541" t="str">
            <v>Tan</v>
          </cell>
          <cell r="K541" t="str">
            <v>50x54"</v>
          </cell>
          <cell r="L541" t="str">
            <v>Panel Tan 50x54"</v>
          </cell>
          <cell r="M541">
            <v>4</v>
          </cell>
          <cell r="N541" t="str">
            <v>86569909978</v>
          </cell>
          <cell r="O541">
            <v>9.4499999999999993</v>
          </cell>
          <cell r="P541">
            <v>19.989999999999998</v>
          </cell>
        </row>
        <row r="542">
          <cell r="A542" t="str">
            <v>SS40-0050</v>
          </cell>
          <cell r="B542" t="str">
            <v>2017Fall</v>
          </cell>
          <cell r="C542" t="str">
            <v>2017Fall</v>
          </cell>
          <cell r="D542" t="str">
            <v>Discontinuing</v>
          </cell>
          <cell r="E542" t="str">
            <v>No</v>
          </cell>
          <cell r="F542" t="str">
            <v>SunSmart</v>
          </cell>
          <cell r="G542" t="str">
            <v>Window</v>
          </cell>
          <cell r="H542" t="str">
            <v>Sidro/Briar/Odyn</v>
          </cell>
          <cell r="I542" t="str">
            <v>Panel</v>
          </cell>
          <cell r="J542" t="str">
            <v>Grey</v>
          </cell>
          <cell r="K542" t="str">
            <v>50x84"</v>
          </cell>
          <cell r="L542" t="str">
            <v>Panel Grey 50x84"</v>
          </cell>
          <cell r="M542">
            <v>4</v>
          </cell>
          <cell r="N542" t="str">
            <v>86569919304</v>
          </cell>
          <cell r="O542">
            <v>14.17</v>
          </cell>
          <cell r="P542">
            <v>29.99</v>
          </cell>
        </row>
        <row r="543">
          <cell r="A543" t="str">
            <v>MP40-5019</v>
          </cell>
          <cell r="B543" t="str">
            <v>2017Fall</v>
          </cell>
          <cell r="C543" t="str">
            <v>2014Fall</v>
          </cell>
          <cell r="D543" t="str">
            <v>Active</v>
          </cell>
          <cell r="E543" t="str">
            <v>No</v>
          </cell>
          <cell r="F543" t="str">
            <v>Madison Park</v>
          </cell>
          <cell r="G543" t="str">
            <v>Window</v>
          </cell>
          <cell r="H543" t="str">
            <v>Irina/Iris/Clarissa</v>
          </cell>
          <cell r="I543" t="str">
            <v>Sheer</v>
          </cell>
          <cell r="J543" t="str">
            <v>White</v>
          </cell>
          <cell r="K543" t="str">
            <v>100x84"</v>
          </cell>
          <cell r="L543" t="str">
            <v>Sheer White 100x84"</v>
          </cell>
          <cell r="M543">
            <v>4</v>
          </cell>
          <cell r="N543" t="str">
            <v>86569925824</v>
          </cell>
          <cell r="O543">
            <v>16.53</v>
          </cell>
          <cell r="P543">
            <v>34.99</v>
          </cell>
        </row>
        <row r="544">
          <cell r="A544" t="str">
            <v>MP40-5021</v>
          </cell>
          <cell r="B544" t="str">
            <v>2017Fall</v>
          </cell>
          <cell r="C544" t="str">
            <v>2014Fall</v>
          </cell>
          <cell r="D544" t="str">
            <v>Active</v>
          </cell>
          <cell r="E544" t="str">
            <v>No</v>
          </cell>
          <cell r="F544" t="str">
            <v>Madison Park</v>
          </cell>
          <cell r="G544" t="str">
            <v>Window</v>
          </cell>
          <cell r="H544" t="str">
            <v>Irina/Iris/Clarissa</v>
          </cell>
          <cell r="I544" t="str">
            <v>Sheer</v>
          </cell>
          <cell r="J544" t="str">
            <v>Ivory</v>
          </cell>
          <cell r="K544" t="str">
            <v>100x84"</v>
          </cell>
          <cell r="L544" t="str">
            <v>Sheer Ivory 100x84"</v>
          </cell>
          <cell r="M544">
            <v>4</v>
          </cell>
          <cell r="N544" t="str">
            <v>86569925855</v>
          </cell>
          <cell r="O544">
            <v>16.53</v>
          </cell>
          <cell r="P544">
            <v>34.99</v>
          </cell>
        </row>
        <row r="545">
          <cell r="A545" t="str">
            <v>MP40-5020</v>
          </cell>
          <cell r="B545" t="str">
            <v>2017Fall</v>
          </cell>
          <cell r="C545" t="str">
            <v>2014Fall</v>
          </cell>
          <cell r="D545" t="str">
            <v>Active</v>
          </cell>
          <cell r="E545" t="str">
            <v>No</v>
          </cell>
          <cell r="F545" t="str">
            <v>Madison Park</v>
          </cell>
          <cell r="G545" t="str">
            <v>Window</v>
          </cell>
          <cell r="H545" t="str">
            <v>Irina/Iris/Clarissa</v>
          </cell>
          <cell r="I545" t="str">
            <v>Sheer</v>
          </cell>
          <cell r="J545" t="str">
            <v>White/Grey</v>
          </cell>
          <cell r="K545" t="str">
            <v>100x84"</v>
          </cell>
          <cell r="L545" t="str">
            <v>Sheer White/Grey 100x84"</v>
          </cell>
          <cell r="M545">
            <v>4</v>
          </cell>
          <cell r="N545" t="str">
            <v>86569925817</v>
          </cell>
          <cell r="O545">
            <v>16.53</v>
          </cell>
          <cell r="P545">
            <v>34.99</v>
          </cell>
        </row>
        <row r="546">
          <cell r="A546" t="str">
            <v>SS40-0055</v>
          </cell>
          <cell r="B546" t="str">
            <v>2017Fall</v>
          </cell>
          <cell r="C546" t="str">
            <v>2017Fall</v>
          </cell>
          <cell r="D546" t="str">
            <v>Inactive</v>
          </cell>
          <cell r="E546" t="str">
            <v>No</v>
          </cell>
          <cell r="F546" t="str">
            <v>SunSmart</v>
          </cell>
          <cell r="G546" t="str">
            <v>Window</v>
          </cell>
          <cell r="H546" t="str">
            <v>Sidro/Briar/Odyn</v>
          </cell>
          <cell r="I546" t="str">
            <v>Panel</v>
          </cell>
          <cell r="J546" t="str">
            <v>Taupe</v>
          </cell>
          <cell r="K546" t="str">
            <v>50x108"</v>
          </cell>
          <cell r="L546" t="str">
            <v>Panel Taupe 50x108"</v>
          </cell>
          <cell r="M546">
            <v>4</v>
          </cell>
          <cell r="N546" t="str">
            <v>86569919359</v>
          </cell>
          <cell r="O546">
            <v>18.899999999999999</v>
          </cell>
          <cell r="P546">
            <v>39.99</v>
          </cell>
        </row>
        <row r="547">
          <cell r="A547" t="str">
            <v>MP40-4996</v>
          </cell>
          <cell r="B547" t="str">
            <v>2017Fall</v>
          </cell>
          <cell r="C547" t="str">
            <v>2017Fall</v>
          </cell>
          <cell r="D547" t="str">
            <v>Discontinuing</v>
          </cell>
          <cell r="E547" t="str">
            <v>No</v>
          </cell>
          <cell r="F547" t="str">
            <v>Madison Park</v>
          </cell>
          <cell r="G547" t="str">
            <v>Window</v>
          </cell>
          <cell r="H547" t="str">
            <v>Sonnet/London/Nouvel</v>
          </cell>
          <cell r="I547" t="str">
            <v>Panel</v>
          </cell>
          <cell r="J547" t="str">
            <v>Blue</v>
          </cell>
          <cell r="K547" t="str">
            <v>50x95"</v>
          </cell>
          <cell r="L547" t="str">
            <v>Panel Blue 50x95"</v>
          </cell>
          <cell r="M547">
            <v>4</v>
          </cell>
          <cell r="N547" t="str">
            <v>86569919403</v>
          </cell>
          <cell r="O547">
            <v>19.739999999999998</v>
          </cell>
          <cell r="P547">
            <v>39.99</v>
          </cell>
        </row>
        <row r="548">
          <cell r="A548" t="str">
            <v>MP40-4995</v>
          </cell>
          <cell r="B548" t="str">
            <v>2017Fall</v>
          </cell>
          <cell r="C548" t="str">
            <v>2017Fall</v>
          </cell>
          <cell r="D548" t="str">
            <v>Inactive</v>
          </cell>
          <cell r="E548" t="str">
            <v>No</v>
          </cell>
          <cell r="F548" t="str">
            <v>Madison Park</v>
          </cell>
          <cell r="G548" t="str">
            <v>Window</v>
          </cell>
          <cell r="H548" t="str">
            <v>Sonnet/London/Nouvel</v>
          </cell>
          <cell r="I548" t="str">
            <v>Panel</v>
          </cell>
          <cell r="J548" t="str">
            <v>Blue</v>
          </cell>
          <cell r="K548" t="str">
            <v>50x84"</v>
          </cell>
          <cell r="L548" t="str">
            <v>Panel Blue 50x84"</v>
          </cell>
          <cell r="M548">
            <v>4</v>
          </cell>
          <cell r="N548" t="str">
            <v>86569919397</v>
          </cell>
          <cell r="O548">
            <v>18.37</v>
          </cell>
          <cell r="P548">
            <v>34.99</v>
          </cell>
        </row>
        <row r="549">
          <cell r="A549" t="str">
            <v>SS40-0023</v>
          </cell>
          <cell r="B549" t="str">
            <v>2017Fall</v>
          </cell>
          <cell r="C549" t="str">
            <v>2017Fall</v>
          </cell>
          <cell r="D549" t="str">
            <v>Active</v>
          </cell>
          <cell r="E549" t="str">
            <v>No</v>
          </cell>
          <cell r="F549" t="str">
            <v>SunSmart</v>
          </cell>
          <cell r="G549" t="str">
            <v>Window</v>
          </cell>
          <cell r="H549" t="str">
            <v>Julie/April/Lila</v>
          </cell>
          <cell r="I549" t="str">
            <v>Panel</v>
          </cell>
          <cell r="J549" t="str">
            <v>Yellow</v>
          </cell>
          <cell r="K549" t="str">
            <v>50x95"</v>
          </cell>
          <cell r="L549" t="str">
            <v>Panel Yellow 50x95"</v>
          </cell>
          <cell r="M549">
            <v>4</v>
          </cell>
          <cell r="N549" t="str">
            <v>86569909831</v>
          </cell>
          <cell r="O549">
            <v>16.53</v>
          </cell>
          <cell r="P549">
            <v>34.99</v>
          </cell>
        </row>
        <row r="550">
          <cell r="A550" t="str">
            <v>ID40-1317</v>
          </cell>
          <cell r="B550" t="str">
            <v>2017Fall</v>
          </cell>
          <cell r="C550" t="str">
            <v>2015Fall</v>
          </cell>
          <cell r="D550" t="str">
            <v>Discontinuing</v>
          </cell>
          <cell r="E550" t="str">
            <v>No</v>
          </cell>
          <cell r="F550" t="str">
            <v>Intelligent Design</v>
          </cell>
          <cell r="G550" t="str">
            <v>Window</v>
          </cell>
          <cell r="H550" t="str">
            <v>Seville/Rimini/Valetta</v>
          </cell>
          <cell r="I550" t="str">
            <v>Panel</v>
          </cell>
          <cell r="J550" t="str">
            <v>Yellow</v>
          </cell>
          <cell r="K550" t="str">
            <v>100x84"</v>
          </cell>
          <cell r="L550" t="str">
            <v>Panel Yellow 100x84"</v>
          </cell>
          <cell r="M550">
            <v>4</v>
          </cell>
          <cell r="N550" t="str">
            <v>86569925077</v>
          </cell>
          <cell r="O550">
            <v>20.16</v>
          </cell>
          <cell r="P550">
            <v>39.99</v>
          </cell>
        </row>
        <row r="551">
          <cell r="A551" t="str">
            <v>SS40-0025</v>
          </cell>
          <cell r="B551" t="str">
            <v>2017Fall</v>
          </cell>
          <cell r="C551" t="str">
            <v>2017Fall</v>
          </cell>
          <cell r="D551" t="str">
            <v>Active</v>
          </cell>
          <cell r="E551" t="str">
            <v>No</v>
          </cell>
          <cell r="F551" t="str">
            <v>SunSmart</v>
          </cell>
          <cell r="G551" t="str">
            <v>Window</v>
          </cell>
          <cell r="H551" t="str">
            <v>Julie/April/Lila</v>
          </cell>
          <cell r="I551" t="str">
            <v>Panel</v>
          </cell>
          <cell r="J551" t="str">
            <v>Aqua</v>
          </cell>
          <cell r="K551" t="str">
            <v>50x95"</v>
          </cell>
          <cell r="L551" t="str">
            <v>Panel Aqua 50x95"</v>
          </cell>
          <cell r="M551">
            <v>4</v>
          </cell>
          <cell r="N551" t="str">
            <v>86569909855</v>
          </cell>
          <cell r="O551">
            <v>16.53</v>
          </cell>
          <cell r="P551">
            <v>34.99</v>
          </cell>
        </row>
        <row r="552">
          <cell r="A552" t="str">
            <v>ID40-1320</v>
          </cell>
          <cell r="B552" t="str">
            <v>2017Fall</v>
          </cell>
          <cell r="C552" t="str">
            <v>2015Fall</v>
          </cell>
          <cell r="D552" t="str">
            <v>Inactive</v>
          </cell>
          <cell r="E552" t="str">
            <v>No</v>
          </cell>
          <cell r="F552" t="str">
            <v>Intelligent Design</v>
          </cell>
          <cell r="G552" t="str">
            <v>Window</v>
          </cell>
          <cell r="H552" t="str">
            <v>Seville/Rimini/Valetta</v>
          </cell>
          <cell r="I552" t="str">
            <v>Panel</v>
          </cell>
          <cell r="J552" t="str">
            <v>Coral</v>
          </cell>
          <cell r="K552" t="str">
            <v>100x84"</v>
          </cell>
          <cell r="L552" t="str">
            <v>Panel Coral 100x84"</v>
          </cell>
          <cell r="M552">
            <v>4</v>
          </cell>
          <cell r="N552" t="str">
            <v>86569925107</v>
          </cell>
          <cell r="O552">
            <v>20.16</v>
          </cell>
          <cell r="P552">
            <v>39.99</v>
          </cell>
        </row>
        <row r="553">
          <cell r="A553" t="str">
            <v>ID40-1318</v>
          </cell>
          <cell r="B553" t="str">
            <v>2017Fall</v>
          </cell>
          <cell r="C553" t="str">
            <v>2015Fall</v>
          </cell>
          <cell r="D553" t="str">
            <v>Inactive</v>
          </cell>
          <cell r="E553" t="str">
            <v>No</v>
          </cell>
          <cell r="F553" t="str">
            <v>Intelligent Design</v>
          </cell>
          <cell r="G553" t="str">
            <v>Window</v>
          </cell>
          <cell r="H553" t="str">
            <v>Seville/Rimini/Valetta</v>
          </cell>
          <cell r="I553" t="str">
            <v>Panel</v>
          </cell>
          <cell r="J553" t="str">
            <v>Aqua</v>
          </cell>
          <cell r="K553" t="str">
            <v>100x84"</v>
          </cell>
          <cell r="L553" t="str">
            <v>Panel Aqua 100x84"</v>
          </cell>
          <cell r="M553">
            <v>4</v>
          </cell>
          <cell r="N553" t="str">
            <v>86569925084</v>
          </cell>
          <cell r="O553">
            <v>20.16</v>
          </cell>
          <cell r="P553">
            <v>39.99</v>
          </cell>
        </row>
        <row r="554">
          <cell r="A554" t="str">
            <v>SS40-0022</v>
          </cell>
          <cell r="B554" t="str">
            <v>2017Fall</v>
          </cell>
          <cell r="C554" t="str">
            <v>2017Fall</v>
          </cell>
          <cell r="D554" t="str">
            <v>Active</v>
          </cell>
          <cell r="E554" t="str">
            <v>No</v>
          </cell>
          <cell r="F554" t="str">
            <v>SunSmart</v>
          </cell>
          <cell r="G554" t="str">
            <v>Window</v>
          </cell>
          <cell r="H554" t="str">
            <v>Julie/April/Lila</v>
          </cell>
          <cell r="I554" t="str">
            <v>Panel</v>
          </cell>
          <cell r="J554" t="str">
            <v>Yellow</v>
          </cell>
          <cell r="K554" t="str">
            <v>50x84"</v>
          </cell>
          <cell r="L554" t="str">
            <v>Panel Yellow 50x84"</v>
          </cell>
          <cell r="M554">
            <v>4</v>
          </cell>
          <cell r="N554" t="str">
            <v>86569909824</v>
          </cell>
          <cell r="O554">
            <v>14.8</v>
          </cell>
          <cell r="P554">
            <v>29.99</v>
          </cell>
        </row>
        <row r="555">
          <cell r="A555" t="str">
            <v>SS40-0049</v>
          </cell>
          <cell r="B555" t="str">
            <v>2017Fall</v>
          </cell>
          <cell r="C555" t="str">
            <v>2017Fall</v>
          </cell>
          <cell r="D555" t="str">
            <v>Inactive</v>
          </cell>
          <cell r="E555" t="str">
            <v>No</v>
          </cell>
          <cell r="F555" t="str">
            <v>SunSmart</v>
          </cell>
          <cell r="G555" t="str">
            <v>Window</v>
          </cell>
          <cell r="H555" t="str">
            <v>Emmer/Alma/Lexie</v>
          </cell>
          <cell r="I555" t="str">
            <v>Panel</v>
          </cell>
          <cell r="J555" t="str">
            <v>Aqua</v>
          </cell>
          <cell r="K555" t="str">
            <v>50x95"</v>
          </cell>
          <cell r="L555" t="str">
            <v>Panel Aqua 50x95"</v>
          </cell>
          <cell r="M555">
            <v>4</v>
          </cell>
          <cell r="N555" t="str">
            <v>86569910127</v>
          </cell>
          <cell r="O555">
            <v>14.17</v>
          </cell>
          <cell r="P555">
            <v>29.99</v>
          </cell>
        </row>
        <row r="556">
          <cell r="A556" t="str">
            <v>SS40-0024</v>
          </cell>
          <cell r="B556" t="str">
            <v>2017Fall</v>
          </cell>
          <cell r="C556" t="str">
            <v>2017Fall</v>
          </cell>
          <cell r="D556" t="str">
            <v>Active</v>
          </cell>
          <cell r="E556" t="str">
            <v>No</v>
          </cell>
          <cell r="F556" t="str">
            <v>SunSmart</v>
          </cell>
          <cell r="G556" t="str">
            <v>Window</v>
          </cell>
          <cell r="H556" t="str">
            <v>Julie/April/Lila</v>
          </cell>
          <cell r="I556" t="str">
            <v>Panel</v>
          </cell>
          <cell r="J556" t="str">
            <v>Aqua</v>
          </cell>
          <cell r="K556" t="str">
            <v>50x84"</v>
          </cell>
          <cell r="L556" t="str">
            <v>Panel Aqua 50x84"</v>
          </cell>
          <cell r="M556">
            <v>4</v>
          </cell>
          <cell r="N556" t="str">
            <v>86569909848</v>
          </cell>
          <cell r="O556">
            <v>14.8</v>
          </cell>
          <cell r="P556">
            <v>29.99</v>
          </cell>
        </row>
        <row r="557">
          <cell r="A557" t="str">
            <v>SS40-0037</v>
          </cell>
          <cell r="B557" t="str">
            <v>2017Fall</v>
          </cell>
          <cell r="C557" t="str">
            <v>2017Fall</v>
          </cell>
          <cell r="D557" t="str">
            <v>Active</v>
          </cell>
          <cell r="E557" t="str">
            <v>No</v>
          </cell>
          <cell r="F557" t="str">
            <v>SunSmart</v>
          </cell>
          <cell r="G557" t="str">
            <v>Window</v>
          </cell>
          <cell r="H557" t="str">
            <v>Maya/Arlie/Rune</v>
          </cell>
          <cell r="I557" t="str">
            <v>Panel</v>
          </cell>
          <cell r="J557" t="str">
            <v>Aqua</v>
          </cell>
          <cell r="K557" t="str">
            <v>50x95"</v>
          </cell>
          <cell r="L557" t="str">
            <v>Panel Aqua 50x95"</v>
          </cell>
          <cell r="M557">
            <v>4</v>
          </cell>
          <cell r="N557" t="str">
            <v>86569910042</v>
          </cell>
          <cell r="O557">
            <v>16.53</v>
          </cell>
          <cell r="P557">
            <v>34.99</v>
          </cell>
        </row>
        <row r="558">
          <cell r="A558" t="str">
            <v>SS40-0046</v>
          </cell>
          <cell r="B558" t="str">
            <v>2017Fall</v>
          </cell>
          <cell r="C558" t="str">
            <v>2017Fall</v>
          </cell>
          <cell r="D558" t="str">
            <v>Inactive</v>
          </cell>
          <cell r="E558" t="str">
            <v>No</v>
          </cell>
          <cell r="F558" t="str">
            <v>SunSmart</v>
          </cell>
          <cell r="G558" t="str">
            <v>Window</v>
          </cell>
          <cell r="H558" t="str">
            <v>Emmer/Alma/Lexie</v>
          </cell>
          <cell r="I558" t="str">
            <v>Panel</v>
          </cell>
          <cell r="J558" t="str">
            <v>Aqua</v>
          </cell>
          <cell r="K558" t="str">
            <v>50x54"</v>
          </cell>
          <cell r="L558" t="str">
            <v>Panel Aqua 50x54"</v>
          </cell>
          <cell r="M558">
            <v>4</v>
          </cell>
          <cell r="N558" t="str">
            <v>86569909992</v>
          </cell>
          <cell r="O558">
            <v>9.4499999999999993</v>
          </cell>
          <cell r="P558">
            <v>19.989999999999998</v>
          </cell>
        </row>
        <row r="559">
          <cell r="A559" t="str">
            <v>ID40-1319</v>
          </cell>
          <cell r="B559" t="str">
            <v>2017Fall</v>
          </cell>
          <cell r="C559" t="str">
            <v>2015Fall</v>
          </cell>
          <cell r="D559" t="str">
            <v>Inactive</v>
          </cell>
          <cell r="E559" t="str">
            <v>No</v>
          </cell>
          <cell r="F559" t="str">
            <v>Intelligent Design</v>
          </cell>
          <cell r="G559" t="str">
            <v>Window</v>
          </cell>
          <cell r="H559" t="str">
            <v>Seville/Rimini/Valetta</v>
          </cell>
          <cell r="I559" t="str">
            <v>Panel</v>
          </cell>
          <cell r="J559" t="str">
            <v>Taupe</v>
          </cell>
          <cell r="K559" t="str">
            <v>100x84"</v>
          </cell>
          <cell r="L559" t="str">
            <v>Panel Taupe 100x84"</v>
          </cell>
          <cell r="M559">
            <v>4</v>
          </cell>
          <cell r="N559" t="str">
            <v>86569925091</v>
          </cell>
          <cell r="O559">
            <v>20.16</v>
          </cell>
          <cell r="P559">
            <v>39.99</v>
          </cell>
        </row>
        <row r="560">
          <cell r="A560" t="str">
            <v>SS40-0040</v>
          </cell>
          <cell r="B560" t="str">
            <v>2017Fall</v>
          </cell>
          <cell r="C560" t="str">
            <v>2017Fall</v>
          </cell>
          <cell r="D560" t="str">
            <v>Active</v>
          </cell>
          <cell r="E560" t="str">
            <v>No</v>
          </cell>
          <cell r="F560" t="str">
            <v>SunSmart</v>
          </cell>
          <cell r="G560" t="str">
            <v>Window</v>
          </cell>
          <cell r="H560" t="str">
            <v>Emmer/Alma/Lexie</v>
          </cell>
          <cell r="I560" t="str">
            <v>Panel</v>
          </cell>
          <cell r="J560" t="str">
            <v>Grey</v>
          </cell>
          <cell r="K560" t="str">
            <v>50x84"</v>
          </cell>
          <cell r="L560" t="str">
            <v>Panel Grey 50x84"</v>
          </cell>
          <cell r="M560">
            <v>4</v>
          </cell>
          <cell r="N560" t="str">
            <v>86569910073</v>
          </cell>
          <cell r="O560">
            <v>11.81</v>
          </cell>
          <cell r="P560">
            <v>24.99</v>
          </cell>
        </row>
        <row r="561">
          <cell r="A561" t="str">
            <v>SS40-0027</v>
          </cell>
          <cell r="B561" t="str">
            <v>2017Fall</v>
          </cell>
          <cell r="C561" t="str">
            <v>2017Fall</v>
          </cell>
          <cell r="D561" t="str">
            <v>Active</v>
          </cell>
          <cell r="E561" t="str">
            <v>No</v>
          </cell>
          <cell r="F561" t="str">
            <v>SunSmart</v>
          </cell>
          <cell r="G561" t="str">
            <v>Window</v>
          </cell>
          <cell r="H561" t="str">
            <v>Maya/Arlie/Rune</v>
          </cell>
          <cell r="I561" t="str">
            <v>Panel</v>
          </cell>
          <cell r="J561" t="str">
            <v>Grey</v>
          </cell>
          <cell r="K561" t="str">
            <v>50x63"</v>
          </cell>
          <cell r="L561" t="str">
            <v>Panel Grey 50x63"</v>
          </cell>
          <cell r="M561">
            <v>4</v>
          </cell>
          <cell r="N561" t="str">
            <v>86569909879</v>
          </cell>
          <cell r="O561">
            <v>12.33</v>
          </cell>
          <cell r="P561">
            <v>24.99</v>
          </cell>
        </row>
        <row r="562">
          <cell r="A562" t="str">
            <v>SS40-0028</v>
          </cell>
          <cell r="B562" t="str">
            <v>2017Fall</v>
          </cell>
          <cell r="C562" t="str">
            <v>2017Fall</v>
          </cell>
          <cell r="D562" t="str">
            <v>Active</v>
          </cell>
          <cell r="E562" t="str">
            <v>No</v>
          </cell>
          <cell r="F562" t="str">
            <v>SunSmart</v>
          </cell>
          <cell r="G562" t="str">
            <v>Window</v>
          </cell>
          <cell r="H562" t="str">
            <v>Maya/Arlie/Rune</v>
          </cell>
          <cell r="I562" t="str">
            <v>Panel</v>
          </cell>
          <cell r="J562" t="str">
            <v>Grey</v>
          </cell>
          <cell r="K562" t="str">
            <v>50x84"</v>
          </cell>
          <cell r="L562" t="str">
            <v>Panel Grey 50x84"</v>
          </cell>
          <cell r="M562">
            <v>4</v>
          </cell>
          <cell r="N562" t="str">
            <v>86569909886</v>
          </cell>
          <cell r="O562">
            <v>14.8</v>
          </cell>
          <cell r="P562">
            <v>29.99</v>
          </cell>
        </row>
        <row r="563">
          <cell r="A563" t="str">
            <v>SS40-0039</v>
          </cell>
          <cell r="B563" t="str">
            <v>2017Fall</v>
          </cell>
          <cell r="C563" t="str">
            <v>2017Fall</v>
          </cell>
          <cell r="D563" t="str">
            <v>Active</v>
          </cell>
          <cell r="E563" t="str">
            <v>No</v>
          </cell>
          <cell r="F563" t="str">
            <v>SunSmart</v>
          </cell>
          <cell r="G563" t="str">
            <v>Window</v>
          </cell>
          <cell r="H563" t="str">
            <v>Emmer/Alma/Lexie</v>
          </cell>
          <cell r="I563" t="str">
            <v>Panel</v>
          </cell>
          <cell r="J563" t="str">
            <v>Grey</v>
          </cell>
          <cell r="K563" t="str">
            <v>50x63"</v>
          </cell>
          <cell r="L563" t="str">
            <v>Panel Grey 50x63"</v>
          </cell>
          <cell r="M563">
            <v>4</v>
          </cell>
          <cell r="N563" t="str">
            <v>86569910028</v>
          </cell>
          <cell r="O563">
            <v>10.86</v>
          </cell>
          <cell r="P563">
            <v>22.99</v>
          </cell>
        </row>
        <row r="564">
          <cell r="A564" t="str">
            <v>SS40-0038</v>
          </cell>
          <cell r="B564" t="str">
            <v>2017Fall</v>
          </cell>
          <cell r="C564" t="str">
            <v>2017Fall</v>
          </cell>
          <cell r="D564" t="str">
            <v>Active</v>
          </cell>
          <cell r="E564" t="str">
            <v>No</v>
          </cell>
          <cell r="F564" t="str">
            <v>SunSmart</v>
          </cell>
          <cell r="G564" t="str">
            <v>Window</v>
          </cell>
          <cell r="H564" t="str">
            <v>Emmer/Alma/Lexie</v>
          </cell>
          <cell r="I564" t="str">
            <v>Panel</v>
          </cell>
          <cell r="J564" t="str">
            <v>Grey</v>
          </cell>
          <cell r="K564" t="str">
            <v>50x54"</v>
          </cell>
          <cell r="L564" t="str">
            <v>Panel Grey 50x54"</v>
          </cell>
          <cell r="M564">
            <v>4</v>
          </cell>
          <cell r="N564" t="str">
            <v>86569909954</v>
          </cell>
          <cell r="O564">
            <v>9.4499999999999993</v>
          </cell>
          <cell r="P564">
            <v>19.989999999999998</v>
          </cell>
        </row>
        <row r="565">
          <cell r="A565" t="str">
            <v>SS40-0035</v>
          </cell>
          <cell r="B565" t="str">
            <v>2017Fall</v>
          </cell>
          <cell r="C565" t="str">
            <v>2017Fall</v>
          </cell>
          <cell r="D565" t="str">
            <v>Active</v>
          </cell>
          <cell r="E565" t="str">
            <v>No</v>
          </cell>
          <cell r="F565" t="str">
            <v>SunSmart</v>
          </cell>
          <cell r="G565" t="str">
            <v>Window</v>
          </cell>
          <cell r="H565" t="str">
            <v>Maya/Arlie/Rune</v>
          </cell>
          <cell r="I565" t="str">
            <v>Panel</v>
          </cell>
          <cell r="J565" t="str">
            <v>Aqua</v>
          </cell>
          <cell r="K565" t="str">
            <v>50x63"</v>
          </cell>
          <cell r="L565" t="str">
            <v>Panel Aqua 50x63"</v>
          </cell>
          <cell r="M565">
            <v>4</v>
          </cell>
          <cell r="N565" t="str">
            <v>86569910011</v>
          </cell>
          <cell r="O565">
            <v>12.33</v>
          </cell>
          <cell r="P565">
            <v>24.99</v>
          </cell>
        </row>
        <row r="566">
          <cell r="A566" t="str">
            <v>SS40-0029</v>
          </cell>
          <cell r="B566" t="str">
            <v>2017Fall</v>
          </cell>
          <cell r="C566" t="str">
            <v>2017Fall</v>
          </cell>
          <cell r="D566" t="str">
            <v>Active</v>
          </cell>
          <cell r="E566" t="str">
            <v>No</v>
          </cell>
          <cell r="F566" t="str">
            <v>SunSmart</v>
          </cell>
          <cell r="G566" t="str">
            <v>Window</v>
          </cell>
          <cell r="H566" t="str">
            <v>Maya/Arlie/Rune</v>
          </cell>
          <cell r="I566" t="str">
            <v>Panel</v>
          </cell>
          <cell r="J566" t="str">
            <v>Grey</v>
          </cell>
          <cell r="K566" t="str">
            <v>50x95"</v>
          </cell>
          <cell r="L566" t="str">
            <v>Panel Grey 50x95"</v>
          </cell>
          <cell r="M566">
            <v>4</v>
          </cell>
          <cell r="N566" t="str">
            <v>86569909893</v>
          </cell>
          <cell r="O566">
            <v>16.53</v>
          </cell>
          <cell r="P566">
            <v>34.99</v>
          </cell>
        </row>
        <row r="567">
          <cell r="A567" t="str">
            <v>SS40-0030</v>
          </cell>
          <cell r="B567" t="str">
            <v>2017Fall</v>
          </cell>
          <cell r="C567" t="str">
            <v>2017Fall</v>
          </cell>
          <cell r="D567" t="str">
            <v>Active</v>
          </cell>
          <cell r="E567" t="str">
            <v>No</v>
          </cell>
          <cell r="F567" t="str">
            <v>SunSmart</v>
          </cell>
          <cell r="G567" t="str">
            <v>Window</v>
          </cell>
          <cell r="H567" t="str">
            <v>Maya/Arlie/Rune</v>
          </cell>
          <cell r="I567" t="str">
            <v>Panel</v>
          </cell>
          <cell r="J567" t="str">
            <v>Taupe</v>
          </cell>
          <cell r="K567" t="str">
            <v>50x54"</v>
          </cell>
          <cell r="L567" t="str">
            <v>Panel Taupe 50x54"</v>
          </cell>
          <cell r="M567">
            <v>4</v>
          </cell>
          <cell r="N567" t="str">
            <v>86569909916</v>
          </cell>
          <cell r="O567">
            <v>11.35</v>
          </cell>
          <cell r="P567">
            <v>22.99</v>
          </cell>
        </row>
        <row r="568">
          <cell r="A568" t="str">
            <v>SS40-0031</v>
          </cell>
          <cell r="B568" t="str">
            <v>2017Fall</v>
          </cell>
          <cell r="C568" t="str">
            <v>2017Fall</v>
          </cell>
          <cell r="D568" t="str">
            <v>Active</v>
          </cell>
          <cell r="E568" t="str">
            <v>No</v>
          </cell>
          <cell r="F568" t="str">
            <v>SunSmart</v>
          </cell>
          <cell r="G568" t="str">
            <v>Window</v>
          </cell>
          <cell r="H568" t="str">
            <v>Maya/Arlie/Rune</v>
          </cell>
          <cell r="I568" t="str">
            <v>Panel</v>
          </cell>
          <cell r="J568" t="str">
            <v>Taupe</v>
          </cell>
          <cell r="K568" t="str">
            <v>50x63"</v>
          </cell>
          <cell r="L568" t="str">
            <v>Panel Taupe 50x63"</v>
          </cell>
          <cell r="M568">
            <v>4</v>
          </cell>
          <cell r="N568" t="str">
            <v>86569909930</v>
          </cell>
          <cell r="O568">
            <v>12.33</v>
          </cell>
          <cell r="P568">
            <v>24.99</v>
          </cell>
        </row>
        <row r="569">
          <cell r="A569" t="str">
            <v>SS40-0056</v>
          </cell>
          <cell r="B569" t="str">
            <v>2017Fall</v>
          </cell>
          <cell r="C569" t="str">
            <v>2017Fall</v>
          </cell>
          <cell r="D569" t="str">
            <v>Discontinuing</v>
          </cell>
          <cell r="E569" t="str">
            <v>No</v>
          </cell>
          <cell r="F569" t="str">
            <v>SunSmart</v>
          </cell>
          <cell r="G569" t="str">
            <v>Window</v>
          </cell>
          <cell r="H569" t="str">
            <v>Sidro/Briar/Odyn</v>
          </cell>
          <cell r="I569" t="str">
            <v>Panel</v>
          </cell>
          <cell r="J569" t="str">
            <v>Blue</v>
          </cell>
          <cell r="K569" t="str">
            <v>50x84"</v>
          </cell>
          <cell r="L569" t="str">
            <v>Panel Blue 50x84"</v>
          </cell>
          <cell r="M569">
            <v>4</v>
          </cell>
          <cell r="N569" t="str">
            <v>86569919366</v>
          </cell>
          <cell r="O569">
            <v>14.17</v>
          </cell>
          <cell r="P569">
            <v>29.99</v>
          </cell>
        </row>
        <row r="570">
          <cell r="A570" t="str">
            <v>SS40-0051</v>
          </cell>
          <cell r="B570" t="str">
            <v>2017Fall</v>
          </cell>
          <cell r="C570" t="str">
            <v>2017Fall</v>
          </cell>
          <cell r="D570" t="str">
            <v>Inactive</v>
          </cell>
          <cell r="E570" t="str">
            <v>No</v>
          </cell>
          <cell r="F570" t="str">
            <v>SunSmart</v>
          </cell>
          <cell r="G570" t="str">
            <v>Window</v>
          </cell>
          <cell r="H570" t="str">
            <v>Sidro/Briar/Odyn</v>
          </cell>
          <cell r="I570" t="str">
            <v>Panel</v>
          </cell>
          <cell r="J570" t="str">
            <v>Grey</v>
          </cell>
          <cell r="K570" t="str">
            <v>50x95"</v>
          </cell>
          <cell r="L570" t="str">
            <v>Panel Grey 50x95"</v>
          </cell>
          <cell r="M570">
            <v>4</v>
          </cell>
          <cell r="N570" t="str">
            <v>86569919311</v>
          </cell>
          <cell r="O570">
            <v>16.53</v>
          </cell>
          <cell r="P570">
            <v>34.99</v>
          </cell>
        </row>
        <row r="571">
          <cell r="A571" t="str">
            <v>SS40-0034</v>
          </cell>
          <cell r="B571" t="str">
            <v>2017Fall</v>
          </cell>
          <cell r="C571" t="str">
            <v>2017Fall</v>
          </cell>
          <cell r="D571" t="str">
            <v>Active</v>
          </cell>
          <cell r="E571" t="str">
            <v>No</v>
          </cell>
          <cell r="F571" t="str">
            <v>SunSmart</v>
          </cell>
          <cell r="G571" t="str">
            <v>Window</v>
          </cell>
          <cell r="H571" t="str">
            <v>Maya/Arlie/Rune</v>
          </cell>
          <cell r="I571" t="str">
            <v>Panel</v>
          </cell>
          <cell r="J571" t="str">
            <v>Aqua</v>
          </cell>
          <cell r="K571" t="str">
            <v>50x54"</v>
          </cell>
          <cell r="L571" t="str">
            <v>Panel Aqua 50x54"</v>
          </cell>
          <cell r="M571">
            <v>4</v>
          </cell>
          <cell r="N571" t="str">
            <v>86569910004</v>
          </cell>
          <cell r="O571">
            <v>11.35</v>
          </cell>
          <cell r="P571">
            <v>22.99</v>
          </cell>
        </row>
        <row r="572">
          <cell r="A572" t="str">
            <v>SS40-0054</v>
          </cell>
          <cell r="B572" t="str">
            <v>2017Fall</v>
          </cell>
          <cell r="C572" t="str">
            <v>2017Fall</v>
          </cell>
          <cell r="D572" t="str">
            <v>Discontinuing</v>
          </cell>
          <cell r="E572" t="str">
            <v>No</v>
          </cell>
          <cell r="F572" t="str">
            <v>SunSmart</v>
          </cell>
          <cell r="G572" t="str">
            <v>Window</v>
          </cell>
          <cell r="H572" t="str">
            <v>Sidro/Briar/Odyn</v>
          </cell>
          <cell r="I572" t="str">
            <v>Panel</v>
          </cell>
          <cell r="J572" t="str">
            <v>Taupe</v>
          </cell>
          <cell r="K572" t="str">
            <v>50x95"</v>
          </cell>
          <cell r="L572" t="str">
            <v>Panel Taupe 50x95"</v>
          </cell>
          <cell r="M572">
            <v>4</v>
          </cell>
          <cell r="N572" t="str">
            <v>86569919342</v>
          </cell>
          <cell r="O572">
            <v>16.53</v>
          </cell>
          <cell r="P572">
            <v>34.99</v>
          </cell>
        </row>
        <row r="573">
          <cell r="A573" t="str">
            <v>SS40-0032</v>
          </cell>
          <cell r="B573" t="str">
            <v>2017Fall</v>
          </cell>
          <cell r="C573" t="str">
            <v>2017Fall</v>
          </cell>
          <cell r="D573" t="str">
            <v>Active</v>
          </cell>
          <cell r="E573" t="str">
            <v>No</v>
          </cell>
          <cell r="F573" t="str">
            <v>SunSmart</v>
          </cell>
          <cell r="G573" t="str">
            <v>Window</v>
          </cell>
          <cell r="H573" t="str">
            <v>Maya/Arlie/Rune</v>
          </cell>
          <cell r="I573" t="str">
            <v>Panel</v>
          </cell>
          <cell r="J573" t="str">
            <v>Taupe</v>
          </cell>
          <cell r="K573" t="str">
            <v>50x84"</v>
          </cell>
          <cell r="L573" t="str">
            <v>Panel Taupe 50x84"</v>
          </cell>
          <cell r="M573">
            <v>4</v>
          </cell>
          <cell r="N573" t="str">
            <v>86569909961</v>
          </cell>
          <cell r="O573">
            <v>14.8</v>
          </cell>
          <cell r="P573">
            <v>29.99</v>
          </cell>
        </row>
        <row r="574">
          <cell r="A574" t="str">
            <v>SS40-0057</v>
          </cell>
          <cell r="B574" t="str">
            <v>2017Fall</v>
          </cell>
          <cell r="C574" t="str">
            <v>2017Fall</v>
          </cell>
          <cell r="D574" t="str">
            <v>Inactive</v>
          </cell>
          <cell r="E574" t="str">
            <v>No</v>
          </cell>
          <cell r="F574" t="str">
            <v>SunSmart</v>
          </cell>
          <cell r="G574" t="str">
            <v>Window</v>
          </cell>
          <cell r="H574" t="str">
            <v>Sidro/Briar/Odyn</v>
          </cell>
          <cell r="I574" t="str">
            <v>Panel</v>
          </cell>
          <cell r="J574" t="str">
            <v>Blue</v>
          </cell>
          <cell r="K574" t="str">
            <v>50x95"</v>
          </cell>
          <cell r="L574" t="str">
            <v>Panel Blue 50x95"</v>
          </cell>
          <cell r="M574">
            <v>4</v>
          </cell>
          <cell r="N574" t="str">
            <v>86569919373</v>
          </cell>
          <cell r="O574">
            <v>16.53</v>
          </cell>
          <cell r="P574">
            <v>34.99</v>
          </cell>
        </row>
        <row r="575">
          <cell r="A575" t="str">
            <v>SS40-0058</v>
          </cell>
          <cell r="B575" t="str">
            <v>2017Fall</v>
          </cell>
          <cell r="C575" t="str">
            <v>2017Fall</v>
          </cell>
          <cell r="D575" t="str">
            <v>Inactive</v>
          </cell>
          <cell r="E575" t="str">
            <v>No</v>
          </cell>
          <cell r="F575" t="str">
            <v>SunSmart</v>
          </cell>
          <cell r="G575" t="str">
            <v>Window</v>
          </cell>
          <cell r="H575" t="str">
            <v>Sidro/Briar/Odyn</v>
          </cell>
          <cell r="I575" t="str">
            <v>Panel</v>
          </cell>
          <cell r="J575" t="str">
            <v>Blue</v>
          </cell>
          <cell r="K575" t="str">
            <v>50x108"</v>
          </cell>
          <cell r="L575" t="str">
            <v>Panel Blue 50x108"</v>
          </cell>
          <cell r="M575">
            <v>4</v>
          </cell>
          <cell r="N575" t="str">
            <v>86569919380</v>
          </cell>
          <cell r="O575">
            <v>18.899999999999999</v>
          </cell>
          <cell r="P575">
            <v>39.99</v>
          </cell>
        </row>
        <row r="576">
          <cell r="A576" t="str">
            <v>SS40-0053</v>
          </cell>
          <cell r="B576" t="str">
            <v>2017Fall</v>
          </cell>
          <cell r="C576" t="str">
            <v>2017Fall</v>
          </cell>
          <cell r="D576" t="str">
            <v>Discontinuing</v>
          </cell>
          <cell r="E576" t="str">
            <v>No</v>
          </cell>
          <cell r="F576" t="str">
            <v>SunSmart</v>
          </cell>
          <cell r="G576" t="str">
            <v>Window</v>
          </cell>
          <cell r="H576" t="str">
            <v>Sidro/Briar/Odyn</v>
          </cell>
          <cell r="I576" t="str">
            <v>Panel</v>
          </cell>
          <cell r="J576" t="str">
            <v>Taupe</v>
          </cell>
          <cell r="K576" t="str">
            <v>50x84"</v>
          </cell>
          <cell r="L576" t="str">
            <v>Panel Taupe 50x84"</v>
          </cell>
          <cell r="M576">
            <v>4</v>
          </cell>
          <cell r="N576" t="str">
            <v>86569919335</v>
          </cell>
          <cell r="O576">
            <v>14.17</v>
          </cell>
          <cell r="P576">
            <v>29.99</v>
          </cell>
        </row>
        <row r="577">
          <cell r="A577" t="str">
            <v>SS40-0036</v>
          </cell>
          <cell r="B577" t="str">
            <v>2017Fall</v>
          </cell>
          <cell r="C577" t="str">
            <v>2017Fall</v>
          </cell>
          <cell r="D577" t="str">
            <v>Active</v>
          </cell>
          <cell r="E577" t="str">
            <v>No</v>
          </cell>
          <cell r="F577" t="str">
            <v>SunSmart</v>
          </cell>
          <cell r="G577" t="str">
            <v>Window</v>
          </cell>
          <cell r="H577" t="str">
            <v>Maya/Arlie/Rune</v>
          </cell>
          <cell r="I577" t="str">
            <v>Panel</v>
          </cell>
          <cell r="J577" t="str">
            <v>Aqua</v>
          </cell>
          <cell r="K577" t="str">
            <v>50x84"</v>
          </cell>
          <cell r="L577" t="str">
            <v>Panel Aqua 50x84"</v>
          </cell>
          <cell r="M577">
            <v>4</v>
          </cell>
          <cell r="N577" t="str">
            <v>86569910035</v>
          </cell>
          <cell r="O577">
            <v>14.8</v>
          </cell>
          <cell r="P577">
            <v>29.99</v>
          </cell>
        </row>
        <row r="578">
          <cell r="A578" t="str">
            <v>SS40-0048</v>
          </cell>
          <cell r="B578" t="str">
            <v>2017Fall</v>
          </cell>
          <cell r="C578" t="str">
            <v>2017Fall</v>
          </cell>
          <cell r="D578" t="str">
            <v>Discontinuing</v>
          </cell>
          <cell r="E578" t="str">
            <v>No</v>
          </cell>
          <cell r="F578" t="str">
            <v>SunSmart</v>
          </cell>
          <cell r="G578" t="str">
            <v>Window</v>
          </cell>
          <cell r="H578" t="str">
            <v>Emmer/Alma/Lexie</v>
          </cell>
          <cell r="I578" t="str">
            <v>Panel</v>
          </cell>
          <cell r="J578" t="str">
            <v>Aqua</v>
          </cell>
          <cell r="K578" t="str">
            <v>50x84"</v>
          </cell>
          <cell r="L578" t="str">
            <v>Panel Aqua 50x84"</v>
          </cell>
          <cell r="M578">
            <v>4</v>
          </cell>
          <cell r="N578" t="str">
            <v>86569910097</v>
          </cell>
          <cell r="O578">
            <v>11.81</v>
          </cell>
          <cell r="P578">
            <v>24.99</v>
          </cell>
        </row>
        <row r="579">
          <cell r="A579" t="str">
            <v>SS40-0033</v>
          </cell>
          <cell r="B579" t="str">
            <v>2017Fall</v>
          </cell>
          <cell r="C579" t="str">
            <v>2017Fall</v>
          </cell>
          <cell r="D579" t="str">
            <v>Active</v>
          </cell>
          <cell r="E579" t="str">
            <v>No</v>
          </cell>
          <cell r="F579" t="str">
            <v>SunSmart</v>
          </cell>
          <cell r="G579" t="str">
            <v>Window</v>
          </cell>
          <cell r="H579" t="str">
            <v>Maya/Arlie/Rune</v>
          </cell>
          <cell r="I579" t="str">
            <v>Panel</v>
          </cell>
          <cell r="J579" t="str">
            <v>Taupe</v>
          </cell>
          <cell r="K579" t="str">
            <v>50x95"</v>
          </cell>
          <cell r="L579" t="str">
            <v>Panel Taupe 50x95"</v>
          </cell>
          <cell r="M579">
            <v>4</v>
          </cell>
          <cell r="N579" t="str">
            <v>86569909985</v>
          </cell>
          <cell r="O579">
            <v>16.53</v>
          </cell>
          <cell r="P579">
            <v>34.99</v>
          </cell>
        </row>
        <row r="580">
          <cell r="A580" t="str">
            <v>SS40-0052</v>
          </cell>
          <cell r="B580" t="str">
            <v>2017Fall</v>
          </cell>
          <cell r="C580" t="str">
            <v>2017Fall</v>
          </cell>
          <cell r="D580" t="str">
            <v>Inactive</v>
          </cell>
          <cell r="E580" t="str">
            <v>No</v>
          </cell>
          <cell r="F580" t="str">
            <v>SunSmart</v>
          </cell>
          <cell r="G580" t="str">
            <v>Window</v>
          </cell>
          <cell r="H580" t="str">
            <v>Sidro/Briar/Odyn</v>
          </cell>
          <cell r="I580" t="str">
            <v>Panel</v>
          </cell>
          <cell r="J580" t="str">
            <v>Grey</v>
          </cell>
          <cell r="K580" t="str">
            <v>50x108"</v>
          </cell>
          <cell r="L580" t="str">
            <v>Panel Grey 50x108"</v>
          </cell>
          <cell r="M580">
            <v>4</v>
          </cell>
          <cell r="N580" t="str">
            <v>86569919328</v>
          </cell>
          <cell r="O580">
            <v>18.899999999999999</v>
          </cell>
          <cell r="P580">
            <v>39.99</v>
          </cell>
        </row>
        <row r="581">
          <cell r="A581" t="str">
            <v>SS41-0007</v>
          </cell>
          <cell r="B581" t="str">
            <v>2017Fall</v>
          </cell>
          <cell r="C581" t="str">
            <v>2017Fall</v>
          </cell>
          <cell r="D581" t="str">
            <v>Inactive</v>
          </cell>
          <cell r="E581" t="str">
            <v>No</v>
          </cell>
          <cell r="F581" t="str">
            <v>SunSmart</v>
          </cell>
          <cell r="G581" t="str">
            <v>Window</v>
          </cell>
          <cell r="H581" t="str">
            <v>Cassius/Odessa/Aurora</v>
          </cell>
          <cell r="I581" t="str">
            <v>Valance</v>
          </cell>
          <cell r="J581" t="str">
            <v>Charcoal</v>
          </cell>
          <cell r="K581" t="str">
            <v>46x38"</v>
          </cell>
          <cell r="L581" t="str">
            <v>Valance Charcoal 46x38"</v>
          </cell>
          <cell r="M581">
            <v>8</v>
          </cell>
          <cell r="N581" t="str">
            <v>86569902726</v>
          </cell>
          <cell r="O581">
            <v>16.53</v>
          </cell>
          <cell r="P581">
            <v>34.99</v>
          </cell>
        </row>
        <row r="582">
          <cell r="A582" t="str">
            <v>SS40-0002</v>
          </cell>
          <cell r="B582" t="str">
            <v>2017Fall</v>
          </cell>
          <cell r="C582" t="str">
            <v>2017Fall</v>
          </cell>
          <cell r="D582" t="str">
            <v>Inactive</v>
          </cell>
          <cell r="E582" t="str">
            <v>No</v>
          </cell>
          <cell r="F582" t="str">
            <v>SunSmart</v>
          </cell>
          <cell r="G582" t="str">
            <v>Window</v>
          </cell>
          <cell r="H582" t="str">
            <v>Cassius/Odessa/Aurora</v>
          </cell>
          <cell r="I582" t="str">
            <v>Panel</v>
          </cell>
          <cell r="J582" t="str">
            <v>Charcoal</v>
          </cell>
          <cell r="K582" t="str">
            <v>50x95"</v>
          </cell>
          <cell r="L582" t="str">
            <v>Panel Charcoal 50x95"</v>
          </cell>
          <cell r="M582">
            <v>4</v>
          </cell>
          <cell r="N582" t="str">
            <v>86569902696</v>
          </cell>
          <cell r="O582">
            <v>22.68</v>
          </cell>
          <cell r="P582">
            <v>44.99</v>
          </cell>
        </row>
        <row r="583">
          <cell r="A583" t="str">
            <v>SS40-0018</v>
          </cell>
          <cell r="B583" t="str">
            <v>2017Fall</v>
          </cell>
          <cell r="C583" t="str">
            <v>2017Fall</v>
          </cell>
          <cell r="D583" t="str">
            <v>Active</v>
          </cell>
          <cell r="E583" t="str">
            <v>No</v>
          </cell>
          <cell r="F583" t="str">
            <v>SunSmart</v>
          </cell>
          <cell r="G583" t="str">
            <v>Window</v>
          </cell>
          <cell r="H583" t="str">
            <v>Mirage/Elysia/Azalea</v>
          </cell>
          <cell r="I583" t="str">
            <v>Panel</v>
          </cell>
          <cell r="J583" t="str">
            <v>Grey</v>
          </cell>
          <cell r="K583" t="str">
            <v>50x108"</v>
          </cell>
          <cell r="L583" t="str">
            <v>Panel Grey 50x108"</v>
          </cell>
          <cell r="M583">
            <v>4</v>
          </cell>
          <cell r="N583" t="str">
            <v>86569902849</v>
          </cell>
          <cell r="O583">
            <v>18.899999999999999</v>
          </cell>
          <cell r="P583">
            <v>44.99</v>
          </cell>
        </row>
        <row r="584">
          <cell r="A584" t="str">
            <v>SS40-0004</v>
          </cell>
          <cell r="B584" t="str">
            <v>2017Fall</v>
          </cell>
          <cell r="C584" t="str">
            <v>2017Fall</v>
          </cell>
          <cell r="D584" t="str">
            <v>Active</v>
          </cell>
          <cell r="E584" t="str">
            <v>No</v>
          </cell>
          <cell r="F584" t="str">
            <v>SunSmart</v>
          </cell>
          <cell r="G584" t="str">
            <v>Window</v>
          </cell>
          <cell r="H584" t="str">
            <v>Cassius/Odessa/Aurora</v>
          </cell>
          <cell r="I584" t="str">
            <v>Panel</v>
          </cell>
          <cell r="J584" t="str">
            <v>Gold</v>
          </cell>
          <cell r="K584" t="str">
            <v>50x84"</v>
          </cell>
          <cell r="L584" t="str">
            <v>Panel Gold 50x84"</v>
          </cell>
          <cell r="M584">
            <v>4</v>
          </cell>
          <cell r="N584" t="str">
            <v>86569902733</v>
          </cell>
          <cell r="O584">
            <v>20.16</v>
          </cell>
          <cell r="P584">
            <v>39.99</v>
          </cell>
        </row>
        <row r="585">
          <cell r="A585" t="str">
            <v>SS40-0017</v>
          </cell>
          <cell r="B585" t="str">
            <v>2017Fall</v>
          </cell>
          <cell r="C585" t="str">
            <v>2017Fall</v>
          </cell>
          <cell r="D585" t="str">
            <v>Active</v>
          </cell>
          <cell r="E585" t="str">
            <v>No</v>
          </cell>
          <cell r="F585" t="str">
            <v>SunSmart</v>
          </cell>
          <cell r="G585" t="str">
            <v>Window</v>
          </cell>
          <cell r="H585" t="str">
            <v>Mirage/Elysia/Azalea</v>
          </cell>
          <cell r="I585" t="str">
            <v>Panel</v>
          </cell>
          <cell r="J585" t="str">
            <v>Grey</v>
          </cell>
          <cell r="K585" t="str">
            <v>50x95"</v>
          </cell>
          <cell r="L585" t="str">
            <v>Panel Grey 50x95"</v>
          </cell>
          <cell r="M585">
            <v>4</v>
          </cell>
          <cell r="N585" t="str">
            <v>86569902931</v>
          </cell>
          <cell r="O585">
            <v>16.53</v>
          </cell>
          <cell r="P585">
            <v>39.99</v>
          </cell>
        </row>
        <row r="586">
          <cell r="A586" t="str">
            <v>SS40-0006</v>
          </cell>
          <cell r="B586" t="str">
            <v>2017Fall</v>
          </cell>
          <cell r="C586" t="str">
            <v>2017Fall</v>
          </cell>
          <cell r="D586" t="str">
            <v>Active</v>
          </cell>
          <cell r="E586" t="str">
            <v>No</v>
          </cell>
          <cell r="F586" t="str">
            <v>SunSmart</v>
          </cell>
          <cell r="G586" t="str">
            <v>Window</v>
          </cell>
          <cell r="H586" t="str">
            <v>Cassius/Odessa/Aurora</v>
          </cell>
          <cell r="I586" t="str">
            <v>Panel</v>
          </cell>
          <cell r="J586" t="str">
            <v>Gold</v>
          </cell>
          <cell r="K586" t="str">
            <v>50x108"</v>
          </cell>
          <cell r="L586" t="str">
            <v>Panel Gold 50x108"</v>
          </cell>
          <cell r="M586">
            <v>4</v>
          </cell>
          <cell r="N586" t="str">
            <v>86569902702</v>
          </cell>
          <cell r="O586">
            <v>25.2</v>
          </cell>
          <cell r="P586">
            <v>49.99</v>
          </cell>
        </row>
        <row r="587">
          <cell r="A587" t="str">
            <v>SS40-0021</v>
          </cell>
          <cell r="B587" t="str">
            <v>2017Fall</v>
          </cell>
          <cell r="C587" t="str">
            <v>2017Fall</v>
          </cell>
          <cell r="D587" t="str">
            <v>Active</v>
          </cell>
          <cell r="E587" t="str">
            <v>No</v>
          </cell>
          <cell r="F587" t="str">
            <v>SunSmart</v>
          </cell>
          <cell r="G587" t="str">
            <v>Window</v>
          </cell>
          <cell r="H587" t="str">
            <v>Mirage/Elysia/Azalea</v>
          </cell>
          <cell r="I587" t="str">
            <v>Panel</v>
          </cell>
          <cell r="J587" t="str">
            <v>Charcoal</v>
          </cell>
          <cell r="K587" t="str">
            <v>50x108"</v>
          </cell>
          <cell r="L587" t="str">
            <v>Panel Charcoal 50x108"</v>
          </cell>
          <cell r="M587">
            <v>4</v>
          </cell>
          <cell r="N587" t="str">
            <v>86569902856</v>
          </cell>
          <cell r="O587">
            <v>18.899999999999999</v>
          </cell>
          <cell r="P587">
            <v>44.99</v>
          </cell>
        </row>
        <row r="588">
          <cell r="A588" t="str">
            <v>SS40-0009</v>
          </cell>
          <cell r="B588" t="str">
            <v>2017Fall</v>
          </cell>
          <cell r="C588" t="str">
            <v>2017Fall</v>
          </cell>
          <cell r="D588" t="str">
            <v>Active</v>
          </cell>
          <cell r="E588" t="str">
            <v>No</v>
          </cell>
          <cell r="F588" t="str">
            <v>SunSmart</v>
          </cell>
          <cell r="G588" t="str">
            <v>Window</v>
          </cell>
          <cell r="H588" t="str">
            <v>Camille/Laurel/Tindra</v>
          </cell>
          <cell r="I588" t="str">
            <v>Panel</v>
          </cell>
          <cell r="J588" t="str">
            <v>Aqua</v>
          </cell>
          <cell r="K588" t="str">
            <v>50x84"</v>
          </cell>
          <cell r="L588" t="str">
            <v>Panel Aqua 50x84"</v>
          </cell>
          <cell r="M588">
            <v>4</v>
          </cell>
          <cell r="N588" t="str">
            <v>86569902764</v>
          </cell>
          <cell r="O588">
            <v>14.17</v>
          </cell>
          <cell r="P588">
            <v>29.99</v>
          </cell>
        </row>
        <row r="589">
          <cell r="A589" t="str">
            <v>SS40-0003</v>
          </cell>
          <cell r="B589" t="str">
            <v>2017Fall</v>
          </cell>
          <cell r="C589" t="str">
            <v>2017Fall</v>
          </cell>
          <cell r="D589" t="str">
            <v>Inactive</v>
          </cell>
          <cell r="E589" t="str">
            <v>No</v>
          </cell>
          <cell r="F589" t="str">
            <v>SunSmart</v>
          </cell>
          <cell r="G589" t="str">
            <v>Window</v>
          </cell>
          <cell r="H589" t="str">
            <v>Cassius/Odessa/Aurora</v>
          </cell>
          <cell r="I589" t="str">
            <v>Panel</v>
          </cell>
          <cell r="J589" t="str">
            <v>Charcoal</v>
          </cell>
          <cell r="K589" t="str">
            <v>50x108"</v>
          </cell>
          <cell r="L589" t="str">
            <v>Panel Charcoal 50x108"</v>
          </cell>
          <cell r="M589">
            <v>4</v>
          </cell>
          <cell r="N589" t="str">
            <v>86569902719</v>
          </cell>
          <cell r="O589">
            <v>25.2</v>
          </cell>
          <cell r="P589">
            <v>49.99</v>
          </cell>
        </row>
        <row r="590">
          <cell r="A590" t="str">
            <v>SS40-0020</v>
          </cell>
          <cell r="B590" t="str">
            <v>2017Fall</v>
          </cell>
          <cell r="C590" t="str">
            <v>2017Fall</v>
          </cell>
          <cell r="D590" t="str">
            <v>Active</v>
          </cell>
          <cell r="E590" t="str">
            <v>No</v>
          </cell>
          <cell r="F590" t="str">
            <v>SunSmart</v>
          </cell>
          <cell r="G590" t="str">
            <v>Window</v>
          </cell>
          <cell r="H590" t="str">
            <v>Mirage/Elysia/Azalea</v>
          </cell>
          <cell r="I590" t="str">
            <v>Panel</v>
          </cell>
          <cell r="J590" t="str">
            <v>Charcoal</v>
          </cell>
          <cell r="K590" t="str">
            <v>50x95"</v>
          </cell>
          <cell r="L590" t="str">
            <v>Panel Charcoal 50x95"</v>
          </cell>
          <cell r="M590">
            <v>4</v>
          </cell>
          <cell r="N590" t="str">
            <v>86569902955</v>
          </cell>
          <cell r="O590">
            <v>16.53</v>
          </cell>
          <cell r="P590">
            <v>39.99</v>
          </cell>
        </row>
        <row r="591">
          <cell r="A591" t="str">
            <v>SS40-0016</v>
          </cell>
          <cell r="B591" t="str">
            <v>2017Fall</v>
          </cell>
          <cell r="C591" t="str">
            <v>2017Fall</v>
          </cell>
          <cell r="D591" t="str">
            <v>Active</v>
          </cell>
          <cell r="E591" t="str">
            <v>No</v>
          </cell>
          <cell r="F591" t="str">
            <v>SunSmart</v>
          </cell>
          <cell r="G591" t="str">
            <v>Window</v>
          </cell>
          <cell r="H591" t="str">
            <v>Mirage/Elysia/Azalea</v>
          </cell>
          <cell r="I591" t="str">
            <v>Panel</v>
          </cell>
          <cell r="J591" t="str">
            <v>Grey</v>
          </cell>
          <cell r="K591" t="str">
            <v>50x84"</v>
          </cell>
          <cell r="L591" t="str">
            <v>Panel Grey 50x84"</v>
          </cell>
          <cell r="M591">
            <v>4</v>
          </cell>
          <cell r="N591" t="str">
            <v>86569902818</v>
          </cell>
          <cell r="O591">
            <v>15.12</v>
          </cell>
          <cell r="P591">
            <v>34.99</v>
          </cell>
        </row>
        <row r="592">
          <cell r="A592" t="str">
            <v>SS40-0015</v>
          </cell>
          <cell r="B592" t="str">
            <v>2017Fall</v>
          </cell>
          <cell r="C592" t="str">
            <v>2017Fall</v>
          </cell>
          <cell r="D592" t="str">
            <v>Active</v>
          </cell>
          <cell r="E592" t="str">
            <v>No</v>
          </cell>
          <cell r="F592" t="str">
            <v>SunSmart</v>
          </cell>
          <cell r="G592" t="str">
            <v>Window</v>
          </cell>
          <cell r="H592" t="str">
            <v>Mirage/Elysia/Azalea</v>
          </cell>
          <cell r="I592" t="str">
            <v>Panel</v>
          </cell>
          <cell r="J592" t="str">
            <v>Champagne</v>
          </cell>
          <cell r="K592" t="str">
            <v>50x108"</v>
          </cell>
          <cell r="L592" t="str">
            <v>Panel Champange 50x108"</v>
          </cell>
          <cell r="M592">
            <v>4</v>
          </cell>
          <cell r="N592" t="str">
            <v>86569902825</v>
          </cell>
          <cell r="O592">
            <v>18.899999999999999</v>
          </cell>
          <cell r="P592">
            <v>44.99</v>
          </cell>
        </row>
        <row r="593">
          <cell r="A593" t="str">
            <v>SS40-0014</v>
          </cell>
          <cell r="B593" t="str">
            <v>2017Fall</v>
          </cell>
          <cell r="C593" t="str">
            <v>2017Fall</v>
          </cell>
          <cell r="D593" t="str">
            <v>Active</v>
          </cell>
          <cell r="E593" t="str">
            <v>No</v>
          </cell>
          <cell r="F593" t="str">
            <v>SunSmart</v>
          </cell>
          <cell r="G593" t="str">
            <v>Window</v>
          </cell>
          <cell r="H593" t="str">
            <v>Mirage/Elysia/Azalea</v>
          </cell>
          <cell r="I593" t="str">
            <v>Panel</v>
          </cell>
          <cell r="J593" t="str">
            <v>Champagne</v>
          </cell>
          <cell r="K593" t="str">
            <v>50x95"</v>
          </cell>
          <cell r="L593" t="str">
            <v>Panel Champange 50x95"</v>
          </cell>
          <cell r="M593">
            <v>4</v>
          </cell>
          <cell r="N593" t="str">
            <v>86569902917</v>
          </cell>
          <cell r="O593">
            <v>16.53</v>
          </cell>
          <cell r="P593">
            <v>39.99</v>
          </cell>
        </row>
        <row r="594">
          <cell r="A594" t="str">
            <v>SS40-0013</v>
          </cell>
          <cell r="B594" t="str">
            <v>2017Fall</v>
          </cell>
          <cell r="C594" t="str">
            <v>2017Fall</v>
          </cell>
          <cell r="D594" t="str">
            <v>Active</v>
          </cell>
          <cell r="E594" t="str">
            <v>No</v>
          </cell>
          <cell r="F594" t="str">
            <v>SunSmart</v>
          </cell>
          <cell r="G594" t="str">
            <v>Window</v>
          </cell>
          <cell r="H594" t="str">
            <v>Mirage/Elysia/Azalea</v>
          </cell>
          <cell r="I594" t="str">
            <v>Panel</v>
          </cell>
          <cell r="J594" t="str">
            <v>Champagne</v>
          </cell>
          <cell r="K594" t="str">
            <v>50x84"</v>
          </cell>
          <cell r="L594" t="str">
            <v>Panel Champange 50x84"</v>
          </cell>
          <cell r="M594">
            <v>4</v>
          </cell>
          <cell r="N594" t="str">
            <v>86569902788</v>
          </cell>
          <cell r="O594">
            <v>15.12</v>
          </cell>
          <cell r="P594">
            <v>34.99</v>
          </cell>
        </row>
        <row r="595">
          <cell r="A595" t="str">
            <v>SS40-0012</v>
          </cell>
          <cell r="B595" t="str">
            <v>2017Fall</v>
          </cell>
          <cell r="C595" t="str">
            <v>2017Fall</v>
          </cell>
          <cell r="D595" t="str">
            <v>Discontinuing</v>
          </cell>
          <cell r="E595" t="str">
            <v>No</v>
          </cell>
          <cell r="F595" t="str">
            <v>SunSmart</v>
          </cell>
          <cell r="G595" t="str">
            <v>Window</v>
          </cell>
          <cell r="H595" t="str">
            <v>Camille/Laurel/Tindra</v>
          </cell>
          <cell r="I595" t="str">
            <v>Panel</v>
          </cell>
          <cell r="J595" t="str">
            <v>Purple</v>
          </cell>
          <cell r="K595" t="str">
            <v>50x95"</v>
          </cell>
          <cell r="L595" t="str">
            <v>Panel Purple 50x95"</v>
          </cell>
          <cell r="M595">
            <v>4</v>
          </cell>
          <cell r="N595" t="str">
            <v>86569902801</v>
          </cell>
          <cell r="O595">
            <v>16.53</v>
          </cell>
          <cell r="P595">
            <v>34.99</v>
          </cell>
        </row>
        <row r="596">
          <cell r="A596" t="str">
            <v>SS40-0011</v>
          </cell>
          <cell r="B596" t="str">
            <v>2017Fall</v>
          </cell>
          <cell r="C596" t="str">
            <v>2017Fall</v>
          </cell>
          <cell r="D596" t="str">
            <v>Inactive</v>
          </cell>
          <cell r="E596" t="str">
            <v>No</v>
          </cell>
          <cell r="F596" t="str">
            <v>SunSmart</v>
          </cell>
          <cell r="G596" t="str">
            <v>Window</v>
          </cell>
          <cell r="H596" t="str">
            <v>Camille/Laurel/Tindra</v>
          </cell>
          <cell r="I596" t="str">
            <v>Panel</v>
          </cell>
          <cell r="J596" t="str">
            <v>Purple</v>
          </cell>
          <cell r="K596" t="str">
            <v>50x84"</v>
          </cell>
          <cell r="L596" t="str">
            <v>Panel Purple 50x84"</v>
          </cell>
          <cell r="M596">
            <v>4</v>
          </cell>
          <cell r="N596" t="str">
            <v>86569902795</v>
          </cell>
          <cell r="O596">
            <v>14.17</v>
          </cell>
          <cell r="P596">
            <v>29.99</v>
          </cell>
        </row>
        <row r="597">
          <cell r="A597" t="str">
            <v>SS40-0019</v>
          </cell>
          <cell r="B597" t="str">
            <v>2017Fall</v>
          </cell>
          <cell r="C597" t="str">
            <v>2017Fall</v>
          </cell>
          <cell r="D597" t="str">
            <v>Active</v>
          </cell>
          <cell r="E597" t="str">
            <v>No</v>
          </cell>
          <cell r="F597" t="str">
            <v>SunSmart</v>
          </cell>
          <cell r="G597" t="str">
            <v>Window</v>
          </cell>
          <cell r="H597" t="str">
            <v>Mirage/Elysia/Azalea</v>
          </cell>
          <cell r="I597" t="str">
            <v>Panel</v>
          </cell>
          <cell r="J597" t="str">
            <v>Charcoal</v>
          </cell>
          <cell r="K597" t="str">
            <v>50x84"</v>
          </cell>
          <cell r="L597" t="str">
            <v>Panel Charcoal 50x84"</v>
          </cell>
          <cell r="M597">
            <v>4</v>
          </cell>
          <cell r="N597" t="str">
            <v>86569902832</v>
          </cell>
          <cell r="O597">
            <v>15.12</v>
          </cell>
          <cell r="P597">
            <v>34.99</v>
          </cell>
        </row>
        <row r="598">
          <cell r="A598" t="str">
            <v>SS40-0010</v>
          </cell>
          <cell r="B598" t="str">
            <v>2017Fall</v>
          </cell>
          <cell r="C598" t="str">
            <v>2017Fall</v>
          </cell>
          <cell r="D598" t="str">
            <v>Active</v>
          </cell>
          <cell r="E598" t="str">
            <v>No</v>
          </cell>
          <cell r="F598" t="str">
            <v>SunSmart</v>
          </cell>
          <cell r="G598" t="str">
            <v>Window</v>
          </cell>
          <cell r="H598" t="str">
            <v>Camille/Laurel/Tindra</v>
          </cell>
          <cell r="I598" t="str">
            <v>Panel</v>
          </cell>
          <cell r="J598" t="str">
            <v>Aqua</v>
          </cell>
          <cell r="K598" t="str">
            <v>50x95"</v>
          </cell>
          <cell r="L598" t="str">
            <v>Panel Aqua 50x95"</v>
          </cell>
          <cell r="M598">
            <v>4</v>
          </cell>
          <cell r="N598" t="str">
            <v>86569902771</v>
          </cell>
          <cell r="O598">
            <v>16.53</v>
          </cell>
          <cell r="P598">
            <v>34.99</v>
          </cell>
        </row>
        <row r="599">
          <cell r="A599" t="str">
            <v>SS41-0008</v>
          </cell>
          <cell r="B599" t="str">
            <v>2017Fall</v>
          </cell>
          <cell r="C599" t="str">
            <v>2017Fall</v>
          </cell>
          <cell r="D599" t="str">
            <v>Active</v>
          </cell>
          <cell r="E599" t="str">
            <v>No</v>
          </cell>
          <cell r="F599" t="str">
            <v>SunSmart</v>
          </cell>
          <cell r="G599" t="str">
            <v>Window</v>
          </cell>
          <cell r="H599" t="str">
            <v>Cassius/Odessa/Aurora</v>
          </cell>
          <cell r="I599" t="str">
            <v>Valance</v>
          </cell>
          <cell r="J599" t="str">
            <v>Gold</v>
          </cell>
          <cell r="K599" t="str">
            <v>46x38"</v>
          </cell>
          <cell r="L599" t="str">
            <v>Valance Gold 46x38"</v>
          </cell>
          <cell r="M599">
            <v>8</v>
          </cell>
          <cell r="N599" t="str">
            <v>86569902757</v>
          </cell>
          <cell r="O599">
            <v>16.53</v>
          </cell>
          <cell r="P599">
            <v>34.99</v>
          </cell>
        </row>
        <row r="600">
          <cell r="A600" t="str">
            <v>SS40-0005</v>
          </cell>
          <cell r="B600" t="str">
            <v>2017Fall</v>
          </cell>
          <cell r="C600" t="str">
            <v>2017Fall</v>
          </cell>
          <cell r="D600" t="str">
            <v>Active</v>
          </cell>
          <cell r="E600" t="str">
            <v>No</v>
          </cell>
          <cell r="F600" t="str">
            <v>SunSmart</v>
          </cell>
          <cell r="G600" t="str">
            <v>Window</v>
          </cell>
          <cell r="H600" t="str">
            <v>Cassius/Odessa/Aurora</v>
          </cell>
          <cell r="I600" t="str">
            <v>Panel</v>
          </cell>
          <cell r="J600" t="str">
            <v>Gold</v>
          </cell>
          <cell r="K600" t="str">
            <v>50x95"</v>
          </cell>
          <cell r="L600" t="str">
            <v>Panel Gold 50x95"</v>
          </cell>
          <cell r="M600">
            <v>4</v>
          </cell>
          <cell r="N600" t="str">
            <v>86569902740</v>
          </cell>
          <cell r="O600">
            <v>22.68</v>
          </cell>
          <cell r="P600">
            <v>44.99</v>
          </cell>
        </row>
        <row r="601">
          <cell r="A601" t="str">
            <v>SS40-0001</v>
          </cell>
          <cell r="B601" t="str">
            <v>2017Fall</v>
          </cell>
          <cell r="C601" t="str">
            <v>2017Fall</v>
          </cell>
          <cell r="D601" t="str">
            <v>Discontinuing</v>
          </cell>
          <cell r="E601" t="str">
            <v>No</v>
          </cell>
          <cell r="F601" t="str">
            <v>SunSmart</v>
          </cell>
          <cell r="G601" t="str">
            <v>Window</v>
          </cell>
          <cell r="H601" t="str">
            <v>Cassius/Odessa/Aurora</v>
          </cell>
          <cell r="I601" t="str">
            <v>Panel</v>
          </cell>
          <cell r="J601" t="str">
            <v>Charcoal</v>
          </cell>
          <cell r="K601" t="str">
            <v>50x84"</v>
          </cell>
          <cell r="L601" t="str">
            <v>Panel Charcoal 50x84"</v>
          </cell>
          <cell r="M601">
            <v>4</v>
          </cell>
          <cell r="N601" t="str">
            <v>86569902689</v>
          </cell>
          <cell r="O601">
            <v>20.16</v>
          </cell>
          <cell r="P601">
            <v>39.99</v>
          </cell>
        </row>
        <row r="602">
          <cell r="A602" t="str">
            <v>MP40-4896</v>
          </cell>
          <cell r="B602" t="str">
            <v>2017Fall</v>
          </cell>
          <cell r="C602" t="str">
            <v>2013Spring</v>
          </cell>
          <cell r="D602" t="str">
            <v>Active</v>
          </cell>
          <cell r="E602" t="str">
            <v>No</v>
          </cell>
          <cell r="F602" t="str">
            <v>Madison Park</v>
          </cell>
          <cell r="G602" t="str">
            <v>Window</v>
          </cell>
          <cell r="H602" t="str">
            <v>Aubrey/Whitman/Charlotte</v>
          </cell>
          <cell r="I602" t="str">
            <v>Panel</v>
          </cell>
          <cell r="J602" t="str">
            <v>Navy</v>
          </cell>
          <cell r="K602" t="str">
            <v>50x84" (2)</v>
          </cell>
          <cell r="L602" t="str">
            <v>Panel Navy 50x84" (2)</v>
          </cell>
          <cell r="M602">
            <v>4</v>
          </cell>
          <cell r="N602" t="str">
            <v>86569897251</v>
          </cell>
          <cell r="O602">
            <v>24.56</v>
          </cell>
          <cell r="P602">
            <v>49.99</v>
          </cell>
        </row>
        <row r="603">
          <cell r="A603" t="str">
            <v>MP40-4897</v>
          </cell>
          <cell r="B603" t="str">
            <v>2017Fall</v>
          </cell>
          <cell r="C603" t="str">
            <v>2013Spring</v>
          </cell>
          <cell r="D603" t="str">
            <v>Active</v>
          </cell>
          <cell r="E603" t="str">
            <v>No</v>
          </cell>
          <cell r="F603" t="str">
            <v>Madison Park</v>
          </cell>
          <cell r="G603" t="str">
            <v>Window</v>
          </cell>
          <cell r="H603" t="str">
            <v>Aubrey/Whitman/Charlotte</v>
          </cell>
          <cell r="I603" t="str">
            <v>Panel</v>
          </cell>
          <cell r="J603" t="str">
            <v>Navy</v>
          </cell>
          <cell r="K603" t="str">
            <v>50x95" (2)</v>
          </cell>
          <cell r="L603" t="str">
            <v>Panel Navy 50x95" (2)</v>
          </cell>
          <cell r="M603">
            <v>4</v>
          </cell>
          <cell r="N603" t="str">
            <v>86569897268</v>
          </cell>
          <cell r="O603">
            <v>28.22</v>
          </cell>
          <cell r="P603">
            <v>59.99</v>
          </cell>
        </row>
        <row r="604">
          <cell r="A604" t="str">
            <v>MP40-4898</v>
          </cell>
          <cell r="B604" t="str">
            <v>2017Fall</v>
          </cell>
          <cell r="C604" t="str">
            <v>2013Spring</v>
          </cell>
          <cell r="D604" t="str">
            <v>Active</v>
          </cell>
          <cell r="E604" t="str">
            <v>No</v>
          </cell>
          <cell r="F604" t="str">
            <v>Madison Park</v>
          </cell>
          <cell r="G604" t="str">
            <v>Window</v>
          </cell>
          <cell r="H604" t="str">
            <v>Aubrey/Whitman/Charlotte</v>
          </cell>
          <cell r="I604" t="str">
            <v>Panel</v>
          </cell>
          <cell r="J604" t="str">
            <v>Navy</v>
          </cell>
          <cell r="K604" t="str">
            <v>50x108" (2)</v>
          </cell>
          <cell r="L604" t="str">
            <v>Panel Navy 50x108" (2)</v>
          </cell>
          <cell r="M604">
            <v>4</v>
          </cell>
          <cell r="N604" t="str">
            <v>86569897275</v>
          </cell>
          <cell r="O604">
            <v>30.71</v>
          </cell>
          <cell r="P604">
            <v>64.989999999999995</v>
          </cell>
        </row>
        <row r="605">
          <cell r="A605" t="str">
            <v>MP41-4899</v>
          </cell>
          <cell r="B605" t="str">
            <v>2017Fall</v>
          </cell>
          <cell r="C605" t="str">
            <v>2013Spring</v>
          </cell>
          <cell r="D605" t="str">
            <v>Active</v>
          </cell>
          <cell r="E605" t="str">
            <v>No</v>
          </cell>
          <cell r="F605" t="str">
            <v>Madison Park</v>
          </cell>
          <cell r="G605" t="str">
            <v>Window</v>
          </cell>
          <cell r="H605" t="str">
            <v>Aubrey/Whitman/Charlotte</v>
          </cell>
          <cell r="I605" t="str">
            <v>Valance</v>
          </cell>
          <cell r="J605" t="str">
            <v>Navy</v>
          </cell>
          <cell r="K605" t="str">
            <v>50x18"</v>
          </cell>
          <cell r="L605" t="str">
            <v>Valance Navy 50x18"</v>
          </cell>
          <cell r="M605">
            <v>8</v>
          </cell>
          <cell r="N605" t="str">
            <v>86569897282</v>
          </cell>
          <cell r="O605">
            <v>10.5</v>
          </cell>
          <cell r="P605">
            <v>19.989999999999998</v>
          </cell>
        </row>
        <row r="606">
          <cell r="A606" t="str">
            <v>MP41-4439</v>
          </cell>
          <cell r="B606" t="str">
            <v>2017Spring</v>
          </cell>
          <cell r="C606" t="str">
            <v>2014Fall</v>
          </cell>
          <cell r="D606" t="str">
            <v>Inactive</v>
          </cell>
          <cell r="E606" t="str">
            <v>No</v>
          </cell>
          <cell r="F606" t="str">
            <v>Madison Park</v>
          </cell>
          <cell r="G606" t="str">
            <v>Window</v>
          </cell>
          <cell r="H606" t="str">
            <v>Verona/Bergamo/Mestre</v>
          </cell>
          <cell r="I606" t="str">
            <v>Valance</v>
          </cell>
          <cell r="J606" t="str">
            <v>Orange</v>
          </cell>
          <cell r="K606" t="str">
            <v>50x18"</v>
          </cell>
          <cell r="L606" t="str">
            <v>Valance Orange 50x18"</v>
          </cell>
          <cell r="M606">
            <v>8</v>
          </cell>
          <cell r="N606" t="str">
            <v>675716952198</v>
          </cell>
          <cell r="O606">
            <v>10.5</v>
          </cell>
          <cell r="P606">
            <v>24.99</v>
          </cell>
        </row>
        <row r="607">
          <cell r="A607" t="str">
            <v>MP41-4957</v>
          </cell>
          <cell r="B607" t="str">
            <v>2017Fall</v>
          </cell>
          <cell r="C607" t="str">
            <v>2013Spring</v>
          </cell>
          <cell r="D607" t="str">
            <v>Active</v>
          </cell>
          <cell r="E607" t="str">
            <v>No</v>
          </cell>
          <cell r="F607" t="str">
            <v>Madison Park</v>
          </cell>
          <cell r="G607" t="str">
            <v>Window</v>
          </cell>
          <cell r="H607" t="str">
            <v>Evelyn/Laverne/Clara</v>
          </cell>
          <cell r="I607" t="str">
            <v>Valance</v>
          </cell>
          <cell r="J607" t="str">
            <v>Pewter</v>
          </cell>
          <cell r="K607" t="str">
            <v>50x21"</v>
          </cell>
          <cell r="L607" t="str">
            <v>Valance Pewter 50x21"</v>
          </cell>
          <cell r="M607">
            <v>8</v>
          </cell>
          <cell r="N607" t="str">
            <v>86569904874</v>
          </cell>
          <cell r="O607">
            <v>11.81</v>
          </cell>
          <cell r="P607">
            <v>24.99</v>
          </cell>
        </row>
        <row r="608">
          <cell r="A608" t="str">
            <v>MP41-4960</v>
          </cell>
          <cell r="B608" t="str">
            <v>2017Fall</v>
          </cell>
          <cell r="C608" t="str">
            <v>2013Spring</v>
          </cell>
          <cell r="D608" t="str">
            <v>Active</v>
          </cell>
          <cell r="E608" t="str">
            <v>No</v>
          </cell>
          <cell r="F608" t="str">
            <v>Madison Park</v>
          </cell>
          <cell r="G608" t="str">
            <v>Window</v>
          </cell>
          <cell r="H608" t="str">
            <v>Evelyn/Laverne/Clara</v>
          </cell>
          <cell r="I608" t="str">
            <v>Valance</v>
          </cell>
          <cell r="J608" t="str">
            <v>Dusty Aqua</v>
          </cell>
          <cell r="K608" t="str">
            <v>50x21"</v>
          </cell>
          <cell r="L608" t="str">
            <v>Valance Dusty Aqua 50x21"</v>
          </cell>
          <cell r="M608">
            <v>8</v>
          </cell>
          <cell r="N608" t="str">
            <v>86569904898</v>
          </cell>
          <cell r="O608">
            <v>11.81</v>
          </cell>
          <cell r="P608">
            <v>24.99</v>
          </cell>
        </row>
        <row r="609">
          <cell r="A609" t="str">
            <v>MP41-4961</v>
          </cell>
          <cell r="B609" t="str">
            <v>2017Fall</v>
          </cell>
          <cell r="C609" t="str">
            <v>2013Spring</v>
          </cell>
          <cell r="D609" t="str">
            <v>Active</v>
          </cell>
          <cell r="E609" t="str">
            <v>No</v>
          </cell>
          <cell r="F609" t="str">
            <v>Madison Park</v>
          </cell>
          <cell r="G609" t="str">
            <v>Window</v>
          </cell>
          <cell r="H609" t="str">
            <v>Elena/Juline/Gail</v>
          </cell>
          <cell r="I609" t="str">
            <v>Valance</v>
          </cell>
          <cell r="J609" t="str">
            <v>Dusty Aqua</v>
          </cell>
          <cell r="K609" t="str">
            <v>38x46"</v>
          </cell>
          <cell r="L609" t="str">
            <v>Valance Dusty Aqua 38x46"</v>
          </cell>
          <cell r="M609">
            <v>8</v>
          </cell>
          <cell r="N609" t="str">
            <v>86569904720</v>
          </cell>
          <cell r="O609">
            <v>11.81</v>
          </cell>
          <cell r="P609">
            <v>24.99</v>
          </cell>
        </row>
        <row r="610">
          <cell r="A610" t="str">
            <v>MP41-4962</v>
          </cell>
          <cell r="B610" t="str">
            <v>2017Fall</v>
          </cell>
          <cell r="C610" t="str">
            <v>2013Spring</v>
          </cell>
          <cell r="D610" t="str">
            <v>Active</v>
          </cell>
          <cell r="E610" t="str">
            <v>No</v>
          </cell>
          <cell r="F610" t="str">
            <v>Madison Park</v>
          </cell>
          <cell r="G610" t="str">
            <v>Window</v>
          </cell>
          <cell r="H610" t="str">
            <v>Emily/Arlene/Viola</v>
          </cell>
          <cell r="I610" t="str">
            <v>Valance</v>
          </cell>
          <cell r="J610" t="str">
            <v>Dusty Aqua</v>
          </cell>
          <cell r="K610" t="str">
            <v>50x18"</v>
          </cell>
          <cell r="L610" t="str">
            <v>Valance Dusty Aqua 50x18"</v>
          </cell>
          <cell r="M610">
            <v>8</v>
          </cell>
          <cell r="N610" t="str">
            <v>86569904805</v>
          </cell>
          <cell r="O610">
            <v>9.4499999999999993</v>
          </cell>
          <cell r="P610">
            <v>19.989999999999998</v>
          </cell>
        </row>
        <row r="611">
          <cell r="A611" t="str">
            <v>MP41-4945</v>
          </cell>
          <cell r="B611" t="str">
            <v>2017Fall</v>
          </cell>
          <cell r="C611" t="str">
            <v>2014Fall</v>
          </cell>
          <cell r="D611" t="str">
            <v>Active</v>
          </cell>
          <cell r="E611" t="str">
            <v>No</v>
          </cell>
          <cell r="F611" t="str">
            <v>Madison Park</v>
          </cell>
          <cell r="G611" t="str">
            <v>Window</v>
          </cell>
          <cell r="H611" t="str">
            <v>Irina/Iris/Clarissa</v>
          </cell>
          <cell r="I611" t="str">
            <v>Sheer Valance</v>
          </cell>
          <cell r="J611" t="str">
            <v>White/Grey</v>
          </cell>
          <cell r="K611" t="str">
            <v>38x46"</v>
          </cell>
          <cell r="L611" t="str">
            <v>Sheer Valance White/Grey 38x46"</v>
          </cell>
          <cell r="M611">
            <v>8</v>
          </cell>
          <cell r="N611" t="str">
            <v>86569904850</v>
          </cell>
          <cell r="O611">
            <v>11.81</v>
          </cell>
          <cell r="P611">
            <v>24.99</v>
          </cell>
        </row>
        <row r="612">
          <cell r="A612" t="str">
            <v>MP41-4959</v>
          </cell>
          <cell r="B612" t="str">
            <v>2017Fall</v>
          </cell>
          <cell r="C612" t="str">
            <v>2013Spring</v>
          </cell>
          <cell r="D612" t="str">
            <v>Active</v>
          </cell>
          <cell r="E612" t="str">
            <v>No</v>
          </cell>
          <cell r="F612" t="str">
            <v>Madison Park</v>
          </cell>
          <cell r="G612" t="str">
            <v>Window</v>
          </cell>
          <cell r="H612" t="str">
            <v>Emily/Arlene/Viola</v>
          </cell>
          <cell r="I612" t="str">
            <v>Valance</v>
          </cell>
          <cell r="J612" t="str">
            <v>Pewter</v>
          </cell>
          <cell r="K612" t="str">
            <v>50x18"</v>
          </cell>
          <cell r="L612" t="str">
            <v>Valance Pewter 50x18"</v>
          </cell>
          <cell r="M612">
            <v>8</v>
          </cell>
          <cell r="N612" t="str">
            <v>86569904799</v>
          </cell>
          <cell r="O612">
            <v>9.4499999999999993</v>
          </cell>
          <cell r="P612">
            <v>19.989999999999998</v>
          </cell>
        </row>
        <row r="613">
          <cell r="A613" t="str">
            <v>MP40-4947</v>
          </cell>
          <cell r="B613" t="str">
            <v>2017Fall</v>
          </cell>
          <cell r="C613" t="str">
            <v>2014Fall</v>
          </cell>
          <cell r="D613" t="str">
            <v>Active</v>
          </cell>
          <cell r="E613" t="str">
            <v>No</v>
          </cell>
          <cell r="F613" t="str">
            <v>Madison Park</v>
          </cell>
          <cell r="G613" t="str">
            <v>Window</v>
          </cell>
          <cell r="H613" t="str">
            <v>Irina/Iris/Clarissa</v>
          </cell>
          <cell r="I613" t="str">
            <v>Scarf Sheer</v>
          </cell>
          <cell r="J613" t="str">
            <v>White/Grey</v>
          </cell>
          <cell r="K613" t="str">
            <v>50x216"</v>
          </cell>
          <cell r="L613" t="str">
            <v>Scarf Sheer White/Grey 50x216"</v>
          </cell>
          <cell r="M613">
            <v>4</v>
          </cell>
          <cell r="N613" t="str">
            <v>86569904904</v>
          </cell>
          <cell r="O613">
            <v>20.16</v>
          </cell>
          <cell r="P613">
            <v>39.99</v>
          </cell>
        </row>
        <row r="614">
          <cell r="A614" t="str">
            <v>MP40-4946</v>
          </cell>
          <cell r="B614" t="str">
            <v>2017Fall</v>
          </cell>
          <cell r="C614" t="str">
            <v>2014Fall</v>
          </cell>
          <cell r="D614" t="str">
            <v>Active</v>
          </cell>
          <cell r="E614" t="str">
            <v>No</v>
          </cell>
          <cell r="F614" t="str">
            <v>Madison Park</v>
          </cell>
          <cell r="G614" t="str">
            <v>Window</v>
          </cell>
          <cell r="H614" t="str">
            <v>Irina/Iris/Clarissa</v>
          </cell>
          <cell r="I614" t="str">
            <v>Scarf Sheer</v>
          </cell>
          <cell r="J614" t="str">
            <v>White/Grey</v>
          </cell>
          <cell r="K614" t="str">
            <v>50x144"</v>
          </cell>
          <cell r="L614" t="str">
            <v>Scarf Sheer White/Grey 50x144"</v>
          </cell>
          <cell r="M614">
            <v>4</v>
          </cell>
          <cell r="N614" t="str">
            <v>86569904881</v>
          </cell>
          <cell r="O614">
            <v>15.12</v>
          </cell>
          <cell r="P614">
            <v>29.99</v>
          </cell>
        </row>
        <row r="615">
          <cell r="A615" t="str">
            <v>MP40-4935</v>
          </cell>
          <cell r="B615" t="str">
            <v>2017Fall</v>
          </cell>
          <cell r="C615" t="str">
            <v>2014Fall</v>
          </cell>
          <cell r="D615" t="str">
            <v>Active</v>
          </cell>
          <cell r="E615" t="str">
            <v>No</v>
          </cell>
          <cell r="F615" t="str">
            <v>Madison Park</v>
          </cell>
          <cell r="G615" t="str">
            <v>Window</v>
          </cell>
          <cell r="H615" t="str">
            <v>Irina/Iris/Clarissa</v>
          </cell>
          <cell r="I615" t="str">
            <v>Scarf Sheer</v>
          </cell>
          <cell r="J615" t="str">
            <v>White</v>
          </cell>
          <cell r="K615" t="str">
            <v>50x216"</v>
          </cell>
          <cell r="L615" t="str">
            <v>Scarf Sheer White 50x216"</v>
          </cell>
          <cell r="M615">
            <v>4</v>
          </cell>
          <cell r="N615" t="str">
            <v>86569904638</v>
          </cell>
          <cell r="O615">
            <v>20.16</v>
          </cell>
          <cell r="P615">
            <v>39.99</v>
          </cell>
        </row>
        <row r="616">
          <cell r="A616" t="str">
            <v>MP40-4934</v>
          </cell>
          <cell r="B616" t="str">
            <v>2017Fall</v>
          </cell>
          <cell r="C616" t="str">
            <v>2014Fall</v>
          </cell>
          <cell r="D616" t="str">
            <v>Active</v>
          </cell>
          <cell r="E616" t="str">
            <v>No</v>
          </cell>
          <cell r="F616" t="str">
            <v>Madison Park</v>
          </cell>
          <cell r="G616" t="str">
            <v>Window</v>
          </cell>
          <cell r="H616" t="str">
            <v>Irina/Iris/Clarissa</v>
          </cell>
          <cell r="I616" t="str">
            <v>Scarf Sheer</v>
          </cell>
          <cell r="J616" t="str">
            <v>White</v>
          </cell>
          <cell r="K616" t="str">
            <v>50x144"</v>
          </cell>
          <cell r="L616" t="str">
            <v>Scarf Sheer White 50x144"</v>
          </cell>
          <cell r="M616">
            <v>4</v>
          </cell>
          <cell r="N616" t="str">
            <v>86569904621</v>
          </cell>
          <cell r="O616">
            <v>15.12</v>
          </cell>
          <cell r="P616">
            <v>29.99</v>
          </cell>
        </row>
        <row r="617">
          <cell r="A617" t="str">
            <v>MP40-4938</v>
          </cell>
          <cell r="B617" t="str">
            <v>2017Fall</v>
          </cell>
          <cell r="C617" t="str">
            <v>2014Fall</v>
          </cell>
          <cell r="D617" t="str">
            <v>Active</v>
          </cell>
          <cell r="E617" t="str">
            <v>No</v>
          </cell>
          <cell r="F617" t="str">
            <v>Madison Park</v>
          </cell>
          <cell r="G617" t="str">
            <v>Window</v>
          </cell>
          <cell r="H617" t="str">
            <v>Irina/Iris/Clarissa</v>
          </cell>
          <cell r="I617" t="str">
            <v>Scarf Sheer</v>
          </cell>
          <cell r="J617" t="str">
            <v>Ivory</v>
          </cell>
          <cell r="K617" t="str">
            <v>50x144"</v>
          </cell>
          <cell r="L617" t="str">
            <v>Scarf Sheer Ivory 50x144"</v>
          </cell>
          <cell r="M617">
            <v>4</v>
          </cell>
          <cell r="N617" t="str">
            <v>86569904683</v>
          </cell>
          <cell r="O617">
            <v>15.12</v>
          </cell>
          <cell r="P617">
            <v>29.99</v>
          </cell>
        </row>
        <row r="618">
          <cell r="A618" t="str">
            <v>MP41-4958</v>
          </cell>
          <cell r="B618" t="str">
            <v>2017Fall</v>
          </cell>
          <cell r="C618" t="str">
            <v>2013Spring</v>
          </cell>
          <cell r="D618" t="str">
            <v>Active</v>
          </cell>
          <cell r="E618" t="str">
            <v>No</v>
          </cell>
          <cell r="F618" t="str">
            <v>Madison Park</v>
          </cell>
          <cell r="G618" t="str">
            <v>Window</v>
          </cell>
          <cell r="H618" t="str">
            <v>Elena/Juline/Gail</v>
          </cell>
          <cell r="I618" t="str">
            <v>Valance</v>
          </cell>
          <cell r="J618" t="str">
            <v>Pewter</v>
          </cell>
          <cell r="K618" t="str">
            <v>38x46"</v>
          </cell>
          <cell r="L618" t="str">
            <v>Valance Pewter 38x46"</v>
          </cell>
          <cell r="M618">
            <v>8</v>
          </cell>
          <cell r="N618" t="str">
            <v>86569904706</v>
          </cell>
          <cell r="O618">
            <v>11.81</v>
          </cell>
          <cell r="P618">
            <v>24.99</v>
          </cell>
        </row>
        <row r="619">
          <cell r="A619" t="str">
            <v>MP40-4943</v>
          </cell>
          <cell r="B619" t="str">
            <v>2017Fall</v>
          </cell>
          <cell r="C619" t="str">
            <v>2014Fall</v>
          </cell>
          <cell r="D619" t="str">
            <v>Active</v>
          </cell>
          <cell r="E619" t="str">
            <v>No</v>
          </cell>
          <cell r="F619" t="str">
            <v>Madison Park</v>
          </cell>
          <cell r="G619" t="str">
            <v>Window</v>
          </cell>
          <cell r="H619" t="str">
            <v>Irina/Iris/Clarissa</v>
          </cell>
          <cell r="I619" t="str">
            <v>Scarf Sheer</v>
          </cell>
          <cell r="J619" t="str">
            <v>Grey</v>
          </cell>
          <cell r="K619" t="str">
            <v>50x216"</v>
          </cell>
          <cell r="L619" t="str">
            <v>Scarf Sheer Grey 50x216"</v>
          </cell>
          <cell r="M619">
            <v>4</v>
          </cell>
          <cell r="N619" t="str">
            <v>86569904812</v>
          </cell>
          <cell r="O619">
            <v>20.16</v>
          </cell>
          <cell r="P619">
            <v>39.99</v>
          </cell>
        </row>
        <row r="620">
          <cell r="A620" t="str">
            <v>MP41-4948</v>
          </cell>
          <cell r="B620" t="str">
            <v>2017Fall</v>
          </cell>
          <cell r="C620" t="str">
            <v>2013Spring</v>
          </cell>
          <cell r="D620" t="str">
            <v>Active</v>
          </cell>
          <cell r="E620" t="str">
            <v>No</v>
          </cell>
          <cell r="F620" t="str">
            <v>Madison Park</v>
          </cell>
          <cell r="G620" t="str">
            <v>Window</v>
          </cell>
          <cell r="H620" t="str">
            <v>Evelyn/Laverne/Clara</v>
          </cell>
          <cell r="I620" t="str">
            <v>Valance</v>
          </cell>
          <cell r="J620" t="str">
            <v>White</v>
          </cell>
          <cell r="K620" t="str">
            <v>50x21"</v>
          </cell>
          <cell r="L620" t="str">
            <v>Valance White 50x21"</v>
          </cell>
          <cell r="M620">
            <v>8</v>
          </cell>
          <cell r="N620" t="str">
            <v>86569904836</v>
          </cell>
          <cell r="O620">
            <v>11.81</v>
          </cell>
          <cell r="P620">
            <v>24.99</v>
          </cell>
        </row>
        <row r="621">
          <cell r="A621" t="str">
            <v>MP40-4942</v>
          </cell>
          <cell r="B621" t="str">
            <v>2017Fall</v>
          </cell>
          <cell r="C621" t="str">
            <v>2014Fall</v>
          </cell>
          <cell r="D621" t="str">
            <v>Active</v>
          </cell>
          <cell r="E621" t="str">
            <v>No</v>
          </cell>
          <cell r="F621" t="str">
            <v>Madison Park</v>
          </cell>
          <cell r="G621" t="str">
            <v>Window</v>
          </cell>
          <cell r="H621" t="str">
            <v>Irina/Iris/Clarissa</v>
          </cell>
          <cell r="I621" t="str">
            <v>Scarf Sheer</v>
          </cell>
          <cell r="J621" t="str">
            <v>Grey</v>
          </cell>
          <cell r="K621" t="str">
            <v>50x144"</v>
          </cell>
          <cell r="L621" t="str">
            <v>Scarf Sheer Grey 50x144"</v>
          </cell>
          <cell r="M621">
            <v>4</v>
          </cell>
          <cell r="N621" t="str">
            <v>86569904782</v>
          </cell>
          <cell r="O621">
            <v>15.12</v>
          </cell>
          <cell r="P621">
            <v>29.99</v>
          </cell>
        </row>
        <row r="622">
          <cell r="A622" t="str">
            <v>MP40-4939</v>
          </cell>
          <cell r="B622" t="str">
            <v>2017Fall</v>
          </cell>
          <cell r="C622" t="str">
            <v>2014Fall</v>
          </cell>
          <cell r="D622" t="str">
            <v>Active</v>
          </cell>
          <cell r="E622" t="str">
            <v>No</v>
          </cell>
          <cell r="F622" t="str">
            <v>Madison Park</v>
          </cell>
          <cell r="G622" t="str">
            <v>Window</v>
          </cell>
          <cell r="H622" t="str">
            <v>Irina/Iris/Clarissa</v>
          </cell>
          <cell r="I622" t="str">
            <v>Scarf Sheer</v>
          </cell>
          <cell r="J622" t="str">
            <v>Ivory</v>
          </cell>
          <cell r="K622" t="str">
            <v>50x216"</v>
          </cell>
          <cell r="L622" t="str">
            <v>Scarf Sheer Ivory 50x216"</v>
          </cell>
          <cell r="M622">
            <v>4</v>
          </cell>
          <cell r="N622" t="str">
            <v>86569904713</v>
          </cell>
          <cell r="O622">
            <v>20.16</v>
          </cell>
          <cell r="P622">
            <v>39.99</v>
          </cell>
        </row>
        <row r="623">
          <cell r="A623" t="str">
            <v>MP41-4941</v>
          </cell>
          <cell r="B623" t="str">
            <v>2017Fall</v>
          </cell>
          <cell r="C623" t="str">
            <v>2014Fall</v>
          </cell>
          <cell r="D623" t="str">
            <v>Active</v>
          </cell>
          <cell r="E623" t="str">
            <v>No</v>
          </cell>
          <cell r="F623" t="str">
            <v>Madison Park</v>
          </cell>
          <cell r="G623" t="str">
            <v>Window</v>
          </cell>
          <cell r="H623" t="str">
            <v>Irina/Iris/Clarissa</v>
          </cell>
          <cell r="I623" t="str">
            <v>Sheer Valance</v>
          </cell>
          <cell r="J623" t="str">
            <v>Grey</v>
          </cell>
          <cell r="K623" t="str">
            <v>38x46"</v>
          </cell>
          <cell r="L623" t="str">
            <v>Sheer Valance Grey 38x46"</v>
          </cell>
          <cell r="M623">
            <v>8</v>
          </cell>
          <cell r="N623" t="str">
            <v>86569904751</v>
          </cell>
          <cell r="O623">
            <v>11.81</v>
          </cell>
          <cell r="P623">
            <v>24.99</v>
          </cell>
        </row>
        <row r="624">
          <cell r="A624" t="str">
            <v>MP41-4949</v>
          </cell>
          <cell r="B624" t="str">
            <v>2017Fall</v>
          </cell>
          <cell r="C624" t="str">
            <v>2013Spring</v>
          </cell>
          <cell r="D624" t="str">
            <v>Active</v>
          </cell>
          <cell r="E624" t="str">
            <v>No</v>
          </cell>
          <cell r="F624" t="str">
            <v>Madison Park</v>
          </cell>
          <cell r="G624" t="str">
            <v>Window</v>
          </cell>
          <cell r="H624" t="str">
            <v>Elena/Juline/Gail</v>
          </cell>
          <cell r="I624" t="str">
            <v>Valance</v>
          </cell>
          <cell r="J624" t="str">
            <v>White</v>
          </cell>
          <cell r="K624" t="str">
            <v>38x46"</v>
          </cell>
          <cell r="L624" t="str">
            <v>Valance White 38x46"</v>
          </cell>
          <cell r="M624">
            <v>8</v>
          </cell>
          <cell r="N624" t="str">
            <v>86569904645</v>
          </cell>
          <cell r="O624">
            <v>11.81</v>
          </cell>
          <cell r="P624">
            <v>24.99</v>
          </cell>
        </row>
        <row r="625">
          <cell r="A625" t="str">
            <v>MP41-4933</v>
          </cell>
          <cell r="B625" t="str">
            <v>2017Fall</v>
          </cell>
          <cell r="C625" t="str">
            <v>2014Fall</v>
          </cell>
          <cell r="D625" t="str">
            <v>Active</v>
          </cell>
          <cell r="E625" t="str">
            <v>No</v>
          </cell>
          <cell r="F625" t="str">
            <v>Madison Park</v>
          </cell>
          <cell r="G625" t="str">
            <v>Window</v>
          </cell>
          <cell r="H625" t="str">
            <v>Irina/Iris/Clarissa</v>
          </cell>
          <cell r="I625" t="str">
            <v>Sheer Valance</v>
          </cell>
          <cell r="J625" t="str">
            <v>White</v>
          </cell>
          <cell r="K625" t="str">
            <v>38x46"</v>
          </cell>
          <cell r="L625" t="str">
            <v>Sheer Valance White 38x46"</v>
          </cell>
          <cell r="M625">
            <v>8</v>
          </cell>
          <cell r="N625" t="str">
            <v>86569904614</v>
          </cell>
          <cell r="O625">
            <v>11.81</v>
          </cell>
          <cell r="P625">
            <v>24.99</v>
          </cell>
        </row>
        <row r="626">
          <cell r="A626" t="str">
            <v>MP41-4936</v>
          </cell>
          <cell r="B626" t="str">
            <v>2017Fall</v>
          </cell>
          <cell r="C626" t="str">
            <v>2014Fall</v>
          </cell>
          <cell r="D626" t="str">
            <v>Active</v>
          </cell>
          <cell r="E626" t="str">
            <v>No</v>
          </cell>
          <cell r="F626" t="str">
            <v>Madison Park</v>
          </cell>
          <cell r="G626" t="str">
            <v>Window</v>
          </cell>
          <cell r="H626" t="str">
            <v>Irina/Iris/Clarissa</v>
          </cell>
          <cell r="I626" t="str">
            <v>Sheer Valance</v>
          </cell>
          <cell r="J626" t="str">
            <v>Ivory</v>
          </cell>
          <cell r="K626" t="str">
            <v>50x22"</v>
          </cell>
          <cell r="L626" t="str">
            <v>Sheer Valance Ivory 50x22"</v>
          </cell>
          <cell r="M626">
            <v>8</v>
          </cell>
          <cell r="N626" t="str">
            <v>86569904652</v>
          </cell>
          <cell r="O626">
            <v>9.4499999999999993</v>
          </cell>
          <cell r="P626">
            <v>19.989999999999998</v>
          </cell>
        </row>
        <row r="627">
          <cell r="A627" t="str">
            <v>MP41-4950</v>
          </cell>
          <cell r="B627" t="str">
            <v>2017Fall</v>
          </cell>
          <cell r="C627" t="str">
            <v>2013Spring</v>
          </cell>
          <cell r="D627" t="str">
            <v>Active</v>
          </cell>
          <cell r="E627" t="str">
            <v>No</v>
          </cell>
          <cell r="F627" t="str">
            <v>Madison Park</v>
          </cell>
          <cell r="G627" t="str">
            <v>Window</v>
          </cell>
          <cell r="H627" t="str">
            <v>Emily/Arlene/Viola</v>
          </cell>
          <cell r="I627" t="str">
            <v>Valance</v>
          </cell>
          <cell r="J627" t="str">
            <v>White</v>
          </cell>
          <cell r="K627" t="str">
            <v>50x18"</v>
          </cell>
          <cell r="L627" t="str">
            <v>Valance White 50x18"</v>
          </cell>
          <cell r="M627">
            <v>8</v>
          </cell>
          <cell r="N627" t="str">
            <v>86569904744</v>
          </cell>
          <cell r="O627">
            <v>9.4499999999999993</v>
          </cell>
          <cell r="P627">
            <v>19.989999999999998</v>
          </cell>
        </row>
        <row r="628">
          <cell r="A628" t="str">
            <v>MP41-4940</v>
          </cell>
          <cell r="B628" t="str">
            <v>2017Fall</v>
          </cell>
          <cell r="C628" t="str">
            <v>2014Fall</v>
          </cell>
          <cell r="D628" t="str">
            <v>Active</v>
          </cell>
          <cell r="E628" t="str">
            <v>No</v>
          </cell>
          <cell r="F628" t="str">
            <v>Madison Park</v>
          </cell>
          <cell r="G628" t="str">
            <v>Window</v>
          </cell>
          <cell r="H628" t="str">
            <v>Irina/Iris/Clarissa</v>
          </cell>
          <cell r="I628" t="str">
            <v>Sheer Valance</v>
          </cell>
          <cell r="J628" t="str">
            <v>Grey</v>
          </cell>
          <cell r="K628" t="str">
            <v>50x22"</v>
          </cell>
          <cell r="L628" t="str">
            <v>Sheer Valance Grey 50x22"</v>
          </cell>
          <cell r="M628">
            <v>8</v>
          </cell>
          <cell r="N628" t="str">
            <v>86569904737</v>
          </cell>
          <cell r="O628">
            <v>9.4499999999999993</v>
          </cell>
          <cell r="P628">
            <v>19.989999999999998</v>
          </cell>
        </row>
        <row r="629">
          <cell r="A629" t="str">
            <v>MP41-4956</v>
          </cell>
          <cell r="B629" t="str">
            <v>2017Fall</v>
          </cell>
          <cell r="C629" t="str">
            <v>2013Spring</v>
          </cell>
          <cell r="D629" t="str">
            <v>Active</v>
          </cell>
          <cell r="E629" t="str">
            <v>No</v>
          </cell>
          <cell r="F629" t="str">
            <v>Madison Park</v>
          </cell>
          <cell r="G629" t="str">
            <v>Window</v>
          </cell>
          <cell r="H629" t="str">
            <v>Emily/Arlene/Viola</v>
          </cell>
          <cell r="I629" t="str">
            <v>Valance</v>
          </cell>
          <cell r="J629" t="str">
            <v>Bronze</v>
          </cell>
          <cell r="K629" t="str">
            <v>50x18"</v>
          </cell>
          <cell r="L629" t="str">
            <v>Valance Bronze 50x18"</v>
          </cell>
          <cell r="M629">
            <v>8</v>
          </cell>
          <cell r="N629" t="str">
            <v>86569904775</v>
          </cell>
          <cell r="O629">
            <v>9.4499999999999993</v>
          </cell>
          <cell r="P629">
            <v>19.989999999999998</v>
          </cell>
        </row>
        <row r="630">
          <cell r="A630" t="str">
            <v>MP41-4944</v>
          </cell>
          <cell r="B630" t="str">
            <v>2017Fall</v>
          </cell>
          <cell r="C630" t="str">
            <v>2014Fall</v>
          </cell>
          <cell r="D630" t="str">
            <v>Active</v>
          </cell>
          <cell r="E630" t="str">
            <v>No</v>
          </cell>
          <cell r="F630" t="str">
            <v>Madison Park</v>
          </cell>
          <cell r="G630" t="str">
            <v>Window</v>
          </cell>
          <cell r="H630" t="str">
            <v>Irina/Iris/Clarissa</v>
          </cell>
          <cell r="I630" t="str">
            <v>Sheer Valance</v>
          </cell>
          <cell r="J630" t="str">
            <v>White/Grey</v>
          </cell>
          <cell r="K630" t="str">
            <v>50x22"</v>
          </cell>
          <cell r="L630" t="str">
            <v>Sheer Valance White/Grey 50x22"</v>
          </cell>
          <cell r="M630">
            <v>8</v>
          </cell>
          <cell r="N630" t="str">
            <v>86569904829</v>
          </cell>
          <cell r="O630">
            <v>9.4499999999999993</v>
          </cell>
          <cell r="P630">
            <v>19.989999999999998</v>
          </cell>
        </row>
        <row r="631">
          <cell r="A631" t="str">
            <v>MP41-4932</v>
          </cell>
          <cell r="B631" t="str">
            <v>2017Fall</v>
          </cell>
          <cell r="C631" t="str">
            <v>2014Fall</v>
          </cell>
          <cell r="D631" t="str">
            <v>Active</v>
          </cell>
          <cell r="E631" t="str">
            <v>No</v>
          </cell>
          <cell r="F631" t="str">
            <v>Madison Park</v>
          </cell>
          <cell r="G631" t="str">
            <v>Window</v>
          </cell>
          <cell r="H631" t="str">
            <v>Irina/Iris/Clarissa</v>
          </cell>
          <cell r="I631" t="str">
            <v>Sheer Valance</v>
          </cell>
          <cell r="J631" t="str">
            <v>White</v>
          </cell>
          <cell r="K631" t="str">
            <v>50x22"</v>
          </cell>
          <cell r="L631" t="str">
            <v>Sheer Valance White 50x22"</v>
          </cell>
          <cell r="M631">
            <v>8</v>
          </cell>
          <cell r="N631" t="str">
            <v>86569904607</v>
          </cell>
          <cell r="O631">
            <v>9.4499999999999993</v>
          </cell>
          <cell r="P631">
            <v>19.989999999999998</v>
          </cell>
        </row>
        <row r="632">
          <cell r="A632" t="str">
            <v>MP41-4955</v>
          </cell>
          <cell r="B632" t="str">
            <v>2017Fall</v>
          </cell>
          <cell r="C632" t="str">
            <v>2013Spring</v>
          </cell>
          <cell r="D632" t="str">
            <v>Active</v>
          </cell>
          <cell r="E632" t="str">
            <v>No</v>
          </cell>
          <cell r="F632" t="str">
            <v>Madison Park</v>
          </cell>
          <cell r="G632" t="str">
            <v>Window</v>
          </cell>
          <cell r="H632" t="str">
            <v>Elena/Juline/Gail</v>
          </cell>
          <cell r="I632" t="str">
            <v>Valance</v>
          </cell>
          <cell r="J632" t="str">
            <v>Bronze</v>
          </cell>
          <cell r="K632" t="str">
            <v>38x46"</v>
          </cell>
          <cell r="L632" t="str">
            <v>Valance Bronze 38x46"</v>
          </cell>
          <cell r="M632">
            <v>8</v>
          </cell>
          <cell r="N632" t="str">
            <v>86569904690</v>
          </cell>
          <cell r="O632">
            <v>11.81</v>
          </cell>
          <cell r="P632">
            <v>24.99</v>
          </cell>
        </row>
        <row r="633">
          <cell r="A633" t="str">
            <v>MP41-4951</v>
          </cell>
          <cell r="B633" t="str">
            <v>2017Fall</v>
          </cell>
          <cell r="C633" t="str">
            <v>2013Spring</v>
          </cell>
          <cell r="D633" t="str">
            <v>Active</v>
          </cell>
          <cell r="E633" t="str">
            <v>No</v>
          </cell>
          <cell r="F633" t="str">
            <v>Madison Park</v>
          </cell>
          <cell r="G633" t="str">
            <v>Window</v>
          </cell>
          <cell r="H633" t="str">
            <v>Evelyn/Laverne/Clara</v>
          </cell>
          <cell r="I633" t="str">
            <v>Valance</v>
          </cell>
          <cell r="J633" t="str">
            <v>Champagne</v>
          </cell>
          <cell r="K633" t="str">
            <v>50x21"</v>
          </cell>
          <cell r="L633" t="str">
            <v>Valance Champagne 50x21"</v>
          </cell>
          <cell r="M633">
            <v>8</v>
          </cell>
          <cell r="N633" t="str">
            <v>86569904843</v>
          </cell>
          <cell r="O633">
            <v>11.81</v>
          </cell>
          <cell r="P633">
            <v>24.99</v>
          </cell>
        </row>
        <row r="634">
          <cell r="A634" t="str">
            <v>MP41-4952</v>
          </cell>
          <cell r="B634" t="str">
            <v>2017Fall</v>
          </cell>
          <cell r="C634" t="str">
            <v>2013Spring</v>
          </cell>
          <cell r="D634" t="str">
            <v>Active</v>
          </cell>
          <cell r="E634" t="str">
            <v>No</v>
          </cell>
          <cell r="F634" t="str">
            <v>Madison Park</v>
          </cell>
          <cell r="G634" t="str">
            <v>Window</v>
          </cell>
          <cell r="H634" t="str">
            <v>Elena/Juline/Gail</v>
          </cell>
          <cell r="I634" t="str">
            <v>Valance</v>
          </cell>
          <cell r="J634" t="str">
            <v>Champagne</v>
          </cell>
          <cell r="K634" t="str">
            <v>38x46"</v>
          </cell>
          <cell r="L634" t="str">
            <v>Valance Champagne 38x46"</v>
          </cell>
          <cell r="M634">
            <v>8</v>
          </cell>
          <cell r="N634" t="str">
            <v>86569904676</v>
          </cell>
          <cell r="O634">
            <v>11.81</v>
          </cell>
          <cell r="P634">
            <v>24.99</v>
          </cell>
        </row>
        <row r="635">
          <cell r="A635" t="str">
            <v>MP41-4953</v>
          </cell>
          <cell r="B635" t="str">
            <v>2017Fall</v>
          </cell>
          <cell r="C635" t="str">
            <v>2013Spring</v>
          </cell>
          <cell r="D635" t="str">
            <v>Active</v>
          </cell>
          <cell r="E635" t="str">
            <v>No</v>
          </cell>
          <cell r="F635" t="str">
            <v>Madison Park</v>
          </cell>
          <cell r="G635" t="str">
            <v>Window</v>
          </cell>
          <cell r="H635" t="str">
            <v>Emily/Arlene/Viola</v>
          </cell>
          <cell r="I635" t="str">
            <v>Valance</v>
          </cell>
          <cell r="J635" t="str">
            <v>Champagne</v>
          </cell>
          <cell r="K635" t="str">
            <v>50x18"</v>
          </cell>
          <cell r="L635" t="str">
            <v>Valance Champagne 50x18"</v>
          </cell>
          <cell r="M635">
            <v>8</v>
          </cell>
          <cell r="N635" t="str">
            <v>86569904768</v>
          </cell>
          <cell r="O635">
            <v>9.4499999999999993</v>
          </cell>
          <cell r="P635">
            <v>19.989999999999998</v>
          </cell>
        </row>
        <row r="636">
          <cell r="A636" t="str">
            <v>MP41-4954</v>
          </cell>
          <cell r="B636" t="str">
            <v>2017Fall</v>
          </cell>
          <cell r="C636" t="str">
            <v>2013Spring</v>
          </cell>
          <cell r="D636" t="str">
            <v>Active</v>
          </cell>
          <cell r="E636" t="str">
            <v>No</v>
          </cell>
          <cell r="F636" t="str">
            <v>Madison Park</v>
          </cell>
          <cell r="G636" t="str">
            <v>Window</v>
          </cell>
          <cell r="H636" t="str">
            <v>Evelyn/Laverne/Clara</v>
          </cell>
          <cell r="I636" t="str">
            <v>Valance</v>
          </cell>
          <cell r="J636" t="str">
            <v>Bronze</v>
          </cell>
          <cell r="K636" t="str">
            <v>50x21"</v>
          </cell>
          <cell r="L636" t="str">
            <v>Valance Bronze 50x21"</v>
          </cell>
          <cell r="M636">
            <v>8</v>
          </cell>
          <cell r="N636" t="str">
            <v>86569904867</v>
          </cell>
          <cell r="O636">
            <v>11.81</v>
          </cell>
          <cell r="P636">
            <v>24.99</v>
          </cell>
        </row>
        <row r="637">
          <cell r="A637" t="str">
            <v>MP41-4937</v>
          </cell>
          <cell r="B637" t="str">
            <v>2017Fall</v>
          </cell>
          <cell r="C637" t="str">
            <v>2014Fall</v>
          </cell>
          <cell r="D637" t="str">
            <v>Active</v>
          </cell>
          <cell r="E637" t="str">
            <v>No</v>
          </cell>
          <cell r="F637" t="str">
            <v>Madison Park</v>
          </cell>
          <cell r="G637" t="str">
            <v>Window</v>
          </cell>
          <cell r="H637" t="str">
            <v>Irina/Iris/Clarissa</v>
          </cell>
          <cell r="I637" t="str">
            <v>Sheer Valance</v>
          </cell>
          <cell r="J637" t="str">
            <v>Ivory</v>
          </cell>
          <cell r="K637" t="str">
            <v>38x46"</v>
          </cell>
          <cell r="L637" t="str">
            <v>Sheer Valance Ivory 38x46"</v>
          </cell>
          <cell r="M637">
            <v>8</v>
          </cell>
          <cell r="N637" t="str">
            <v>86569904669</v>
          </cell>
          <cell r="O637">
            <v>11.81</v>
          </cell>
          <cell r="P637">
            <v>24.99</v>
          </cell>
        </row>
        <row r="638">
          <cell r="A638" t="str">
            <v>MZK40-140</v>
          </cell>
          <cell r="B638" t="str">
            <v>2017Fall</v>
          </cell>
          <cell r="C638" t="str">
            <v>2016Fall</v>
          </cell>
          <cell r="D638" t="str">
            <v>Active</v>
          </cell>
          <cell r="E638" t="str">
            <v>No</v>
          </cell>
          <cell r="F638" t="str">
            <v>Mi Zone Kids</v>
          </cell>
          <cell r="G638" t="str">
            <v>Window</v>
          </cell>
          <cell r="H638" t="str">
            <v>Wise Wendy/Noctural Nellie/Striking Sara</v>
          </cell>
          <cell r="I638" t="str">
            <v>Panel</v>
          </cell>
          <cell r="J638" t="str">
            <v>Multi</v>
          </cell>
          <cell r="K638" t="str">
            <v>50x84"</v>
          </cell>
          <cell r="L638" t="str">
            <v>Panel Multi 50x84"</v>
          </cell>
          <cell r="M638">
            <v>4</v>
          </cell>
          <cell r="N638" t="str">
            <v>675716976705</v>
          </cell>
          <cell r="O638">
            <v>14.8</v>
          </cell>
          <cell r="P638">
            <v>29.99</v>
          </cell>
        </row>
        <row r="639">
          <cell r="A639" t="str">
            <v>MP41-4575</v>
          </cell>
          <cell r="B639" t="str">
            <v>2017Spring</v>
          </cell>
          <cell r="C639" t="str">
            <v>2013Spring</v>
          </cell>
          <cell r="D639" t="str">
            <v>Discontinuing</v>
          </cell>
          <cell r="E639" t="str">
            <v>No</v>
          </cell>
          <cell r="F639" t="str">
            <v>Madison Park</v>
          </cell>
          <cell r="G639" t="str">
            <v>Window</v>
          </cell>
          <cell r="H639" t="str">
            <v>Andora/Eliza/Aden</v>
          </cell>
          <cell r="I639" t="str">
            <v>Valance</v>
          </cell>
          <cell r="J639" t="str">
            <v>Charcoal</v>
          </cell>
          <cell r="K639" t="str">
            <v>50x18"</v>
          </cell>
          <cell r="L639" t="str">
            <v>Valance Charcoal 50x18"</v>
          </cell>
          <cell r="M639">
            <v>8</v>
          </cell>
          <cell r="N639" t="str">
            <v>675716964061</v>
          </cell>
          <cell r="O639">
            <v>11.02</v>
          </cell>
          <cell r="P639">
            <v>24.99</v>
          </cell>
        </row>
        <row r="640">
          <cell r="A640" t="str">
            <v>MZK40-139</v>
          </cell>
          <cell r="B640" t="str">
            <v>2017Fall</v>
          </cell>
          <cell r="C640" t="str">
            <v>2016Fall</v>
          </cell>
          <cell r="D640" t="str">
            <v>Active</v>
          </cell>
          <cell r="E640" t="str">
            <v>No</v>
          </cell>
          <cell r="F640" t="str">
            <v>Mi Zone Kids</v>
          </cell>
          <cell r="G640" t="str">
            <v>Window</v>
          </cell>
          <cell r="H640" t="str">
            <v>Wise Wendy/Noctural Nellie/Striking Sara</v>
          </cell>
          <cell r="I640" t="str">
            <v>Panel</v>
          </cell>
          <cell r="J640" t="str">
            <v>Multi</v>
          </cell>
          <cell r="K640" t="str">
            <v>50x63"</v>
          </cell>
          <cell r="L640" t="str">
            <v>Panel Multi 50x63"</v>
          </cell>
          <cell r="M640">
            <v>4</v>
          </cell>
          <cell r="N640" t="str">
            <v>675716976699</v>
          </cell>
          <cell r="O640">
            <v>13.12</v>
          </cell>
          <cell r="P640">
            <v>24.99</v>
          </cell>
        </row>
        <row r="641">
          <cell r="A641" t="str">
            <v>MP41-4574</v>
          </cell>
          <cell r="B641" t="str">
            <v>2017Spring</v>
          </cell>
          <cell r="C641" t="str">
            <v>2013Spring</v>
          </cell>
          <cell r="D641" t="str">
            <v>Active</v>
          </cell>
          <cell r="E641" t="str">
            <v>No</v>
          </cell>
          <cell r="F641" t="str">
            <v>Madison Park</v>
          </cell>
          <cell r="G641" t="str">
            <v>Window</v>
          </cell>
          <cell r="H641" t="str">
            <v>Andora/Eliza/Aden</v>
          </cell>
          <cell r="I641" t="str">
            <v>Valance</v>
          </cell>
          <cell r="J641" t="str">
            <v>Tan</v>
          </cell>
          <cell r="K641" t="str">
            <v>50x18"</v>
          </cell>
          <cell r="L641" t="str">
            <v>Valance Tan 50x18"</v>
          </cell>
          <cell r="M641">
            <v>8</v>
          </cell>
          <cell r="N641" t="str">
            <v>675716964054</v>
          </cell>
          <cell r="O641">
            <v>11.02</v>
          </cell>
          <cell r="P641">
            <v>24.99</v>
          </cell>
        </row>
        <row r="642">
          <cell r="A642" t="str">
            <v>MP41-4572</v>
          </cell>
          <cell r="B642" t="str">
            <v>2017Spring</v>
          </cell>
          <cell r="C642" t="str">
            <v>2013Spring</v>
          </cell>
          <cell r="D642" t="str">
            <v>Active</v>
          </cell>
          <cell r="E642" t="str">
            <v>No</v>
          </cell>
          <cell r="F642" t="str">
            <v>Madison Park</v>
          </cell>
          <cell r="G642" t="str">
            <v>Window</v>
          </cell>
          <cell r="H642" t="str">
            <v>Andora/Eliza/Aden</v>
          </cell>
          <cell r="I642" t="str">
            <v>Valance</v>
          </cell>
          <cell r="J642" t="str">
            <v>Navy</v>
          </cell>
          <cell r="K642" t="str">
            <v>50x18"</v>
          </cell>
          <cell r="L642" t="str">
            <v>Valance Navy 50x18"</v>
          </cell>
          <cell r="M642">
            <v>8</v>
          </cell>
          <cell r="N642" t="str">
            <v>675716964030</v>
          </cell>
          <cell r="O642">
            <v>11.02</v>
          </cell>
          <cell r="P642">
            <v>24.99</v>
          </cell>
        </row>
        <row r="643">
          <cell r="A643" t="str">
            <v>MP41-4571</v>
          </cell>
          <cell r="B643" t="str">
            <v>2017Spring</v>
          </cell>
          <cell r="C643" t="str">
            <v>2013Spring</v>
          </cell>
          <cell r="D643" t="str">
            <v>Active</v>
          </cell>
          <cell r="E643" t="str">
            <v>No</v>
          </cell>
          <cell r="F643" t="str">
            <v>Madison Park</v>
          </cell>
          <cell r="G643" t="str">
            <v>Window</v>
          </cell>
          <cell r="H643" t="str">
            <v>Andora/Eliza/Aden</v>
          </cell>
          <cell r="I643" t="str">
            <v>Valance</v>
          </cell>
          <cell r="J643" t="str">
            <v>Blue</v>
          </cell>
          <cell r="K643" t="str">
            <v>50x18"</v>
          </cell>
          <cell r="L643" t="str">
            <v>Valance Blue 50x18"</v>
          </cell>
          <cell r="M643">
            <v>8</v>
          </cell>
          <cell r="N643" t="str">
            <v>675716964023</v>
          </cell>
          <cell r="O643">
            <v>11.02</v>
          </cell>
          <cell r="P643">
            <v>24.99</v>
          </cell>
        </row>
        <row r="644">
          <cell r="A644" t="str">
            <v>MP40-4494</v>
          </cell>
          <cell r="B644" t="str">
            <v>2017Spring</v>
          </cell>
          <cell r="C644" t="str">
            <v>2017Spring</v>
          </cell>
          <cell r="D644" t="str">
            <v>Active</v>
          </cell>
          <cell r="E644" t="str">
            <v>No</v>
          </cell>
          <cell r="F644" t="str">
            <v>Madison Park</v>
          </cell>
          <cell r="G644" t="str">
            <v>Window</v>
          </cell>
          <cell r="H644" t="str">
            <v>Harper/Kaylee/Avery</v>
          </cell>
          <cell r="I644" t="str">
            <v>Sheer</v>
          </cell>
          <cell r="J644" t="str">
            <v>Spice</v>
          </cell>
          <cell r="K644" t="str">
            <v>42x95" (2)</v>
          </cell>
          <cell r="L644" t="str">
            <v>Panel Spice 42x95" (2)</v>
          </cell>
          <cell r="M644">
            <v>4</v>
          </cell>
          <cell r="N644" t="str">
            <v>675716956875</v>
          </cell>
          <cell r="O644">
            <v>18.899999999999999</v>
          </cell>
          <cell r="P644">
            <v>39.99</v>
          </cell>
        </row>
        <row r="645">
          <cell r="A645" t="str">
            <v>MP40-4493</v>
          </cell>
          <cell r="B645" t="str">
            <v>2017Spring</v>
          </cell>
          <cell r="C645" t="str">
            <v>2017Spring</v>
          </cell>
          <cell r="D645" t="str">
            <v>Active</v>
          </cell>
          <cell r="E645" t="str">
            <v>No</v>
          </cell>
          <cell r="F645" t="str">
            <v>Madison Park</v>
          </cell>
          <cell r="G645" t="str">
            <v>Window</v>
          </cell>
          <cell r="H645" t="str">
            <v>Harper/Kaylee/Avery</v>
          </cell>
          <cell r="I645" t="str">
            <v>Sheer</v>
          </cell>
          <cell r="J645" t="str">
            <v>Spice</v>
          </cell>
          <cell r="K645" t="str">
            <v>42x84" (2)</v>
          </cell>
          <cell r="L645" t="str">
            <v>Panel Spice 42x84" (2)</v>
          </cell>
          <cell r="M645">
            <v>4</v>
          </cell>
          <cell r="N645" t="str">
            <v>675716956820</v>
          </cell>
          <cell r="O645">
            <v>16.53</v>
          </cell>
          <cell r="P645">
            <v>34.99</v>
          </cell>
        </row>
        <row r="646">
          <cell r="A646" t="str">
            <v>MP40-4492</v>
          </cell>
          <cell r="B646" t="str">
            <v>2017Spring</v>
          </cell>
          <cell r="C646" t="str">
            <v>2017Spring</v>
          </cell>
          <cell r="D646" t="str">
            <v>Active</v>
          </cell>
          <cell r="E646" t="str">
            <v>No</v>
          </cell>
          <cell r="F646" t="str">
            <v>Madison Park</v>
          </cell>
          <cell r="G646" t="str">
            <v>Window</v>
          </cell>
          <cell r="H646" t="str">
            <v>Harper/Kaylee/Avery</v>
          </cell>
          <cell r="I646" t="str">
            <v>Sheer</v>
          </cell>
          <cell r="J646" t="str">
            <v>Spice</v>
          </cell>
          <cell r="K646" t="str">
            <v>42x63" (2)</v>
          </cell>
          <cell r="L646" t="str">
            <v>Panel Spice 42x63" (2)</v>
          </cell>
          <cell r="M646">
            <v>4</v>
          </cell>
          <cell r="N646" t="str">
            <v>675716956806</v>
          </cell>
          <cell r="O646">
            <v>14.17</v>
          </cell>
          <cell r="P646">
            <v>29.99</v>
          </cell>
        </row>
        <row r="647">
          <cell r="A647" t="str">
            <v>MP40-4491</v>
          </cell>
          <cell r="B647" t="str">
            <v>2017Spring</v>
          </cell>
          <cell r="C647" t="str">
            <v>2017Spring</v>
          </cell>
          <cell r="D647" t="str">
            <v>Active</v>
          </cell>
          <cell r="E647" t="str">
            <v>No</v>
          </cell>
          <cell r="F647" t="str">
            <v>Madison Park</v>
          </cell>
          <cell r="G647" t="str">
            <v>Window</v>
          </cell>
          <cell r="H647" t="str">
            <v>Harper/Kaylee/Avery</v>
          </cell>
          <cell r="I647" t="str">
            <v>Sheer</v>
          </cell>
          <cell r="J647" t="str">
            <v>Aqua</v>
          </cell>
          <cell r="K647" t="str">
            <v>42x108" (2)</v>
          </cell>
          <cell r="L647" t="str">
            <v>Panel Aqua 42x108" (2)</v>
          </cell>
          <cell r="M647">
            <v>4</v>
          </cell>
          <cell r="N647" t="str">
            <v>675716956905</v>
          </cell>
          <cell r="O647">
            <v>21.26</v>
          </cell>
          <cell r="P647">
            <v>44.99</v>
          </cell>
        </row>
        <row r="648">
          <cell r="A648" t="str">
            <v>MP40-4489</v>
          </cell>
          <cell r="B648" t="str">
            <v>2017Spring</v>
          </cell>
          <cell r="C648" t="str">
            <v>2017Spring</v>
          </cell>
          <cell r="D648" t="str">
            <v>Active</v>
          </cell>
          <cell r="E648" t="str">
            <v>No</v>
          </cell>
          <cell r="F648" t="str">
            <v>Madison Park</v>
          </cell>
          <cell r="G648" t="str">
            <v>Window</v>
          </cell>
          <cell r="H648" t="str">
            <v>Harper/Kaylee/Avery</v>
          </cell>
          <cell r="I648" t="str">
            <v>Sheer</v>
          </cell>
          <cell r="J648" t="str">
            <v>Aqua</v>
          </cell>
          <cell r="K648" t="str">
            <v>42x84" (2)</v>
          </cell>
          <cell r="L648" t="str">
            <v>Panel Aqua 42x84" (2)</v>
          </cell>
          <cell r="M648">
            <v>4</v>
          </cell>
          <cell r="N648" t="str">
            <v>675716956837</v>
          </cell>
          <cell r="O648">
            <v>16.53</v>
          </cell>
          <cell r="P648">
            <v>34.99</v>
          </cell>
        </row>
        <row r="649">
          <cell r="A649" t="str">
            <v>MP40-4568</v>
          </cell>
          <cell r="B649" t="str">
            <v>2017Spring</v>
          </cell>
          <cell r="C649" t="str">
            <v>2017Spring</v>
          </cell>
          <cell r="D649" t="str">
            <v>Active</v>
          </cell>
          <cell r="E649" t="str">
            <v>No</v>
          </cell>
          <cell r="F649" t="str">
            <v>Madison Park</v>
          </cell>
          <cell r="G649" t="str">
            <v>Window</v>
          </cell>
          <cell r="H649" t="str">
            <v>Sonnet/London/Nouvel</v>
          </cell>
          <cell r="I649" t="str">
            <v>Panel</v>
          </cell>
          <cell r="J649" t="str">
            <v>Dark Taupe</v>
          </cell>
          <cell r="K649" t="str">
            <v>50x95"</v>
          </cell>
          <cell r="L649" t="str">
            <v>Panel Dark Taupe 50x95"</v>
          </cell>
          <cell r="M649">
            <v>4</v>
          </cell>
          <cell r="N649" t="str">
            <v>675716963415</v>
          </cell>
          <cell r="O649">
            <v>19.739999999999998</v>
          </cell>
          <cell r="P649">
            <v>39.99</v>
          </cell>
        </row>
        <row r="650">
          <cell r="A650" t="str">
            <v>MP40-4495</v>
          </cell>
          <cell r="B650" t="str">
            <v>2017Spring</v>
          </cell>
          <cell r="C650" t="str">
            <v>2017Spring</v>
          </cell>
          <cell r="D650" t="str">
            <v>Active</v>
          </cell>
          <cell r="E650" t="str">
            <v>No</v>
          </cell>
          <cell r="F650" t="str">
            <v>Madison Park</v>
          </cell>
          <cell r="G650" t="str">
            <v>Window</v>
          </cell>
          <cell r="H650" t="str">
            <v>Harper/Kaylee/Avery</v>
          </cell>
          <cell r="I650" t="str">
            <v>Sheer</v>
          </cell>
          <cell r="J650" t="str">
            <v>Spice</v>
          </cell>
          <cell r="K650" t="str">
            <v>42x108" (2)</v>
          </cell>
          <cell r="L650" t="str">
            <v>Panel Spice 42x108" (2)</v>
          </cell>
          <cell r="M650">
            <v>4</v>
          </cell>
          <cell r="N650" t="str">
            <v>675716956899</v>
          </cell>
          <cell r="O650">
            <v>21.26</v>
          </cell>
          <cell r="P650">
            <v>44.99</v>
          </cell>
        </row>
        <row r="651">
          <cell r="A651" t="str">
            <v>MP40-4486</v>
          </cell>
          <cell r="B651" t="str">
            <v>2017Spring</v>
          </cell>
          <cell r="C651" t="str">
            <v>2017Spring</v>
          </cell>
          <cell r="D651" t="str">
            <v>Active</v>
          </cell>
          <cell r="E651" t="str">
            <v>No</v>
          </cell>
          <cell r="F651" t="str">
            <v>Madison Park</v>
          </cell>
          <cell r="G651" t="str">
            <v>Window</v>
          </cell>
          <cell r="H651" t="str">
            <v>Harper/Kaylee/Avery</v>
          </cell>
          <cell r="I651" t="str">
            <v>Sheer</v>
          </cell>
          <cell r="J651" t="str">
            <v>Grey</v>
          </cell>
          <cell r="K651" t="str">
            <v>42x95" (2)</v>
          </cell>
          <cell r="L651" t="str">
            <v>Panel Grey 42x95" (2)</v>
          </cell>
          <cell r="M651">
            <v>4</v>
          </cell>
          <cell r="N651" t="str">
            <v>675716956882</v>
          </cell>
          <cell r="O651">
            <v>18.899999999999999</v>
          </cell>
          <cell r="P651">
            <v>39.99</v>
          </cell>
        </row>
        <row r="652">
          <cell r="A652" t="str">
            <v>MP40-4488</v>
          </cell>
          <cell r="B652" t="str">
            <v>2017Spring</v>
          </cell>
          <cell r="C652" t="str">
            <v>2017Spring</v>
          </cell>
          <cell r="D652" t="str">
            <v>Active</v>
          </cell>
          <cell r="E652" t="str">
            <v>No</v>
          </cell>
          <cell r="F652" t="str">
            <v>Madison Park</v>
          </cell>
          <cell r="G652" t="str">
            <v>Window</v>
          </cell>
          <cell r="H652" t="str">
            <v>Harper/Kaylee/Avery</v>
          </cell>
          <cell r="I652" t="str">
            <v>Sheer</v>
          </cell>
          <cell r="J652" t="str">
            <v>Aqua</v>
          </cell>
          <cell r="K652" t="str">
            <v>42x63" (2)</v>
          </cell>
          <cell r="L652" t="str">
            <v>Panel Aqua 42x63" (2)</v>
          </cell>
          <cell r="M652">
            <v>4</v>
          </cell>
          <cell r="N652" t="str">
            <v>675716956776</v>
          </cell>
          <cell r="O652">
            <v>14.17</v>
          </cell>
          <cell r="P652">
            <v>29.99</v>
          </cell>
        </row>
        <row r="653">
          <cell r="A653" t="str">
            <v>MP40-4609</v>
          </cell>
          <cell r="B653" t="str">
            <v>2017Spring</v>
          </cell>
          <cell r="C653" t="str">
            <v>2017Spring</v>
          </cell>
          <cell r="D653" t="str">
            <v>Active</v>
          </cell>
          <cell r="E653" t="str">
            <v>No</v>
          </cell>
          <cell r="F653" t="str">
            <v>Madison Park</v>
          </cell>
          <cell r="G653" t="str">
            <v>Window</v>
          </cell>
          <cell r="H653" t="str">
            <v>Cecily/Vera/Rosalie</v>
          </cell>
          <cell r="I653" t="str">
            <v>Panel</v>
          </cell>
          <cell r="J653" t="str">
            <v>Grey</v>
          </cell>
          <cell r="K653" t="str">
            <v>50x84"</v>
          </cell>
          <cell r="L653" t="str">
            <v>Panel Grey 50x84"</v>
          </cell>
          <cell r="M653">
            <v>4</v>
          </cell>
          <cell r="N653" t="str">
            <v>675716969318</v>
          </cell>
          <cell r="O653">
            <v>11.81</v>
          </cell>
          <cell r="P653">
            <v>24.99</v>
          </cell>
        </row>
        <row r="654">
          <cell r="A654" t="str">
            <v>MP40-4617</v>
          </cell>
          <cell r="B654" t="str">
            <v>2017Spring</v>
          </cell>
          <cell r="C654" t="str">
            <v>2017Spring</v>
          </cell>
          <cell r="D654" t="str">
            <v>Inactive</v>
          </cell>
          <cell r="E654" t="str">
            <v>No</v>
          </cell>
          <cell r="F654" t="str">
            <v>Madison Park</v>
          </cell>
          <cell r="G654" t="str">
            <v>Window</v>
          </cell>
          <cell r="H654" t="str">
            <v>Charis/Oriana/Zera</v>
          </cell>
          <cell r="I654" t="str">
            <v>Panel</v>
          </cell>
          <cell r="J654" t="str">
            <v>Aqua</v>
          </cell>
          <cell r="K654" t="str">
            <v>50x84"</v>
          </cell>
          <cell r="L654" t="str">
            <v>Panel Aqua 50x84"</v>
          </cell>
          <cell r="M654">
            <v>4</v>
          </cell>
          <cell r="N654" t="str">
            <v>675716972196</v>
          </cell>
          <cell r="O654">
            <v>12.6</v>
          </cell>
          <cell r="P654">
            <v>24.99</v>
          </cell>
        </row>
        <row r="655">
          <cell r="A655" t="str">
            <v>MP40-4618</v>
          </cell>
          <cell r="B655" t="str">
            <v>2017Spring</v>
          </cell>
          <cell r="C655" t="str">
            <v>2017Spring</v>
          </cell>
          <cell r="D655" t="str">
            <v>Inactive</v>
          </cell>
          <cell r="E655" t="str">
            <v>No</v>
          </cell>
          <cell r="F655" t="str">
            <v>Madison Park</v>
          </cell>
          <cell r="G655" t="str">
            <v>Window</v>
          </cell>
          <cell r="H655" t="str">
            <v>Charis/Oriana/Zera</v>
          </cell>
          <cell r="I655" t="str">
            <v>Panel</v>
          </cell>
          <cell r="J655" t="str">
            <v>Aqua</v>
          </cell>
          <cell r="K655" t="str">
            <v>50x95"</v>
          </cell>
          <cell r="L655" t="str">
            <v>Panel Aqua 50x95"</v>
          </cell>
          <cell r="M655">
            <v>4</v>
          </cell>
          <cell r="N655" t="str">
            <v>675716972202</v>
          </cell>
          <cell r="O655">
            <v>14.17</v>
          </cell>
          <cell r="P655">
            <v>29.99</v>
          </cell>
        </row>
        <row r="656">
          <cell r="A656" t="str">
            <v>MP40-4619</v>
          </cell>
          <cell r="B656" t="str">
            <v>2017Spring</v>
          </cell>
          <cell r="C656" t="str">
            <v>2017Spring</v>
          </cell>
          <cell r="D656" t="str">
            <v>Inactive</v>
          </cell>
          <cell r="E656" t="str">
            <v>No</v>
          </cell>
          <cell r="F656" t="str">
            <v>Madison Park</v>
          </cell>
          <cell r="G656" t="str">
            <v>Window</v>
          </cell>
          <cell r="H656" t="str">
            <v>Charis/Oriana/Zera</v>
          </cell>
          <cell r="I656" t="str">
            <v>Panel</v>
          </cell>
          <cell r="J656" t="str">
            <v>Light Grey</v>
          </cell>
          <cell r="K656" t="str">
            <v>50x84"</v>
          </cell>
          <cell r="L656" t="str">
            <v>Panel Light Grey 50x84"</v>
          </cell>
          <cell r="M656">
            <v>4</v>
          </cell>
          <cell r="N656" t="str">
            <v>675716972219</v>
          </cell>
          <cell r="O656">
            <v>12.6</v>
          </cell>
          <cell r="P656">
            <v>24.99</v>
          </cell>
        </row>
        <row r="657">
          <cell r="A657" t="str">
            <v>MP40-4620</v>
          </cell>
          <cell r="B657" t="str">
            <v>2017Spring</v>
          </cell>
          <cell r="C657" t="str">
            <v>2017Spring</v>
          </cell>
          <cell r="D657" t="str">
            <v>Inactive</v>
          </cell>
          <cell r="E657" t="str">
            <v>No</v>
          </cell>
          <cell r="F657" t="str">
            <v>Madison Park</v>
          </cell>
          <cell r="G657" t="str">
            <v>Window</v>
          </cell>
          <cell r="H657" t="str">
            <v>Charis/Oriana/Zera</v>
          </cell>
          <cell r="I657" t="str">
            <v>Panel</v>
          </cell>
          <cell r="J657" t="str">
            <v>Light Grey</v>
          </cell>
          <cell r="K657" t="str">
            <v>50x95"</v>
          </cell>
          <cell r="L657" t="str">
            <v>Panel Light Grey 50x95"</v>
          </cell>
          <cell r="M657">
            <v>4</v>
          </cell>
          <cell r="N657" t="str">
            <v>675716972226</v>
          </cell>
          <cell r="O657">
            <v>14.17</v>
          </cell>
          <cell r="P657">
            <v>29.99</v>
          </cell>
        </row>
        <row r="658">
          <cell r="A658" t="str">
            <v>MP40-4490</v>
          </cell>
          <cell r="B658" t="str">
            <v>2017Spring</v>
          </cell>
          <cell r="C658" t="str">
            <v>2017Spring</v>
          </cell>
          <cell r="D658" t="str">
            <v>Active</v>
          </cell>
          <cell r="E658" t="str">
            <v>No</v>
          </cell>
          <cell r="F658" t="str">
            <v>Madison Park</v>
          </cell>
          <cell r="G658" t="str">
            <v>Window</v>
          </cell>
          <cell r="H658" t="str">
            <v>Harper/Kaylee/Avery</v>
          </cell>
          <cell r="I658" t="str">
            <v>Sheer</v>
          </cell>
          <cell r="J658" t="str">
            <v>Aqua</v>
          </cell>
          <cell r="K658" t="str">
            <v>42x95" (2)</v>
          </cell>
          <cell r="L658" t="str">
            <v>Panel Aqua 42x95" (2)</v>
          </cell>
          <cell r="M658">
            <v>4</v>
          </cell>
          <cell r="N658" t="str">
            <v>675716956851</v>
          </cell>
          <cell r="O658">
            <v>18.899999999999999</v>
          </cell>
          <cell r="P658">
            <v>39.99</v>
          </cell>
        </row>
        <row r="659">
          <cell r="A659" t="str">
            <v>MP40-4527</v>
          </cell>
          <cell r="B659" t="str">
            <v>2017Spring</v>
          </cell>
          <cell r="C659" t="str">
            <v>2017Spring</v>
          </cell>
          <cell r="D659" t="str">
            <v>Active</v>
          </cell>
          <cell r="E659" t="str">
            <v>No</v>
          </cell>
          <cell r="F659" t="str">
            <v>Madison Park</v>
          </cell>
          <cell r="G659" t="str">
            <v>Window</v>
          </cell>
          <cell r="H659" t="str">
            <v>Harper/Kaylee/Avery</v>
          </cell>
          <cell r="I659" t="str">
            <v>Sheer</v>
          </cell>
          <cell r="J659" t="str">
            <v>Cream</v>
          </cell>
          <cell r="K659" t="str">
            <v>42x108" (2)</v>
          </cell>
          <cell r="L659" t="str">
            <v>Panel Cream 42x108" (2)</v>
          </cell>
          <cell r="M659">
            <v>4</v>
          </cell>
          <cell r="N659" t="str">
            <v>675716958701</v>
          </cell>
          <cell r="O659">
            <v>21.26</v>
          </cell>
          <cell r="P659">
            <v>44.99</v>
          </cell>
        </row>
        <row r="660">
          <cell r="A660" t="str">
            <v>MP40-4487</v>
          </cell>
          <cell r="B660" t="str">
            <v>2017Spring</v>
          </cell>
          <cell r="C660" t="str">
            <v>2017Spring</v>
          </cell>
          <cell r="D660" t="str">
            <v>Active</v>
          </cell>
          <cell r="E660" t="str">
            <v>No</v>
          </cell>
          <cell r="F660" t="str">
            <v>Madison Park</v>
          </cell>
          <cell r="G660" t="str">
            <v>Window</v>
          </cell>
          <cell r="H660" t="str">
            <v>Harper/Kaylee/Avery</v>
          </cell>
          <cell r="I660" t="str">
            <v>Sheer</v>
          </cell>
          <cell r="J660" t="str">
            <v>Grey</v>
          </cell>
          <cell r="K660" t="str">
            <v>42x108" (2)</v>
          </cell>
          <cell r="L660" t="str">
            <v>Panel Grey 42x108" (2)</v>
          </cell>
          <cell r="M660">
            <v>4</v>
          </cell>
          <cell r="N660" t="str">
            <v>675716956752</v>
          </cell>
          <cell r="O660">
            <v>21.26</v>
          </cell>
          <cell r="P660">
            <v>44.99</v>
          </cell>
        </row>
        <row r="661">
          <cell r="A661" t="str">
            <v>MP40-4502</v>
          </cell>
          <cell r="B661" t="str">
            <v>2017Spring</v>
          </cell>
          <cell r="C661" t="str">
            <v>2017Spring</v>
          </cell>
          <cell r="D661" t="str">
            <v>Active</v>
          </cell>
          <cell r="E661" t="str">
            <v>No</v>
          </cell>
          <cell r="F661" t="str">
            <v>Madison Park</v>
          </cell>
          <cell r="G661" t="str">
            <v>Window</v>
          </cell>
          <cell r="H661" t="str">
            <v>Harper/Kaylee/Avery</v>
          </cell>
          <cell r="I661" t="str">
            <v>Sheer</v>
          </cell>
          <cell r="J661" t="str">
            <v>Taupe</v>
          </cell>
          <cell r="K661" t="str">
            <v>42x95" (2)</v>
          </cell>
          <cell r="L661" t="str">
            <v>Panel Taupe 42x95" (2)</v>
          </cell>
          <cell r="M661">
            <v>4</v>
          </cell>
          <cell r="N661" t="str">
            <v>675716957070</v>
          </cell>
          <cell r="O661">
            <v>18.899999999999999</v>
          </cell>
          <cell r="P661">
            <v>39.99</v>
          </cell>
        </row>
        <row r="662">
          <cell r="A662" t="str">
            <v>MP40-4500</v>
          </cell>
          <cell r="B662" t="str">
            <v>2017Spring</v>
          </cell>
          <cell r="C662" t="str">
            <v>2017Spring</v>
          </cell>
          <cell r="D662" t="str">
            <v>Active</v>
          </cell>
          <cell r="E662" t="str">
            <v>No</v>
          </cell>
          <cell r="F662" t="str">
            <v>Madison Park</v>
          </cell>
          <cell r="G662" t="str">
            <v>Window</v>
          </cell>
          <cell r="H662" t="str">
            <v>Harper/Kaylee/Avery</v>
          </cell>
          <cell r="I662" t="str">
            <v>Sheer</v>
          </cell>
          <cell r="J662" t="str">
            <v>Taupe</v>
          </cell>
          <cell r="K662" t="str">
            <v>42x63" (2)</v>
          </cell>
          <cell r="L662" t="str">
            <v>Panel Taupe 42x63" (2)</v>
          </cell>
          <cell r="M662">
            <v>4</v>
          </cell>
          <cell r="N662" t="str">
            <v>675716957490</v>
          </cell>
          <cell r="O662">
            <v>14.17</v>
          </cell>
          <cell r="P662">
            <v>29.99</v>
          </cell>
        </row>
        <row r="663">
          <cell r="A663" t="str">
            <v>MP40-4565</v>
          </cell>
          <cell r="B663" t="str">
            <v>2017Spring</v>
          </cell>
          <cell r="C663" t="str">
            <v>2017Spring</v>
          </cell>
          <cell r="D663" t="str">
            <v>Active</v>
          </cell>
          <cell r="E663" t="str">
            <v>No</v>
          </cell>
          <cell r="F663" t="str">
            <v>Madison Park</v>
          </cell>
          <cell r="G663" t="str">
            <v>Window</v>
          </cell>
          <cell r="H663" t="str">
            <v>Sonnet/London/Nouvel</v>
          </cell>
          <cell r="I663" t="str">
            <v>Panel</v>
          </cell>
          <cell r="J663" t="str">
            <v>Charcoal</v>
          </cell>
          <cell r="K663" t="str">
            <v>50x84"</v>
          </cell>
          <cell r="L663" t="str">
            <v>Panel Charcoal 50x84"</v>
          </cell>
          <cell r="M663">
            <v>4</v>
          </cell>
          <cell r="N663" t="str">
            <v>675716963385</v>
          </cell>
          <cell r="O663">
            <v>18.37</v>
          </cell>
          <cell r="P663">
            <v>34.99</v>
          </cell>
        </row>
        <row r="664">
          <cell r="A664" t="str">
            <v>MP40-4622</v>
          </cell>
          <cell r="B664" t="str">
            <v>2017Spring</v>
          </cell>
          <cell r="C664" t="str">
            <v>2017Spring</v>
          </cell>
          <cell r="D664" t="str">
            <v>Inactive</v>
          </cell>
          <cell r="E664" t="str">
            <v>No</v>
          </cell>
          <cell r="F664" t="str">
            <v>Madison Park</v>
          </cell>
          <cell r="G664" t="str">
            <v>Window</v>
          </cell>
          <cell r="H664" t="str">
            <v>Charis/Oriana/Zera</v>
          </cell>
          <cell r="I664" t="str">
            <v>Panel</v>
          </cell>
          <cell r="J664" t="str">
            <v>Coral</v>
          </cell>
          <cell r="K664" t="str">
            <v>50x95"</v>
          </cell>
          <cell r="L664" t="str">
            <v>Panel Coral 50x95"</v>
          </cell>
          <cell r="M664">
            <v>4</v>
          </cell>
          <cell r="N664" t="str">
            <v>675716972240</v>
          </cell>
          <cell r="O664">
            <v>14.17</v>
          </cell>
          <cell r="P664">
            <v>29.99</v>
          </cell>
        </row>
        <row r="665">
          <cell r="A665" t="str">
            <v>MP40-4485</v>
          </cell>
          <cell r="B665" t="str">
            <v>2017Spring</v>
          </cell>
          <cell r="C665" t="str">
            <v>2017Spring</v>
          </cell>
          <cell r="D665" t="str">
            <v>Active</v>
          </cell>
          <cell r="E665" t="str">
            <v>No</v>
          </cell>
          <cell r="F665" t="str">
            <v>Madison Park</v>
          </cell>
          <cell r="G665" t="str">
            <v>Window</v>
          </cell>
          <cell r="H665" t="str">
            <v>Harper/Kaylee/Avery</v>
          </cell>
          <cell r="I665" t="str">
            <v>Sheer</v>
          </cell>
          <cell r="J665" t="str">
            <v>Grey</v>
          </cell>
          <cell r="K665" t="str">
            <v>42x84" (2)</v>
          </cell>
          <cell r="L665" t="str">
            <v>Panel Grey 42x84" (2)</v>
          </cell>
          <cell r="M665">
            <v>4</v>
          </cell>
          <cell r="N665" t="str">
            <v>675716956868</v>
          </cell>
          <cell r="O665">
            <v>16.53</v>
          </cell>
          <cell r="P665">
            <v>34.99</v>
          </cell>
        </row>
        <row r="666">
          <cell r="A666" t="str">
            <v>MP40-4484</v>
          </cell>
          <cell r="B666" t="str">
            <v>2017Spring</v>
          </cell>
          <cell r="C666" t="str">
            <v>2017Spring</v>
          </cell>
          <cell r="D666" t="str">
            <v>Active</v>
          </cell>
          <cell r="E666" t="str">
            <v>No</v>
          </cell>
          <cell r="F666" t="str">
            <v>Madison Park</v>
          </cell>
          <cell r="G666" t="str">
            <v>Window</v>
          </cell>
          <cell r="H666" t="str">
            <v>Harper/Kaylee/Avery</v>
          </cell>
          <cell r="I666" t="str">
            <v>Sheer</v>
          </cell>
          <cell r="J666" t="str">
            <v>Grey</v>
          </cell>
          <cell r="K666" t="str">
            <v>42x63" (2)</v>
          </cell>
          <cell r="L666" t="str">
            <v>Panel Grey 42x63" (2)</v>
          </cell>
          <cell r="M666">
            <v>4</v>
          </cell>
          <cell r="N666" t="str">
            <v>675716956844</v>
          </cell>
          <cell r="O666">
            <v>14.17</v>
          </cell>
          <cell r="P666">
            <v>29.99</v>
          </cell>
        </row>
        <row r="667">
          <cell r="A667" t="str">
            <v>MP40-4499</v>
          </cell>
          <cell r="B667" t="str">
            <v>2017Spring</v>
          </cell>
          <cell r="C667" t="str">
            <v>2017Spring</v>
          </cell>
          <cell r="D667" t="str">
            <v>Active</v>
          </cell>
          <cell r="E667" t="str">
            <v>No</v>
          </cell>
          <cell r="F667" t="str">
            <v>Madison Park</v>
          </cell>
          <cell r="G667" t="str">
            <v>Window</v>
          </cell>
          <cell r="H667" t="str">
            <v>Harper/Kaylee/Avery</v>
          </cell>
          <cell r="I667" t="str">
            <v>Sheer</v>
          </cell>
          <cell r="J667" t="str">
            <v>White</v>
          </cell>
          <cell r="K667" t="str">
            <v>42x108" (2)</v>
          </cell>
          <cell r="L667" t="str">
            <v>Panel White 42x108" (2)</v>
          </cell>
          <cell r="M667">
            <v>4</v>
          </cell>
          <cell r="N667" t="str">
            <v>675716957476</v>
          </cell>
          <cell r="O667">
            <v>21.26</v>
          </cell>
          <cell r="P667">
            <v>44.99</v>
          </cell>
        </row>
        <row r="668">
          <cell r="A668" t="str">
            <v>MP40-4496</v>
          </cell>
          <cell r="B668" t="str">
            <v>2017Spring</v>
          </cell>
          <cell r="C668" t="str">
            <v>2017Spring</v>
          </cell>
          <cell r="D668" t="str">
            <v>Active</v>
          </cell>
          <cell r="E668" t="str">
            <v>No</v>
          </cell>
          <cell r="F668" t="str">
            <v>Madison Park</v>
          </cell>
          <cell r="G668" t="str">
            <v>Window</v>
          </cell>
          <cell r="H668" t="str">
            <v>Harper/Kaylee/Avery</v>
          </cell>
          <cell r="I668" t="str">
            <v>Sheer</v>
          </cell>
          <cell r="J668" t="str">
            <v>White</v>
          </cell>
          <cell r="K668" t="str">
            <v>42x63" (2)</v>
          </cell>
          <cell r="L668" t="str">
            <v>Panel White 42x63" (2)</v>
          </cell>
          <cell r="M668">
            <v>4</v>
          </cell>
          <cell r="N668" t="str">
            <v>675716957445</v>
          </cell>
          <cell r="O668">
            <v>14.17</v>
          </cell>
          <cell r="P668">
            <v>29.99</v>
          </cell>
        </row>
        <row r="669">
          <cell r="A669" t="str">
            <v>MP40-4501</v>
          </cell>
          <cell r="B669" t="str">
            <v>2017Spring</v>
          </cell>
          <cell r="C669" t="str">
            <v>2017Spring</v>
          </cell>
          <cell r="D669" t="str">
            <v>Active</v>
          </cell>
          <cell r="E669" t="str">
            <v>No</v>
          </cell>
          <cell r="F669" t="str">
            <v>Madison Park</v>
          </cell>
          <cell r="G669" t="str">
            <v>Window</v>
          </cell>
          <cell r="H669" t="str">
            <v>Harper/Kaylee/Avery</v>
          </cell>
          <cell r="I669" t="str">
            <v>Sheer</v>
          </cell>
          <cell r="J669" t="str">
            <v>Taupe</v>
          </cell>
          <cell r="K669" t="str">
            <v>42x84" (2)</v>
          </cell>
          <cell r="L669" t="str">
            <v>Panel Taupe 42x84" (2)</v>
          </cell>
          <cell r="M669">
            <v>4</v>
          </cell>
          <cell r="N669" t="str">
            <v>675716957506</v>
          </cell>
          <cell r="O669">
            <v>16.53</v>
          </cell>
          <cell r="P669">
            <v>34.99</v>
          </cell>
        </row>
        <row r="670">
          <cell r="A670" t="str">
            <v>MP40-4552</v>
          </cell>
          <cell r="B670" t="str">
            <v>2017Spring</v>
          </cell>
          <cell r="C670" t="str">
            <v>2017Spring</v>
          </cell>
          <cell r="D670" t="str">
            <v>Discontinuing</v>
          </cell>
          <cell r="E670" t="str">
            <v>No</v>
          </cell>
          <cell r="F670" t="str">
            <v>Madison Park</v>
          </cell>
          <cell r="G670" t="str">
            <v>Window</v>
          </cell>
          <cell r="H670" t="str">
            <v>Arella/Irie/Aer</v>
          </cell>
          <cell r="I670" t="str">
            <v>Scarf Sheer</v>
          </cell>
          <cell r="J670" t="str">
            <v>Grey</v>
          </cell>
          <cell r="K670" t="str">
            <v>42x216"</v>
          </cell>
          <cell r="L670" t="str">
            <v>Scarf Sheer Grey 42x216"</v>
          </cell>
          <cell r="M670">
            <v>4</v>
          </cell>
          <cell r="N670" t="str">
            <v>675716963132</v>
          </cell>
          <cell r="O670">
            <v>20.99</v>
          </cell>
          <cell r="P670">
            <v>39.99</v>
          </cell>
        </row>
        <row r="671">
          <cell r="A671" t="str">
            <v>MP40-4624</v>
          </cell>
          <cell r="B671" t="str">
            <v>2017Spring</v>
          </cell>
          <cell r="C671" t="str">
            <v>2017Spring</v>
          </cell>
          <cell r="D671" t="str">
            <v>Inactive</v>
          </cell>
          <cell r="E671" t="str">
            <v>No</v>
          </cell>
          <cell r="F671" t="str">
            <v>Madison Park</v>
          </cell>
          <cell r="G671" t="str">
            <v>Window</v>
          </cell>
          <cell r="H671" t="str">
            <v>Charis/Oriana/Zera</v>
          </cell>
          <cell r="I671" t="str">
            <v>Panel</v>
          </cell>
          <cell r="J671" t="str">
            <v>Taupe</v>
          </cell>
          <cell r="K671" t="str">
            <v>50x95"</v>
          </cell>
          <cell r="L671" t="str">
            <v>Panel Taupe 50x95"</v>
          </cell>
          <cell r="M671">
            <v>4</v>
          </cell>
          <cell r="N671" t="str">
            <v>675716972264</v>
          </cell>
          <cell r="O671">
            <v>14.17</v>
          </cell>
          <cell r="P671">
            <v>29.99</v>
          </cell>
        </row>
        <row r="672">
          <cell r="A672" t="str">
            <v>MP40-4567</v>
          </cell>
          <cell r="B672" t="str">
            <v>2017Spring</v>
          </cell>
          <cell r="C672" t="str">
            <v>2017Spring</v>
          </cell>
          <cell r="D672" t="str">
            <v>Active</v>
          </cell>
          <cell r="E672" t="str">
            <v>No</v>
          </cell>
          <cell r="F672" t="str">
            <v>Madison Park</v>
          </cell>
          <cell r="G672" t="str">
            <v>Window</v>
          </cell>
          <cell r="H672" t="str">
            <v>Sonnet/London/Nouvel</v>
          </cell>
          <cell r="I672" t="str">
            <v>Panel</v>
          </cell>
          <cell r="J672" t="str">
            <v>Dark Taupe</v>
          </cell>
          <cell r="K672" t="str">
            <v>50x84"</v>
          </cell>
          <cell r="L672" t="str">
            <v>Panel Dark Taupe 50x84"</v>
          </cell>
          <cell r="M672">
            <v>4</v>
          </cell>
          <cell r="N672" t="str">
            <v>675716963408</v>
          </cell>
          <cell r="O672">
            <v>18.37</v>
          </cell>
          <cell r="P672">
            <v>34.99</v>
          </cell>
        </row>
        <row r="673">
          <cell r="A673" t="str">
            <v>MP40-4566</v>
          </cell>
          <cell r="B673" t="str">
            <v>2017Spring</v>
          </cell>
          <cell r="C673" t="str">
            <v>2017Spring</v>
          </cell>
          <cell r="D673" t="str">
            <v>Active</v>
          </cell>
          <cell r="E673" t="str">
            <v>No</v>
          </cell>
          <cell r="F673" t="str">
            <v>Madison Park</v>
          </cell>
          <cell r="G673" t="str">
            <v>Window</v>
          </cell>
          <cell r="H673" t="str">
            <v>Sonnet/London/Nouvel</v>
          </cell>
          <cell r="I673" t="str">
            <v>Panel</v>
          </cell>
          <cell r="J673" t="str">
            <v>Charcoal</v>
          </cell>
          <cell r="K673" t="str">
            <v>50x95"</v>
          </cell>
          <cell r="L673" t="str">
            <v>Panel Charcoal 50x95"</v>
          </cell>
          <cell r="M673">
            <v>4</v>
          </cell>
          <cell r="N673" t="str">
            <v>675716963392</v>
          </cell>
          <cell r="O673">
            <v>19.739999999999998</v>
          </cell>
          <cell r="P673">
            <v>39.99</v>
          </cell>
        </row>
        <row r="674">
          <cell r="A674" t="str">
            <v>MP40-4498</v>
          </cell>
          <cell r="B674" t="str">
            <v>2017Spring</v>
          </cell>
          <cell r="C674" t="str">
            <v>2017Spring</v>
          </cell>
          <cell r="D674" t="str">
            <v>Active</v>
          </cell>
          <cell r="E674" t="str">
            <v>No</v>
          </cell>
          <cell r="F674" t="str">
            <v>Madison Park</v>
          </cell>
          <cell r="G674" t="str">
            <v>Window</v>
          </cell>
          <cell r="H674" t="str">
            <v>Harper/Kaylee/Avery</v>
          </cell>
          <cell r="I674" t="str">
            <v>Sheer</v>
          </cell>
          <cell r="J674" t="str">
            <v>White</v>
          </cell>
          <cell r="K674" t="str">
            <v>42x95" (2)</v>
          </cell>
          <cell r="L674" t="str">
            <v>Panel White 42x95" (2)</v>
          </cell>
          <cell r="M674">
            <v>4</v>
          </cell>
          <cell r="N674" t="str">
            <v>675716957469</v>
          </cell>
          <cell r="O674">
            <v>18.899999999999999</v>
          </cell>
          <cell r="P674">
            <v>39.99</v>
          </cell>
        </row>
        <row r="675">
          <cell r="A675" t="str">
            <v>MP40-4562</v>
          </cell>
          <cell r="B675" t="str">
            <v>2017Spring</v>
          </cell>
          <cell r="C675" t="str">
            <v>2017Spring</v>
          </cell>
          <cell r="D675" t="str">
            <v>Discontinuing</v>
          </cell>
          <cell r="E675" t="str">
            <v>No</v>
          </cell>
          <cell r="F675" t="str">
            <v>Madison Park</v>
          </cell>
          <cell r="G675" t="str">
            <v>Window</v>
          </cell>
          <cell r="H675" t="str">
            <v>Arella/Irie/Aer</v>
          </cell>
          <cell r="I675" t="str">
            <v>Sheer</v>
          </cell>
          <cell r="J675" t="str">
            <v>Aqua</v>
          </cell>
          <cell r="K675" t="str">
            <v>42x108" (2)</v>
          </cell>
          <cell r="L675" t="str">
            <v>Panel Aqua 42x108" (2)</v>
          </cell>
          <cell r="M675">
            <v>4</v>
          </cell>
          <cell r="N675" t="str">
            <v>675716962975</v>
          </cell>
          <cell r="O675">
            <v>23.62</v>
          </cell>
          <cell r="P675">
            <v>44.99</v>
          </cell>
        </row>
        <row r="676">
          <cell r="A676" t="str">
            <v>MP40-4497</v>
          </cell>
          <cell r="B676" t="str">
            <v>2017Spring</v>
          </cell>
          <cell r="C676" t="str">
            <v>2017Spring</v>
          </cell>
          <cell r="D676" t="str">
            <v>Active</v>
          </cell>
          <cell r="E676" t="str">
            <v>No</v>
          </cell>
          <cell r="F676" t="str">
            <v>Madison Park</v>
          </cell>
          <cell r="G676" t="str">
            <v>Window</v>
          </cell>
          <cell r="H676" t="str">
            <v>Harper/Kaylee/Avery</v>
          </cell>
          <cell r="I676" t="str">
            <v>Sheer</v>
          </cell>
          <cell r="J676" t="str">
            <v>White</v>
          </cell>
          <cell r="K676" t="str">
            <v>42x84" (2)</v>
          </cell>
          <cell r="L676" t="str">
            <v>Panel White 42x84" (2)</v>
          </cell>
          <cell r="M676">
            <v>4</v>
          </cell>
          <cell r="N676" t="str">
            <v>675716957452</v>
          </cell>
          <cell r="O676">
            <v>16.53</v>
          </cell>
          <cell r="P676">
            <v>34.99</v>
          </cell>
        </row>
        <row r="677">
          <cell r="A677" t="str">
            <v>MP40-4621</v>
          </cell>
          <cell r="B677" t="str">
            <v>2017Spring</v>
          </cell>
          <cell r="C677" t="str">
            <v>2017Spring</v>
          </cell>
          <cell r="D677" t="str">
            <v>Inactive</v>
          </cell>
          <cell r="E677" t="str">
            <v>No</v>
          </cell>
          <cell r="F677" t="str">
            <v>Madison Park</v>
          </cell>
          <cell r="G677" t="str">
            <v>Window</v>
          </cell>
          <cell r="H677" t="str">
            <v>Charis/Oriana/Zera</v>
          </cell>
          <cell r="I677" t="str">
            <v>Panel</v>
          </cell>
          <cell r="J677" t="str">
            <v>Coral</v>
          </cell>
          <cell r="K677" t="str">
            <v>50x84"</v>
          </cell>
          <cell r="L677" t="str">
            <v>Panel Coral 50x84"</v>
          </cell>
          <cell r="M677">
            <v>4</v>
          </cell>
          <cell r="N677" t="str">
            <v>675716972233</v>
          </cell>
          <cell r="O677">
            <v>12.6</v>
          </cell>
          <cell r="P677">
            <v>24.99</v>
          </cell>
        </row>
        <row r="678">
          <cell r="A678" t="str">
            <v>MP40-4559</v>
          </cell>
          <cell r="B678" t="str">
            <v>2017Spring</v>
          </cell>
          <cell r="C678" t="str">
            <v>2017Spring</v>
          </cell>
          <cell r="D678" t="str">
            <v>Discontinuing</v>
          </cell>
          <cell r="E678" t="str">
            <v>No</v>
          </cell>
          <cell r="F678" t="str">
            <v>Madison Park</v>
          </cell>
          <cell r="G678" t="str">
            <v>Window</v>
          </cell>
          <cell r="H678" t="str">
            <v>Arella/Irie/Aer</v>
          </cell>
          <cell r="I678" t="str">
            <v>Sheer</v>
          </cell>
          <cell r="J678" t="str">
            <v>Aqua</v>
          </cell>
          <cell r="K678" t="str">
            <v>42x63" (2)</v>
          </cell>
          <cell r="L678" t="str">
            <v>Panel Aqua 42x63" (2)</v>
          </cell>
          <cell r="M678">
            <v>4</v>
          </cell>
          <cell r="N678" t="str">
            <v>675716962791</v>
          </cell>
          <cell r="O678">
            <v>15.74</v>
          </cell>
          <cell r="P678">
            <v>29.99</v>
          </cell>
        </row>
        <row r="679">
          <cell r="A679" t="str">
            <v>MP40-4503</v>
          </cell>
          <cell r="B679" t="str">
            <v>2017Spring</v>
          </cell>
          <cell r="C679" t="str">
            <v>2017Spring</v>
          </cell>
          <cell r="D679" t="str">
            <v>Active</v>
          </cell>
          <cell r="E679" t="str">
            <v>No</v>
          </cell>
          <cell r="F679" t="str">
            <v>Madison Park</v>
          </cell>
          <cell r="G679" t="str">
            <v>Window</v>
          </cell>
          <cell r="H679" t="str">
            <v>Harper/Kaylee/Avery</v>
          </cell>
          <cell r="I679" t="str">
            <v>Sheer</v>
          </cell>
          <cell r="J679" t="str">
            <v>Taupe</v>
          </cell>
          <cell r="K679" t="str">
            <v>42x108" (2)</v>
          </cell>
          <cell r="L679" t="str">
            <v>Panel Taupe 42x108" (2)</v>
          </cell>
          <cell r="M679">
            <v>4</v>
          </cell>
          <cell r="N679" t="str">
            <v>675716957216</v>
          </cell>
          <cell r="O679">
            <v>21.26</v>
          </cell>
          <cell r="P679">
            <v>44.99</v>
          </cell>
        </row>
        <row r="680">
          <cell r="A680" t="str">
            <v>MP40-4505</v>
          </cell>
          <cell r="B680" t="str">
            <v>2017Spring</v>
          </cell>
          <cell r="C680" t="str">
            <v>2017Spring</v>
          </cell>
          <cell r="D680" t="str">
            <v>Active</v>
          </cell>
          <cell r="E680" t="str">
            <v>No</v>
          </cell>
          <cell r="F680" t="str">
            <v>Madison Park</v>
          </cell>
          <cell r="G680" t="str">
            <v>Window</v>
          </cell>
          <cell r="H680" t="str">
            <v>Harper/Kaylee/Avery</v>
          </cell>
          <cell r="I680" t="str">
            <v>Scarf Sheer</v>
          </cell>
          <cell r="J680" t="str">
            <v>Grey</v>
          </cell>
          <cell r="K680" t="str">
            <v>42x216"</v>
          </cell>
          <cell r="L680" t="str">
            <v>Scarf Sheer Grey 42x216"</v>
          </cell>
          <cell r="M680">
            <v>4</v>
          </cell>
          <cell r="N680" t="str">
            <v>675716957254</v>
          </cell>
          <cell r="O680">
            <v>18.899999999999999</v>
          </cell>
          <cell r="P680">
            <v>39.99</v>
          </cell>
        </row>
        <row r="681">
          <cell r="A681" t="str">
            <v>MP40-4555</v>
          </cell>
          <cell r="B681" t="str">
            <v>2017Spring</v>
          </cell>
          <cell r="C681" t="str">
            <v>2017Spring</v>
          </cell>
          <cell r="D681" t="str">
            <v>Active</v>
          </cell>
          <cell r="E681" t="str">
            <v>No</v>
          </cell>
          <cell r="F681" t="str">
            <v>Madison Park</v>
          </cell>
          <cell r="G681" t="str">
            <v>Window</v>
          </cell>
          <cell r="H681" t="str">
            <v>Arella/Irie/Aer</v>
          </cell>
          <cell r="I681" t="str">
            <v>Sheer</v>
          </cell>
          <cell r="J681" t="str">
            <v>Taupe</v>
          </cell>
          <cell r="K681" t="str">
            <v>42x95" (2)</v>
          </cell>
          <cell r="L681" t="str">
            <v>Panel Taupe 42x95" (2)</v>
          </cell>
          <cell r="M681">
            <v>4</v>
          </cell>
          <cell r="N681" t="str">
            <v>675716962876</v>
          </cell>
          <cell r="O681">
            <v>20.99</v>
          </cell>
          <cell r="P681">
            <v>39.99</v>
          </cell>
        </row>
        <row r="682">
          <cell r="A682" t="str">
            <v>MP40-4506</v>
          </cell>
          <cell r="B682" t="str">
            <v>2017Spring</v>
          </cell>
          <cell r="C682" t="str">
            <v>2017Spring</v>
          </cell>
          <cell r="D682" t="str">
            <v>Active</v>
          </cell>
          <cell r="E682" t="str">
            <v>No</v>
          </cell>
          <cell r="F682" t="str">
            <v>Madison Park</v>
          </cell>
          <cell r="G682" t="str">
            <v>Window</v>
          </cell>
          <cell r="H682" t="str">
            <v>Harper/Kaylee/Avery</v>
          </cell>
          <cell r="I682" t="str">
            <v>Scarf Sheer</v>
          </cell>
          <cell r="J682" t="str">
            <v>Aqua</v>
          </cell>
          <cell r="K682" t="str">
            <v>42x144"</v>
          </cell>
          <cell r="L682" t="str">
            <v>Scarf Sheer Aqua 42x144"</v>
          </cell>
          <cell r="M682">
            <v>4</v>
          </cell>
          <cell r="N682" t="str">
            <v>675716957339</v>
          </cell>
          <cell r="O682">
            <v>14.17</v>
          </cell>
          <cell r="P682">
            <v>29.99</v>
          </cell>
        </row>
        <row r="683">
          <cell r="A683" t="str">
            <v>MP40-4508</v>
          </cell>
          <cell r="B683" t="str">
            <v>2017Spring</v>
          </cell>
          <cell r="C683" t="str">
            <v>2017Spring</v>
          </cell>
          <cell r="D683" t="str">
            <v>Active</v>
          </cell>
          <cell r="E683" t="str">
            <v>No</v>
          </cell>
          <cell r="F683" t="str">
            <v>Madison Park</v>
          </cell>
          <cell r="G683" t="str">
            <v>Window</v>
          </cell>
          <cell r="H683" t="str">
            <v>Harper/Kaylee/Avery</v>
          </cell>
          <cell r="I683" t="str">
            <v>Scarf Sheer</v>
          </cell>
          <cell r="J683" t="str">
            <v>Spice</v>
          </cell>
          <cell r="K683" t="str">
            <v>42x144"</v>
          </cell>
          <cell r="L683" t="str">
            <v>Scarf Sheer Spice 42x144"</v>
          </cell>
          <cell r="M683">
            <v>4</v>
          </cell>
          <cell r="N683" t="str">
            <v>675716957346</v>
          </cell>
          <cell r="O683">
            <v>14.17</v>
          </cell>
          <cell r="P683">
            <v>29.99</v>
          </cell>
        </row>
        <row r="684">
          <cell r="A684" t="str">
            <v>MP40-4556</v>
          </cell>
          <cell r="B684" t="str">
            <v>2017Spring</v>
          </cell>
          <cell r="C684" t="str">
            <v>2017Spring</v>
          </cell>
          <cell r="D684" t="str">
            <v>Active</v>
          </cell>
          <cell r="E684" t="str">
            <v>No</v>
          </cell>
          <cell r="F684" t="str">
            <v>Madison Park</v>
          </cell>
          <cell r="G684" t="str">
            <v>Window</v>
          </cell>
          <cell r="H684" t="str">
            <v>Arella/Irie/Aer</v>
          </cell>
          <cell r="I684" t="str">
            <v>Sheer</v>
          </cell>
          <cell r="J684" t="str">
            <v>Taupe</v>
          </cell>
          <cell r="K684" t="str">
            <v>42x108" (2)</v>
          </cell>
          <cell r="L684" t="str">
            <v>Panel Taupe 42x108" (2)</v>
          </cell>
          <cell r="M684">
            <v>4</v>
          </cell>
          <cell r="N684" t="str">
            <v>675716962982</v>
          </cell>
          <cell r="O684">
            <v>23.62</v>
          </cell>
          <cell r="P684">
            <v>44.99</v>
          </cell>
        </row>
        <row r="685">
          <cell r="A685" t="str">
            <v>MP40-4563</v>
          </cell>
          <cell r="B685" t="str">
            <v>2017Spring</v>
          </cell>
          <cell r="C685" t="str">
            <v>2017Spring</v>
          </cell>
          <cell r="D685" t="str">
            <v>Discontinuing</v>
          </cell>
          <cell r="E685" t="str">
            <v>No</v>
          </cell>
          <cell r="F685" t="str">
            <v>Madison Park</v>
          </cell>
          <cell r="G685" t="str">
            <v>Window</v>
          </cell>
          <cell r="H685" t="str">
            <v>Arella/Irie/Aer</v>
          </cell>
          <cell r="I685" t="str">
            <v>Scarf Sheer</v>
          </cell>
          <cell r="J685" t="str">
            <v>Aqua</v>
          </cell>
          <cell r="K685" t="str">
            <v>42x144"</v>
          </cell>
          <cell r="L685" t="str">
            <v>Scarf Sheer Aqua 42x144"</v>
          </cell>
          <cell r="M685">
            <v>4</v>
          </cell>
          <cell r="N685" t="str">
            <v>675716963071</v>
          </cell>
          <cell r="O685">
            <v>15.23</v>
          </cell>
          <cell r="P685">
            <v>29.99</v>
          </cell>
        </row>
        <row r="686">
          <cell r="A686" t="str">
            <v>MP40-4523</v>
          </cell>
          <cell r="B686" t="str">
            <v>2017Spring</v>
          </cell>
          <cell r="C686" t="str">
            <v>2015Fall</v>
          </cell>
          <cell r="D686" t="str">
            <v>Inactive</v>
          </cell>
          <cell r="E686" t="str">
            <v>No</v>
          </cell>
          <cell r="F686" t="str">
            <v>Madison Park</v>
          </cell>
          <cell r="G686" t="str">
            <v>Window</v>
          </cell>
          <cell r="H686" t="str">
            <v>Ashlin/Stetsen/Ender</v>
          </cell>
          <cell r="I686" t="str">
            <v>Panel</v>
          </cell>
          <cell r="J686" t="str">
            <v>Taupe</v>
          </cell>
          <cell r="K686" t="str">
            <v>50x108"</v>
          </cell>
          <cell r="L686" t="str">
            <v>Panel Taupe 50x108"</v>
          </cell>
          <cell r="M686">
            <v>4</v>
          </cell>
          <cell r="N686" t="str">
            <v>675716959005</v>
          </cell>
          <cell r="O686">
            <v>17.64</v>
          </cell>
          <cell r="P686">
            <v>34.99</v>
          </cell>
        </row>
        <row r="687">
          <cell r="A687" t="str">
            <v>MP40-4504</v>
          </cell>
          <cell r="B687" t="str">
            <v>2017Spring</v>
          </cell>
          <cell r="C687" t="str">
            <v>2017Spring</v>
          </cell>
          <cell r="D687" t="str">
            <v>Active</v>
          </cell>
          <cell r="E687" t="str">
            <v>No</v>
          </cell>
          <cell r="F687" t="str">
            <v>Madison Park</v>
          </cell>
          <cell r="G687" t="str">
            <v>Window</v>
          </cell>
          <cell r="H687" t="str">
            <v>Harper/Kaylee/Avery</v>
          </cell>
          <cell r="I687" t="str">
            <v>Scarf Sheer</v>
          </cell>
          <cell r="J687" t="str">
            <v>Grey</v>
          </cell>
          <cell r="K687" t="str">
            <v>42x144"</v>
          </cell>
          <cell r="L687" t="str">
            <v>Scarf Sheer Grey 42x144"</v>
          </cell>
          <cell r="M687">
            <v>4</v>
          </cell>
          <cell r="N687" t="str">
            <v>675716957247</v>
          </cell>
          <cell r="O687">
            <v>14.17</v>
          </cell>
          <cell r="P687">
            <v>29.99</v>
          </cell>
        </row>
        <row r="688">
          <cell r="A688" t="str">
            <v>MP40-4558</v>
          </cell>
          <cell r="B688" t="str">
            <v>2017Spring</v>
          </cell>
          <cell r="C688" t="str">
            <v>2017Spring</v>
          </cell>
          <cell r="D688" t="str">
            <v>Active</v>
          </cell>
          <cell r="E688" t="str">
            <v>No</v>
          </cell>
          <cell r="F688" t="str">
            <v>Madison Park</v>
          </cell>
          <cell r="G688" t="str">
            <v>Window</v>
          </cell>
          <cell r="H688" t="str">
            <v>Arella/Irie/Aer</v>
          </cell>
          <cell r="I688" t="str">
            <v>Scarf Sheer</v>
          </cell>
          <cell r="J688" t="str">
            <v>Taupe</v>
          </cell>
          <cell r="K688" t="str">
            <v>42x216"</v>
          </cell>
          <cell r="L688" t="str">
            <v>Scarf Sheer Taupe 42x216"</v>
          </cell>
          <cell r="M688">
            <v>4</v>
          </cell>
          <cell r="N688" t="str">
            <v>675716963125</v>
          </cell>
          <cell r="O688">
            <v>20.99</v>
          </cell>
          <cell r="P688">
            <v>39.99</v>
          </cell>
        </row>
        <row r="689">
          <cell r="A689" t="str">
            <v>MP40-4557</v>
          </cell>
          <cell r="B689" t="str">
            <v>2017Spring</v>
          </cell>
          <cell r="C689" t="str">
            <v>2017Spring</v>
          </cell>
          <cell r="D689" t="str">
            <v>Active</v>
          </cell>
          <cell r="E689" t="str">
            <v>No</v>
          </cell>
          <cell r="F689" t="str">
            <v>Madison Park</v>
          </cell>
          <cell r="G689" t="str">
            <v>Window</v>
          </cell>
          <cell r="H689" t="str">
            <v>Arella/Irie/Aer</v>
          </cell>
          <cell r="I689" t="str">
            <v>Scarf Sheer</v>
          </cell>
          <cell r="J689" t="str">
            <v>Taupe</v>
          </cell>
          <cell r="K689" t="str">
            <v>42x144"</v>
          </cell>
          <cell r="L689" t="str">
            <v>Scarf Sheer Taupe 42x144"</v>
          </cell>
          <cell r="M689">
            <v>4</v>
          </cell>
          <cell r="N689" t="str">
            <v>675716963064</v>
          </cell>
          <cell r="O689">
            <v>15.23</v>
          </cell>
          <cell r="P689">
            <v>29.99</v>
          </cell>
        </row>
        <row r="690">
          <cell r="A690" t="str">
            <v>MP40-4511</v>
          </cell>
          <cell r="B690" t="str">
            <v>2017Spring</v>
          </cell>
          <cell r="C690" t="str">
            <v>2017Spring</v>
          </cell>
          <cell r="D690" t="str">
            <v>Active</v>
          </cell>
          <cell r="E690" t="str">
            <v>No</v>
          </cell>
          <cell r="F690" t="str">
            <v>Madison Park</v>
          </cell>
          <cell r="G690" t="str">
            <v>Window</v>
          </cell>
          <cell r="H690" t="str">
            <v>Harper/Kaylee/Avery</v>
          </cell>
          <cell r="I690" t="str">
            <v>Scarf Sheer</v>
          </cell>
          <cell r="J690" t="str">
            <v>White</v>
          </cell>
          <cell r="K690" t="str">
            <v>42x216"</v>
          </cell>
          <cell r="L690" t="str">
            <v>Scarf Sheer White 42x216"</v>
          </cell>
          <cell r="M690">
            <v>4</v>
          </cell>
          <cell r="N690" t="str">
            <v>675716957292</v>
          </cell>
          <cell r="O690">
            <v>18.899999999999999</v>
          </cell>
          <cell r="P690">
            <v>39.99</v>
          </cell>
        </row>
        <row r="691">
          <cell r="A691" t="str">
            <v>MP40-4512</v>
          </cell>
          <cell r="B691" t="str">
            <v>2017Spring</v>
          </cell>
          <cell r="C691" t="str">
            <v>2017Spring</v>
          </cell>
          <cell r="D691" t="str">
            <v>Active</v>
          </cell>
          <cell r="E691" t="str">
            <v>No</v>
          </cell>
          <cell r="F691" t="str">
            <v>Madison Park</v>
          </cell>
          <cell r="G691" t="str">
            <v>Window</v>
          </cell>
          <cell r="H691" t="str">
            <v>Harper/Kaylee/Avery</v>
          </cell>
          <cell r="I691" t="str">
            <v>Scarf Sheer</v>
          </cell>
          <cell r="J691" t="str">
            <v>Taupe</v>
          </cell>
          <cell r="K691" t="str">
            <v>42x144"</v>
          </cell>
          <cell r="L691" t="str">
            <v>Scarf Sheer Taupe 42x144"</v>
          </cell>
          <cell r="M691">
            <v>4</v>
          </cell>
          <cell r="N691" t="str">
            <v>675716957360</v>
          </cell>
          <cell r="O691">
            <v>14.17</v>
          </cell>
          <cell r="P691">
            <v>29.99</v>
          </cell>
        </row>
        <row r="692">
          <cell r="A692" t="str">
            <v>MP40-4513</v>
          </cell>
          <cell r="B692" t="str">
            <v>2017Spring</v>
          </cell>
          <cell r="C692" t="str">
            <v>2017Spring</v>
          </cell>
          <cell r="D692" t="str">
            <v>Active</v>
          </cell>
          <cell r="E692" t="str">
            <v>No</v>
          </cell>
          <cell r="F692" t="str">
            <v>Madison Park</v>
          </cell>
          <cell r="G692" t="str">
            <v>Window</v>
          </cell>
          <cell r="H692" t="str">
            <v>Harper/Kaylee/Avery</v>
          </cell>
          <cell r="I692" t="str">
            <v>Scarf Sheer</v>
          </cell>
          <cell r="J692" t="str">
            <v>Taupe</v>
          </cell>
          <cell r="K692" t="str">
            <v>42x216"</v>
          </cell>
          <cell r="L692" t="str">
            <v>Scarf Sheer Taupe 42x216"</v>
          </cell>
          <cell r="M692">
            <v>4</v>
          </cell>
          <cell r="N692" t="str">
            <v>675716957308</v>
          </cell>
          <cell r="O692">
            <v>18.899999999999999</v>
          </cell>
          <cell r="P692">
            <v>39.99</v>
          </cell>
        </row>
        <row r="693">
          <cell r="A693" t="str">
            <v>MP40-4509</v>
          </cell>
          <cell r="B693" t="str">
            <v>2017Spring</v>
          </cell>
          <cell r="C693" t="str">
            <v>2017Spring</v>
          </cell>
          <cell r="D693" t="str">
            <v>Active</v>
          </cell>
          <cell r="E693" t="str">
            <v>No</v>
          </cell>
          <cell r="F693" t="str">
            <v>Madison Park</v>
          </cell>
          <cell r="G693" t="str">
            <v>Window</v>
          </cell>
          <cell r="H693" t="str">
            <v>Harper/Kaylee/Avery</v>
          </cell>
          <cell r="I693" t="str">
            <v>Scarf Sheer</v>
          </cell>
          <cell r="J693" t="str">
            <v>Spice</v>
          </cell>
          <cell r="K693" t="str">
            <v>42x216"</v>
          </cell>
          <cell r="L693" t="str">
            <v>Scarf Sheer Spice 42x216"</v>
          </cell>
          <cell r="M693">
            <v>4</v>
          </cell>
          <cell r="N693" t="str">
            <v>675716957285</v>
          </cell>
          <cell r="O693">
            <v>18.899999999999999</v>
          </cell>
          <cell r="P693">
            <v>39.99</v>
          </cell>
        </row>
        <row r="694">
          <cell r="A694" t="str">
            <v>MP40-4507</v>
          </cell>
          <cell r="B694" t="str">
            <v>2017Spring</v>
          </cell>
          <cell r="C694" t="str">
            <v>2017Spring</v>
          </cell>
          <cell r="D694" t="str">
            <v>Active</v>
          </cell>
          <cell r="E694" t="str">
            <v>No</v>
          </cell>
          <cell r="F694" t="str">
            <v>Madison Park</v>
          </cell>
          <cell r="G694" t="str">
            <v>Window</v>
          </cell>
          <cell r="H694" t="str">
            <v>Harper/Kaylee/Avery</v>
          </cell>
          <cell r="I694" t="str">
            <v>Scarf Sheer</v>
          </cell>
          <cell r="J694" t="str">
            <v>Aqua</v>
          </cell>
          <cell r="K694" t="str">
            <v>42x216"</v>
          </cell>
          <cell r="L694" t="str">
            <v>Scarf Sheer Aqua 42x216"</v>
          </cell>
          <cell r="M694">
            <v>4</v>
          </cell>
          <cell r="N694" t="str">
            <v>675716957278</v>
          </cell>
          <cell r="O694">
            <v>18.899999999999999</v>
          </cell>
          <cell r="P694">
            <v>39.99</v>
          </cell>
        </row>
        <row r="695">
          <cell r="A695" t="str">
            <v>MP40-4510</v>
          </cell>
          <cell r="B695" t="str">
            <v>2017Spring</v>
          </cell>
          <cell r="C695" t="str">
            <v>2017Spring</v>
          </cell>
          <cell r="D695" t="str">
            <v>Active</v>
          </cell>
          <cell r="E695" t="str">
            <v>No</v>
          </cell>
          <cell r="F695" t="str">
            <v>Madison Park</v>
          </cell>
          <cell r="G695" t="str">
            <v>Window</v>
          </cell>
          <cell r="H695" t="str">
            <v>Harper/Kaylee/Avery</v>
          </cell>
          <cell r="I695" t="str">
            <v>Scarf Sheer</v>
          </cell>
          <cell r="J695" t="str">
            <v>White</v>
          </cell>
          <cell r="K695" t="str">
            <v>42x144"</v>
          </cell>
          <cell r="L695" t="str">
            <v>Scarf Sheer White 42x144"</v>
          </cell>
          <cell r="M695">
            <v>4</v>
          </cell>
          <cell r="N695" t="str">
            <v>675716957353</v>
          </cell>
          <cell r="O695">
            <v>14.17</v>
          </cell>
          <cell r="P695">
            <v>29.99</v>
          </cell>
        </row>
        <row r="696">
          <cell r="A696" t="str">
            <v>MP40-4526</v>
          </cell>
          <cell r="B696" t="str">
            <v>2017Spring</v>
          </cell>
          <cell r="C696" t="str">
            <v>2017Spring</v>
          </cell>
          <cell r="D696" t="str">
            <v>Active</v>
          </cell>
          <cell r="E696" t="str">
            <v>No</v>
          </cell>
          <cell r="F696" t="str">
            <v>Madison Park</v>
          </cell>
          <cell r="G696" t="str">
            <v>Window</v>
          </cell>
          <cell r="H696" t="str">
            <v>Harper/Kaylee/Avery</v>
          </cell>
          <cell r="I696" t="str">
            <v>Sheer</v>
          </cell>
          <cell r="J696" t="str">
            <v>Cream</v>
          </cell>
          <cell r="K696" t="str">
            <v>42x95" (2)</v>
          </cell>
          <cell r="L696" t="str">
            <v>Panel Cream 42x95" (2)</v>
          </cell>
          <cell r="M696">
            <v>4</v>
          </cell>
          <cell r="N696" t="str">
            <v>675716958695</v>
          </cell>
          <cell r="O696">
            <v>18.899999999999999</v>
          </cell>
          <cell r="P696">
            <v>39.99</v>
          </cell>
        </row>
        <row r="697">
          <cell r="A697" t="str">
            <v>MP40-4554</v>
          </cell>
          <cell r="B697" t="str">
            <v>2017Spring</v>
          </cell>
          <cell r="C697" t="str">
            <v>2017Spring</v>
          </cell>
          <cell r="D697" t="str">
            <v>Active</v>
          </cell>
          <cell r="E697" t="str">
            <v>No</v>
          </cell>
          <cell r="F697" t="str">
            <v>Madison Park</v>
          </cell>
          <cell r="G697" t="str">
            <v>Window</v>
          </cell>
          <cell r="H697" t="str">
            <v>Arella/Irie/Aer</v>
          </cell>
          <cell r="I697" t="str">
            <v>Sheer</v>
          </cell>
          <cell r="J697" t="str">
            <v>Taupe</v>
          </cell>
          <cell r="K697" t="str">
            <v>42x84" (2)</v>
          </cell>
          <cell r="L697" t="str">
            <v>Panel Taupe 42x84" (2)</v>
          </cell>
          <cell r="M697">
            <v>4</v>
          </cell>
          <cell r="N697" t="str">
            <v>675716962821</v>
          </cell>
          <cell r="O697">
            <v>18.37</v>
          </cell>
          <cell r="P697">
            <v>34.99</v>
          </cell>
        </row>
        <row r="698">
          <cell r="A698" t="str">
            <v>MP40-4564</v>
          </cell>
          <cell r="B698" t="str">
            <v>2017Spring</v>
          </cell>
          <cell r="C698" t="str">
            <v>2017Spring</v>
          </cell>
          <cell r="D698" t="str">
            <v>Discontinuing</v>
          </cell>
          <cell r="E698" t="str">
            <v>No</v>
          </cell>
          <cell r="F698" t="str">
            <v>Madison Park</v>
          </cell>
          <cell r="G698" t="str">
            <v>Window</v>
          </cell>
          <cell r="H698" t="str">
            <v>Arella/Irie/Aer</v>
          </cell>
          <cell r="I698" t="str">
            <v>Scarf Sheer</v>
          </cell>
          <cell r="J698" t="str">
            <v>Aqua</v>
          </cell>
          <cell r="K698" t="str">
            <v>42x216"</v>
          </cell>
          <cell r="L698" t="str">
            <v>Scarf Sheer Aqua 42x216"</v>
          </cell>
          <cell r="M698">
            <v>4</v>
          </cell>
          <cell r="N698" t="str">
            <v>675716963095</v>
          </cell>
          <cell r="O698">
            <v>20.99</v>
          </cell>
          <cell r="P698">
            <v>39.99</v>
          </cell>
        </row>
        <row r="699">
          <cell r="A699" t="str">
            <v>MP40-4553</v>
          </cell>
          <cell r="B699" t="str">
            <v>2017Spring</v>
          </cell>
          <cell r="C699" t="str">
            <v>2017Spring</v>
          </cell>
          <cell r="D699" t="str">
            <v>Active</v>
          </cell>
          <cell r="E699" t="str">
            <v>No</v>
          </cell>
          <cell r="F699" t="str">
            <v>Madison Park</v>
          </cell>
          <cell r="G699" t="str">
            <v>Window</v>
          </cell>
          <cell r="H699" t="str">
            <v>Arella/Irie/Aer</v>
          </cell>
          <cell r="I699" t="str">
            <v>Sheer</v>
          </cell>
          <cell r="J699" t="str">
            <v>Taupe</v>
          </cell>
          <cell r="K699" t="str">
            <v>42x63" (2)</v>
          </cell>
          <cell r="L699" t="str">
            <v>Panel Taupe 42x63" (2)</v>
          </cell>
          <cell r="M699">
            <v>4</v>
          </cell>
          <cell r="N699" t="str">
            <v>675716962784</v>
          </cell>
          <cell r="O699">
            <v>15.74</v>
          </cell>
          <cell r="P699">
            <v>29.99</v>
          </cell>
        </row>
        <row r="700">
          <cell r="A700" t="str">
            <v>MP40-4623</v>
          </cell>
          <cell r="B700" t="str">
            <v>2017Spring</v>
          </cell>
          <cell r="C700" t="str">
            <v>2017Spring</v>
          </cell>
          <cell r="D700" t="str">
            <v>Inactive</v>
          </cell>
          <cell r="E700" t="str">
            <v>No</v>
          </cell>
          <cell r="F700" t="str">
            <v>Madison Park</v>
          </cell>
          <cell r="G700" t="str">
            <v>Window</v>
          </cell>
          <cell r="H700" t="str">
            <v>Charis/Oriana/Zera</v>
          </cell>
          <cell r="I700" t="str">
            <v>Panel</v>
          </cell>
          <cell r="J700" t="str">
            <v>Taupe</v>
          </cell>
          <cell r="K700" t="str">
            <v>50x84"</v>
          </cell>
          <cell r="L700" t="str">
            <v>Panel Taupe 50x84"</v>
          </cell>
          <cell r="M700">
            <v>4</v>
          </cell>
          <cell r="N700" t="str">
            <v>675716972257</v>
          </cell>
          <cell r="O700">
            <v>12.6</v>
          </cell>
          <cell r="P700">
            <v>24.99</v>
          </cell>
        </row>
        <row r="701">
          <cell r="A701" t="str">
            <v>MP40-4561</v>
          </cell>
          <cell r="B701" t="str">
            <v>2017Spring</v>
          </cell>
          <cell r="C701" t="str">
            <v>2017Spring</v>
          </cell>
          <cell r="D701" t="str">
            <v>Discontinuing</v>
          </cell>
          <cell r="E701" t="str">
            <v>No</v>
          </cell>
          <cell r="F701" t="str">
            <v>Madison Park</v>
          </cell>
          <cell r="G701" t="str">
            <v>Window</v>
          </cell>
          <cell r="H701" t="str">
            <v>Arella/Irie/Aer</v>
          </cell>
          <cell r="I701" t="str">
            <v>Sheer</v>
          </cell>
          <cell r="J701" t="str">
            <v>Aqua</v>
          </cell>
          <cell r="K701" t="str">
            <v>42x95" (2)</v>
          </cell>
          <cell r="L701" t="str">
            <v>Panel Aqua 42x95" (2)</v>
          </cell>
          <cell r="M701">
            <v>4</v>
          </cell>
          <cell r="N701" t="str">
            <v>675716962951</v>
          </cell>
          <cell r="O701">
            <v>20.99</v>
          </cell>
          <cell r="P701">
            <v>39.99</v>
          </cell>
        </row>
        <row r="702">
          <cell r="A702" t="str">
            <v>MP40-4521</v>
          </cell>
          <cell r="B702" t="str">
            <v>2017Spring</v>
          </cell>
          <cell r="C702" t="str">
            <v>2015Fall</v>
          </cell>
          <cell r="D702" t="str">
            <v>Inactive</v>
          </cell>
          <cell r="E702" t="str">
            <v>No</v>
          </cell>
          <cell r="F702" t="str">
            <v>Madison Park</v>
          </cell>
          <cell r="G702" t="str">
            <v>Window</v>
          </cell>
          <cell r="H702" t="str">
            <v>Ashlin/Stetsen/Ender</v>
          </cell>
          <cell r="I702" t="str">
            <v>Panel</v>
          </cell>
          <cell r="J702" t="str">
            <v>Aqua</v>
          </cell>
          <cell r="K702" t="str">
            <v>50x108"</v>
          </cell>
          <cell r="L702" t="str">
            <v>Panel Aqua 50x108"</v>
          </cell>
          <cell r="M702">
            <v>4</v>
          </cell>
          <cell r="N702" t="str">
            <v>675716958985</v>
          </cell>
          <cell r="O702">
            <v>17.64</v>
          </cell>
          <cell r="P702">
            <v>34.99</v>
          </cell>
        </row>
        <row r="703">
          <cell r="A703" t="str">
            <v>MP40-4560</v>
          </cell>
          <cell r="B703" t="str">
            <v>2017Spring</v>
          </cell>
          <cell r="C703" t="str">
            <v>2017Spring</v>
          </cell>
          <cell r="D703" t="str">
            <v>Discontinuing</v>
          </cell>
          <cell r="E703" t="str">
            <v>No</v>
          </cell>
          <cell r="F703" t="str">
            <v>Madison Park</v>
          </cell>
          <cell r="G703" t="str">
            <v>Window</v>
          </cell>
          <cell r="H703" t="str">
            <v>Arella/Irie/Aer</v>
          </cell>
          <cell r="I703" t="str">
            <v>Sheer</v>
          </cell>
          <cell r="J703" t="str">
            <v>Aqua</v>
          </cell>
          <cell r="K703" t="str">
            <v>42x84" (2)</v>
          </cell>
          <cell r="L703" t="str">
            <v>Panel Aqua42x84" (2)</v>
          </cell>
          <cell r="M703">
            <v>4</v>
          </cell>
          <cell r="N703" t="str">
            <v>675716962814</v>
          </cell>
          <cell r="O703">
            <v>18.37</v>
          </cell>
          <cell r="P703">
            <v>34.99</v>
          </cell>
        </row>
        <row r="704">
          <cell r="A704" t="str">
            <v>MP40-4520</v>
          </cell>
          <cell r="B704" t="str">
            <v>2017Spring</v>
          </cell>
          <cell r="C704" t="str">
            <v>2015Fall</v>
          </cell>
          <cell r="D704" t="str">
            <v>Inactive</v>
          </cell>
          <cell r="E704" t="str">
            <v>No</v>
          </cell>
          <cell r="F704" t="str">
            <v>Madison Park</v>
          </cell>
          <cell r="G704" t="str">
            <v>Window</v>
          </cell>
          <cell r="H704" t="str">
            <v>Ashlin/Stetsen/Ender</v>
          </cell>
          <cell r="I704" t="str">
            <v>Panel</v>
          </cell>
          <cell r="J704" t="str">
            <v>Yellow</v>
          </cell>
          <cell r="K704" t="str">
            <v>50x108"</v>
          </cell>
          <cell r="L704" t="str">
            <v>Panel Yellow 50x108"</v>
          </cell>
          <cell r="M704">
            <v>4</v>
          </cell>
          <cell r="N704" t="str">
            <v>675716958978</v>
          </cell>
          <cell r="O704">
            <v>17.64</v>
          </cell>
          <cell r="P704">
            <v>34.99</v>
          </cell>
        </row>
        <row r="705">
          <cell r="A705" t="str">
            <v>MP40-4529</v>
          </cell>
          <cell r="B705" t="str">
            <v>2017Spring</v>
          </cell>
          <cell r="C705" t="str">
            <v>2017Spring</v>
          </cell>
          <cell r="D705" t="str">
            <v>Active</v>
          </cell>
          <cell r="E705" t="str">
            <v>No</v>
          </cell>
          <cell r="F705" t="str">
            <v>Madison Park</v>
          </cell>
          <cell r="G705" t="str">
            <v>Window</v>
          </cell>
          <cell r="H705" t="str">
            <v>Harper/Kaylee/Avery</v>
          </cell>
          <cell r="I705" t="str">
            <v>Scarf Sheer</v>
          </cell>
          <cell r="J705" t="str">
            <v>Cream</v>
          </cell>
          <cell r="K705" t="str">
            <v>42x216"</v>
          </cell>
          <cell r="L705" t="str">
            <v>Scarf Sheer Cream 42x216"</v>
          </cell>
          <cell r="M705">
            <v>4</v>
          </cell>
          <cell r="N705" t="str">
            <v>675716958725</v>
          </cell>
          <cell r="O705">
            <v>18.899999999999999</v>
          </cell>
          <cell r="P705">
            <v>39.99</v>
          </cell>
        </row>
        <row r="706">
          <cell r="A706" t="str">
            <v>MP40-4547</v>
          </cell>
          <cell r="B706" t="str">
            <v>2017Spring</v>
          </cell>
          <cell r="C706" t="str">
            <v>2017Spring</v>
          </cell>
          <cell r="D706" t="str">
            <v>Discontinuing</v>
          </cell>
          <cell r="E706" t="str">
            <v>No</v>
          </cell>
          <cell r="F706" t="str">
            <v>Madison Park</v>
          </cell>
          <cell r="G706" t="str">
            <v>Window</v>
          </cell>
          <cell r="H706" t="str">
            <v>Arella/Irie/Aer</v>
          </cell>
          <cell r="I706" t="str">
            <v>Sheer</v>
          </cell>
          <cell r="J706" t="str">
            <v>Grey</v>
          </cell>
          <cell r="K706" t="str">
            <v>42x63" (2)</v>
          </cell>
          <cell r="L706" t="str">
            <v>Panel Grey 42x63" (2)</v>
          </cell>
          <cell r="M706">
            <v>4</v>
          </cell>
          <cell r="N706" t="str">
            <v>675716962777</v>
          </cell>
          <cell r="O706">
            <v>15.74</v>
          </cell>
          <cell r="P706">
            <v>29.99</v>
          </cell>
        </row>
        <row r="707">
          <cell r="A707" t="str">
            <v>MP40-4548</v>
          </cell>
          <cell r="B707" t="str">
            <v>2017Spring</v>
          </cell>
          <cell r="C707" t="str">
            <v>2017Spring</v>
          </cell>
          <cell r="D707" t="str">
            <v>Discontinuing</v>
          </cell>
          <cell r="E707" t="str">
            <v>No</v>
          </cell>
          <cell r="F707" t="str">
            <v>Madison Park</v>
          </cell>
          <cell r="G707" t="str">
            <v>Window</v>
          </cell>
          <cell r="H707" t="str">
            <v>Arella/Irie/Aer</v>
          </cell>
          <cell r="I707" t="str">
            <v>Sheer</v>
          </cell>
          <cell r="J707" t="str">
            <v>Grey</v>
          </cell>
          <cell r="K707" t="str">
            <v>42x84" (2)</v>
          </cell>
          <cell r="L707" t="str">
            <v>Panel Grey 42x84" (2)</v>
          </cell>
          <cell r="M707">
            <v>4</v>
          </cell>
          <cell r="N707" t="str">
            <v>675716962838</v>
          </cell>
          <cell r="O707">
            <v>18.37</v>
          </cell>
          <cell r="P707">
            <v>34.99</v>
          </cell>
        </row>
        <row r="708">
          <cell r="A708" t="str">
            <v>MP40-4549</v>
          </cell>
          <cell r="B708" t="str">
            <v>2017Spring</v>
          </cell>
          <cell r="C708" t="str">
            <v>2017Spring</v>
          </cell>
          <cell r="D708" t="str">
            <v>Discontinuing</v>
          </cell>
          <cell r="E708" t="str">
            <v>No</v>
          </cell>
          <cell r="F708" t="str">
            <v>Madison Park</v>
          </cell>
          <cell r="G708" t="str">
            <v>Window</v>
          </cell>
          <cell r="H708" t="str">
            <v>Arella/Irie/Aer</v>
          </cell>
          <cell r="I708" t="str">
            <v>Sheer</v>
          </cell>
          <cell r="J708" t="str">
            <v>Grey</v>
          </cell>
          <cell r="K708" t="str">
            <v>42x95" (2)</v>
          </cell>
          <cell r="L708" t="str">
            <v>Panel Grey 42x95" (2)</v>
          </cell>
          <cell r="M708">
            <v>4</v>
          </cell>
          <cell r="N708" t="str">
            <v>675716962852</v>
          </cell>
          <cell r="O708">
            <v>20.99</v>
          </cell>
          <cell r="P708">
            <v>39.99</v>
          </cell>
        </row>
        <row r="709">
          <cell r="A709" t="str">
            <v>MP40-4550</v>
          </cell>
          <cell r="B709" t="str">
            <v>2017Spring</v>
          </cell>
          <cell r="C709" t="str">
            <v>2017Spring</v>
          </cell>
          <cell r="D709" t="str">
            <v>Discontinuing</v>
          </cell>
          <cell r="E709" t="str">
            <v>No</v>
          </cell>
          <cell r="F709" t="str">
            <v>Madison Park</v>
          </cell>
          <cell r="G709" t="str">
            <v>Window</v>
          </cell>
          <cell r="H709" t="str">
            <v>Arella/Irie/Aer</v>
          </cell>
          <cell r="I709" t="str">
            <v>Sheer</v>
          </cell>
          <cell r="J709" t="str">
            <v>Grey</v>
          </cell>
          <cell r="K709" t="str">
            <v>42x108" (2)</v>
          </cell>
          <cell r="L709" t="str">
            <v>Panel Grey 42x108" (2)</v>
          </cell>
          <cell r="M709">
            <v>4</v>
          </cell>
          <cell r="N709" t="str">
            <v>675716963019</v>
          </cell>
          <cell r="O709">
            <v>23.62</v>
          </cell>
          <cell r="P709">
            <v>44.99</v>
          </cell>
        </row>
        <row r="710">
          <cell r="A710" t="str">
            <v>MP40-4551</v>
          </cell>
          <cell r="B710" t="str">
            <v>2017Spring</v>
          </cell>
          <cell r="C710" t="str">
            <v>2017Spring</v>
          </cell>
          <cell r="D710" t="str">
            <v>Discontinuing</v>
          </cell>
          <cell r="E710" t="str">
            <v>No</v>
          </cell>
          <cell r="F710" t="str">
            <v>Madison Park</v>
          </cell>
          <cell r="G710" t="str">
            <v>Window</v>
          </cell>
          <cell r="H710" t="str">
            <v>Arella/Irie/Aer</v>
          </cell>
          <cell r="I710" t="str">
            <v>Scarf Sheer</v>
          </cell>
          <cell r="J710" t="str">
            <v>Grey</v>
          </cell>
          <cell r="K710" t="str">
            <v>42x144"</v>
          </cell>
          <cell r="L710" t="str">
            <v>Scarf Sheer Grey 42x144"</v>
          </cell>
          <cell r="M710">
            <v>4</v>
          </cell>
          <cell r="N710" t="str">
            <v>675716963040</v>
          </cell>
          <cell r="O710">
            <v>15.23</v>
          </cell>
          <cell r="P710">
            <v>29.99</v>
          </cell>
        </row>
        <row r="711">
          <cell r="A711" t="str">
            <v>MP40-4528</v>
          </cell>
          <cell r="B711" t="str">
            <v>2017Spring</v>
          </cell>
          <cell r="C711" t="str">
            <v>2017Spring</v>
          </cell>
          <cell r="D711" t="str">
            <v>Active</v>
          </cell>
          <cell r="E711" t="str">
            <v>No</v>
          </cell>
          <cell r="F711" t="str">
            <v>Madison Park</v>
          </cell>
          <cell r="G711" t="str">
            <v>Window</v>
          </cell>
          <cell r="H711" t="str">
            <v>Harper/Kaylee/Avery</v>
          </cell>
          <cell r="I711" t="str">
            <v>Scarf Sheer</v>
          </cell>
          <cell r="J711" t="str">
            <v>Cream</v>
          </cell>
          <cell r="K711" t="str">
            <v>42x144"</v>
          </cell>
          <cell r="L711" t="str">
            <v>Scarf Sheer Cream 42x144"</v>
          </cell>
          <cell r="M711">
            <v>4</v>
          </cell>
          <cell r="N711" t="str">
            <v>675716958718</v>
          </cell>
          <cell r="O711">
            <v>14.17</v>
          </cell>
          <cell r="P711">
            <v>29.99</v>
          </cell>
        </row>
        <row r="712">
          <cell r="A712" t="str">
            <v>MP40-4525</v>
          </cell>
          <cell r="B712" t="str">
            <v>2017Spring</v>
          </cell>
          <cell r="C712" t="str">
            <v>2017Spring</v>
          </cell>
          <cell r="D712" t="str">
            <v>Active</v>
          </cell>
          <cell r="E712" t="str">
            <v>No</v>
          </cell>
          <cell r="F712" t="str">
            <v>Madison Park</v>
          </cell>
          <cell r="G712" t="str">
            <v>Window</v>
          </cell>
          <cell r="H712" t="str">
            <v>Harper/Kaylee/Avery</v>
          </cell>
          <cell r="I712" t="str">
            <v>Sheer</v>
          </cell>
          <cell r="J712" t="str">
            <v>Cream</v>
          </cell>
          <cell r="K712" t="str">
            <v>42x84" (2)</v>
          </cell>
          <cell r="L712" t="str">
            <v>Panel Cream 42x84" (2)</v>
          </cell>
          <cell r="M712">
            <v>4</v>
          </cell>
          <cell r="N712" t="str">
            <v>675716958688</v>
          </cell>
          <cell r="O712">
            <v>16.53</v>
          </cell>
          <cell r="P712">
            <v>34.99</v>
          </cell>
        </row>
        <row r="713">
          <cell r="A713" t="str">
            <v>MP40-4524</v>
          </cell>
          <cell r="B713" t="str">
            <v>2017Spring</v>
          </cell>
          <cell r="C713" t="str">
            <v>2017Spring</v>
          </cell>
          <cell r="D713" t="str">
            <v>Active</v>
          </cell>
          <cell r="E713" t="str">
            <v>No</v>
          </cell>
          <cell r="F713" t="str">
            <v>Madison Park</v>
          </cell>
          <cell r="G713" t="str">
            <v>Window</v>
          </cell>
          <cell r="H713" t="str">
            <v>Harper/Kaylee/Avery</v>
          </cell>
          <cell r="I713" t="str">
            <v>Sheer</v>
          </cell>
          <cell r="J713" t="str">
            <v>Cream</v>
          </cell>
          <cell r="K713" t="str">
            <v>42x63" (2)</v>
          </cell>
          <cell r="L713" t="str">
            <v>Panel Cream 42x63" (2)</v>
          </cell>
          <cell r="M713">
            <v>4</v>
          </cell>
          <cell r="N713" t="str">
            <v>675716958657</v>
          </cell>
          <cell r="O713">
            <v>14.17</v>
          </cell>
          <cell r="P713">
            <v>29.99</v>
          </cell>
        </row>
        <row r="714">
          <cell r="A714" t="str">
            <v>MP40-4594</v>
          </cell>
          <cell r="B714" t="str">
            <v>2017Spring</v>
          </cell>
          <cell r="C714" t="str">
            <v>2017Spring</v>
          </cell>
          <cell r="D714" t="str">
            <v>Inactive</v>
          </cell>
          <cell r="E714" t="str">
            <v>No</v>
          </cell>
          <cell r="F714" t="str">
            <v>Madison Park</v>
          </cell>
          <cell r="G714" t="str">
            <v>Window</v>
          </cell>
          <cell r="H714" t="str">
            <v>Odella/Evadne/Revrie</v>
          </cell>
          <cell r="I714" t="str">
            <v>Panel</v>
          </cell>
          <cell r="J714" t="str">
            <v>Ivory</v>
          </cell>
          <cell r="K714" t="str">
            <v>50x84"</v>
          </cell>
          <cell r="L714" t="str">
            <v>Panel Ivory 50x84"</v>
          </cell>
          <cell r="M714">
            <v>4</v>
          </cell>
          <cell r="N714" t="str">
            <v>675716965303</v>
          </cell>
          <cell r="O714">
            <v>14.17</v>
          </cell>
          <cell r="P714">
            <v>29.99</v>
          </cell>
        </row>
        <row r="715">
          <cell r="A715" t="str">
            <v>MP40-4592</v>
          </cell>
          <cell r="B715" t="str">
            <v>2017Spring</v>
          </cell>
          <cell r="C715" t="str">
            <v>2017Spring</v>
          </cell>
          <cell r="D715" t="str">
            <v>Inactive</v>
          </cell>
          <cell r="E715" t="str">
            <v>No</v>
          </cell>
          <cell r="F715" t="str">
            <v>Madison Park</v>
          </cell>
          <cell r="G715" t="str">
            <v>Window</v>
          </cell>
          <cell r="H715" t="str">
            <v>Odella/Evadne/Revrie</v>
          </cell>
          <cell r="I715" t="str">
            <v>Panel</v>
          </cell>
          <cell r="J715" t="str">
            <v>Grey</v>
          </cell>
          <cell r="K715" t="str">
            <v>50x84"</v>
          </cell>
          <cell r="L715" t="str">
            <v>Panel Grey 50x84"</v>
          </cell>
          <cell r="M715">
            <v>4</v>
          </cell>
          <cell r="N715" t="str">
            <v>675716965273</v>
          </cell>
          <cell r="O715">
            <v>14.17</v>
          </cell>
          <cell r="P715">
            <v>29.99</v>
          </cell>
        </row>
        <row r="716">
          <cell r="A716" t="str">
            <v>MP40-4591</v>
          </cell>
          <cell r="B716" t="str">
            <v>2017Spring</v>
          </cell>
          <cell r="C716" t="str">
            <v>2017Spring</v>
          </cell>
          <cell r="D716" t="str">
            <v>Inactive</v>
          </cell>
          <cell r="E716" t="str">
            <v>No</v>
          </cell>
          <cell r="F716" t="str">
            <v>Madison Park</v>
          </cell>
          <cell r="G716" t="str">
            <v>Window</v>
          </cell>
          <cell r="H716" t="str">
            <v>Odella/Evadne/Revrie</v>
          </cell>
          <cell r="I716" t="str">
            <v>Panel</v>
          </cell>
          <cell r="J716" t="str">
            <v>Tan</v>
          </cell>
          <cell r="K716" t="str">
            <v>50x95"</v>
          </cell>
          <cell r="L716" t="str">
            <v>Panel Tan 50x95"</v>
          </cell>
          <cell r="M716">
            <v>4</v>
          </cell>
          <cell r="N716" t="str">
            <v>675716965259</v>
          </cell>
          <cell r="O716">
            <v>16.53</v>
          </cell>
          <cell r="P716">
            <v>34.99</v>
          </cell>
        </row>
        <row r="717">
          <cell r="A717" t="str">
            <v>MP40-4596</v>
          </cell>
          <cell r="B717" t="str">
            <v>2017Spring</v>
          </cell>
          <cell r="C717" t="str">
            <v>2017Spring</v>
          </cell>
          <cell r="D717" t="str">
            <v>Inactive</v>
          </cell>
          <cell r="E717" t="str">
            <v>No</v>
          </cell>
          <cell r="F717" t="str">
            <v>Madison Park</v>
          </cell>
          <cell r="G717" t="str">
            <v>Window</v>
          </cell>
          <cell r="H717" t="str">
            <v>Odella/Evadne/Revrie</v>
          </cell>
          <cell r="I717" t="str">
            <v>Panel</v>
          </cell>
          <cell r="J717" t="str">
            <v>Teal</v>
          </cell>
          <cell r="K717" t="str">
            <v>50x84"</v>
          </cell>
          <cell r="L717" t="str">
            <v>Panel Teal 50x84"</v>
          </cell>
          <cell r="M717">
            <v>4</v>
          </cell>
          <cell r="N717" t="str">
            <v>675716965372</v>
          </cell>
          <cell r="O717">
            <v>14.17</v>
          </cell>
          <cell r="P717">
            <v>29.99</v>
          </cell>
        </row>
        <row r="718">
          <cell r="A718" t="str">
            <v>MP40-4598</v>
          </cell>
          <cell r="B718" t="str">
            <v>2017Spring</v>
          </cell>
          <cell r="C718" t="str">
            <v>2017Spring</v>
          </cell>
          <cell r="D718" t="str">
            <v>Active</v>
          </cell>
          <cell r="E718" t="str">
            <v>No</v>
          </cell>
          <cell r="F718" t="str">
            <v>Madison Park</v>
          </cell>
          <cell r="G718" t="str">
            <v>Window</v>
          </cell>
          <cell r="H718" t="str">
            <v>Hayden/Jasper/Jacey</v>
          </cell>
          <cell r="I718" t="str">
            <v>Sheer</v>
          </cell>
          <cell r="J718" t="str">
            <v>Grey</v>
          </cell>
          <cell r="K718" t="str">
            <v>50x84"</v>
          </cell>
          <cell r="L718" t="str">
            <v>Panel Grey 50x84"</v>
          </cell>
          <cell r="M718">
            <v>4</v>
          </cell>
          <cell r="N718" t="str">
            <v>675716965419</v>
          </cell>
          <cell r="O718">
            <v>9.4499999999999993</v>
          </cell>
          <cell r="P718">
            <v>19.989999999999998</v>
          </cell>
        </row>
        <row r="719">
          <cell r="A719" t="str">
            <v>BM41-1812</v>
          </cell>
          <cell r="B719" t="str">
            <v>2017Spring</v>
          </cell>
          <cell r="C719" t="str">
            <v>2016Spring</v>
          </cell>
          <cell r="D719" t="str">
            <v>Inactive</v>
          </cell>
          <cell r="E719" t="str">
            <v>No</v>
          </cell>
          <cell r="F719" t="str">
            <v>Bombay</v>
          </cell>
          <cell r="G719" t="str">
            <v>Window</v>
          </cell>
          <cell r="H719" t="str">
            <v>Teramo</v>
          </cell>
          <cell r="I719" t="str">
            <v>Valance</v>
          </cell>
          <cell r="J719" t="str">
            <v>Gold</v>
          </cell>
          <cell r="K719" t="str">
            <v>50x18"</v>
          </cell>
          <cell r="L719" t="str">
            <v>Valance Gold 50x18"</v>
          </cell>
          <cell r="M719">
            <v>8</v>
          </cell>
          <cell r="N719" t="str">
            <v>675716936907</v>
          </cell>
          <cell r="O719">
            <v>14.17</v>
          </cell>
          <cell r="P719">
            <v>34.99</v>
          </cell>
        </row>
        <row r="720">
          <cell r="A720" t="str">
            <v>MP40-4597</v>
          </cell>
          <cell r="B720" t="str">
            <v>2017Spring</v>
          </cell>
          <cell r="C720" t="str">
            <v>2017Spring</v>
          </cell>
          <cell r="D720" t="str">
            <v>Inactive</v>
          </cell>
          <cell r="E720" t="str">
            <v>No</v>
          </cell>
          <cell r="F720" t="str">
            <v>Madison Park</v>
          </cell>
          <cell r="G720" t="str">
            <v>Window</v>
          </cell>
          <cell r="H720" t="str">
            <v>Odella/Evadne/Revrie</v>
          </cell>
          <cell r="I720" t="str">
            <v>Panel</v>
          </cell>
          <cell r="J720" t="str">
            <v>Teal</v>
          </cell>
          <cell r="K720" t="str">
            <v>50x95"</v>
          </cell>
          <cell r="L720" t="str">
            <v>Panel Teal 50x95"</v>
          </cell>
          <cell r="M720">
            <v>4</v>
          </cell>
          <cell r="N720" t="str">
            <v>675716965389</v>
          </cell>
          <cell r="O720">
            <v>16.53</v>
          </cell>
          <cell r="P720">
            <v>34.99</v>
          </cell>
        </row>
        <row r="721">
          <cell r="A721" t="str">
            <v>MP40-4590</v>
          </cell>
          <cell r="B721" t="str">
            <v>2017Spring</v>
          </cell>
          <cell r="C721" t="str">
            <v>2017Spring</v>
          </cell>
          <cell r="D721" t="str">
            <v>Inactive</v>
          </cell>
          <cell r="E721" t="str">
            <v>No</v>
          </cell>
          <cell r="F721" t="str">
            <v>Madison Park</v>
          </cell>
          <cell r="G721" t="str">
            <v>Window</v>
          </cell>
          <cell r="H721" t="str">
            <v>Odella/Evadne/Revrie</v>
          </cell>
          <cell r="I721" t="str">
            <v>Panel</v>
          </cell>
          <cell r="J721" t="str">
            <v>Tan</v>
          </cell>
          <cell r="K721" t="str">
            <v>50x84"</v>
          </cell>
          <cell r="L721" t="str">
            <v>Panel Tan 50x84"</v>
          </cell>
          <cell r="M721">
            <v>4</v>
          </cell>
          <cell r="N721" t="str">
            <v>675716965242</v>
          </cell>
          <cell r="O721">
            <v>14.17</v>
          </cell>
          <cell r="P721">
            <v>29.99</v>
          </cell>
        </row>
        <row r="722">
          <cell r="A722" t="str">
            <v>MP40-4603</v>
          </cell>
          <cell r="B722" t="str">
            <v>2017Spring</v>
          </cell>
          <cell r="C722" t="str">
            <v>2017Spring</v>
          </cell>
          <cell r="D722" t="str">
            <v>Discontinuing</v>
          </cell>
          <cell r="E722" t="str">
            <v>No</v>
          </cell>
          <cell r="F722" t="str">
            <v>Madison Park</v>
          </cell>
          <cell r="G722" t="str">
            <v>Window</v>
          </cell>
          <cell r="H722" t="str">
            <v>Hayden/Jasper/Jacey</v>
          </cell>
          <cell r="I722" t="str">
            <v>Sheer</v>
          </cell>
          <cell r="J722" t="str">
            <v>Natural</v>
          </cell>
          <cell r="K722" t="str">
            <v>50x95"</v>
          </cell>
          <cell r="L722" t="str">
            <v>Panel Natural 50x95"</v>
          </cell>
          <cell r="M722">
            <v>4</v>
          </cell>
          <cell r="N722" t="str">
            <v>675716965488</v>
          </cell>
          <cell r="O722">
            <v>11.81</v>
          </cell>
          <cell r="P722">
            <v>24.99</v>
          </cell>
        </row>
        <row r="723">
          <cell r="A723" t="str">
            <v>MP40-4602</v>
          </cell>
          <cell r="B723" t="str">
            <v>2017Spring</v>
          </cell>
          <cell r="C723" t="str">
            <v>2017Spring</v>
          </cell>
          <cell r="D723" t="str">
            <v>Inactive</v>
          </cell>
          <cell r="E723" t="str">
            <v>No</v>
          </cell>
          <cell r="F723" t="str">
            <v>Madison Park</v>
          </cell>
          <cell r="G723" t="str">
            <v>Window</v>
          </cell>
          <cell r="H723" t="str">
            <v>Hayden/Jasper/Jacey</v>
          </cell>
          <cell r="I723" t="str">
            <v>Sheer</v>
          </cell>
          <cell r="J723" t="str">
            <v>Natural</v>
          </cell>
          <cell r="K723" t="str">
            <v>50x84"</v>
          </cell>
          <cell r="L723" t="str">
            <v>Panel Natural 50x84"</v>
          </cell>
          <cell r="M723">
            <v>4</v>
          </cell>
          <cell r="N723" t="str">
            <v>675716965471</v>
          </cell>
          <cell r="O723">
            <v>9.4499999999999993</v>
          </cell>
          <cell r="P723">
            <v>19.989999999999998</v>
          </cell>
        </row>
        <row r="724">
          <cell r="A724" t="str">
            <v>MP40-4601</v>
          </cell>
          <cell r="B724" t="str">
            <v>2017Spring</v>
          </cell>
          <cell r="C724" t="str">
            <v>2017Spring</v>
          </cell>
          <cell r="D724" t="str">
            <v>Active</v>
          </cell>
          <cell r="E724" t="str">
            <v>No</v>
          </cell>
          <cell r="F724" t="str">
            <v>Madison Park</v>
          </cell>
          <cell r="G724" t="str">
            <v>Window</v>
          </cell>
          <cell r="H724" t="str">
            <v>Hayden/Jasper/Jacey</v>
          </cell>
          <cell r="I724" t="str">
            <v>Sheer</v>
          </cell>
          <cell r="J724" t="str">
            <v>Navy</v>
          </cell>
          <cell r="K724" t="str">
            <v>50x95"</v>
          </cell>
          <cell r="L724" t="str">
            <v>Panel Navy 50x95"</v>
          </cell>
          <cell r="M724">
            <v>4</v>
          </cell>
          <cell r="N724" t="str">
            <v>675716965464</v>
          </cell>
          <cell r="O724">
            <v>11.81</v>
          </cell>
          <cell r="P724">
            <v>24.99</v>
          </cell>
        </row>
        <row r="725">
          <cell r="A725" t="str">
            <v>MP40-4600</v>
          </cell>
          <cell r="B725" t="str">
            <v>2017Spring</v>
          </cell>
          <cell r="C725" t="str">
            <v>2017Spring</v>
          </cell>
          <cell r="D725" t="str">
            <v>Active</v>
          </cell>
          <cell r="E725" t="str">
            <v>No</v>
          </cell>
          <cell r="F725" t="str">
            <v>Madison Park</v>
          </cell>
          <cell r="G725" t="str">
            <v>Window</v>
          </cell>
          <cell r="H725" t="str">
            <v>Hayden/Jasper/Jacey</v>
          </cell>
          <cell r="I725" t="str">
            <v>Sheer</v>
          </cell>
          <cell r="J725" t="str">
            <v>Navy</v>
          </cell>
          <cell r="K725" t="str">
            <v>50x84"</v>
          </cell>
          <cell r="L725" t="str">
            <v>Panel Navy 50x84"</v>
          </cell>
          <cell r="M725">
            <v>4</v>
          </cell>
          <cell r="N725" t="str">
            <v>675716965457</v>
          </cell>
          <cell r="O725">
            <v>9.4499999999999993</v>
          </cell>
          <cell r="P725">
            <v>19.989999999999998</v>
          </cell>
        </row>
        <row r="726">
          <cell r="A726" t="str">
            <v>MP40-4599</v>
          </cell>
          <cell r="B726" t="str">
            <v>2017Spring</v>
          </cell>
          <cell r="C726" t="str">
            <v>2017Spring</v>
          </cell>
          <cell r="D726" t="str">
            <v>Active</v>
          </cell>
          <cell r="E726" t="str">
            <v>No</v>
          </cell>
          <cell r="F726" t="str">
            <v>Madison Park</v>
          </cell>
          <cell r="G726" t="str">
            <v>Window</v>
          </cell>
          <cell r="H726" t="str">
            <v>Hayden/Jasper/Jacey</v>
          </cell>
          <cell r="I726" t="str">
            <v>Sheer</v>
          </cell>
          <cell r="J726" t="str">
            <v>Grey</v>
          </cell>
          <cell r="K726" t="str">
            <v>50x95"</v>
          </cell>
          <cell r="L726" t="str">
            <v>Panel Grey 50x95"</v>
          </cell>
          <cell r="M726">
            <v>4</v>
          </cell>
          <cell r="N726" t="str">
            <v>675716965433</v>
          </cell>
          <cell r="O726">
            <v>11.81</v>
          </cell>
          <cell r="P726">
            <v>24.99</v>
          </cell>
        </row>
        <row r="727">
          <cell r="A727" t="str">
            <v>MP40-4595</v>
          </cell>
          <cell r="B727" t="str">
            <v>2017Spring</v>
          </cell>
          <cell r="C727" t="str">
            <v>2017Spring</v>
          </cell>
          <cell r="D727" t="str">
            <v>Discontinuing</v>
          </cell>
          <cell r="E727" t="str">
            <v>No</v>
          </cell>
          <cell r="F727" t="str">
            <v>Madison Park</v>
          </cell>
          <cell r="G727" t="str">
            <v>Window</v>
          </cell>
          <cell r="H727" t="str">
            <v>Odella/Evadne/Revrie</v>
          </cell>
          <cell r="I727" t="str">
            <v>Panel</v>
          </cell>
          <cell r="J727" t="str">
            <v>Ivory</v>
          </cell>
          <cell r="K727" t="str">
            <v>50x95"</v>
          </cell>
          <cell r="L727" t="str">
            <v>Panel Ivory 50x95"</v>
          </cell>
          <cell r="M727">
            <v>4</v>
          </cell>
          <cell r="N727" t="str">
            <v>675716965358</v>
          </cell>
          <cell r="O727">
            <v>16.53</v>
          </cell>
          <cell r="P727">
            <v>34.99</v>
          </cell>
        </row>
        <row r="728">
          <cell r="A728" t="str">
            <v>MP40-4593</v>
          </cell>
          <cell r="B728" t="str">
            <v>2017Spring</v>
          </cell>
          <cell r="C728" t="str">
            <v>2017Spring</v>
          </cell>
          <cell r="D728" t="str">
            <v>Inactive</v>
          </cell>
          <cell r="E728" t="str">
            <v>No</v>
          </cell>
          <cell r="F728" t="str">
            <v>Madison Park</v>
          </cell>
          <cell r="G728" t="str">
            <v>Window</v>
          </cell>
          <cell r="H728" t="str">
            <v>Odella/Evadne/Revrie</v>
          </cell>
          <cell r="I728" t="str">
            <v>Panel</v>
          </cell>
          <cell r="J728" t="str">
            <v>Grey</v>
          </cell>
          <cell r="K728" t="str">
            <v>50x95"</v>
          </cell>
          <cell r="L728" t="str">
            <v>Panel Grey 50x95"</v>
          </cell>
          <cell r="M728">
            <v>4</v>
          </cell>
          <cell r="N728" t="str">
            <v>675716965280</v>
          </cell>
          <cell r="O728">
            <v>16.53</v>
          </cell>
          <cell r="P728">
            <v>34.99</v>
          </cell>
        </row>
        <row r="729">
          <cell r="A729" t="str">
            <v>MP40-4540</v>
          </cell>
          <cell r="B729" t="str">
            <v>2017Spring</v>
          </cell>
          <cell r="C729" t="str">
            <v>2017Spring</v>
          </cell>
          <cell r="D729" t="str">
            <v>Inactive</v>
          </cell>
          <cell r="E729" t="str">
            <v>No</v>
          </cell>
          <cell r="F729" t="str">
            <v>Madison Park</v>
          </cell>
          <cell r="G729" t="str">
            <v>Window</v>
          </cell>
          <cell r="H729" t="str">
            <v>Adair/Elder/Willow</v>
          </cell>
          <cell r="I729" t="str">
            <v>Sheer</v>
          </cell>
          <cell r="J729" t="str">
            <v>White</v>
          </cell>
          <cell r="K729" t="str">
            <v>50x95"</v>
          </cell>
          <cell r="L729" t="str">
            <v>Panel White 50x95"</v>
          </cell>
          <cell r="M729">
            <v>4</v>
          </cell>
          <cell r="N729" t="str">
            <v>675716960780</v>
          </cell>
          <cell r="O729">
            <v>14.17</v>
          </cell>
          <cell r="P729">
            <v>29.99</v>
          </cell>
        </row>
        <row r="730">
          <cell r="A730" t="str">
            <v>MP40-4545</v>
          </cell>
          <cell r="B730" t="str">
            <v>2017Spring</v>
          </cell>
          <cell r="C730" t="str">
            <v>2017Spring</v>
          </cell>
          <cell r="D730" t="str">
            <v>Inactive</v>
          </cell>
          <cell r="E730" t="str">
            <v>No</v>
          </cell>
          <cell r="F730" t="str">
            <v>Madison Park</v>
          </cell>
          <cell r="G730" t="str">
            <v>Window</v>
          </cell>
          <cell r="H730" t="str">
            <v>Trinity/Josette/Allison</v>
          </cell>
          <cell r="I730" t="str">
            <v>Sheer</v>
          </cell>
          <cell r="J730" t="str">
            <v>Grey</v>
          </cell>
          <cell r="K730" t="str">
            <v>50x84"</v>
          </cell>
          <cell r="L730" t="str">
            <v>Panel Grey 50x84"</v>
          </cell>
          <cell r="M730">
            <v>4</v>
          </cell>
          <cell r="N730" t="str">
            <v>675716960810</v>
          </cell>
          <cell r="O730">
            <v>10.86</v>
          </cell>
          <cell r="P730">
            <v>22.99</v>
          </cell>
        </row>
        <row r="731">
          <cell r="A731" t="str">
            <v>UH40-2081</v>
          </cell>
          <cell r="B731" t="str">
            <v>2017Spring</v>
          </cell>
          <cell r="C731" t="str">
            <v>2017Spring</v>
          </cell>
          <cell r="D731" t="str">
            <v>Inactive</v>
          </cell>
          <cell r="E731" t="str">
            <v>No</v>
          </cell>
          <cell r="F731" t="str">
            <v>Urban Habitat</v>
          </cell>
          <cell r="G731" t="str">
            <v>Window</v>
          </cell>
          <cell r="H731" t="str">
            <v>Blaise/Nash/Isaac</v>
          </cell>
          <cell r="I731" t="str">
            <v>Sheer</v>
          </cell>
          <cell r="J731" t="str">
            <v>Aqua</v>
          </cell>
          <cell r="K731" t="str">
            <v>50x84"</v>
          </cell>
          <cell r="L731" t="str">
            <v>Panel Aqua 50x84"</v>
          </cell>
          <cell r="M731">
            <v>4</v>
          </cell>
          <cell r="N731" t="str">
            <v>675716960728</v>
          </cell>
          <cell r="O731">
            <v>12.6</v>
          </cell>
          <cell r="P731">
            <v>24.99</v>
          </cell>
        </row>
        <row r="732">
          <cell r="A732" t="str">
            <v>UH40-2080</v>
          </cell>
          <cell r="B732" t="str">
            <v>2017Spring</v>
          </cell>
          <cell r="C732" t="str">
            <v>2017Spring</v>
          </cell>
          <cell r="D732" t="str">
            <v>Inactive</v>
          </cell>
          <cell r="E732" t="str">
            <v>No</v>
          </cell>
          <cell r="F732" t="str">
            <v>Urban Habitat</v>
          </cell>
          <cell r="G732" t="str">
            <v>Window</v>
          </cell>
          <cell r="H732" t="str">
            <v>Blaise/Nash/Isaac</v>
          </cell>
          <cell r="I732" t="str">
            <v>Sheer</v>
          </cell>
          <cell r="J732" t="str">
            <v>Aqua</v>
          </cell>
          <cell r="K732" t="str">
            <v>50x63"</v>
          </cell>
          <cell r="L732" t="str">
            <v>Panel Aqua 50x63"</v>
          </cell>
          <cell r="M732">
            <v>4</v>
          </cell>
          <cell r="N732" t="str">
            <v>675716960711</v>
          </cell>
          <cell r="O732">
            <v>10.49</v>
          </cell>
          <cell r="P732">
            <v>19.989999999999998</v>
          </cell>
        </row>
        <row r="733">
          <cell r="A733" t="str">
            <v>MP40-4541</v>
          </cell>
          <cell r="B733" t="str">
            <v>2017Spring</v>
          </cell>
          <cell r="C733" t="str">
            <v>2017Spring</v>
          </cell>
          <cell r="D733" t="str">
            <v>Inactive</v>
          </cell>
          <cell r="E733" t="str">
            <v>No</v>
          </cell>
          <cell r="F733" t="str">
            <v>Madison Park</v>
          </cell>
          <cell r="G733" t="str">
            <v>Window</v>
          </cell>
          <cell r="H733" t="str">
            <v>Trinity/Josette/Allison</v>
          </cell>
          <cell r="I733" t="str">
            <v>Sheer</v>
          </cell>
          <cell r="J733" t="str">
            <v>White</v>
          </cell>
          <cell r="K733" t="str">
            <v>50x63"</v>
          </cell>
          <cell r="L733" t="str">
            <v>Panel White 50x63"</v>
          </cell>
          <cell r="M733">
            <v>4</v>
          </cell>
          <cell r="N733" t="str">
            <v>675716960797</v>
          </cell>
          <cell r="O733">
            <v>9.4499999999999993</v>
          </cell>
          <cell r="P733">
            <v>19.989999999999998</v>
          </cell>
        </row>
        <row r="734">
          <cell r="A734" t="str">
            <v>MP40-4546</v>
          </cell>
          <cell r="B734" t="str">
            <v>2017Spring</v>
          </cell>
          <cell r="C734" t="str">
            <v>2017Spring</v>
          </cell>
          <cell r="D734" t="str">
            <v>Inactive</v>
          </cell>
          <cell r="E734" t="str">
            <v>No</v>
          </cell>
          <cell r="F734" t="str">
            <v>Madison Park</v>
          </cell>
          <cell r="G734" t="str">
            <v>Window</v>
          </cell>
          <cell r="H734" t="str">
            <v>Trinity/Josette/Allison</v>
          </cell>
          <cell r="I734" t="str">
            <v>Sheer</v>
          </cell>
          <cell r="J734" t="str">
            <v>Grey</v>
          </cell>
          <cell r="K734" t="str">
            <v>50x95"</v>
          </cell>
          <cell r="L734" t="str">
            <v>Panel Grey 50x95"</v>
          </cell>
          <cell r="M734">
            <v>4</v>
          </cell>
          <cell r="N734" t="str">
            <v>675716960841</v>
          </cell>
          <cell r="O734">
            <v>11.81</v>
          </cell>
          <cell r="P734">
            <v>24.99</v>
          </cell>
        </row>
        <row r="735">
          <cell r="A735" t="str">
            <v>MP41-4569</v>
          </cell>
          <cell r="B735" t="str">
            <v>2017Spring</v>
          </cell>
          <cell r="C735" t="str">
            <v>2013Spring</v>
          </cell>
          <cell r="D735" t="str">
            <v>Active</v>
          </cell>
          <cell r="E735" t="str">
            <v>No</v>
          </cell>
          <cell r="F735" t="str">
            <v>Madison Park</v>
          </cell>
          <cell r="G735" t="str">
            <v>Window</v>
          </cell>
          <cell r="H735" t="str">
            <v>Andora/Eliza/Aden</v>
          </cell>
          <cell r="I735" t="str">
            <v>Valance</v>
          </cell>
          <cell r="J735" t="str">
            <v>White</v>
          </cell>
          <cell r="K735" t="str">
            <v>50x18"</v>
          </cell>
          <cell r="L735" t="str">
            <v>Valance White 50x18"</v>
          </cell>
          <cell r="M735">
            <v>8</v>
          </cell>
          <cell r="N735" t="str">
            <v>675716964009</v>
          </cell>
          <cell r="O735">
            <v>11.02</v>
          </cell>
          <cell r="P735">
            <v>24.99</v>
          </cell>
        </row>
        <row r="736">
          <cell r="A736" t="str">
            <v>MP41-4573</v>
          </cell>
          <cell r="B736" t="str">
            <v>2017Spring</v>
          </cell>
          <cell r="C736" t="str">
            <v>2013Spring</v>
          </cell>
          <cell r="D736" t="str">
            <v>Active</v>
          </cell>
          <cell r="E736" t="str">
            <v>No</v>
          </cell>
          <cell r="F736" t="str">
            <v>Madison Park</v>
          </cell>
          <cell r="G736" t="str">
            <v>Window</v>
          </cell>
          <cell r="H736" t="str">
            <v>Andora/Eliza/Aden</v>
          </cell>
          <cell r="I736" t="str">
            <v>Valance</v>
          </cell>
          <cell r="J736" t="str">
            <v>Grey</v>
          </cell>
          <cell r="K736" t="str">
            <v>50x18"</v>
          </cell>
          <cell r="L736" t="str">
            <v>Valance Grey 50x18"</v>
          </cell>
          <cell r="M736">
            <v>8</v>
          </cell>
          <cell r="N736" t="str">
            <v>675716964047</v>
          </cell>
          <cell r="O736">
            <v>11.02</v>
          </cell>
          <cell r="P736">
            <v>24.99</v>
          </cell>
        </row>
        <row r="737">
          <cell r="A737" t="str">
            <v>MP40-4543</v>
          </cell>
          <cell r="B737" t="str">
            <v>2017Spring</v>
          </cell>
          <cell r="C737" t="str">
            <v>2017Spring</v>
          </cell>
          <cell r="D737" t="str">
            <v>Inactive</v>
          </cell>
          <cell r="E737" t="str">
            <v>No</v>
          </cell>
          <cell r="F737" t="str">
            <v>Madison Park</v>
          </cell>
          <cell r="G737" t="str">
            <v>Window</v>
          </cell>
          <cell r="H737" t="str">
            <v>Trinity/Josette/Allison</v>
          </cell>
          <cell r="I737" t="str">
            <v>Sheer</v>
          </cell>
          <cell r="J737" t="str">
            <v>White</v>
          </cell>
          <cell r="K737" t="str">
            <v>50x95"</v>
          </cell>
          <cell r="L737" t="str">
            <v>Panel White 50x95"</v>
          </cell>
          <cell r="M737">
            <v>4</v>
          </cell>
          <cell r="N737" t="str">
            <v>675716960834</v>
          </cell>
          <cell r="O737">
            <v>11.81</v>
          </cell>
          <cell r="P737">
            <v>24.99</v>
          </cell>
        </row>
        <row r="738">
          <cell r="A738" t="str">
            <v>MP40-4544</v>
          </cell>
          <cell r="B738" t="str">
            <v>2017Spring</v>
          </cell>
          <cell r="C738" t="str">
            <v>2017Spring</v>
          </cell>
          <cell r="D738" t="str">
            <v>Inactive</v>
          </cell>
          <cell r="E738" t="str">
            <v>No</v>
          </cell>
          <cell r="F738" t="str">
            <v>Madison Park</v>
          </cell>
          <cell r="G738" t="str">
            <v>Window</v>
          </cell>
          <cell r="H738" t="str">
            <v>Trinity/Josette/Allison</v>
          </cell>
          <cell r="I738" t="str">
            <v>Sheer</v>
          </cell>
          <cell r="J738" t="str">
            <v>Grey</v>
          </cell>
          <cell r="K738" t="str">
            <v>50x63"</v>
          </cell>
          <cell r="L738" t="str">
            <v>Panel Grey 50x63"</v>
          </cell>
          <cell r="M738">
            <v>4</v>
          </cell>
          <cell r="N738" t="str">
            <v>675716960803</v>
          </cell>
          <cell r="O738">
            <v>9.4499999999999993</v>
          </cell>
          <cell r="P738">
            <v>19.989999999999998</v>
          </cell>
        </row>
        <row r="739">
          <cell r="A739" t="str">
            <v>MP41-4570</v>
          </cell>
          <cell r="B739" t="str">
            <v>2017Spring</v>
          </cell>
          <cell r="C739" t="str">
            <v>2013Spring</v>
          </cell>
          <cell r="D739" t="str">
            <v>Active</v>
          </cell>
          <cell r="E739" t="str">
            <v>No</v>
          </cell>
          <cell r="F739" t="str">
            <v>Madison Park</v>
          </cell>
          <cell r="G739" t="str">
            <v>Window</v>
          </cell>
          <cell r="H739" t="str">
            <v>Andora/Eliza/Aden</v>
          </cell>
          <cell r="I739" t="str">
            <v>Valance</v>
          </cell>
          <cell r="J739" t="str">
            <v>Chocolate</v>
          </cell>
          <cell r="K739" t="str">
            <v>50x18"</v>
          </cell>
          <cell r="L739" t="str">
            <v>Valance Chocolate 50x18"</v>
          </cell>
          <cell r="M739">
            <v>8</v>
          </cell>
          <cell r="N739" t="str">
            <v>675716964016</v>
          </cell>
          <cell r="O739">
            <v>11.02</v>
          </cell>
          <cell r="P739">
            <v>24.99</v>
          </cell>
        </row>
        <row r="740">
          <cell r="A740" t="str">
            <v>UH40-2082</v>
          </cell>
          <cell r="B740" t="str">
            <v>2017Spring</v>
          </cell>
          <cell r="C740" t="str">
            <v>2017Spring</v>
          </cell>
          <cell r="D740" t="str">
            <v>Inactive</v>
          </cell>
          <cell r="E740" t="str">
            <v>No</v>
          </cell>
          <cell r="F740" t="str">
            <v>Urban Habitat</v>
          </cell>
          <cell r="G740" t="str">
            <v>Window</v>
          </cell>
          <cell r="H740" t="str">
            <v>Blaise/Nash/Isaac</v>
          </cell>
          <cell r="I740" t="str">
            <v>Sheer</v>
          </cell>
          <cell r="J740" t="str">
            <v>Aqua</v>
          </cell>
          <cell r="K740" t="str">
            <v>50x95"</v>
          </cell>
          <cell r="L740" t="str">
            <v>Panel Aqua 50x95"</v>
          </cell>
          <cell r="M740">
            <v>4</v>
          </cell>
          <cell r="N740" t="str">
            <v>675716960735</v>
          </cell>
          <cell r="O740">
            <v>15.12</v>
          </cell>
          <cell r="P740">
            <v>29.99</v>
          </cell>
        </row>
        <row r="741">
          <cell r="A741" t="str">
            <v>MP40-4542</v>
          </cell>
          <cell r="B741" t="str">
            <v>2017Spring</v>
          </cell>
          <cell r="C741" t="str">
            <v>2017Spring</v>
          </cell>
          <cell r="D741" t="str">
            <v>Inactive</v>
          </cell>
          <cell r="E741" t="str">
            <v>No</v>
          </cell>
          <cell r="F741" t="str">
            <v>Madison Park</v>
          </cell>
          <cell r="G741" t="str">
            <v>Window</v>
          </cell>
          <cell r="H741" t="str">
            <v>Trinity/Josette/Allison</v>
          </cell>
          <cell r="I741" t="str">
            <v>Sheer</v>
          </cell>
          <cell r="J741" t="str">
            <v>White</v>
          </cell>
          <cell r="K741" t="str">
            <v>50x84"</v>
          </cell>
          <cell r="L741" t="str">
            <v>Panel White 50x84"</v>
          </cell>
          <cell r="M741">
            <v>4</v>
          </cell>
          <cell r="N741" t="str">
            <v>675716960827</v>
          </cell>
          <cell r="O741">
            <v>10.86</v>
          </cell>
          <cell r="P741">
            <v>22.99</v>
          </cell>
        </row>
        <row r="742">
          <cell r="A742" t="str">
            <v>MP40-4539</v>
          </cell>
          <cell r="B742" t="str">
            <v>2017Spring</v>
          </cell>
          <cell r="C742" t="str">
            <v>2017Spring</v>
          </cell>
          <cell r="D742" t="str">
            <v>Inactive</v>
          </cell>
          <cell r="E742" t="str">
            <v>No</v>
          </cell>
          <cell r="F742" t="str">
            <v>Madison Park</v>
          </cell>
          <cell r="G742" t="str">
            <v>Window</v>
          </cell>
          <cell r="H742" t="str">
            <v>Adair/Elder/Willow</v>
          </cell>
          <cell r="I742" t="str">
            <v>Sheer</v>
          </cell>
          <cell r="J742" t="str">
            <v>White</v>
          </cell>
          <cell r="K742" t="str">
            <v>50x84"</v>
          </cell>
          <cell r="L742" t="str">
            <v>Panel White 50x84"</v>
          </cell>
          <cell r="M742">
            <v>4</v>
          </cell>
          <cell r="N742" t="str">
            <v>675716960773</v>
          </cell>
          <cell r="O742">
            <v>12.6</v>
          </cell>
          <cell r="P742">
            <v>24.99</v>
          </cell>
        </row>
        <row r="743">
          <cell r="A743" t="str">
            <v>MP40-4482</v>
          </cell>
          <cell r="B743" t="str">
            <v>2017Spring</v>
          </cell>
          <cell r="C743" t="str">
            <v>2017Spring</v>
          </cell>
          <cell r="D743" t="str">
            <v>Inactive</v>
          </cell>
          <cell r="E743" t="str">
            <v>No</v>
          </cell>
          <cell r="F743" t="str">
            <v>Madison Park</v>
          </cell>
          <cell r="G743" t="str">
            <v>Window</v>
          </cell>
          <cell r="H743" t="str">
            <v>Harlan/Della/Ethel</v>
          </cell>
          <cell r="I743" t="str">
            <v>Panel</v>
          </cell>
          <cell r="J743" t="str">
            <v>Tan</v>
          </cell>
          <cell r="K743" t="str">
            <v>50x84"</v>
          </cell>
          <cell r="L743" t="str">
            <v>Panel Tan 50x84"</v>
          </cell>
          <cell r="M743">
            <v>4</v>
          </cell>
          <cell r="N743" t="str">
            <v>675716956783</v>
          </cell>
          <cell r="O743">
            <v>18.37</v>
          </cell>
          <cell r="P743">
            <v>34.99</v>
          </cell>
        </row>
        <row r="744">
          <cell r="A744" t="str">
            <v>MP40-4449</v>
          </cell>
          <cell r="B744" t="str">
            <v>2017Spring</v>
          </cell>
          <cell r="C744" t="str">
            <v>2017Spring</v>
          </cell>
          <cell r="D744" t="str">
            <v>Inactive</v>
          </cell>
          <cell r="E744" t="str">
            <v>No</v>
          </cell>
          <cell r="F744" t="str">
            <v>Madison Park</v>
          </cell>
          <cell r="G744" t="str">
            <v>Window</v>
          </cell>
          <cell r="H744" t="str">
            <v>Arden/Nadine/Priya</v>
          </cell>
          <cell r="I744" t="str">
            <v>Panel</v>
          </cell>
          <cell r="J744" t="str">
            <v>Yellow</v>
          </cell>
          <cell r="K744" t="str">
            <v>50x95"</v>
          </cell>
          <cell r="L744" t="str">
            <v>Panel Yellow 50x95"</v>
          </cell>
          <cell r="M744">
            <v>4</v>
          </cell>
          <cell r="N744" t="str">
            <v>675716953171</v>
          </cell>
          <cell r="O744">
            <v>14.17</v>
          </cell>
          <cell r="P744">
            <v>29.99</v>
          </cell>
        </row>
        <row r="745">
          <cell r="A745" t="str">
            <v>MP40-4448</v>
          </cell>
          <cell r="B745" t="str">
            <v>2017Spring</v>
          </cell>
          <cell r="C745" t="str">
            <v>2017Spring</v>
          </cell>
          <cell r="D745" t="str">
            <v>Inactive</v>
          </cell>
          <cell r="E745" t="str">
            <v>No</v>
          </cell>
          <cell r="F745" t="str">
            <v>Madison Park</v>
          </cell>
          <cell r="G745" t="str">
            <v>Window</v>
          </cell>
          <cell r="H745" t="str">
            <v>Arden/Nadine/Priya</v>
          </cell>
          <cell r="I745" t="str">
            <v>Panel</v>
          </cell>
          <cell r="J745" t="str">
            <v>Yellow</v>
          </cell>
          <cell r="K745" t="str">
            <v>50x84"</v>
          </cell>
          <cell r="L745" t="str">
            <v>Panel Yellow 50x84"</v>
          </cell>
          <cell r="M745">
            <v>4</v>
          </cell>
          <cell r="N745" t="str">
            <v>675716953201</v>
          </cell>
          <cell r="O745">
            <v>12.6</v>
          </cell>
          <cell r="P745">
            <v>24.99</v>
          </cell>
        </row>
        <row r="746">
          <cell r="A746" t="str">
            <v>MP40-4445</v>
          </cell>
          <cell r="B746" t="str">
            <v>2017Spring</v>
          </cell>
          <cell r="C746" t="str">
            <v>2017Spring</v>
          </cell>
          <cell r="D746" t="str">
            <v>Inactive</v>
          </cell>
          <cell r="E746" t="str">
            <v>No</v>
          </cell>
          <cell r="F746" t="str">
            <v>Madison Park</v>
          </cell>
          <cell r="G746" t="str">
            <v>Window</v>
          </cell>
          <cell r="H746" t="str">
            <v>Arden/Nadine/Priya</v>
          </cell>
          <cell r="I746" t="str">
            <v>Panel</v>
          </cell>
          <cell r="J746" t="str">
            <v>Grey</v>
          </cell>
          <cell r="K746" t="str">
            <v>50x95"</v>
          </cell>
          <cell r="L746" t="str">
            <v>Panel Grey 50x95"</v>
          </cell>
          <cell r="M746">
            <v>4</v>
          </cell>
          <cell r="N746" t="str">
            <v>675716953157</v>
          </cell>
          <cell r="O746">
            <v>14.17</v>
          </cell>
          <cell r="P746">
            <v>29.99</v>
          </cell>
        </row>
        <row r="747">
          <cell r="A747" t="str">
            <v>MP40-4481</v>
          </cell>
          <cell r="B747" t="str">
            <v>2017Spring</v>
          </cell>
          <cell r="C747" t="str">
            <v>2017Spring</v>
          </cell>
          <cell r="D747" t="str">
            <v>Inactive</v>
          </cell>
          <cell r="E747" t="str">
            <v>No</v>
          </cell>
          <cell r="F747" t="str">
            <v>Madison Park</v>
          </cell>
          <cell r="G747" t="str">
            <v>Window</v>
          </cell>
          <cell r="H747" t="str">
            <v>Harlan/Della/Ethel</v>
          </cell>
          <cell r="I747" t="str">
            <v>Panel</v>
          </cell>
          <cell r="J747" t="str">
            <v>Tan</v>
          </cell>
          <cell r="K747" t="str">
            <v>50x63"</v>
          </cell>
          <cell r="L747" t="str">
            <v>Panel Tan 50x63"</v>
          </cell>
          <cell r="M747">
            <v>4</v>
          </cell>
          <cell r="N747" t="str">
            <v>675716956745</v>
          </cell>
          <cell r="O747">
            <v>15.12</v>
          </cell>
          <cell r="P747">
            <v>29.99</v>
          </cell>
        </row>
        <row r="748">
          <cell r="A748" t="str">
            <v>MP40-4468</v>
          </cell>
          <cell r="B748" t="str">
            <v>2017Spring</v>
          </cell>
          <cell r="C748" t="str">
            <v>2017Spring</v>
          </cell>
          <cell r="D748" t="str">
            <v>Inactive</v>
          </cell>
          <cell r="E748" t="str">
            <v>No</v>
          </cell>
          <cell r="F748" t="str">
            <v>Madison Park</v>
          </cell>
          <cell r="G748" t="str">
            <v>Window</v>
          </cell>
          <cell r="H748" t="str">
            <v>Lorne/Etelle/Coralie</v>
          </cell>
          <cell r="I748" t="str">
            <v>Sheer</v>
          </cell>
          <cell r="J748" t="str">
            <v>Natural</v>
          </cell>
          <cell r="K748" t="str">
            <v>50x84"</v>
          </cell>
          <cell r="L748" t="str">
            <v>Panel Natural 50x84"</v>
          </cell>
          <cell r="M748">
            <v>4</v>
          </cell>
          <cell r="N748" t="str">
            <v>675716953058</v>
          </cell>
          <cell r="O748">
            <v>15.74</v>
          </cell>
          <cell r="P748">
            <v>29.99</v>
          </cell>
        </row>
        <row r="749">
          <cell r="A749" t="str">
            <v>MP40-4469</v>
          </cell>
          <cell r="B749" t="str">
            <v>2017Spring</v>
          </cell>
          <cell r="C749" t="str">
            <v>2017Spring</v>
          </cell>
          <cell r="D749" t="str">
            <v>Inactive</v>
          </cell>
          <cell r="E749" t="str">
            <v>No</v>
          </cell>
          <cell r="F749" t="str">
            <v>Madison Park</v>
          </cell>
          <cell r="G749" t="str">
            <v>Window</v>
          </cell>
          <cell r="H749" t="str">
            <v>Lorne/Etelle/Coralie</v>
          </cell>
          <cell r="I749" t="str">
            <v>Sheer</v>
          </cell>
          <cell r="J749" t="str">
            <v>Natural</v>
          </cell>
          <cell r="K749" t="str">
            <v>50x95"</v>
          </cell>
          <cell r="L749" t="str">
            <v>Panel Natural 50x95"</v>
          </cell>
          <cell r="M749">
            <v>4</v>
          </cell>
          <cell r="N749" t="str">
            <v>675716953089</v>
          </cell>
          <cell r="O749">
            <v>18.37</v>
          </cell>
          <cell r="P749">
            <v>34.99</v>
          </cell>
        </row>
        <row r="750">
          <cell r="A750" t="str">
            <v>UH40-0259</v>
          </cell>
          <cell r="B750" t="str">
            <v>2017Spring</v>
          </cell>
          <cell r="C750" t="str">
            <v>2017Spring</v>
          </cell>
          <cell r="D750" t="str">
            <v>Inactive</v>
          </cell>
          <cell r="E750" t="str">
            <v>No</v>
          </cell>
          <cell r="F750" t="str">
            <v>Urban Habitat</v>
          </cell>
          <cell r="G750" t="str">
            <v>Window</v>
          </cell>
          <cell r="H750" t="str">
            <v>Harley/Austin/Hardin</v>
          </cell>
          <cell r="I750" t="str">
            <v>Sheer</v>
          </cell>
          <cell r="J750" t="str">
            <v>Aqua</v>
          </cell>
          <cell r="K750" t="str">
            <v>50x84"</v>
          </cell>
          <cell r="L750" t="str">
            <v>Panel Aqua 50x84"</v>
          </cell>
          <cell r="M750">
            <v>4</v>
          </cell>
          <cell r="N750" t="str">
            <v>675716953300</v>
          </cell>
          <cell r="O750">
            <v>14.17</v>
          </cell>
          <cell r="P750">
            <v>29.99</v>
          </cell>
        </row>
        <row r="751">
          <cell r="A751" t="str">
            <v>MP40-4460</v>
          </cell>
          <cell r="B751" t="str">
            <v>2017Spring</v>
          </cell>
          <cell r="C751" t="str">
            <v>2017Spring</v>
          </cell>
          <cell r="D751" t="str">
            <v>Inactive</v>
          </cell>
          <cell r="E751" t="str">
            <v>No</v>
          </cell>
          <cell r="F751" t="str">
            <v>Madison Park</v>
          </cell>
          <cell r="G751" t="str">
            <v>Window</v>
          </cell>
          <cell r="H751" t="str">
            <v>Holm/Arbor/Nox</v>
          </cell>
          <cell r="I751" t="str">
            <v>Sheer</v>
          </cell>
          <cell r="J751" t="str">
            <v>White</v>
          </cell>
          <cell r="K751" t="str">
            <v>50x84"</v>
          </cell>
          <cell r="L751" t="str">
            <v>Panel White 50x84"</v>
          </cell>
          <cell r="M751">
            <v>4</v>
          </cell>
          <cell r="N751" t="str">
            <v>675716952983</v>
          </cell>
          <cell r="O751">
            <v>14.17</v>
          </cell>
          <cell r="P751">
            <v>29.99</v>
          </cell>
        </row>
        <row r="752">
          <cell r="A752" t="str">
            <v>UH40-0247</v>
          </cell>
          <cell r="B752" t="str">
            <v>2017Spring</v>
          </cell>
          <cell r="C752" t="str">
            <v>2017Spring</v>
          </cell>
          <cell r="D752" t="str">
            <v>Inactive</v>
          </cell>
          <cell r="E752" t="str">
            <v>No</v>
          </cell>
          <cell r="F752" t="str">
            <v>Urban Habitat</v>
          </cell>
          <cell r="G752" t="str">
            <v>Window</v>
          </cell>
          <cell r="H752" t="str">
            <v>Fitz/Cyrus/Jake</v>
          </cell>
          <cell r="I752" t="str">
            <v>Sheer</v>
          </cell>
          <cell r="J752" t="str">
            <v>Blue</v>
          </cell>
          <cell r="K752" t="str">
            <v>50x84"</v>
          </cell>
          <cell r="L752" t="str">
            <v>Panel Blue 50x84"</v>
          </cell>
          <cell r="M752">
            <v>4</v>
          </cell>
          <cell r="N752" t="str">
            <v>675716952419</v>
          </cell>
          <cell r="O752">
            <v>12.33</v>
          </cell>
          <cell r="P752">
            <v>24.99</v>
          </cell>
        </row>
        <row r="753">
          <cell r="A753" t="str">
            <v>MP40-4461</v>
          </cell>
          <cell r="B753" t="str">
            <v>2017Spring</v>
          </cell>
          <cell r="C753" t="str">
            <v>2017Spring</v>
          </cell>
          <cell r="D753" t="str">
            <v>Inactive</v>
          </cell>
          <cell r="E753" t="str">
            <v>No</v>
          </cell>
          <cell r="F753" t="str">
            <v>Madison Park</v>
          </cell>
          <cell r="G753" t="str">
            <v>Window</v>
          </cell>
          <cell r="H753" t="str">
            <v>Holm/Arbor/Nox</v>
          </cell>
          <cell r="I753" t="str">
            <v>Sheer</v>
          </cell>
          <cell r="J753" t="str">
            <v>White</v>
          </cell>
          <cell r="K753" t="str">
            <v>50x95"</v>
          </cell>
          <cell r="L753" t="str">
            <v>Panel White 50x95"</v>
          </cell>
          <cell r="M753">
            <v>4</v>
          </cell>
          <cell r="N753" t="str">
            <v>675716952990</v>
          </cell>
          <cell r="O753">
            <v>16.53</v>
          </cell>
          <cell r="P753">
            <v>34.99</v>
          </cell>
        </row>
        <row r="754">
          <cell r="A754" t="str">
            <v>MP40-4462</v>
          </cell>
          <cell r="B754" t="str">
            <v>2017Spring</v>
          </cell>
          <cell r="C754" t="str">
            <v>2017Spring</v>
          </cell>
          <cell r="D754" t="str">
            <v>Inactive</v>
          </cell>
          <cell r="E754" t="str">
            <v>No</v>
          </cell>
          <cell r="F754" t="str">
            <v>Madison Park</v>
          </cell>
          <cell r="G754" t="str">
            <v>Window</v>
          </cell>
          <cell r="H754" t="str">
            <v>Holm/Arbor/Nox</v>
          </cell>
          <cell r="I754" t="str">
            <v>Sheer</v>
          </cell>
          <cell r="J754" t="str">
            <v>Natural</v>
          </cell>
          <cell r="K754" t="str">
            <v>50x84"</v>
          </cell>
          <cell r="L754" t="str">
            <v>Panel Natural 50x84"</v>
          </cell>
          <cell r="M754">
            <v>4</v>
          </cell>
          <cell r="N754" t="str">
            <v>675716953027</v>
          </cell>
          <cell r="O754">
            <v>14.17</v>
          </cell>
          <cell r="P754">
            <v>29.99</v>
          </cell>
        </row>
        <row r="755">
          <cell r="A755" t="str">
            <v>MP40-4446</v>
          </cell>
          <cell r="B755" t="str">
            <v>2017Spring</v>
          </cell>
          <cell r="C755" t="str">
            <v>2017Spring</v>
          </cell>
          <cell r="D755" t="str">
            <v>Inactive</v>
          </cell>
          <cell r="E755" t="str">
            <v>No</v>
          </cell>
          <cell r="F755" t="str">
            <v>Madison Park</v>
          </cell>
          <cell r="G755" t="str">
            <v>Window</v>
          </cell>
          <cell r="H755" t="str">
            <v>Arden/Nadine/Priya</v>
          </cell>
          <cell r="I755" t="str">
            <v>Panel</v>
          </cell>
          <cell r="J755" t="str">
            <v>Blue</v>
          </cell>
          <cell r="K755" t="str">
            <v>50x84"</v>
          </cell>
          <cell r="L755" t="str">
            <v>Panel Blue 50x84"</v>
          </cell>
          <cell r="M755">
            <v>4</v>
          </cell>
          <cell r="N755" t="str">
            <v>675716953188</v>
          </cell>
          <cell r="O755">
            <v>12.6</v>
          </cell>
          <cell r="P755">
            <v>24.99</v>
          </cell>
        </row>
        <row r="756">
          <cell r="A756" t="str">
            <v>MP40-4464</v>
          </cell>
          <cell r="B756" t="str">
            <v>2017Spring</v>
          </cell>
          <cell r="C756" t="str">
            <v>2017Spring</v>
          </cell>
          <cell r="D756" t="str">
            <v>Discontinuing</v>
          </cell>
          <cell r="E756" t="str">
            <v>No</v>
          </cell>
          <cell r="F756" t="str">
            <v>Madison Park</v>
          </cell>
          <cell r="G756" t="str">
            <v>Window</v>
          </cell>
          <cell r="H756" t="str">
            <v>Holm/Arbor/Nox</v>
          </cell>
          <cell r="I756" t="str">
            <v>Sheer</v>
          </cell>
          <cell r="J756" t="str">
            <v>Aqua</v>
          </cell>
          <cell r="K756" t="str">
            <v>50x84"</v>
          </cell>
          <cell r="L756" t="str">
            <v>Panel Aqua 50x84"</v>
          </cell>
          <cell r="M756">
            <v>4</v>
          </cell>
          <cell r="N756" t="str">
            <v>675716953034</v>
          </cell>
          <cell r="O756">
            <v>14.17</v>
          </cell>
          <cell r="P756">
            <v>29.99</v>
          </cell>
        </row>
        <row r="757">
          <cell r="A757" t="str">
            <v>MP40-4444</v>
          </cell>
          <cell r="B757" t="str">
            <v>2017Spring</v>
          </cell>
          <cell r="C757" t="str">
            <v>2017Spring</v>
          </cell>
          <cell r="D757" t="str">
            <v>Inactive</v>
          </cell>
          <cell r="E757" t="str">
            <v>No</v>
          </cell>
          <cell r="F757" t="str">
            <v>Madison Park</v>
          </cell>
          <cell r="G757" t="str">
            <v>Window</v>
          </cell>
          <cell r="H757" t="str">
            <v>Arden/Nadine/Priya</v>
          </cell>
          <cell r="I757" t="str">
            <v>Panel</v>
          </cell>
          <cell r="J757" t="str">
            <v>Grey</v>
          </cell>
          <cell r="K757" t="str">
            <v>50x84"</v>
          </cell>
          <cell r="L757" t="str">
            <v>Panel Grey 50x84"</v>
          </cell>
          <cell r="M757">
            <v>4</v>
          </cell>
          <cell r="N757" t="str">
            <v>675716953140</v>
          </cell>
          <cell r="O757">
            <v>12.6</v>
          </cell>
          <cell r="P757">
            <v>24.99</v>
          </cell>
        </row>
        <row r="758">
          <cell r="A758" t="str">
            <v>MP40-4447</v>
          </cell>
          <cell r="B758" t="str">
            <v>2017Spring</v>
          </cell>
          <cell r="C758" t="str">
            <v>2017Spring</v>
          </cell>
          <cell r="D758" t="str">
            <v>Inactive</v>
          </cell>
          <cell r="E758" t="str">
            <v>No</v>
          </cell>
          <cell r="F758" t="str">
            <v>Madison Park</v>
          </cell>
          <cell r="G758" t="str">
            <v>Window</v>
          </cell>
          <cell r="H758" t="str">
            <v>Arden/Nadine/Priya</v>
          </cell>
          <cell r="I758" t="str">
            <v>Panel</v>
          </cell>
          <cell r="J758" t="str">
            <v>Blue</v>
          </cell>
          <cell r="K758" t="str">
            <v>50x95"</v>
          </cell>
          <cell r="L758" t="str">
            <v>Panel Blue 50x95"</v>
          </cell>
          <cell r="M758">
            <v>4</v>
          </cell>
          <cell r="N758" t="str">
            <v>675716953164</v>
          </cell>
          <cell r="O758">
            <v>14.17</v>
          </cell>
          <cell r="P758">
            <v>29.99</v>
          </cell>
        </row>
        <row r="759">
          <cell r="A759" t="str">
            <v>MP40-4467</v>
          </cell>
          <cell r="B759" t="str">
            <v>2017Spring</v>
          </cell>
          <cell r="C759" t="str">
            <v>2017Spring</v>
          </cell>
          <cell r="D759" t="str">
            <v>Inactive</v>
          </cell>
          <cell r="E759" t="str">
            <v>No</v>
          </cell>
          <cell r="F759" t="str">
            <v>Madison Park</v>
          </cell>
          <cell r="G759" t="str">
            <v>Window</v>
          </cell>
          <cell r="H759" t="str">
            <v>Lorne/Etelle/Coralie</v>
          </cell>
          <cell r="I759" t="str">
            <v>Sheer</v>
          </cell>
          <cell r="J759" t="str">
            <v>White</v>
          </cell>
          <cell r="K759" t="str">
            <v>50x95"</v>
          </cell>
          <cell r="L759" t="str">
            <v>Panel White 50x95"</v>
          </cell>
          <cell r="M759">
            <v>4</v>
          </cell>
          <cell r="N759" t="str">
            <v>675716953072</v>
          </cell>
          <cell r="O759">
            <v>18.37</v>
          </cell>
          <cell r="P759">
            <v>34.99</v>
          </cell>
        </row>
        <row r="760">
          <cell r="A760" t="str">
            <v>MP40-4463</v>
          </cell>
          <cell r="B760" t="str">
            <v>2017Spring</v>
          </cell>
          <cell r="C760" t="str">
            <v>2017Spring</v>
          </cell>
          <cell r="D760" t="str">
            <v>Discontinuing</v>
          </cell>
          <cell r="E760" t="str">
            <v>No</v>
          </cell>
          <cell r="F760" t="str">
            <v>Madison Park</v>
          </cell>
          <cell r="G760" t="str">
            <v>Window</v>
          </cell>
          <cell r="H760" t="str">
            <v>Holm/Arbor/Nox</v>
          </cell>
          <cell r="I760" t="str">
            <v>Sheer</v>
          </cell>
          <cell r="J760" t="str">
            <v>Natural</v>
          </cell>
          <cell r="K760" t="str">
            <v>50x95"</v>
          </cell>
          <cell r="L760" t="str">
            <v>Panel Natural 50x95"</v>
          </cell>
          <cell r="M760">
            <v>4</v>
          </cell>
          <cell r="N760" t="str">
            <v>675716953003</v>
          </cell>
          <cell r="O760">
            <v>16.53</v>
          </cell>
          <cell r="P760">
            <v>34.99</v>
          </cell>
        </row>
        <row r="761">
          <cell r="A761" t="str">
            <v>MP40-4466</v>
          </cell>
          <cell r="B761" t="str">
            <v>2017Spring</v>
          </cell>
          <cell r="C761" t="str">
            <v>2017Spring</v>
          </cell>
          <cell r="D761" t="str">
            <v>Discontinuing</v>
          </cell>
          <cell r="E761" t="str">
            <v>No</v>
          </cell>
          <cell r="F761" t="str">
            <v>Madison Park</v>
          </cell>
          <cell r="G761" t="str">
            <v>Window</v>
          </cell>
          <cell r="H761" t="str">
            <v>Lorne/Etelle/Coralie</v>
          </cell>
          <cell r="I761" t="str">
            <v>Sheer</v>
          </cell>
          <cell r="J761" t="str">
            <v>White</v>
          </cell>
          <cell r="K761" t="str">
            <v>50x84"</v>
          </cell>
          <cell r="L761" t="str">
            <v>Panel White 50x84"</v>
          </cell>
          <cell r="M761">
            <v>4</v>
          </cell>
          <cell r="N761" t="str">
            <v>675716953041</v>
          </cell>
          <cell r="O761">
            <v>15.74</v>
          </cell>
          <cell r="P761">
            <v>29.99</v>
          </cell>
        </row>
        <row r="762">
          <cell r="A762" t="str">
            <v>MP40-4465</v>
          </cell>
          <cell r="B762" t="str">
            <v>2017Spring</v>
          </cell>
          <cell r="C762" t="str">
            <v>2017Spring</v>
          </cell>
          <cell r="D762" t="str">
            <v>Inactive</v>
          </cell>
          <cell r="E762" t="str">
            <v>No</v>
          </cell>
          <cell r="F762" t="str">
            <v>Madison Park</v>
          </cell>
          <cell r="G762" t="str">
            <v>Window</v>
          </cell>
          <cell r="H762" t="str">
            <v>Holm/Arbor/Nox</v>
          </cell>
          <cell r="I762" t="str">
            <v>Sheer</v>
          </cell>
          <cell r="J762" t="str">
            <v>Aqua</v>
          </cell>
          <cell r="K762" t="str">
            <v>50x95"</v>
          </cell>
          <cell r="L762" t="str">
            <v>Panel Aqua 50x95"</v>
          </cell>
          <cell r="M762">
            <v>4</v>
          </cell>
          <cell r="N762" t="str">
            <v>675716953010</v>
          </cell>
          <cell r="O762">
            <v>16.53</v>
          </cell>
          <cell r="P762">
            <v>34.99</v>
          </cell>
        </row>
        <row r="763">
          <cell r="A763" t="str">
            <v>UH40-0250</v>
          </cell>
          <cell r="B763" t="str">
            <v>2017Spring</v>
          </cell>
          <cell r="C763" t="str">
            <v>2017Spring</v>
          </cell>
          <cell r="D763" t="str">
            <v>Inactive</v>
          </cell>
          <cell r="E763" t="str">
            <v>No</v>
          </cell>
          <cell r="F763" t="str">
            <v>Urban Habitat</v>
          </cell>
          <cell r="G763" t="str">
            <v>Window</v>
          </cell>
          <cell r="H763" t="str">
            <v>Fitz/Cyrus/Jake</v>
          </cell>
          <cell r="I763" t="str">
            <v>Sheer</v>
          </cell>
          <cell r="J763" t="str">
            <v>Blush</v>
          </cell>
          <cell r="K763" t="str">
            <v>50x63"</v>
          </cell>
          <cell r="L763" t="str">
            <v>Panel Blush 50x63"</v>
          </cell>
          <cell r="M763">
            <v>4</v>
          </cell>
          <cell r="N763" t="str">
            <v>675716952396</v>
          </cell>
          <cell r="O763">
            <v>10.49</v>
          </cell>
          <cell r="P763">
            <v>19.989999999999998</v>
          </cell>
        </row>
        <row r="764">
          <cell r="A764" t="str">
            <v>UH40-0251</v>
          </cell>
          <cell r="B764" t="str">
            <v>2017Spring</v>
          </cell>
          <cell r="C764" t="str">
            <v>2017Spring</v>
          </cell>
          <cell r="D764" t="str">
            <v>Inactive</v>
          </cell>
          <cell r="E764" t="str">
            <v>No</v>
          </cell>
          <cell r="F764" t="str">
            <v>Urban Habitat</v>
          </cell>
          <cell r="G764" t="str">
            <v>Window</v>
          </cell>
          <cell r="H764" t="str">
            <v>Fitz/Cyrus/Jake</v>
          </cell>
          <cell r="I764" t="str">
            <v>Sheer</v>
          </cell>
          <cell r="J764" t="str">
            <v>Blush</v>
          </cell>
          <cell r="K764" t="str">
            <v>50x84"</v>
          </cell>
          <cell r="L764" t="str">
            <v>Panel Blush 50x84"</v>
          </cell>
          <cell r="M764">
            <v>4</v>
          </cell>
          <cell r="N764" t="str">
            <v>675716952433</v>
          </cell>
          <cell r="O764">
            <v>12.33</v>
          </cell>
          <cell r="P764">
            <v>24.99</v>
          </cell>
        </row>
        <row r="765">
          <cell r="A765" t="str">
            <v>UH40-0246</v>
          </cell>
          <cell r="B765" t="str">
            <v>2017Spring</v>
          </cell>
          <cell r="C765" t="str">
            <v>2017Spring</v>
          </cell>
          <cell r="D765" t="str">
            <v>Inactive</v>
          </cell>
          <cell r="E765" t="str">
            <v>No</v>
          </cell>
          <cell r="F765" t="str">
            <v>Urban Habitat</v>
          </cell>
          <cell r="G765" t="str">
            <v>Window</v>
          </cell>
          <cell r="H765" t="str">
            <v>Fitz/Cyrus/Jake</v>
          </cell>
          <cell r="I765" t="str">
            <v>Sheer</v>
          </cell>
          <cell r="J765" t="str">
            <v>Blue</v>
          </cell>
          <cell r="K765" t="str">
            <v>50x63"</v>
          </cell>
          <cell r="L765" t="str">
            <v>Panel Blue 50x63"</v>
          </cell>
          <cell r="M765">
            <v>4</v>
          </cell>
          <cell r="N765" t="str">
            <v>675716952358</v>
          </cell>
          <cell r="O765">
            <v>10.49</v>
          </cell>
          <cell r="P765">
            <v>19.989999999999998</v>
          </cell>
        </row>
        <row r="766">
          <cell r="A766" t="str">
            <v>MPE40-493</v>
          </cell>
          <cell r="B766" t="str">
            <v>2017Spring</v>
          </cell>
          <cell r="C766" t="str">
            <v>2015Spring</v>
          </cell>
          <cell r="D766" t="str">
            <v>Active</v>
          </cell>
          <cell r="E766" t="str">
            <v>No</v>
          </cell>
          <cell r="F766" t="str">
            <v>Madison Park Essentials</v>
          </cell>
          <cell r="G766" t="str">
            <v>Window</v>
          </cell>
          <cell r="H766" t="str">
            <v>Merritt/Almaden/Becker</v>
          </cell>
          <cell r="I766" t="str">
            <v>Panel</v>
          </cell>
          <cell r="J766" t="str">
            <v>Grey</v>
          </cell>
          <cell r="K766" t="str">
            <v>42x54" (2)</v>
          </cell>
          <cell r="L766" t="str">
            <v>Panel Grey 42x54" (2)</v>
          </cell>
          <cell r="M766">
            <v>4</v>
          </cell>
          <cell r="N766" t="str">
            <v>675716959579</v>
          </cell>
          <cell r="O766">
            <v>14.17</v>
          </cell>
          <cell r="P766">
            <v>29.99</v>
          </cell>
        </row>
        <row r="767">
          <cell r="A767" t="str">
            <v>MPE40-495</v>
          </cell>
          <cell r="B767" t="str">
            <v>2017Spring</v>
          </cell>
          <cell r="C767" t="str">
            <v>2015Spring</v>
          </cell>
          <cell r="D767" t="str">
            <v>Discontinuing</v>
          </cell>
          <cell r="E767" t="str">
            <v>No</v>
          </cell>
          <cell r="F767" t="str">
            <v>Madison Park Essentials</v>
          </cell>
          <cell r="G767" t="str">
            <v>Window</v>
          </cell>
          <cell r="H767" t="str">
            <v>Merritt/Almaden/Becker</v>
          </cell>
          <cell r="I767" t="str">
            <v>Panel</v>
          </cell>
          <cell r="J767" t="str">
            <v>Blue</v>
          </cell>
          <cell r="K767" t="str">
            <v>42x54" (2)</v>
          </cell>
          <cell r="L767" t="str">
            <v>Panel Blue 42x54" (2)</v>
          </cell>
          <cell r="M767">
            <v>4</v>
          </cell>
          <cell r="N767" t="str">
            <v>675716959609</v>
          </cell>
          <cell r="O767">
            <v>14.17</v>
          </cell>
          <cell r="P767">
            <v>29.99</v>
          </cell>
        </row>
        <row r="768">
          <cell r="A768" t="str">
            <v>UH40-0252</v>
          </cell>
          <cell r="B768" t="str">
            <v>2017Spring</v>
          </cell>
          <cell r="C768" t="str">
            <v>2017Spring</v>
          </cell>
          <cell r="D768" t="str">
            <v>Inactive</v>
          </cell>
          <cell r="E768" t="str">
            <v>No</v>
          </cell>
          <cell r="F768" t="str">
            <v>Urban Habitat</v>
          </cell>
          <cell r="G768" t="str">
            <v>Window</v>
          </cell>
          <cell r="H768" t="str">
            <v>Harley/Austin/Hardin</v>
          </cell>
          <cell r="I768" t="str">
            <v>Sheer</v>
          </cell>
          <cell r="J768" t="str">
            <v>Grey</v>
          </cell>
          <cell r="K768" t="str">
            <v>50x63"</v>
          </cell>
          <cell r="L768" t="str">
            <v>Panel Grey 50x63"</v>
          </cell>
          <cell r="M768">
            <v>4</v>
          </cell>
          <cell r="N768" t="str">
            <v>675716953218</v>
          </cell>
          <cell r="O768">
            <v>11.81</v>
          </cell>
          <cell r="P768">
            <v>24.99</v>
          </cell>
        </row>
        <row r="769">
          <cell r="A769" t="str">
            <v>UH40-0254</v>
          </cell>
          <cell r="B769" t="str">
            <v>2017Spring</v>
          </cell>
          <cell r="C769" t="str">
            <v>2017Spring</v>
          </cell>
          <cell r="D769" t="str">
            <v>Inactive</v>
          </cell>
          <cell r="E769" t="str">
            <v>No</v>
          </cell>
          <cell r="F769" t="str">
            <v>Urban Habitat</v>
          </cell>
          <cell r="G769" t="str">
            <v>Window</v>
          </cell>
          <cell r="H769" t="str">
            <v>Harley/Austin/Hardin</v>
          </cell>
          <cell r="I769" t="str">
            <v>Sheer</v>
          </cell>
          <cell r="J769" t="str">
            <v>Green</v>
          </cell>
          <cell r="K769" t="str">
            <v>50x63"</v>
          </cell>
          <cell r="L769" t="str">
            <v>Panel Green 50x63"</v>
          </cell>
          <cell r="M769">
            <v>4</v>
          </cell>
          <cell r="N769" t="str">
            <v>675716953232</v>
          </cell>
          <cell r="O769">
            <v>11.81</v>
          </cell>
          <cell r="P769">
            <v>24.99</v>
          </cell>
        </row>
        <row r="770">
          <cell r="A770" t="str">
            <v>UH40-0255</v>
          </cell>
          <cell r="B770" t="str">
            <v>2017Spring</v>
          </cell>
          <cell r="C770" t="str">
            <v>2017Spring</v>
          </cell>
          <cell r="D770" t="str">
            <v>Inactive</v>
          </cell>
          <cell r="E770" t="str">
            <v>No</v>
          </cell>
          <cell r="F770" t="str">
            <v>Urban Habitat</v>
          </cell>
          <cell r="G770" t="str">
            <v>Window</v>
          </cell>
          <cell r="H770" t="str">
            <v>Harley/Austin/Hardin</v>
          </cell>
          <cell r="I770" t="str">
            <v>Sheer</v>
          </cell>
          <cell r="J770" t="str">
            <v>Green</v>
          </cell>
          <cell r="K770" t="str">
            <v>50x84"</v>
          </cell>
          <cell r="L770" t="str">
            <v>Panel Green 50x84"</v>
          </cell>
          <cell r="M770">
            <v>4</v>
          </cell>
          <cell r="N770" t="str">
            <v>675716953287</v>
          </cell>
          <cell r="O770">
            <v>14.17</v>
          </cell>
          <cell r="P770">
            <v>29.99</v>
          </cell>
        </row>
        <row r="771">
          <cell r="A771" t="str">
            <v>MP40-4480</v>
          </cell>
          <cell r="B771" t="str">
            <v>2017Spring</v>
          </cell>
          <cell r="C771" t="str">
            <v>2017Spring</v>
          </cell>
          <cell r="D771" t="str">
            <v>Inactive</v>
          </cell>
          <cell r="E771" t="str">
            <v>No</v>
          </cell>
          <cell r="F771" t="str">
            <v>Madison Park</v>
          </cell>
          <cell r="G771" t="str">
            <v>Window</v>
          </cell>
          <cell r="H771" t="str">
            <v>Harlan/Della/Ethel</v>
          </cell>
          <cell r="I771" t="str">
            <v>Panel</v>
          </cell>
          <cell r="J771" t="str">
            <v>Grey</v>
          </cell>
          <cell r="K771" t="str">
            <v>50x95"</v>
          </cell>
          <cell r="L771" t="str">
            <v>Panel Grey 50x95"</v>
          </cell>
          <cell r="M771">
            <v>4</v>
          </cell>
          <cell r="N771" t="str">
            <v>675716956813</v>
          </cell>
          <cell r="O771">
            <v>20.16</v>
          </cell>
          <cell r="P771">
            <v>39.99</v>
          </cell>
        </row>
        <row r="772">
          <cell r="A772" t="str">
            <v>MP40-4479</v>
          </cell>
          <cell r="B772" t="str">
            <v>2017Spring</v>
          </cell>
          <cell r="C772" t="str">
            <v>2017Spring</v>
          </cell>
          <cell r="D772" t="str">
            <v>Inactive</v>
          </cell>
          <cell r="E772" t="str">
            <v>No</v>
          </cell>
          <cell r="F772" t="str">
            <v>Madison Park</v>
          </cell>
          <cell r="G772" t="str">
            <v>Window</v>
          </cell>
          <cell r="H772" t="str">
            <v>Harlan/Della/Ethel</v>
          </cell>
          <cell r="I772" t="str">
            <v>Panel</v>
          </cell>
          <cell r="J772" t="str">
            <v>Grey</v>
          </cell>
          <cell r="K772" t="str">
            <v>50x84"</v>
          </cell>
          <cell r="L772" t="str">
            <v>Panel Grey 50x84"</v>
          </cell>
          <cell r="M772">
            <v>4</v>
          </cell>
          <cell r="N772" t="str">
            <v>675716956769</v>
          </cell>
          <cell r="O772">
            <v>18.37</v>
          </cell>
          <cell r="P772">
            <v>34.99</v>
          </cell>
        </row>
        <row r="773">
          <cell r="A773" t="str">
            <v>MP40-4478</v>
          </cell>
          <cell r="B773" t="str">
            <v>2017Spring</v>
          </cell>
          <cell r="C773" t="str">
            <v>2017Spring</v>
          </cell>
          <cell r="D773" t="str">
            <v>Inactive</v>
          </cell>
          <cell r="E773" t="str">
            <v>No</v>
          </cell>
          <cell r="F773" t="str">
            <v>Madison Park</v>
          </cell>
          <cell r="G773" t="str">
            <v>Window</v>
          </cell>
          <cell r="H773" t="str">
            <v>Harlan/Della/Ethel</v>
          </cell>
          <cell r="I773" t="str">
            <v>Panel</v>
          </cell>
          <cell r="J773" t="str">
            <v>Grey</v>
          </cell>
          <cell r="K773" t="str">
            <v>50x63"</v>
          </cell>
          <cell r="L773" t="str">
            <v>Panel Grey 50x63"</v>
          </cell>
          <cell r="M773">
            <v>4</v>
          </cell>
          <cell r="N773" t="str">
            <v>675716956738</v>
          </cell>
          <cell r="O773">
            <v>15.12</v>
          </cell>
          <cell r="P773">
            <v>29.99</v>
          </cell>
        </row>
        <row r="774">
          <cell r="A774" t="str">
            <v>MP40-4471</v>
          </cell>
          <cell r="B774" t="str">
            <v>2017Spring</v>
          </cell>
          <cell r="C774" t="str">
            <v>2017Spring</v>
          </cell>
          <cell r="D774" t="str">
            <v>Inactive</v>
          </cell>
          <cell r="E774" t="str">
            <v>No</v>
          </cell>
          <cell r="F774" t="str">
            <v>Madison Park</v>
          </cell>
          <cell r="G774" t="str">
            <v>Window</v>
          </cell>
          <cell r="H774" t="str">
            <v>Lorne/Etelle/Coralie</v>
          </cell>
          <cell r="I774" t="str">
            <v>Sheer</v>
          </cell>
          <cell r="J774" t="str">
            <v>Aqua</v>
          </cell>
          <cell r="K774" t="str">
            <v>50x95"</v>
          </cell>
          <cell r="L774" t="str">
            <v>Panel Aqua 50x95"</v>
          </cell>
          <cell r="M774">
            <v>4</v>
          </cell>
          <cell r="N774" t="str">
            <v>675716953096</v>
          </cell>
          <cell r="O774">
            <v>18.37</v>
          </cell>
          <cell r="P774">
            <v>34.99</v>
          </cell>
        </row>
        <row r="775">
          <cell r="A775" t="str">
            <v>MP40-4470</v>
          </cell>
          <cell r="B775" t="str">
            <v>2017Spring</v>
          </cell>
          <cell r="C775" t="str">
            <v>2017Spring</v>
          </cell>
          <cell r="D775" t="str">
            <v>Inactive</v>
          </cell>
          <cell r="E775" t="str">
            <v>No</v>
          </cell>
          <cell r="F775" t="str">
            <v>Madison Park</v>
          </cell>
          <cell r="G775" t="str">
            <v>Window</v>
          </cell>
          <cell r="H775" t="str">
            <v>Lorne/Etelle/Coralie</v>
          </cell>
          <cell r="I775" t="str">
            <v>Sheer</v>
          </cell>
          <cell r="J775" t="str">
            <v>Aqua</v>
          </cell>
          <cell r="K775" t="str">
            <v>50x84"</v>
          </cell>
          <cell r="L775" t="str">
            <v>Panel Aqua 50x84"</v>
          </cell>
          <cell r="M775">
            <v>4</v>
          </cell>
          <cell r="N775" t="str">
            <v>675716953065</v>
          </cell>
          <cell r="O775">
            <v>15.74</v>
          </cell>
          <cell r="P775">
            <v>29.99</v>
          </cell>
        </row>
        <row r="776">
          <cell r="A776" t="str">
            <v>UH40-0257</v>
          </cell>
          <cell r="B776" t="str">
            <v>2017Spring</v>
          </cell>
          <cell r="C776" t="str">
            <v>2017Spring</v>
          </cell>
          <cell r="D776" t="str">
            <v>Inactive</v>
          </cell>
          <cell r="E776" t="str">
            <v>No</v>
          </cell>
          <cell r="F776" t="str">
            <v>Urban Habitat</v>
          </cell>
          <cell r="G776" t="str">
            <v>Window</v>
          </cell>
          <cell r="H776" t="str">
            <v>Harley/Austin/Hardin</v>
          </cell>
          <cell r="I776" t="str">
            <v>Sheer</v>
          </cell>
          <cell r="J776" t="str">
            <v>Orange</v>
          </cell>
          <cell r="K776" t="str">
            <v>50x84"</v>
          </cell>
          <cell r="L776" t="str">
            <v>Panel Orange 50x84"</v>
          </cell>
          <cell r="M776">
            <v>4</v>
          </cell>
          <cell r="N776" t="str">
            <v>675716953294</v>
          </cell>
          <cell r="O776">
            <v>14.17</v>
          </cell>
          <cell r="P776">
            <v>29.99</v>
          </cell>
        </row>
        <row r="777">
          <cell r="A777" t="str">
            <v>UH40-0248</v>
          </cell>
          <cell r="B777" t="str">
            <v>2017Spring</v>
          </cell>
          <cell r="C777" t="str">
            <v>2017Spring</v>
          </cell>
          <cell r="D777" t="str">
            <v>Inactive</v>
          </cell>
          <cell r="E777" t="str">
            <v>No</v>
          </cell>
          <cell r="F777" t="str">
            <v>Urban Habitat</v>
          </cell>
          <cell r="G777" t="str">
            <v>Window</v>
          </cell>
          <cell r="H777" t="str">
            <v>Fitz/Cyrus/Jake</v>
          </cell>
          <cell r="I777" t="str">
            <v>Sheer</v>
          </cell>
          <cell r="J777" t="str">
            <v>Taupe</v>
          </cell>
          <cell r="K777" t="str">
            <v>50x63"</v>
          </cell>
          <cell r="L777" t="str">
            <v>Panel Taupe 50x63"</v>
          </cell>
          <cell r="M777">
            <v>4</v>
          </cell>
          <cell r="N777" t="str">
            <v>675716952389</v>
          </cell>
          <cell r="O777">
            <v>10.49</v>
          </cell>
          <cell r="P777">
            <v>19.989999999999998</v>
          </cell>
        </row>
        <row r="778">
          <cell r="A778" t="str">
            <v>UH40-0253</v>
          </cell>
          <cell r="B778" t="str">
            <v>2017Spring</v>
          </cell>
          <cell r="C778" t="str">
            <v>2017Spring</v>
          </cell>
          <cell r="D778" t="str">
            <v>Inactive</v>
          </cell>
          <cell r="E778" t="str">
            <v>No</v>
          </cell>
          <cell r="F778" t="str">
            <v>Urban Habitat</v>
          </cell>
          <cell r="G778" t="str">
            <v>Window</v>
          </cell>
          <cell r="H778" t="str">
            <v>Harley/Austin/Hardin</v>
          </cell>
          <cell r="I778" t="str">
            <v>Sheer</v>
          </cell>
          <cell r="J778" t="str">
            <v>Grey</v>
          </cell>
          <cell r="K778" t="str">
            <v>50x84"</v>
          </cell>
          <cell r="L778" t="str">
            <v>Panel Grey 50x84"</v>
          </cell>
          <cell r="M778">
            <v>4</v>
          </cell>
          <cell r="N778" t="str">
            <v>675716953263</v>
          </cell>
          <cell r="O778">
            <v>14.17</v>
          </cell>
          <cell r="P778">
            <v>29.99</v>
          </cell>
        </row>
        <row r="779">
          <cell r="A779" t="str">
            <v>UH40-0256</v>
          </cell>
          <cell r="B779" t="str">
            <v>2017Spring</v>
          </cell>
          <cell r="C779" t="str">
            <v>2017Spring</v>
          </cell>
          <cell r="D779" t="str">
            <v>Inactive</v>
          </cell>
          <cell r="E779" t="str">
            <v>No</v>
          </cell>
          <cell r="F779" t="str">
            <v>Urban Habitat</v>
          </cell>
          <cell r="G779" t="str">
            <v>Window</v>
          </cell>
          <cell r="H779" t="str">
            <v>Harley/Austin/Hardin</v>
          </cell>
          <cell r="I779" t="str">
            <v>Sheer</v>
          </cell>
          <cell r="J779" t="str">
            <v>Orange</v>
          </cell>
          <cell r="K779" t="str">
            <v>50x63"</v>
          </cell>
          <cell r="L779" t="str">
            <v>Panel Orange 50x63"</v>
          </cell>
          <cell r="M779">
            <v>4</v>
          </cell>
          <cell r="N779" t="str">
            <v>675716953249</v>
          </cell>
          <cell r="O779">
            <v>11.81</v>
          </cell>
          <cell r="P779">
            <v>24.99</v>
          </cell>
        </row>
        <row r="780">
          <cell r="A780" t="str">
            <v>UH40-0258</v>
          </cell>
          <cell r="B780" t="str">
            <v>2017Spring</v>
          </cell>
          <cell r="C780" t="str">
            <v>2017Spring</v>
          </cell>
          <cell r="D780" t="str">
            <v>Inactive</v>
          </cell>
          <cell r="E780" t="str">
            <v>No</v>
          </cell>
          <cell r="F780" t="str">
            <v>Urban Habitat</v>
          </cell>
          <cell r="G780" t="str">
            <v>Window</v>
          </cell>
          <cell r="H780" t="str">
            <v>Harley/Austin/Hardin</v>
          </cell>
          <cell r="I780" t="str">
            <v>Sheer</v>
          </cell>
          <cell r="J780" t="str">
            <v>Aqua</v>
          </cell>
          <cell r="K780" t="str">
            <v>50x63"</v>
          </cell>
          <cell r="L780" t="str">
            <v>Panel Aqua 50x63"</v>
          </cell>
          <cell r="M780">
            <v>4</v>
          </cell>
          <cell r="N780" t="str">
            <v>675716953256</v>
          </cell>
          <cell r="O780">
            <v>11.81</v>
          </cell>
          <cell r="P780">
            <v>24.99</v>
          </cell>
        </row>
        <row r="781">
          <cell r="A781" t="str">
            <v>MP40-4483</v>
          </cell>
          <cell r="B781" t="str">
            <v>2017Spring</v>
          </cell>
          <cell r="C781" t="str">
            <v>2017Spring</v>
          </cell>
          <cell r="D781" t="str">
            <v>Inactive</v>
          </cell>
          <cell r="E781" t="str">
            <v>No</v>
          </cell>
          <cell r="F781" t="str">
            <v>Madison Park</v>
          </cell>
          <cell r="G781" t="str">
            <v>Window</v>
          </cell>
          <cell r="H781" t="str">
            <v>Harlan/Della/Ethel</v>
          </cell>
          <cell r="I781" t="str">
            <v>Panel</v>
          </cell>
          <cell r="J781" t="str">
            <v>Tan</v>
          </cell>
          <cell r="K781" t="str">
            <v>50x95"</v>
          </cell>
          <cell r="L781" t="str">
            <v>Panel Tan 50x95"</v>
          </cell>
          <cell r="M781">
            <v>4</v>
          </cell>
          <cell r="N781" t="str">
            <v>675716956790</v>
          </cell>
          <cell r="O781">
            <v>20.16</v>
          </cell>
          <cell r="P781">
            <v>39.99</v>
          </cell>
        </row>
        <row r="782">
          <cell r="A782" t="str">
            <v>UH40-0249</v>
          </cell>
          <cell r="B782" t="str">
            <v>2017Spring</v>
          </cell>
          <cell r="C782" t="str">
            <v>2017Spring</v>
          </cell>
          <cell r="D782" t="str">
            <v>Inactive</v>
          </cell>
          <cell r="E782" t="str">
            <v>No</v>
          </cell>
          <cell r="F782" t="str">
            <v>Urban Habitat</v>
          </cell>
          <cell r="G782" t="str">
            <v>Window</v>
          </cell>
          <cell r="H782" t="str">
            <v>Fitz/Cyrus/Jake</v>
          </cell>
          <cell r="I782" t="str">
            <v>Sheer</v>
          </cell>
          <cell r="J782" t="str">
            <v>Taupe</v>
          </cell>
          <cell r="K782" t="str">
            <v>50x84"</v>
          </cell>
          <cell r="L782" t="str">
            <v>Panel Taupe 50x84"</v>
          </cell>
          <cell r="M782">
            <v>4</v>
          </cell>
          <cell r="N782" t="str">
            <v>675716952426</v>
          </cell>
          <cell r="O782">
            <v>12.33</v>
          </cell>
          <cell r="P782">
            <v>24.99</v>
          </cell>
        </row>
        <row r="783">
          <cell r="A783" t="str">
            <v>MPE40-494</v>
          </cell>
          <cell r="B783" t="str">
            <v>2017Spring</v>
          </cell>
          <cell r="C783" t="str">
            <v>2015Spring</v>
          </cell>
          <cell r="D783" t="str">
            <v>Active</v>
          </cell>
          <cell r="E783" t="str">
            <v>No</v>
          </cell>
          <cell r="F783" t="str">
            <v>Madison Park Essentials</v>
          </cell>
          <cell r="G783" t="str">
            <v>Window</v>
          </cell>
          <cell r="H783" t="str">
            <v>Merritt/Almaden/Becker</v>
          </cell>
          <cell r="I783" t="str">
            <v>Panel</v>
          </cell>
          <cell r="J783" t="str">
            <v>Navy</v>
          </cell>
          <cell r="K783" t="str">
            <v>42x54" (2)</v>
          </cell>
          <cell r="L783" t="str">
            <v>Panel Navy 42x54" (2)</v>
          </cell>
          <cell r="M783">
            <v>4</v>
          </cell>
          <cell r="N783" t="str">
            <v>675716959586</v>
          </cell>
          <cell r="O783">
            <v>14.17</v>
          </cell>
          <cell r="P783">
            <v>29.99</v>
          </cell>
        </row>
        <row r="784">
          <cell r="A784" t="str">
            <v>MPE40-496</v>
          </cell>
          <cell r="B784" t="str">
            <v>2017Spring</v>
          </cell>
          <cell r="C784" t="str">
            <v>2015Spring</v>
          </cell>
          <cell r="D784" t="str">
            <v>Active</v>
          </cell>
          <cell r="E784" t="str">
            <v>No</v>
          </cell>
          <cell r="F784" t="str">
            <v>Madison Park Essentials</v>
          </cell>
          <cell r="G784" t="str">
            <v>Window</v>
          </cell>
          <cell r="H784" t="str">
            <v>Merritt/Almaden/Becker</v>
          </cell>
          <cell r="I784" t="str">
            <v>Panel</v>
          </cell>
          <cell r="J784" t="str">
            <v>Khaki</v>
          </cell>
          <cell r="K784" t="str">
            <v>42x54" (2)</v>
          </cell>
          <cell r="L784" t="str">
            <v>Panel Khaki 42x54" (2)</v>
          </cell>
          <cell r="M784">
            <v>4</v>
          </cell>
          <cell r="N784" t="str">
            <v>675716959623</v>
          </cell>
          <cell r="O784">
            <v>14.17</v>
          </cell>
          <cell r="P784">
            <v>29.99</v>
          </cell>
        </row>
        <row r="785">
          <cell r="A785" t="str">
            <v>MPE40-497</v>
          </cell>
          <cell r="B785" t="str">
            <v>2017Spring</v>
          </cell>
          <cell r="C785" t="str">
            <v>2015Spring</v>
          </cell>
          <cell r="D785" t="str">
            <v>Active</v>
          </cell>
          <cell r="E785" t="str">
            <v>No</v>
          </cell>
          <cell r="F785" t="str">
            <v>Madison Park Essentials</v>
          </cell>
          <cell r="G785" t="str">
            <v>Window</v>
          </cell>
          <cell r="H785" t="str">
            <v>Merritt/Almaden/Becker</v>
          </cell>
          <cell r="I785" t="str">
            <v>Panel</v>
          </cell>
          <cell r="J785" t="str">
            <v>Yellow</v>
          </cell>
          <cell r="K785" t="str">
            <v>42x54" (2)</v>
          </cell>
          <cell r="L785" t="str">
            <v>Panel Yellow 42x54" (2)</v>
          </cell>
          <cell r="M785">
            <v>4</v>
          </cell>
          <cell r="N785" t="str">
            <v>675716959630</v>
          </cell>
          <cell r="O785">
            <v>14.17</v>
          </cell>
          <cell r="P785">
            <v>29.99</v>
          </cell>
        </row>
        <row r="786">
          <cell r="A786" t="str">
            <v>MP40-4522</v>
          </cell>
          <cell r="B786" t="str">
            <v>2017Spring</v>
          </cell>
          <cell r="C786" t="str">
            <v>2015Fall</v>
          </cell>
          <cell r="D786" t="str">
            <v>Inactive</v>
          </cell>
          <cell r="E786" t="str">
            <v>No</v>
          </cell>
          <cell r="F786" t="str">
            <v>Madison Park</v>
          </cell>
          <cell r="G786" t="str">
            <v>Window</v>
          </cell>
          <cell r="H786" t="str">
            <v>Ashlin/Stetsen/Ender</v>
          </cell>
          <cell r="I786" t="str">
            <v>Panel</v>
          </cell>
          <cell r="J786" t="str">
            <v>Navy</v>
          </cell>
          <cell r="K786" t="str">
            <v>50x108"</v>
          </cell>
          <cell r="L786" t="str">
            <v>Panel Navy 50x108"</v>
          </cell>
          <cell r="M786">
            <v>4</v>
          </cell>
          <cell r="N786" t="str">
            <v>675716958992</v>
          </cell>
          <cell r="O786">
            <v>17.64</v>
          </cell>
          <cell r="P786">
            <v>34.99</v>
          </cell>
        </row>
        <row r="787">
          <cell r="A787" t="str">
            <v>MP40-4367</v>
          </cell>
          <cell r="B787" t="str">
            <v>2017Spring</v>
          </cell>
          <cell r="C787" t="str">
            <v>2017Spring</v>
          </cell>
          <cell r="D787" t="str">
            <v>Active</v>
          </cell>
          <cell r="E787" t="str">
            <v>No</v>
          </cell>
          <cell r="F787" t="str">
            <v>Madison Park</v>
          </cell>
          <cell r="G787" t="str">
            <v>Window</v>
          </cell>
          <cell r="H787" t="str">
            <v>Brooklyn/Asher/Peyton</v>
          </cell>
          <cell r="I787" t="str">
            <v>Panel</v>
          </cell>
          <cell r="J787" t="str">
            <v>Aqua</v>
          </cell>
          <cell r="K787" t="str">
            <v>50x95"</v>
          </cell>
          <cell r="L787" t="str">
            <v>Panel Aqua 50x95"</v>
          </cell>
          <cell r="M787">
            <v>4</v>
          </cell>
          <cell r="N787" t="str">
            <v>675716932770</v>
          </cell>
          <cell r="O787">
            <v>17.850000000000001</v>
          </cell>
          <cell r="P787">
            <v>34.99</v>
          </cell>
        </row>
        <row r="788">
          <cell r="A788" t="str">
            <v>MP40-4357</v>
          </cell>
          <cell r="B788" t="str">
            <v>2017Spring</v>
          </cell>
          <cell r="C788" t="str">
            <v>2017Spring</v>
          </cell>
          <cell r="D788" t="str">
            <v>Inactive</v>
          </cell>
          <cell r="E788" t="str">
            <v>No</v>
          </cell>
          <cell r="F788" t="str">
            <v>Madison Park</v>
          </cell>
          <cell r="G788" t="str">
            <v>Window</v>
          </cell>
          <cell r="H788" t="str">
            <v>Krystal/Callista/Kiara</v>
          </cell>
          <cell r="I788" t="str">
            <v>Panel</v>
          </cell>
          <cell r="J788" t="str">
            <v>Silver</v>
          </cell>
          <cell r="K788" t="str">
            <v>50x84"</v>
          </cell>
          <cell r="L788" t="str">
            <v>Panel Silver 50x84"</v>
          </cell>
          <cell r="M788">
            <v>4</v>
          </cell>
          <cell r="N788" t="str">
            <v>675716932312</v>
          </cell>
          <cell r="O788">
            <v>11.81</v>
          </cell>
          <cell r="P788">
            <v>24.99</v>
          </cell>
        </row>
        <row r="789">
          <cell r="A789" t="str">
            <v>MP40-4363</v>
          </cell>
          <cell r="B789" t="str">
            <v>2017Spring</v>
          </cell>
          <cell r="C789" t="str">
            <v>2017Spring</v>
          </cell>
          <cell r="D789" t="str">
            <v>Active</v>
          </cell>
          <cell r="E789" t="str">
            <v>No</v>
          </cell>
          <cell r="F789" t="str">
            <v>Madison Park</v>
          </cell>
          <cell r="G789" t="str">
            <v>Window</v>
          </cell>
          <cell r="H789" t="str">
            <v>Brooklyn/Asher/Peyton</v>
          </cell>
          <cell r="I789" t="str">
            <v>Panel</v>
          </cell>
          <cell r="J789" t="str">
            <v>Spice</v>
          </cell>
          <cell r="K789" t="str">
            <v>50x84"</v>
          </cell>
          <cell r="L789" t="str">
            <v>Panel Spice 50x84"</v>
          </cell>
          <cell r="M789">
            <v>4</v>
          </cell>
          <cell r="N789" t="str">
            <v>675716932756</v>
          </cell>
          <cell r="O789">
            <v>15.74</v>
          </cell>
          <cell r="P789">
            <v>29.99</v>
          </cell>
        </row>
        <row r="790">
          <cell r="A790" t="str">
            <v>MP40-4337</v>
          </cell>
          <cell r="B790" t="str">
            <v>2017Spring</v>
          </cell>
          <cell r="C790" t="str">
            <v>2017Spring</v>
          </cell>
          <cell r="D790" t="str">
            <v>Inactive</v>
          </cell>
          <cell r="E790" t="str">
            <v>No</v>
          </cell>
          <cell r="F790" t="str">
            <v>Madison Park</v>
          </cell>
          <cell r="G790" t="str">
            <v>Window</v>
          </cell>
          <cell r="H790" t="str">
            <v>Jewel/Teagan/Zari</v>
          </cell>
          <cell r="I790" t="str">
            <v>Panel</v>
          </cell>
          <cell r="J790" t="str">
            <v>Grey</v>
          </cell>
          <cell r="K790" t="str">
            <v>50x95"</v>
          </cell>
          <cell r="L790" t="str">
            <v>Panel Grey 50x95"</v>
          </cell>
          <cell r="M790">
            <v>4</v>
          </cell>
          <cell r="N790" t="str">
            <v>675716921705</v>
          </cell>
          <cell r="O790">
            <v>11.81</v>
          </cell>
          <cell r="P790">
            <v>24.99</v>
          </cell>
        </row>
        <row r="791">
          <cell r="A791" t="str">
            <v>MP40-4371</v>
          </cell>
          <cell r="B791" t="str">
            <v>2017Spring</v>
          </cell>
          <cell r="C791" t="str">
            <v>2015Fall</v>
          </cell>
          <cell r="D791" t="str">
            <v>Active</v>
          </cell>
          <cell r="E791" t="str">
            <v>No</v>
          </cell>
          <cell r="F791" t="str">
            <v>Madison Park</v>
          </cell>
          <cell r="G791" t="str">
            <v>Window</v>
          </cell>
          <cell r="H791" t="str">
            <v>Amherst/Selma/Salem</v>
          </cell>
          <cell r="I791" t="str">
            <v>Panel</v>
          </cell>
          <cell r="J791" t="str">
            <v>Yellow</v>
          </cell>
          <cell r="K791" t="str">
            <v>50x84"</v>
          </cell>
          <cell r="L791" t="str">
            <v>Panel Yellow 50x84"</v>
          </cell>
          <cell r="M791">
            <v>4</v>
          </cell>
          <cell r="N791" t="str">
            <v>675716932855</v>
          </cell>
          <cell r="O791">
            <v>15.12</v>
          </cell>
          <cell r="P791">
            <v>29.99</v>
          </cell>
        </row>
        <row r="792">
          <cell r="A792" t="str">
            <v>MP40-4356</v>
          </cell>
          <cell r="B792" t="str">
            <v>2017Spring</v>
          </cell>
          <cell r="C792" t="str">
            <v>2017Spring</v>
          </cell>
          <cell r="D792" t="str">
            <v>Inactive</v>
          </cell>
          <cell r="E792" t="str">
            <v>No</v>
          </cell>
          <cell r="F792" t="str">
            <v>Madison Park</v>
          </cell>
          <cell r="G792" t="str">
            <v>Window</v>
          </cell>
          <cell r="H792" t="str">
            <v>Krystal/Callista/Kiara</v>
          </cell>
          <cell r="I792" t="str">
            <v>Panel</v>
          </cell>
          <cell r="J792" t="str">
            <v>Rose Gold</v>
          </cell>
          <cell r="K792" t="str">
            <v>50x95"</v>
          </cell>
          <cell r="L792" t="str">
            <v>Panel Rose Gold 50x95"</v>
          </cell>
          <cell r="M792">
            <v>4</v>
          </cell>
          <cell r="N792" t="str">
            <v>675716932343</v>
          </cell>
          <cell r="O792">
            <v>14.17</v>
          </cell>
          <cell r="P792">
            <v>29.99</v>
          </cell>
        </row>
        <row r="793">
          <cell r="A793" t="str">
            <v>MP40-4355</v>
          </cell>
          <cell r="B793" t="str">
            <v>2017Spring</v>
          </cell>
          <cell r="C793" t="str">
            <v>2017Spring</v>
          </cell>
          <cell r="D793" t="str">
            <v>Inactive</v>
          </cell>
          <cell r="E793" t="str">
            <v>No</v>
          </cell>
          <cell r="F793" t="str">
            <v>Madison Park</v>
          </cell>
          <cell r="G793" t="str">
            <v>Window</v>
          </cell>
          <cell r="H793" t="str">
            <v>Krystal/Callista/Kiara</v>
          </cell>
          <cell r="I793" t="str">
            <v>Panel</v>
          </cell>
          <cell r="J793" t="str">
            <v>Rose Gold</v>
          </cell>
          <cell r="K793" t="str">
            <v>50x84"</v>
          </cell>
          <cell r="L793" t="str">
            <v>Panel Rose Gold 50x84"</v>
          </cell>
          <cell r="M793">
            <v>4</v>
          </cell>
          <cell r="N793" t="str">
            <v>675716932282</v>
          </cell>
          <cell r="O793">
            <v>11.81</v>
          </cell>
          <cell r="P793">
            <v>24.99</v>
          </cell>
        </row>
        <row r="794">
          <cell r="A794" t="str">
            <v>MP40-4352</v>
          </cell>
          <cell r="B794" t="str">
            <v>2017Spring</v>
          </cell>
          <cell r="C794" t="str">
            <v>2017Spring</v>
          </cell>
          <cell r="D794" t="str">
            <v>Inactive</v>
          </cell>
          <cell r="E794" t="str">
            <v>No</v>
          </cell>
          <cell r="F794" t="str">
            <v>Madison Park</v>
          </cell>
          <cell r="G794" t="str">
            <v>Window</v>
          </cell>
          <cell r="H794" t="str">
            <v>Arabella/Colette/Chantal</v>
          </cell>
          <cell r="I794" t="str">
            <v>Panel</v>
          </cell>
          <cell r="J794" t="str">
            <v>Tan</v>
          </cell>
          <cell r="K794" t="str">
            <v>50x95"</v>
          </cell>
          <cell r="L794" t="str">
            <v>Panel Tan 50x95"</v>
          </cell>
          <cell r="M794">
            <v>4</v>
          </cell>
          <cell r="N794" t="str">
            <v>675716932053</v>
          </cell>
          <cell r="O794">
            <v>16.53</v>
          </cell>
          <cell r="P794">
            <v>34.99</v>
          </cell>
        </row>
        <row r="795">
          <cell r="A795" t="str">
            <v>MP40-4350</v>
          </cell>
          <cell r="B795" t="str">
            <v>2017Spring</v>
          </cell>
          <cell r="C795" t="str">
            <v>2017Spring</v>
          </cell>
          <cell r="D795" t="str">
            <v>Inactive</v>
          </cell>
          <cell r="E795" t="str">
            <v>No</v>
          </cell>
          <cell r="F795" t="str">
            <v>Madison Park</v>
          </cell>
          <cell r="G795" t="str">
            <v>Window</v>
          </cell>
          <cell r="H795" t="str">
            <v>Arabella/Colette/Chantal</v>
          </cell>
          <cell r="I795" t="str">
            <v>Panel</v>
          </cell>
          <cell r="J795" t="str">
            <v>Aqua</v>
          </cell>
          <cell r="K795" t="str">
            <v>50x95"</v>
          </cell>
          <cell r="L795" t="str">
            <v>Panel Aqua 50x95"</v>
          </cell>
          <cell r="M795">
            <v>4</v>
          </cell>
          <cell r="N795" t="str">
            <v>675716932039</v>
          </cell>
          <cell r="O795">
            <v>16.53</v>
          </cell>
          <cell r="P795">
            <v>34.99</v>
          </cell>
        </row>
        <row r="796">
          <cell r="A796" t="str">
            <v>MP40-4251</v>
          </cell>
          <cell r="B796" t="str">
            <v>2017Spring</v>
          </cell>
          <cell r="C796" t="str">
            <v>2017Spring</v>
          </cell>
          <cell r="D796" t="str">
            <v>Inactive</v>
          </cell>
          <cell r="E796" t="str">
            <v>No</v>
          </cell>
          <cell r="F796" t="str">
            <v>Madison Park</v>
          </cell>
          <cell r="G796" t="str">
            <v>Window</v>
          </cell>
          <cell r="H796" t="str">
            <v>Winston/Cabot/Arvin</v>
          </cell>
          <cell r="I796" t="str">
            <v>Panel</v>
          </cell>
          <cell r="J796" t="str">
            <v>Tan</v>
          </cell>
          <cell r="K796" t="str">
            <v>50x84"</v>
          </cell>
          <cell r="L796" t="str">
            <v>Panel Tan 50x84"</v>
          </cell>
          <cell r="M796">
            <v>4</v>
          </cell>
          <cell r="N796" t="str">
            <v>675716912062</v>
          </cell>
          <cell r="O796">
            <v>11.81</v>
          </cell>
          <cell r="P796">
            <v>24.99</v>
          </cell>
        </row>
        <row r="797">
          <cell r="A797" t="str">
            <v>MP40-4360</v>
          </cell>
          <cell r="B797" t="str">
            <v>2017Spring</v>
          </cell>
          <cell r="C797" t="str">
            <v>2017Spring</v>
          </cell>
          <cell r="D797" t="str">
            <v>Active</v>
          </cell>
          <cell r="E797" t="str">
            <v>No</v>
          </cell>
          <cell r="F797" t="str">
            <v>Madison Park</v>
          </cell>
          <cell r="G797" t="str">
            <v>Window</v>
          </cell>
          <cell r="H797" t="str">
            <v>Brooklyn/Asher/Peyton</v>
          </cell>
          <cell r="I797" t="str">
            <v>Panel</v>
          </cell>
          <cell r="J797" t="str">
            <v>Grey</v>
          </cell>
          <cell r="K797" t="str">
            <v>50x84"</v>
          </cell>
          <cell r="L797" t="str">
            <v>Panel Grey 50x84"</v>
          </cell>
          <cell r="M797">
            <v>4</v>
          </cell>
          <cell r="N797" t="str">
            <v>675716932640</v>
          </cell>
          <cell r="O797">
            <v>15.74</v>
          </cell>
          <cell r="P797">
            <v>29.99</v>
          </cell>
        </row>
        <row r="798">
          <cell r="A798" t="str">
            <v>MP40-4351</v>
          </cell>
          <cell r="B798" t="str">
            <v>2017Spring</v>
          </cell>
          <cell r="C798" t="str">
            <v>2017Spring</v>
          </cell>
          <cell r="D798" t="str">
            <v>Inactive</v>
          </cell>
          <cell r="E798" t="str">
            <v>No</v>
          </cell>
          <cell r="F798" t="str">
            <v>Madison Park</v>
          </cell>
          <cell r="G798" t="str">
            <v>Window</v>
          </cell>
          <cell r="H798" t="str">
            <v>Arabella/Colette/Chantal</v>
          </cell>
          <cell r="I798" t="str">
            <v>Panel</v>
          </cell>
          <cell r="J798" t="str">
            <v>Tan</v>
          </cell>
          <cell r="K798" t="str">
            <v>50x84"</v>
          </cell>
          <cell r="L798" t="str">
            <v>Panel Tan 50x84"</v>
          </cell>
          <cell r="M798">
            <v>4</v>
          </cell>
          <cell r="N798" t="str">
            <v>675716932121</v>
          </cell>
          <cell r="O798">
            <v>14.17</v>
          </cell>
          <cell r="P798">
            <v>29.99</v>
          </cell>
        </row>
        <row r="799">
          <cell r="A799" t="str">
            <v>MP40-4252</v>
          </cell>
          <cell r="B799" t="str">
            <v>2017Spring</v>
          </cell>
          <cell r="C799" t="str">
            <v>2017Spring</v>
          </cell>
          <cell r="D799" t="str">
            <v>Inactive</v>
          </cell>
          <cell r="E799" t="str">
            <v>No</v>
          </cell>
          <cell r="F799" t="str">
            <v>Madison Park</v>
          </cell>
          <cell r="G799" t="str">
            <v>Window</v>
          </cell>
          <cell r="H799" t="str">
            <v>Winston/Cabot/Arvin</v>
          </cell>
          <cell r="I799" t="str">
            <v>Panel</v>
          </cell>
          <cell r="J799" t="str">
            <v>Tan</v>
          </cell>
          <cell r="K799" t="str">
            <v>50x95"</v>
          </cell>
          <cell r="L799" t="str">
            <v>Panel Tan 50x95"</v>
          </cell>
          <cell r="M799">
            <v>4</v>
          </cell>
          <cell r="N799" t="str">
            <v>675716912079</v>
          </cell>
          <cell r="O799">
            <v>14.17</v>
          </cell>
          <cell r="P799">
            <v>29.99</v>
          </cell>
        </row>
        <row r="800">
          <cell r="A800" t="str">
            <v>MP40-4253</v>
          </cell>
          <cell r="B800" t="str">
            <v>2017Spring</v>
          </cell>
          <cell r="C800" t="str">
            <v>2017Spring</v>
          </cell>
          <cell r="D800" t="str">
            <v>Inactive</v>
          </cell>
          <cell r="E800" t="str">
            <v>No</v>
          </cell>
          <cell r="F800" t="str">
            <v>Madison Park</v>
          </cell>
          <cell r="G800" t="str">
            <v>Window</v>
          </cell>
          <cell r="H800" t="str">
            <v>Winston/Cabot/Arvin</v>
          </cell>
          <cell r="I800" t="str">
            <v>Panel</v>
          </cell>
          <cell r="J800" t="str">
            <v>Grey</v>
          </cell>
          <cell r="K800" t="str">
            <v>50x84"</v>
          </cell>
          <cell r="L800" t="str">
            <v>Panel Grey 50x84"</v>
          </cell>
          <cell r="M800">
            <v>4</v>
          </cell>
          <cell r="N800" t="str">
            <v>675716912109</v>
          </cell>
          <cell r="O800">
            <v>11.81</v>
          </cell>
          <cell r="P800">
            <v>24.99</v>
          </cell>
        </row>
        <row r="801">
          <cell r="A801" t="str">
            <v>MP40-4366</v>
          </cell>
          <cell r="B801" t="str">
            <v>2017Spring</v>
          </cell>
          <cell r="C801" t="str">
            <v>2017Spring</v>
          </cell>
          <cell r="D801" t="str">
            <v>Active</v>
          </cell>
          <cell r="E801" t="str">
            <v>No</v>
          </cell>
          <cell r="F801" t="str">
            <v>Madison Park</v>
          </cell>
          <cell r="G801" t="str">
            <v>Window</v>
          </cell>
          <cell r="H801" t="str">
            <v>Brooklyn/Asher/Peyton</v>
          </cell>
          <cell r="I801" t="str">
            <v>Panel</v>
          </cell>
          <cell r="J801" t="str">
            <v>Aqua</v>
          </cell>
          <cell r="K801" t="str">
            <v>50x84"</v>
          </cell>
          <cell r="L801" t="str">
            <v>Panel Aqua 50x84"</v>
          </cell>
          <cell r="M801">
            <v>4</v>
          </cell>
          <cell r="N801" t="str">
            <v>675716932763</v>
          </cell>
          <cell r="O801">
            <v>15.74</v>
          </cell>
          <cell r="P801">
            <v>29.99</v>
          </cell>
        </row>
        <row r="802">
          <cell r="A802" t="str">
            <v>MP40-4365</v>
          </cell>
          <cell r="B802" t="str">
            <v>2017Spring</v>
          </cell>
          <cell r="C802" t="str">
            <v>2017Spring</v>
          </cell>
          <cell r="D802" t="str">
            <v>Active</v>
          </cell>
          <cell r="E802" t="str">
            <v>No</v>
          </cell>
          <cell r="F802" t="str">
            <v>Madison Park</v>
          </cell>
          <cell r="G802" t="str">
            <v>Window</v>
          </cell>
          <cell r="H802" t="str">
            <v>Brooklyn/Asher/Peyton</v>
          </cell>
          <cell r="I802" t="str">
            <v>Panel</v>
          </cell>
          <cell r="J802" t="str">
            <v>Aqua</v>
          </cell>
          <cell r="K802" t="str">
            <v>50x63"</v>
          </cell>
          <cell r="L802" t="str">
            <v>Panel Aqua 50x63"</v>
          </cell>
          <cell r="M802">
            <v>4</v>
          </cell>
          <cell r="N802" t="str">
            <v>675716932732</v>
          </cell>
          <cell r="O802">
            <v>13.12</v>
          </cell>
          <cell r="P802">
            <v>24.99</v>
          </cell>
        </row>
        <row r="803">
          <cell r="A803" t="str">
            <v>MP40-4329</v>
          </cell>
          <cell r="B803" t="str">
            <v>2017Spring</v>
          </cell>
          <cell r="C803" t="str">
            <v>2017Spring</v>
          </cell>
          <cell r="D803" t="str">
            <v>Inactive</v>
          </cell>
          <cell r="E803" t="str">
            <v>No</v>
          </cell>
          <cell r="F803" t="str">
            <v>Madison Park</v>
          </cell>
          <cell r="G803" t="str">
            <v>Window</v>
          </cell>
          <cell r="H803" t="str">
            <v>Misha/Amber/Miri</v>
          </cell>
          <cell r="I803" t="str">
            <v>Panel</v>
          </cell>
          <cell r="J803" t="str">
            <v>Coral</v>
          </cell>
          <cell r="K803" t="str">
            <v>50x95"</v>
          </cell>
          <cell r="L803" t="str">
            <v>Panel Coral 50x95"</v>
          </cell>
          <cell r="M803">
            <v>4</v>
          </cell>
          <cell r="N803" t="str">
            <v>675716921644</v>
          </cell>
          <cell r="O803">
            <v>14.17</v>
          </cell>
          <cell r="P803">
            <v>29.99</v>
          </cell>
        </row>
        <row r="804">
          <cell r="A804" t="str">
            <v>MP40-4254</v>
          </cell>
          <cell r="B804" t="str">
            <v>2017Spring</v>
          </cell>
          <cell r="C804" t="str">
            <v>2017Spring</v>
          </cell>
          <cell r="D804" t="str">
            <v>Inactive</v>
          </cell>
          <cell r="E804" t="str">
            <v>No</v>
          </cell>
          <cell r="F804" t="str">
            <v>Madison Park</v>
          </cell>
          <cell r="G804" t="str">
            <v>Window</v>
          </cell>
          <cell r="H804" t="str">
            <v>Winston/Cabot/Arvin</v>
          </cell>
          <cell r="I804" t="str">
            <v>Panel</v>
          </cell>
          <cell r="J804" t="str">
            <v>Grey</v>
          </cell>
          <cell r="K804" t="str">
            <v>50x95"</v>
          </cell>
          <cell r="L804" t="str">
            <v>Panel Grey 50x95"</v>
          </cell>
          <cell r="M804">
            <v>4</v>
          </cell>
          <cell r="N804" t="str">
            <v>675716912093</v>
          </cell>
          <cell r="O804">
            <v>14.17</v>
          </cell>
          <cell r="P804">
            <v>29.99</v>
          </cell>
        </row>
        <row r="805">
          <cell r="A805" t="str">
            <v>MP40-4358</v>
          </cell>
          <cell r="B805" t="str">
            <v>2017Spring</v>
          </cell>
          <cell r="C805" t="str">
            <v>2017Spring</v>
          </cell>
          <cell r="D805" t="str">
            <v>Inactive</v>
          </cell>
          <cell r="E805" t="str">
            <v>No</v>
          </cell>
          <cell r="F805" t="str">
            <v>Madison Park</v>
          </cell>
          <cell r="G805" t="str">
            <v>Window</v>
          </cell>
          <cell r="H805" t="str">
            <v>Krystal/Callista/Kiara</v>
          </cell>
          <cell r="I805" t="str">
            <v>Panel</v>
          </cell>
          <cell r="J805" t="str">
            <v>Silver</v>
          </cell>
          <cell r="K805" t="str">
            <v>50x95"</v>
          </cell>
          <cell r="L805" t="str">
            <v>Panel Silver 50x95"</v>
          </cell>
          <cell r="M805">
            <v>4</v>
          </cell>
          <cell r="N805" t="str">
            <v>675716932374</v>
          </cell>
          <cell r="O805">
            <v>14.17</v>
          </cell>
          <cell r="P805">
            <v>29.99</v>
          </cell>
        </row>
        <row r="806">
          <cell r="A806" t="str">
            <v>MP40-4362</v>
          </cell>
          <cell r="B806" t="str">
            <v>2017Spring</v>
          </cell>
          <cell r="C806" t="str">
            <v>2017Spring</v>
          </cell>
          <cell r="D806" t="str">
            <v>Active</v>
          </cell>
          <cell r="E806" t="str">
            <v>No</v>
          </cell>
          <cell r="F806" t="str">
            <v>Madison Park</v>
          </cell>
          <cell r="G806" t="str">
            <v>Window</v>
          </cell>
          <cell r="H806" t="str">
            <v>Brooklyn/Asher/Peyton</v>
          </cell>
          <cell r="I806" t="str">
            <v>Panel</v>
          </cell>
          <cell r="J806" t="str">
            <v>Spice</v>
          </cell>
          <cell r="K806" t="str">
            <v>50x63"</v>
          </cell>
          <cell r="L806" t="str">
            <v>Panel Spice 50x63"</v>
          </cell>
          <cell r="M806">
            <v>4</v>
          </cell>
          <cell r="N806" t="str">
            <v>675716932718</v>
          </cell>
          <cell r="O806">
            <v>13.12</v>
          </cell>
          <cell r="P806">
            <v>24.99</v>
          </cell>
        </row>
        <row r="807">
          <cell r="A807" t="str">
            <v>MP40-4349</v>
          </cell>
          <cell r="B807" t="str">
            <v>2017Spring</v>
          </cell>
          <cell r="C807" t="str">
            <v>2017Spring</v>
          </cell>
          <cell r="D807" t="str">
            <v>Inactive</v>
          </cell>
          <cell r="E807" t="str">
            <v>No</v>
          </cell>
          <cell r="F807" t="str">
            <v>Madison Park</v>
          </cell>
          <cell r="G807" t="str">
            <v>Window</v>
          </cell>
          <cell r="H807" t="str">
            <v>Arabella/Colette/Chantal</v>
          </cell>
          <cell r="I807" t="str">
            <v>Panel</v>
          </cell>
          <cell r="J807" t="str">
            <v>Aqua</v>
          </cell>
          <cell r="K807" t="str">
            <v>50x84"</v>
          </cell>
          <cell r="L807" t="str">
            <v>Panel Aqua 50x84"</v>
          </cell>
          <cell r="M807">
            <v>4</v>
          </cell>
          <cell r="N807" t="str">
            <v>675716932091</v>
          </cell>
          <cell r="O807">
            <v>14.17</v>
          </cell>
          <cell r="P807">
            <v>29.99</v>
          </cell>
        </row>
        <row r="808">
          <cell r="A808" t="str">
            <v>MP40-4361</v>
          </cell>
          <cell r="B808" t="str">
            <v>2017Spring</v>
          </cell>
          <cell r="C808" t="str">
            <v>2017Spring</v>
          </cell>
          <cell r="D808" t="str">
            <v>Active</v>
          </cell>
          <cell r="E808" t="str">
            <v>No</v>
          </cell>
          <cell r="F808" t="str">
            <v>Madison Park</v>
          </cell>
          <cell r="G808" t="str">
            <v>Window</v>
          </cell>
          <cell r="H808" t="str">
            <v>Brooklyn/Asher/Peyton</v>
          </cell>
          <cell r="I808" t="str">
            <v>Panel</v>
          </cell>
          <cell r="J808" t="str">
            <v>Grey</v>
          </cell>
          <cell r="K808" t="str">
            <v>50x95"</v>
          </cell>
          <cell r="L808" t="str">
            <v>Panel Grey 50x95"</v>
          </cell>
          <cell r="M808">
            <v>4</v>
          </cell>
          <cell r="N808" t="str">
            <v>675716932688</v>
          </cell>
          <cell r="O808">
            <v>17.850000000000001</v>
          </cell>
          <cell r="P808">
            <v>34.99</v>
          </cell>
        </row>
        <row r="809">
          <cell r="A809" t="str">
            <v>MP40-4383</v>
          </cell>
          <cell r="B809" t="str">
            <v>2017Spring</v>
          </cell>
          <cell r="C809" t="str">
            <v>2017Spring</v>
          </cell>
          <cell r="D809" t="str">
            <v>Inactive</v>
          </cell>
          <cell r="E809" t="str">
            <v>No</v>
          </cell>
          <cell r="F809" t="str">
            <v>Madison Park</v>
          </cell>
          <cell r="G809" t="str">
            <v>Window</v>
          </cell>
          <cell r="H809" t="str">
            <v>Kina/Vera/Nary</v>
          </cell>
          <cell r="I809" t="str">
            <v>Sheer</v>
          </cell>
          <cell r="J809" t="str">
            <v>White</v>
          </cell>
          <cell r="K809" t="str">
            <v>50x84"</v>
          </cell>
          <cell r="L809" t="str">
            <v>Panel White 50x84"</v>
          </cell>
          <cell r="M809">
            <v>4</v>
          </cell>
          <cell r="N809" t="str">
            <v>675716938239</v>
          </cell>
          <cell r="O809">
            <v>11.81</v>
          </cell>
          <cell r="P809">
            <v>24.99</v>
          </cell>
        </row>
        <row r="810">
          <cell r="A810" t="str">
            <v>MP40-4359</v>
          </cell>
          <cell r="B810" t="str">
            <v>2017Spring</v>
          </cell>
          <cell r="C810" t="str">
            <v>2017Spring</v>
          </cell>
          <cell r="D810" t="str">
            <v>Active</v>
          </cell>
          <cell r="E810" t="str">
            <v>No</v>
          </cell>
          <cell r="F810" t="str">
            <v>Madison Park</v>
          </cell>
          <cell r="G810" t="str">
            <v>Window</v>
          </cell>
          <cell r="H810" t="str">
            <v>Brooklyn/Asher/Peyton</v>
          </cell>
          <cell r="I810" t="str">
            <v>Panel</v>
          </cell>
          <cell r="J810" t="str">
            <v>Grey</v>
          </cell>
          <cell r="K810" t="str">
            <v>50x63"</v>
          </cell>
          <cell r="L810" t="str">
            <v>Panel Grey 50x63"</v>
          </cell>
          <cell r="M810">
            <v>4</v>
          </cell>
          <cell r="N810" t="str">
            <v>675716932558</v>
          </cell>
          <cell r="O810">
            <v>13.12</v>
          </cell>
          <cell r="P810">
            <v>24.99</v>
          </cell>
        </row>
        <row r="811">
          <cell r="A811" t="str">
            <v>MP40-4255</v>
          </cell>
          <cell r="B811" t="str">
            <v>2017Spring</v>
          </cell>
          <cell r="C811" t="str">
            <v>2017Spring</v>
          </cell>
          <cell r="D811" t="str">
            <v>Inactive</v>
          </cell>
          <cell r="E811" t="str">
            <v>No</v>
          </cell>
          <cell r="F811" t="str">
            <v>Madison Park</v>
          </cell>
          <cell r="G811" t="str">
            <v>Window</v>
          </cell>
          <cell r="H811" t="str">
            <v>Winston/Cabot/Arvin</v>
          </cell>
          <cell r="I811" t="str">
            <v>Panel</v>
          </cell>
          <cell r="J811" t="str">
            <v>White</v>
          </cell>
          <cell r="K811" t="str">
            <v>50x84"</v>
          </cell>
          <cell r="L811" t="str">
            <v>Panel White 50x84"</v>
          </cell>
          <cell r="M811">
            <v>4</v>
          </cell>
          <cell r="N811" t="str">
            <v>675716912116</v>
          </cell>
          <cell r="O811">
            <v>11.81</v>
          </cell>
          <cell r="P811">
            <v>24.99</v>
          </cell>
        </row>
        <row r="812">
          <cell r="A812" t="str">
            <v>ID41-1192</v>
          </cell>
          <cell r="B812" t="str">
            <v>2017Spring</v>
          </cell>
          <cell r="C812" t="str">
            <v>2014Fall</v>
          </cell>
          <cell r="D812" t="str">
            <v>Inactive</v>
          </cell>
          <cell r="E812" t="str">
            <v>No</v>
          </cell>
          <cell r="F812" t="str">
            <v>Intelligent Design</v>
          </cell>
          <cell r="G812" t="str">
            <v>Window</v>
          </cell>
          <cell r="H812" t="str">
            <v>Libra/Virgo/Leo</v>
          </cell>
          <cell r="I812" t="str">
            <v>Valance</v>
          </cell>
          <cell r="J812" t="str">
            <v>Pink</v>
          </cell>
          <cell r="K812" t="str">
            <v>50x18"</v>
          </cell>
          <cell r="L812" t="str">
            <v>Valance Pink 50x18"</v>
          </cell>
          <cell r="M812">
            <v>8</v>
          </cell>
          <cell r="N812" t="str">
            <v>675716952372</v>
          </cell>
          <cell r="O812">
            <v>9.4499999999999993</v>
          </cell>
          <cell r="P812">
            <v>19.989999999999998</v>
          </cell>
        </row>
        <row r="813">
          <cell r="A813" t="str">
            <v>MP40-4387</v>
          </cell>
          <cell r="B813" t="str">
            <v>2017Spring</v>
          </cell>
          <cell r="C813" t="str">
            <v>2017Spring</v>
          </cell>
          <cell r="D813" t="str">
            <v>Inactive</v>
          </cell>
          <cell r="E813" t="str">
            <v>No</v>
          </cell>
          <cell r="F813" t="str">
            <v>Madison Park</v>
          </cell>
          <cell r="G813" t="str">
            <v>Window</v>
          </cell>
          <cell r="H813" t="str">
            <v>Kina/Vera/Nary</v>
          </cell>
          <cell r="I813" t="str">
            <v>Sheer</v>
          </cell>
          <cell r="J813" t="str">
            <v>Grey</v>
          </cell>
          <cell r="K813" t="str">
            <v>50x95"</v>
          </cell>
          <cell r="L813" t="str">
            <v>Panel Grey 50x95"</v>
          </cell>
          <cell r="M813">
            <v>4</v>
          </cell>
          <cell r="N813" t="str">
            <v>675716938260</v>
          </cell>
          <cell r="O813">
            <v>14.17</v>
          </cell>
          <cell r="P813">
            <v>29.99</v>
          </cell>
        </row>
        <row r="814">
          <cell r="A814" t="str">
            <v>MP40-4385</v>
          </cell>
          <cell r="B814" t="str">
            <v>2017Spring</v>
          </cell>
          <cell r="C814" t="str">
            <v>2017Spring</v>
          </cell>
          <cell r="D814" t="str">
            <v>Inactive</v>
          </cell>
          <cell r="E814" t="str">
            <v>No</v>
          </cell>
          <cell r="F814" t="str">
            <v>Madison Park</v>
          </cell>
          <cell r="G814" t="str">
            <v>Window</v>
          </cell>
          <cell r="H814" t="str">
            <v>Kina/Vera/Nary</v>
          </cell>
          <cell r="I814" t="str">
            <v>Sheer</v>
          </cell>
          <cell r="J814" t="str">
            <v>Grey</v>
          </cell>
          <cell r="K814" t="str">
            <v>50x63"</v>
          </cell>
          <cell r="L814" t="str">
            <v>Panel Grey 50x63"</v>
          </cell>
          <cell r="M814">
            <v>4</v>
          </cell>
          <cell r="N814" t="str">
            <v>675716938277</v>
          </cell>
          <cell r="O814">
            <v>9.4499999999999993</v>
          </cell>
          <cell r="P814">
            <v>19.989999999999998</v>
          </cell>
        </row>
        <row r="815">
          <cell r="A815" t="str">
            <v>ID41-1193</v>
          </cell>
          <cell r="B815" t="str">
            <v>2017Spring</v>
          </cell>
          <cell r="C815" t="str">
            <v>2014Fall</v>
          </cell>
          <cell r="D815" t="str">
            <v>Inactive</v>
          </cell>
          <cell r="E815" t="str">
            <v>No</v>
          </cell>
          <cell r="F815" t="str">
            <v>Intelligent Design</v>
          </cell>
          <cell r="G815" t="str">
            <v>Window</v>
          </cell>
          <cell r="H815" t="str">
            <v>Libra/Pisces/Leo</v>
          </cell>
          <cell r="I815" t="str">
            <v>Valance</v>
          </cell>
          <cell r="J815" t="str">
            <v>Black</v>
          </cell>
          <cell r="K815" t="str">
            <v>50x18"</v>
          </cell>
          <cell r="L815" t="str">
            <v>Valance Black 50x18"</v>
          </cell>
          <cell r="M815">
            <v>8</v>
          </cell>
          <cell r="N815" t="str">
            <v>675716952402</v>
          </cell>
          <cell r="O815">
            <v>9.4499999999999993</v>
          </cell>
          <cell r="P815">
            <v>19.989999999999998</v>
          </cell>
        </row>
        <row r="816">
          <cell r="A816" t="str">
            <v>MP40-4373</v>
          </cell>
          <cell r="B816" t="str">
            <v>2017Spring</v>
          </cell>
          <cell r="C816" t="str">
            <v>2015Fall</v>
          </cell>
          <cell r="D816" t="str">
            <v>Active</v>
          </cell>
          <cell r="E816" t="str">
            <v>No</v>
          </cell>
          <cell r="F816" t="str">
            <v>Madison Park</v>
          </cell>
          <cell r="G816" t="str">
            <v>Window</v>
          </cell>
          <cell r="H816" t="str">
            <v>Amherst/Eastridge/Salem</v>
          </cell>
          <cell r="I816" t="str">
            <v>Panel</v>
          </cell>
          <cell r="J816" t="str">
            <v>Grey</v>
          </cell>
          <cell r="K816" t="str">
            <v>50x84"</v>
          </cell>
          <cell r="L816" t="str">
            <v>Panel Grey 50x84"</v>
          </cell>
          <cell r="M816">
            <v>4</v>
          </cell>
          <cell r="N816" t="str">
            <v>675716932879</v>
          </cell>
          <cell r="O816">
            <v>15.12</v>
          </cell>
          <cell r="P816">
            <v>29.99</v>
          </cell>
        </row>
        <row r="817">
          <cell r="A817" t="str">
            <v>MP40-4374</v>
          </cell>
          <cell r="B817" t="str">
            <v>2017Spring</v>
          </cell>
          <cell r="C817" t="str">
            <v>2015Fall</v>
          </cell>
          <cell r="D817" t="str">
            <v>Active</v>
          </cell>
          <cell r="E817" t="str">
            <v>No</v>
          </cell>
          <cell r="F817" t="str">
            <v>Madison Park</v>
          </cell>
          <cell r="G817" t="str">
            <v>Window</v>
          </cell>
          <cell r="H817" t="str">
            <v>Amherst/Eastridge/Salem</v>
          </cell>
          <cell r="I817" t="str">
            <v>Panel</v>
          </cell>
          <cell r="J817" t="str">
            <v>Aqua</v>
          </cell>
          <cell r="K817" t="str">
            <v>50x84"</v>
          </cell>
          <cell r="L817" t="str">
            <v>Panel Aqua 50x84"</v>
          </cell>
          <cell r="M817">
            <v>4</v>
          </cell>
          <cell r="N817" t="str">
            <v>675716932886</v>
          </cell>
          <cell r="O817">
            <v>15.12</v>
          </cell>
          <cell r="P817">
            <v>29.99</v>
          </cell>
        </row>
        <row r="818">
          <cell r="A818" t="str">
            <v>MP40-4379</v>
          </cell>
          <cell r="B818" t="str">
            <v>2017Spring</v>
          </cell>
          <cell r="C818" t="str">
            <v>2017Spring</v>
          </cell>
          <cell r="D818" t="str">
            <v>Active</v>
          </cell>
          <cell r="E818" t="str">
            <v>No</v>
          </cell>
          <cell r="F818" t="str">
            <v>Madison Park</v>
          </cell>
          <cell r="G818" t="str">
            <v>Window</v>
          </cell>
          <cell r="H818" t="str">
            <v>Leilani/Kauna/Maui</v>
          </cell>
          <cell r="I818" t="str">
            <v>Sheer</v>
          </cell>
          <cell r="J818" t="str">
            <v>White</v>
          </cell>
          <cell r="K818" t="str">
            <v>50x63"</v>
          </cell>
          <cell r="L818" t="str">
            <v>Panel White 50x63"</v>
          </cell>
          <cell r="M818">
            <v>4</v>
          </cell>
          <cell r="N818" t="str">
            <v>675716938017</v>
          </cell>
          <cell r="O818">
            <v>10.49</v>
          </cell>
          <cell r="P818">
            <v>19.989999999999998</v>
          </cell>
        </row>
        <row r="819">
          <cell r="A819" t="str">
            <v>MP40-4380</v>
          </cell>
          <cell r="B819" t="str">
            <v>2017Spring</v>
          </cell>
          <cell r="C819" t="str">
            <v>2017Spring</v>
          </cell>
          <cell r="D819" t="str">
            <v>Active</v>
          </cell>
          <cell r="E819" t="str">
            <v>No</v>
          </cell>
          <cell r="F819" t="str">
            <v>Madison Park</v>
          </cell>
          <cell r="G819" t="str">
            <v>Window</v>
          </cell>
          <cell r="H819" t="str">
            <v>Leilani/Kauna/Maui</v>
          </cell>
          <cell r="I819" t="str">
            <v>Sheer</v>
          </cell>
          <cell r="J819" t="str">
            <v>White</v>
          </cell>
          <cell r="K819" t="str">
            <v>50x84"</v>
          </cell>
          <cell r="L819" t="str">
            <v>Panel White 50x84"</v>
          </cell>
          <cell r="M819">
            <v>4</v>
          </cell>
          <cell r="N819" t="str">
            <v>675716938079</v>
          </cell>
          <cell r="O819">
            <v>12.6</v>
          </cell>
          <cell r="P819">
            <v>24.99</v>
          </cell>
        </row>
        <row r="820">
          <cell r="A820" t="str">
            <v>MP40-4247</v>
          </cell>
          <cell r="B820" t="str">
            <v>2017Spring</v>
          </cell>
          <cell r="C820" t="str">
            <v>2017Spring</v>
          </cell>
          <cell r="D820" t="str">
            <v>Inactive</v>
          </cell>
          <cell r="E820" t="str">
            <v>No</v>
          </cell>
          <cell r="F820" t="str">
            <v>Madison Park</v>
          </cell>
          <cell r="G820" t="str">
            <v>Window</v>
          </cell>
          <cell r="H820" t="str">
            <v>Anguila/Ayla/Landri</v>
          </cell>
          <cell r="I820" t="str">
            <v>Panel</v>
          </cell>
          <cell r="J820" t="str">
            <v>Yellow</v>
          </cell>
          <cell r="K820" t="str">
            <v>50x84"</v>
          </cell>
          <cell r="L820" t="str">
            <v>Panel Yellow 50x84"</v>
          </cell>
          <cell r="M820">
            <v>4</v>
          </cell>
          <cell r="N820" t="str">
            <v>675716912024</v>
          </cell>
          <cell r="O820">
            <v>11.81</v>
          </cell>
          <cell r="P820">
            <v>24.99</v>
          </cell>
        </row>
        <row r="821">
          <cell r="A821" t="str">
            <v>MP40-4248</v>
          </cell>
          <cell r="B821" t="str">
            <v>2017Spring</v>
          </cell>
          <cell r="C821" t="str">
            <v>2017Spring</v>
          </cell>
          <cell r="D821" t="str">
            <v>Inactive</v>
          </cell>
          <cell r="E821" t="str">
            <v>No</v>
          </cell>
          <cell r="F821" t="str">
            <v>Madison Park</v>
          </cell>
          <cell r="G821" t="str">
            <v>Window</v>
          </cell>
          <cell r="H821" t="str">
            <v>Anguila/Ayla/Landri</v>
          </cell>
          <cell r="I821" t="str">
            <v>Panel</v>
          </cell>
          <cell r="J821" t="str">
            <v>Yellow</v>
          </cell>
          <cell r="K821" t="str">
            <v>50x95"</v>
          </cell>
          <cell r="L821" t="str">
            <v>Panel Yellow 50x95"</v>
          </cell>
          <cell r="M821">
            <v>4</v>
          </cell>
          <cell r="N821" t="str">
            <v>675716912048</v>
          </cell>
          <cell r="O821">
            <v>14.17</v>
          </cell>
          <cell r="P821">
            <v>29.99</v>
          </cell>
        </row>
        <row r="822">
          <cell r="A822" t="str">
            <v>MP40-4381</v>
          </cell>
          <cell r="B822" t="str">
            <v>2017Spring</v>
          </cell>
          <cell r="C822" t="str">
            <v>2017Spring</v>
          </cell>
          <cell r="D822" t="str">
            <v>Active</v>
          </cell>
          <cell r="E822" t="str">
            <v>No</v>
          </cell>
          <cell r="F822" t="str">
            <v>Madison Park</v>
          </cell>
          <cell r="G822" t="str">
            <v>Window</v>
          </cell>
          <cell r="H822" t="str">
            <v>Leilani/Kauna/Maui</v>
          </cell>
          <cell r="I822" t="str">
            <v>Sheer</v>
          </cell>
          <cell r="J822" t="str">
            <v>White</v>
          </cell>
          <cell r="K822" t="str">
            <v>50x95"</v>
          </cell>
          <cell r="L822" t="str">
            <v>Panel White 50x95"</v>
          </cell>
          <cell r="M822">
            <v>4</v>
          </cell>
          <cell r="N822" t="str">
            <v>675716938093</v>
          </cell>
          <cell r="O822">
            <v>14.17</v>
          </cell>
          <cell r="P822">
            <v>29.99</v>
          </cell>
        </row>
        <row r="823">
          <cell r="A823" t="str">
            <v>MP40-4382</v>
          </cell>
          <cell r="B823" t="str">
            <v>2017Spring</v>
          </cell>
          <cell r="C823" t="str">
            <v>2017Spring</v>
          </cell>
          <cell r="D823" t="str">
            <v>Inactive</v>
          </cell>
          <cell r="E823" t="str">
            <v>No</v>
          </cell>
          <cell r="F823" t="str">
            <v>Madison Park</v>
          </cell>
          <cell r="G823" t="str">
            <v>Window</v>
          </cell>
          <cell r="H823" t="str">
            <v>Kina/Vera/Nary</v>
          </cell>
          <cell r="I823" t="str">
            <v>Sheer</v>
          </cell>
          <cell r="J823" t="str">
            <v>White</v>
          </cell>
          <cell r="K823" t="str">
            <v>50x63"</v>
          </cell>
          <cell r="L823" t="str">
            <v>Panel White 50x63"</v>
          </cell>
          <cell r="M823">
            <v>4</v>
          </cell>
          <cell r="N823" t="str">
            <v>675716938222</v>
          </cell>
          <cell r="O823">
            <v>9.4499999999999993</v>
          </cell>
          <cell r="P823">
            <v>19.989999999999998</v>
          </cell>
        </row>
        <row r="824">
          <cell r="A824" t="str">
            <v>MP40-4249</v>
          </cell>
          <cell r="B824" t="str">
            <v>2017Spring</v>
          </cell>
          <cell r="C824" t="str">
            <v>2017Spring</v>
          </cell>
          <cell r="D824" t="str">
            <v>Inactive</v>
          </cell>
          <cell r="E824" t="str">
            <v>No</v>
          </cell>
          <cell r="F824" t="str">
            <v>Madison Park</v>
          </cell>
          <cell r="G824" t="str">
            <v>Window</v>
          </cell>
          <cell r="H824" t="str">
            <v>Anguila/Ayla/Landri</v>
          </cell>
          <cell r="I824" t="str">
            <v>Panel</v>
          </cell>
          <cell r="J824" t="str">
            <v>Blush</v>
          </cell>
          <cell r="K824" t="str">
            <v>50x84"</v>
          </cell>
          <cell r="L824" t="str">
            <v>Panel Blush 50x84"</v>
          </cell>
          <cell r="M824">
            <v>4</v>
          </cell>
          <cell r="N824" t="str">
            <v>675716912055</v>
          </cell>
          <cell r="O824">
            <v>11.81</v>
          </cell>
          <cell r="P824">
            <v>24.99</v>
          </cell>
        </row>
        <row r="825">
          <cell r="A825" t="str">
            <v>MP40-4372</v>
          </cell>
          <cell r="B825" t="str">
            <v>2017Spring</v>
          </cell>
          <cell r="C825" t="str">
            <v>2015Fall</v>
          </cell>
          <cell r="D825" t="str">
            <v>Active</v>
          </cell>
          <cell r="E825" t="str">
            <v>No</v>
          </cell>
          <cell r="F825" t="str">
            <v>Madison Park</v>
          </cell>
          <cell r="G825" t="str">
            <v>Window</v>
          </cell>
          <cell r="H825" t="str">
            <v>Amherst/Olympia/Salem</v>
          </cell>
          <cell r="I825" t="str">
            <v>Panel</v>
          </cell>
          <cell r="J825" t="str">
            <v>Coral</v>
          </cell>
          <cell r="K825" t="str">
            <v>50x84"</v>
          </cell>
          <cell r="L825" t="str">
            <v>Panel Coral 50x84"</v>
          </cell>
          <cell r="M825">
            <v>4</v>
          </cell>
          <cell r="N825" t="str">
            <v>675716932862</v>
          </cell>
          <cell r="O825">
            <v>15.12</v>
          </cell>
          <cell r="P825">
            <v>29.99</v>
          </cell>
        </row>
        <row r="826">
          <cell r="A826" t="str">
            <v>MP40-4386</v>
          </cell>
          <cell r="B826" t="str">
            <v>2017Spring</v>
          </cell>
          <cell r="C826" t="str">
            <v>2017Spring</v>
          </cell>
          <cell r="D826" t="str">
            <v>Inactive</v>
          </cell>
          <cell r="E826" t="str">
            <v>No</v>
          </cell>
          <cell r="F826" t="str">
            <v>Madison Park</v>
          </cell>
          <cell r="G826" t="str">
            <v>Window</v>
          </cell>
          <cell r="H826" t="str">
            <v>Kina/Vera/Nary</v>
          </cell>
          <cell r="I826" t="str">
            <v>Sheer</v>
          </cell>
          <cell r="J826" t="str">
            <v>Grey</v>
          </cell>
          <cell r="K826" t="str">
            <v>50x84"</v>
          </cell>
          <cell r="L826" t="str">
            <v>Panel Grey 50x84"</v>
          </cell>
          <cell r="M826">
            <v>4</v>
          </cell>
          <cell r="N826" t="str">
            <v>675716938246</v>
          </cell>
          <cell r="O826">
            <v>11.81</v>
          </cell>
          <cell r="P826">
            <v>24.99</v>
          </cell>
        </row>
        <row r="827">
          <cell r="A827" t="str">
            <v>MP40-4256</v>
          </cell>
          <cell r="B827" t="str">
            <v>2017Spring</v>
          </cell>
          <cell r="C827" t="str">
            <v>2017Spring</v>
          </cell>
          <cell r="D827" t="str">
            <v>Inactive</v>
          </cell>
          <cell r="E827" t="str">
            <v>No</v>
          </cell>
          <cell r="F827" t="str">
            <v>Madison Park</v>
          </cell>
          <cell r="G827" t="str">
            <v>Window</v>
          </cell>
          <cell r="H827" t="str">
            <v>Winston/Cabot/Arvin</v>
          </cell>
          <cell r="I827" t="str">
            <v>Panel</v>
          </cell>
          <cell r="J827" t="str">
            <v>White</v>
          </cell>
          <cell r="K827" t="str">
            <v>50x95"</v>
          </cell>
          <cell r="L827" t="str">
            <v>Panel White 50x95"</v>
          </cell>
          <cell r="M827">
            <v>4</v>
          </cell>
          <cell r="N827" t="str">
            <v>675716912123</v>
          </cell>
          <cell r="O827">
            <v>14.17</v>
          </cell>
          <cell r="P827">
            <v>29.99</v>
          </cell>
        </row>
        <row r="828">
          <cell r="A828" t="str">
            <v>MP40-4250</v>
          </cell>
          <cell r="B828" t="str">
            <v>2017Spring</v>
          </cell>
          <cell r="C828" t="str">
            <v>2017Spring</v>
          </cell>
          <cell r="D828" t="str">
            <v>Inactive</v>
          </cell>
          <cell r="E828" t="str">
            <v>No</v>
          </cell>
          <cell r="F828" t="str">
            <v>Madison Park</v>
          </cell>
          <cell r="G828" t="str">
            <v>Window</v>
          </cell>
          <cell r="H828" t="str">
            <v>Anguila/Ayla/Landri</v>
          </cell>
          <cell r="I828" t="str">
            <v>Panel</v>
          </cell>
          <cell r="J828" t="str">
            <v>Blush</v>
          </cell>
          <cell r="K828" t="str">
            <v>50x95"</v>
          </cell>
          <cell r="L828" t="str">
            <v>Panel Blush 50x95"</v>
          </cell>
          <cell r="M828">
            <v>4</v>
          </cell>
          <cell r="N828" t="str">
            <v>675716912086</v>
          </cell>
          <cell r="O828">
            <v>14.17</v>
          </cell>
          <cell r="P828">
            <v>29.99</v>
          </cell>
        </row>
        <row r="829">
          <cell r="A829" t="str">
            <v>MP40-4335</v>
          </cell>
          <cell r="B829" t="str">
            <v>2017Spring</v>
          </cell>
          <cell r="C829" t="str">
            <v>2017Spring</v>
          </cell>
          <cell r="D829" t="str">
            <v>Inactive</v>
          </cell>
          <cell r="E829" t="str">
            <v>No</v>
          </cell>
          <cell r="F829" t="str">
            <v>Madison Park</v>
          </cell>
          <cell r="G829" t="str">
            <v>Window</v>
          </cell>
          <cell r="H829" t="str">
            <v>Jewel/Teagan/Zari</v>
          </cell>
          <cell r="I829" t="str">
            <v>Panel</v>
          </cell>
          <cell r="J829" t="str">
            <v>Taupe</v>
          </cell>
          <cell r="K829" t="str">
            <v>50x95"</v>
          </cell>
          <cell r="L829" t="str">
            <v>Panel Taupe 50x95"</v>
          </cell>
          <cell r="M829">
            <v>4</v>
          </cell>
          <cell r="N829" t="str">
            <v>675716921699</v>
          </cell>
          <cell r="O829">
            <v>11.81</v>
          </cell>
          <cell r="P829">
            <v>24.99</v>
          </cell>
        </row>
        <row r="830">
          <cell r="A830" t="str">
            <v>MP40-4348</v>
          </cell>
          <cell r="B830" t="str">
            <v>2017Spring</v>
          </cell>
          <cell r="C830" t="str">
            <v>2017Spring</v>
          </cell>
          <cell r="D830" t="str">
            <v>Discontinuing</v>
          </cell>
          <cell r="E830" t="str">
            <v>No</v>
          </cell>
          <cell r="F830" t="str">
            <v>Madison Park</v>
          </cell>
          <cell r="G830" t="str">
            <v>Window</v>
          </cell>
          <cell r="H830" t="str">
            <v>Arabella/Colette/Chantal</v>
          </cell>
          <cell r="I830" t="str">
            <v>Panel</v>
          </cell>
          <cell r="J830" t="str">
            <v>Grey</v>
          </cell>
          <cell r="K830" t="str">
            <v>50x95"</v>
          </cell>
          <cell r="L830" t="str">
            <v>Panel Grey 50x95"</v>
          </cell>
          <cell r="M830">
            <v>4</v>
          </cell>
          <cell r="N830" t="str">
            <v>675716932008</v>
          </cell>
          <cell r="O830">
            <v>16.53</v>
          </cell>
          <cell r="P830">
            <v>34.99</v>
          </cell>
        </row>
        <row r="831">
          <cell r="A831" t="str">
            <v>MP40-4364</v>
          </cell>
          <cell r="B831" t="str">
            <v>2017Spring</v>
          </cell>
          <cell r="C831" t="str">
            <v>2017Spring</v>
          </cell>
          <cell r="D831" t="str">
            <v>Active</v>
          </cell>
          <cell r="E831" t="str">
            <v>No</v>
          </cell>
          <cell r="F831" t="str">
            <v>Madison Park</v>
          </cell>
          <cell r="G831" t="str">
            <v>Window</v>
          </cell>
          <cell r="H831" t="str">
            <v>Brooklyn/Asher/Peyton</v>
          </cell>
          <cell r="I831" t="str">
            <v>Panel</v>
          </cell>
          <cell r="J831" t="str">
            <v>Spice</v>
          </cell>
          <cell r="K831" t="str">
            <v>50x95"</v>
          </cell>
          <cell r="L831" t="str">
            <v>Panel Spice 50x95"</v>
          </cell>
          <cell r="M831">
            <v>4</v>
          </cell>
          <cell r="N831" t="str">
            <v>675716932701</v>
          </cell>
          <cell r="O831">
            <v>17.850000000000001</v>
          </cell>
          <cell r="P831">
            <v>34.99</v>
          </cell>
        </row>
        <row r="832">
          <cell r="A832" t="str">
            <v>MP40-4330</v>
          </cell>
          <cell r="B832" t="str">
            <v>2017Spring</v>
          </cell>
          <cell r="C832" t="str">
            <v>2017Spring</v>
          </cell>
          <cell r="D832" t="str">
            <v>Inactive</v>
          </cell>
          <cell r="E832" t="str">
            <v>No</v>
          </cell>
          <cell r="F832" t="str">
            <v>Madison Park</v>
          </cell>
          <cell r="G832" t="str">
            <v>Window</v>
          </cell>
          <cell r="H832" t="str">
            <v>Misha/Amber/Miri</v>
          </cell>
          <cell r="I832" t="str">
            <v>Panel</v>
          </cell>
          <cell r="J832" t="str">
            <v>Amethyst</v>
          </cell>
          <cell r="K832" t="str">
            <v>50x84"</v>
          </cell>
          <cell r="L832" t="str">
            <v>Panel Amethyst 50x84"</v>
          </cell>
          <cell r="M832">
            <v>4</v>
          </cell>
          <cell r="N832" t="str">
            <v>675716921620</v>
          </cell>
          <cell r="O832">
            <v>11.81</v>
          </cell>
          <cell r="P832">
            <v>24.99</v>
          </cell>
        </row>
        <row r="833">
          <cell r="A833" t="str">
            <v>MP40-4331</v>
          </cell>
          <cell r="B833" t="str">
            <v>2017Spring</v>
          </cell>
          <cell r="C833" t="str">
            <v>2017Spring</v>
          </cell>
          <cell r="D833" t="str">
            <v>Inactive</v>
          </cell>
          <cell r="E833" t="str">
            <v>No</v>
          </cell>
          <cell r="F833" t="str">
            <v>Madison Park</v>
          </cell>
          <cell r="G833" t="str">
            <v>Window</v>
          </cell>
          <cell r="H833" t="str">
            <v>Misha/Amber/Miri</v>
          </cell>
          <cell r="I833" t="str">
            <v>Panel</v>
          </cell>
          <cell r="J833" t="str">
            <v>Amethyst</v>
          </cell>
          <cell r="K833" t="str">
            <v>50x95"</v>
          </cell>
          <cell r="L833" t="str">
            <v>Panel Amethyst 50x95"</v>
          </cell>
          <cell r="M833">
            <v>4</v>
          </cell>
          <cell r="N833" t="str">
            <v>675716921637</v>
          </cell>
          <cell r="O833">
            <v>14.17</v>
          </cell>
          <cell r="P833">
            <v>29.99</v>
          </cell>
        </row>
        <row r="834">
          <cell r="A834" t="str">
            <v>MP40-4332</v>
          </cell>
          <cell r="B834" t="str">
            <v>2017Spring</v>
          </cell>
          <cell r="C834" t="str">
            <v>2017Spring</v>
          </cell>
          <cell r="D834" t="str">
            <v>Inactive</v>
          </cell>
          <cell r="E834" t="str">
            <v>No</v>
          </cell>
          <cell r="F834" t="str">
            <v>Madison Park</v>
          </cell>
          <cell r="G834" t="str">
            <v>Window</v>
          </cell>
          <cell r="H834" t="str">
            <v>Jewel/Teagan/Zari</v>
          </cell>
          <cell r="I834" t="str">
            <v>Panel</v>
          </cell>
          <cell r="J834" t="str">
            <v>White</v>
          </cell>
          <cell r="K834" t="str">
            <v>50x84"</v>
          </cell>
          <cell r="L834" t="str">
            <v>Panel White 50x84"</v>
          </cell>
          <cell r="M834">
            <v>4</v>
          </cell>
          <cell r="N834" t="str">
            <v>675716921651</v>
          </cell>
          <cell r="O834">
            <v>9.8699999999999992</v>
          </cell>
          <cell r="P834">
            <v>19.989999999999998</v>
          </cell>
        </row>
        <row r="835">
          <cell r="A835" t="str">
            <v>MP40-4334</v>
          </cell>
          <cell r="B835" t="str">
            <v>2017Spring</v>
          </cell>
          <cell r="C835" t="str">
            <v>2017Spring</v>
          </cell>
          <cell r="D835" t="str">
            <v>Inactive</v>
          </cell>
          <cell r="E835" t="str">
            <v>No</v>
          </cell>
          <cell r="F835" t="str">
            <v>Madison Park</v>
          </cell>
          <cell r="G835" t="str">
            <v>Window</v>
          </cell>
          <cell r="H835" t="str">
            <v>Jewel/Teagan/Zari</v>
          </cell>
          <cell r="I835" t="str">
            <v>Panel</v>
          </cell>
          <cell r="J835" t="str">
            <v>Taupe</v>
          </cell>
          <cell r="K835" t="str">
            <v>50x84"</v>
          </cell>
          <cell r="L835" t="str">
            <v>Panel Taupe 50x84"</v>
          </cell>
          <cell r="M835">
            <v>4</v>
          </cell>
          <cell r="N835" t="str">
            <v>675716921668</v>
          </cell>
          <cell r="O835">
            <v>9.8699999999999992</v>
          </cell>
          <cell r="P835">
            <v>19.989999999999998</v>
          </cell>
        </row>
        <row r="836">
          <cell r="A836" t="str">
            <v>MP40-4336</v>
          </cell>
          <cell r="B836" t="str">
            <v>2017Spring</v>
          </cell>
          <cell r="C836" t="str">
            <v>2017Spring</v>
          </cell>
          <cell r="D836" t="str">
            <v>Inactive</v>
          </cell>
          <cell r="E836" t="str">
            <v>No</v>
          </cell>
          <cell r="F836" t="str">
            <v>Madison Park</v>
          </cell>
          <cell r="G836" t="str">
            <v>Window</v>
          </cell>
          <cell r="H836" t="str">
            <v>Jewel/Teagan/Zari</v>
          </cell>
          <cell r="I836" t="str">
            <v>Panel</v>
          </cell>
          <cell r="J836" t="str">
            <v>Grey</v>
          </cell>
          <cell r="K836" t="str">
            <v>50x84"</v>
          </cell>
          <cell r="L836" t="str">
            <v>Panel Grey 50x84"</v>
          </cell>
          <cell r="M836">
            <v>4</v>
          </cell>
          <cell r="N836" t="str">
            <v>675716921675</v>
          </cell>
          <cell r="O836">
            <v>9.8699999999999992</v>
          </cell>
          <cell r="P836">
            <v>19.989999999999998</v>
          </cell>
        </row>
        <row r="837">
          <cell r="A837" t="str">
            <v>MP40-4328</v>
          </cell>
          <cell r="B837" t="str">
            <v>2017Spring</v>
          </cell>
          <cell r="C837" t="str">
            <v>2017Spring</v>
          </cell>
          <cell r="D837" t="str">
            <v>Inactive</v>
          </cell>
          <cell r="E837" t="str">
            <v>No</v>
          </cell>
          <cell r="F837" t="str">
            <v>Madison Park</v>
          </cell>
          <cell r="G837" t="str">
            <v>Window</v>
          </cell>
          <cell r="H837" t="str">
            <v>Misha/Amber/Miri</v>
          </cell>
          <cell r="I837" t="str">
            <v>Panel</v>
          </cell>
          <cell r="J837" t="str">
            <v>Coral</v>
          </cell>
          <cell r="K837" t="str">
            <v>50x84"</v>
          </cell>
          <cell r="L837" t="str">
            <v>Panel Coral 50x84"</v>
          </cell>
          <cell r="M837">
            <v>4</v>
          </cell>
          <cell r="N837" t="str">
            <v>675716921613</v>
          </cell>
          <cell r="O837">
            <v>11.81</v>
          </cell>
          <cell r="P837">
            <v>24.99</v>
          </cell>
        </row>
        <row r="838">
          <cell r="A838" t="str">
            <v>MP40-4347</v>
          </cell>
          <cell r="B838" t="str">
            <v>2017Spring</v>
          </cell>
          <cell r="C838" t="str">
            <v>2017Spring</v>
          </cell>
          <cell r="D838" t="str">
            <v>Inactive</v>
          </cell>
          <cell r="E838" t="str">
            <v>No</v>
          </cell>
          <cell r="F838" t="str">
            <v>Madison Park</v>
          </cell>
          <cell r="G838" t="str">
            <v>Window</v>
          </cell>
          <cell r="H838" t="str">
            <v>Arabella/Colette/Chantal</v>
          </cell>
          <cell r="I838" t="str">
            <v>Panel</v>
          </cell>
          <cell r="J838" t="str">
            <v>Grey</v>
          </cell>
          <cell r="K838" t="str">
            <v>50x84"</v>
          </cell>
          <cell r="L838" t="str">
            <v>Panel Grey 50x84"</v>
          </cell>
          <cell r="M838">
            <v>4</v>
          </cell>
          <cell r="N838" t="str">
            <v>675716931964</v>
          </cell>
          <cell r="O838">
            <v>14.17</v>
          </cell>
          <cell r="P838">
            <v>29.99</v>
          </cell>
        </row>
        <row r="839">
          <cell r="A839" t="str">
            <v>MP40-4384</v>
          </cell>
          <cell r="B839" t="str">
            <v>2017Spring</v>
          </cell>
          <cell r="C839" t="str">
            <v>2017Spring</v>
          </cell>
          <cell r="D839" t="str">
            <v>Inactive</v>
          </cell>
          <cell r="E839" t="str">
            <v>No</v>
          </cell>
          <cell r="F839" t="str">
            <v>Madison Park</v>
          </cell>
          <cell r="G839" t="str">
            <v>Window</v>
          </cell>
          <cell r="H839" t="str">
            <v>Kina/Vera/Nary</v>
          </cell>
          <cell r="I839" t="str">
            <v>Sheer</v>
          </cell>
          <cell r="J839" t="str">
            <v>White</v>
          </cell>
          <cell r="K839" t="str">
            <v>50x95"</v>
          </cell>
          <cell r="L839" t="str">
            <v>Panel White 50x95"</v>
          </cell>
          <cell r="M839">
            <v>4</v>
          </cell>
          <cell r="N839" t="str">
            <v>675716938253</v>
          </cell>
          <cell r="O839">
            <v>14.17</v>
          </cell>
          <cell r="P839">
            <v>29.99</v>
          </cell>
        </row>
        <row r="840">
          <cell r="A840" t="str">
            <v>BM40-1768</v>
          </cell>
          <cell r="B840" t="str">
            <v>2017Spring</v>
          </cell>
          <cell r="C840" t="str">
            <v>2016Spring</v>
          </cell>
          <cell r="D840" t="str">
            <v>Active</v>
          </cell>
          <cell r="E840" t="str">
            <v>No</v>
          </cell>
          <cell r="F840" t="str">
            <v>Bombay</v>
          </cell>
          <cell r="G840" t="str">
            <v>Window</v>
          </cell>
          <cell r="H840" t="str">
            <v>Massa</v>
          </cell>
          <cell r="I840" t="str">
            <v>Sheer</v>
          </cell>
          <cell r="J840" t="str">
            <v>White</v>
          </cell>
          <cell r="K840" t="str">
            <v>50x120"</v>
          </cell>
          <cell r="L840" t="str">
            <v>Panel White 50x120"</v>
          </cell>
          <cell r="M840">
            <v>4</v>
          </cell>
          <cell r="N840" t="str">
            <v>675716952150</v>
          </cell>
          <cell r="O840">
            <v>25.98</v>
          </cell>
          <cell r="P840">
            <v>54.99</v>
          </cell>
        </row>
        <row r="841">
          <cell r="A841" t="str">
            <v>UH40-0229</v>
          </cell>
          <cell r="B841" t="str">
            <v>2017Spring</v>
          </cell>
          <cell r="C841" t="str">
            <v>2017Spring</v>
          </cell>
          <cell r="D841" t="str">
            <v>Inactive</v>
          </cell>
          <cell r="E841" t="str">
            <v>No</v>
          </cell>
          <cell r="F841" t="str">
            <v>Urban Habitat</v>
          </cell>
          <cell r="G841" t="str">
            <v>Window</v>
          </cell>
          <cell r="H841" t="str">
            <v>Jaye/Rae/Amie</v>
          </cell>
          <cell r="I841" t="str">
            <v>Sheer</v>
          </cell>
          <cell r="J841" t="str">
            <v>Grey</v>
          </cell>
          <cell r="K841" t="str">
            <v>50x63"</v>
          </cell>
          <cell r="L841" t="str">
            <v>Panel Grey 50x63"</v>
          </cell>
          <cell r="M841">
            <v>4</v>
          </cell>
          <cell r="N841" t="str">
            <v>675716938048</v>
          </cell>
          <cell r="O841">
            <v>10.49</v>
          </cell>
          <cell r="P841">
            <v>19.989999999999998</v>
          </cell>
        </row>
        <row r="842">
          <cell r="A842" t="str">
            <v>BM40-1772</v>
          </cell>
          <cell r="B842" t="str">
            <v>2017Spring</v>
          </cell>
          <cell r="C842" t="str">
            <v>2016Spring</v>
          </cell>
          <cell r="D842" t="str">
            <v>Discontinuing</v>
          </cell>
          <cell r="E842" t="str">
            <v>No</v>
          </cell>
          <cell r="F842" t="str">
            <v>Bombay</v>
          </cell>
          <cell r="G842" t="str">
            <v>Window</v>
          </cell>
          <cell r="H842" t="str">
            <v>Massa</v>
          </cell>
          <cell r="I842" t="str">
            <v>Sheer</v>
          </cell>
          <cell r="J842" t="str">
            <v>Blue</v>
          </cell>
          <cell r="K842" t="str">
            <v>50x120"</v>
          </cell>
          <cell r="L842" t="str">
            <v>Panel Blue 50x120"</v>
          </cell>
          <cell r="M842">
            <v>4</v>
          </cell>
          <cell r="N842" t="str">
            <v>675716952242</v>
          </cell>
          <cell r="O842">
            <v>25.98</v>
          </cell>
          <cell r="P842">
            <v>54.99</v>
          </cell>
        </row>
        <row r="843">
          <cell r="A843" t="str">
            <v>MP41-4289</v>
          </cell>
          <cell r="B843" t="str">
            <v>2017Spring</v>
          </cell>
          <cell r="C843" t="str">
            <v>2017Spring</v>
          </cell>
          <cell r="D843" t="str">
            <v>Inactive</v>
          </cell>
          <cell r="E843" t="str">
            <v>No</v>
          </cell>
          <cell r="F843" t="str">
            <v>Madison Park</v>
          </cell>
          <cell r="G843" t="str">
            <v>Window</v>
          </cell>
          <cell r="H843" t="str">
            <v>Isla/Nami/Marin</v>
          </cell>
          <cell r="I843" t="str">
            <v>Valance</v>
          </cell>
          <cell r="J843" t="str">
            <v>Seafoam</v>
          </cell>
          <cell r="K843" t="str">
            <v>50x18"</v>
          </cell>
          <cell r="L843" t="str">
            <v>Valance Seafoam 50x18"</v>
          </cell>
          <cell r="M843">
            <v>4</v>
          </cell>
          <cell r="N843" t="str">
            <v>675716917722</v>
          </cell>
          <cell r="O843">
            <v>11.81</v>
          </cell>
          <cell r="P843">
            <v>24.99</v>
          </cell>
        </row>
        <row r="844">
          <cell r="A844" t="str">
            <v>MPE40-399</v>
          </cell>
          <cell r="B844" t="str">
            <v>2017Spring</v>
          </cell>
          <cell r="C844" t="str">
            <v>2017Spring</v>
          </cell>
          <cell r="D844" t="str">
            <v>Inactive</v>
          </cell>
          <cell r="E844" t="str">
            <v>No</v>
          </cell>
          <cell r="F844" t="str">
            <v>Madison Park Essentials</v>
          </cell>
          <cell r="G844" t="str">
            <v>Window</v>
          </cell>
          <cell r="H844" t="str">
            <v>Fosse/Elias/Dunet</v>
          </cell>
          <cell r="I844" t="str">
            <v>Panel</v>
          </cell>
          <cell r="J844" t="str">
            <v>Ivory</v>
          </cell>
          <cell r="K844" t="str">
            <v>50x84" (2)</v>
          </cell>
          <cell r="L844" t="str">
            <v>Panel Ivory 50x84" (2)</v>
          </cell>
          <cell r="M844">
            <v>4</v>
          </cell>
          <cell r="N844" t="str">
            <v>675716911768</v>
          </cell>
          <cell r="O844">
            <v>18.899999999999999</v>
          </cell>
          <cell r="P844">
            <v>39.99</v>
          </cell>
        </row>
        <row r="845">
          <cell r="A845" t="str">
            <v>BM40-1816</v>
          </cell>
          <cell r="B845" t="str">
            <v>2017Spring</v>
          </cell>
          <cell r="C845" t="str">
            <v>2017Spring</v>
          </cell>
          <cell r="D845" t="str">
            <v>Discontinuing</v>
          </cell>
          <cell r="E845" t="str">
            <v>No</v>
          </cell>
          <cell r="F845" t="str">
            <v>Bombay</v>
          </cell>
          <cell r="G845" t="str">
            <v>Window</v>
          </cell>
          <cell r="H845" t="str">
            <v>Akemi/Minae/Kyrie</v>
          </cell>
          <cell r="I845" t="str">
            <v>Panel</v>
          </cell>
          <cell r="J845" t="str">
            <v>Gold</v>
          </cell>
          <cell r="K845" t="str">
            <v>50x84"</v>
          </cell>
          <cell r="L845" t="str">
            <v>Panel Gold 50x84"</v>
          </cell>
          <cell r="M845">
            <v>4</v>
          </cell>
          <cell r="N845" t="str">
            <v>675716937478</v>
          </cell>
          <cell r="O845">
            <v>18.899999999999999</v>
          </cell>
          <cell r="P845">
            <v>39.99</v>
          </cell>
        </row>
        <row r="846">
          <cell r="A846" t="str">
            <v>BM40-1814</v>
          </cell>
          <cell r="B846" t="str">
            <v>2017Spring</v>
          </cell>
          <cell r="C846" t="str">
            <v>2017Spring</v>
          </cell>
          <cell r="D846" t="str">
            <v>Inactive</v>
          </cell>
          <cell r="E846" t="str">
            <v>No</v>
          </cell>
          <cell r="F846" t="str">
            <v>Bombay</v>
          </cell>
          <cell r="G846" t="str">
            <v>Window</v>
          </cell>
          <cell r="H846" t="str">
            <v>Akemi/Minae/Kyrie</v>
          </cell>
          <cell r="I846" t="str">
            <v>Panel</v>
          </cell>
          <cell r="J846" t="str">
            <v>Blue</v>
          </cell>
          <cell r="K846" t="str">
            <v>50x95"</v>
          </cell>
          <cell r="L846" t="str">
            <v>Panel Blue 50x95"</v>
          </cell>
          <cell r="M846">
            <v>4</v>
          </cell>
          <cell r="N846" t="str">
            <v>675716937430</v>
          </cell>
          <cell r="O846">
            <v>21.26</v>
          </cell>
          <cell r="P846">
            <v>44.99</v>
          </cell>
        </row>
        <row r="847">
          <cell r="A847" t="str">
            <v>MP41-4375</v>
          </cell>
          <cell r="B847" t="str">
            <v>2017Spring</v>
          </cell>
          <cell r="C847" t="str">
            <v>2015Fall</v>
          </cell>
          <cell r="D847" t="str">
            <v>Active</v>
          </cell>
          <cell r="E847" t="str">
            <v>No</v>
          </cell>
          <cell r="F847" t="str">
            <v>Madison Park</v>
          </cell>
          <cell r="G847" t="str">
            <v>Window</v>
          </cell>
          <cell r="H847" t="str">
            <v>Amherst/Selma/Salem</v>
          </cell>
          <cell r="I847" t="str">
            <v>Valance</v>
          </cell>
          <cell r="J847" t="str">
            <v>Yellow</v>
          </cell>
          <cell r="K847" t="str">
            <v>50x18"</v>
          </cell>
          <cell r="L847" t="str">
            <v>Valance Yellow 50x18"</v>
          </cell>
          <cell r="M847">
            <v>4</v>
          </cell>
          <cell r="N847" t="str">
            <v>675716932893</v>
          </cell>
          <cell r="O847">
            <v>9.4499999999999993</v>
          </cell>
          <cell r="P847">
            <v>19.989999999999998</v>
          </cell>
        </row>
        <row r="848">
          <cell r="A848" t="str">
            <v>MP41-4376</v>
          </cell>
          <cell r="B848" t="str">
            <v>2017Spring</v>
          </cell>
          <cell r="C848" t="str">
            <v>2015Fall</v>
          </cell>
          <cell r="D848" t="str">
            <v>Active</v>
          </cell>
          <cell r="E848" t="str">
            <v>No</v>
          </cell>
          <cell r="F848" t="str">
            <v>Madison Park</v>
          </cell>
          <cell r="G848" t="str">
            <v>Window</v>
          </cell>
          <cell r="H848" t="str">
            <v>Amherst/Olympia/Salem</v>
          </cell>
          <cell r="I848" t="str">
            <v>Valance</v>
          </cell>
          <cell r="J848" t="str">
            <v>Coral</v>
          </cell>
          <cell r="K848" t="str">
            <v>50x18"</v>
          </cell>
          <cell r="L848" t="str">
            <v>Valance Coral 50x18"</v>
          </cell>
          <cell r="M848">
            <v>4</v>
          </cell>
          <cell r="N848" t="str">
            <v>675716932909</v>
          </cell>
          <cell r="O848">
            <v>9.4499999999999993</v>
          </cell>
          <cell r="P848">
            <v>19.989999999999998</v>
          </cell>
        </row>
        <row r="849">
          <cell r="A849" t="str">
            <v>BM40-1813</v>
          </cell>
          <cell r="B849" t="str">
            <v>2017Spring</v>
          </cell>
          <cell r="C849" t="str">
            <v>2017Spring</v>
          </cell>
          <cell r="D849" t="str">
            <v>Discontinuing</v>
          </cell>
          <cell r="E849" t="str">
            <v>No</v>
          </cell>
          <cell r="F849" t="str">
            <v>Bombay</v>
          </cell>
          <cell r="G849" t="str">
            <v>Window</v>
          </cell>
          <cell r="H849" t="str">
            <v>Akemi/Minae/Kyrie</v>
          </cell>
          <cell r="I849" t="str">
            <v>Panel</v>
          </cell>
          <cell r="J849" t="str">
            <v>Blue</v>
          </cell>
          <cell r="K849" t="str">
            <v>50x84"</v>
          </cell>
          <cell r="L849" t="str">
            <v>Panel Blue 50x84"</v>
          </cell>
          <cell r="M849">
            <v>4</v>
          </cell>
          <cell r="N849" t="str">
            <v>675716937393</v>
          </cell>
          <cell r="O849">
            <v>18.899999999999999</v>
          </cell>
          <cell r="P849">
            <v>39.99</v>
          </cell>
        </row>
        <row r="850">
          <cell r="A850" t="str">
            <v>MP41-4377</v>
          </cell>
          <cell r="B850" t="str">
            <v>2017Spring</v>
          </cell>
          <cell r="C850" t="str">
            <v>2015Fall</v>
          </cell>
          <cell r="D850" t="str">
            <v>Active</v>
          </cell>
          <cell r="E850" t="str">
            <v>No</v>
          </cell>
          <cell r="F850" t="str">
            <v>Madison Park</v>
          </cell>
          <cell r="G850" t="str">
            <v>Window</v>
          </cell>
          <cell r="H850" t="str">
            <v>Amherst/Eastridge/Salem</v>
          </cell>
          <cell r="I850" t="str">
            <v>Valance</v>
          </cell>
          <cell r="J850" t="str">
            <v>Grey</v>
          </cell>
          <cell r="K850" t="str">
            <v>50x18"</v>
          </cell>
          <cell r="L850" t="str">
            <v>Valance Grey 50x18"</v>
          </cell>
          <cell r="M850">
            <v>4</v>
          </cell>
          <cell r="N850" t="str">
            <v>675716932916</v>
          </cell>
          <cell r="O850">
            <v>9.4499999999999993</v>
          </cell>
          <cell r="P850">
            <v>19.989999999999998</v>
          </cell>
        </row>
        <row r="851">
          <cell r="A851" t="str">
            <v>MP41-4378</v>
          </cell>
          <cell r="B851" t="str">
            <v>2017Spring</v>
          </cell>
          <cell r="C851" t="str">
            <v>2015Fall</v>
          </cell>
          <cell r="D851" t="str">
            <v>Active</v>
          </cell>
          <cell r="E851" t="str">
            <v>No</v>
          </cell>
          <cell r="F851" t="str">
            <v>Madison Park</v>
          </cell>
          <cell r="G851" t="str">
            <v>Window</v>
          </cell>
          <cell r="H851" t="str">
            <v>Amherst/Eastridge/Salem</v>
          </cell>
          <cell r="I851" t="str">
            <v>Valance</v>
          </cell>
          <cell r="J851" t="str">
            <v>Aqua</v>
          </cell>
          <cell r="K851" t="str">
            <v>50x18"</v>
          </cell>
          <cell r="L851" t="str">
            <v>Valance Aqua 50x18"</v>
          </cell>
          <cell r="M851">
            <v>4</v>
          </cell>
          <cell r="N851" t="str">
            <v>675716932923</v>
          </cell>
          <cell r="O851">
            <v>9.4499999999999993</v>
          </cell>
          <cell r="P851">
            <v>19.989999999999998</v>
          </cell>
        </row>
        <row r="852">
          <cell r="A852" t="str">
            <v>MPE40-400</v>
          </cell>
          <cell r="B852" t="str">
            <v>2017Spring</v>
          </cell>
          <cell r="C852" t="str">
            <v>2017Spring</v>
          </cell>
          <cell r="D852" t="str">
            <v>Inactive</v>
          </cell>
          <cell r="E852" t="str">
            <v>No</v>
          </cell>
          <cell r="F852" t="str">
            <v>Madison Park Essentials</v>
          </cell>
          <cell r="G852" t="str">
            <v>Window</v>
          </cell>
          <cell r="H852" t="str">
            <v>Fosse/Elias/Dunet</v>
          </cell>
          <cell r="I852" t="str">
            <v>Panel</v>
          </cell>
          <cell r="J852" t="str">
            <v>Tan</v>
          </cell>
          <cell r="K852" t="str">
            <v>50x84" (2)</v>
          </cell>
          <cell r="L852" t="str">
            <v>Panel Tan 50x84" (2)</v>
          </cell>
          <cell r="M852">
            <v>4</v>
          </cell>
          <cell r="N852" t="str">
            <v>675716911775</v>
          </cell>
          <cell r="O852">
            <v>18.899999999999999</v>
          </cell>
          <cell r="P852">
            <v>39.99</v>
          </cell>
        </row>
        <row r="853">
          <cell r="A853" t="str">
            <v>BM40-1767</v>
          </cell>
          <cell r="B853" t="str">
            <v>2017Spring</v>
          </cell>
          <cell r="C853" t="str">
            <v>2016Spring</v>
          </cell>
          <cell r="D853" t="str">
            <v>Active</v>
          </cell>
          <cell r="E853" t="str">
            <v>No</v>
          </cell>
          <cell r="F853" t="str">
            <v>Bombay</v>
          </cell>
          <cell r="G853" t="str">
            <v>Window</v>
          </cell>
          <cell r="H853" t="str">
            <v>Massa</v>
          </cell>
          <cell r="I853" t="str">
            <v>Sheer</v>
          </cell>
          <cell r="J853" t="str">
            <v>White</v>
          </cell>
          <cell r="K853" t="str">
            <v>50x108"</v>
          </cell>
          <cell r="L853" t="str">
            <v>Panel White 50x108"</v>
          </cell>
          <cell r="M853">
            <v>4</v>
          </cell>
          <cell r="N853" t="str">
            <v>675716952143</v>
          </cell>
          <cell r="O853">
            <v>23.62</v>
          </cell>
          <cell r="P853">
            <v>49.99</v>
          </cell>
        </row>
        <row r="854">
          <cell r="A854" t="str">
            <v>MP41-4450</v>
          </cell>
          <cell r="B854" t="str">
            <v>2017Spring</v>
          </cell>
          <cell r="C854" t="str">
            <v>2013Spring</v>
          </cell>
          <cell r="D854" t="str">
            <v>Active</v>
          </cell>
          <cell r="E854" t="str">
            <v>No</v>
          </cell>
          <cell r="F854" t="str">
            <v>Madison Park</v>
          </cell>
          <cell r="G854" t="str">
            <v>Window</v>
          </cell>
          <cell r="H854" t="str">
            <v>Emilia/Natalie/Lillian</v>
          </cell>
          <cell r="I854" t="str">
            <v>Valance</v>
          </cell>
          <cell r="J854" t="str">
            <v>Teal</v>
          </cell>
          <cell r="K854" t="str">
            <v>50x26"</v>
          </cell>
          <cell r="L854" t="str">
            <v>Valance Teal 50x26"</v>
          </cell>
          <cell r="M854">
            <v>8</v>
          </cell>
          <cell r="N854" t="str">
            <v>675716953324</v>
          </cell>
          <cell r="O854">
            <v>11.81</v>
          </cell>
          <cell r="P854">
            <v>24.99</v>
          </cell>
        </row>
        <row r="855">
          <cell r="A855" t="str">
            <v>BM40-1769</v>
          </cell>
          <cell r="B855" t="str">
            <v>2017Spring</v>
          </cell>
          <cell r="C855" t="str">
            <v>2016Spring</v>
          </cell>
          <cell r="D855" t="str">
            <v>Active</v>
          </cell>
          <cell r="E855" t="str">
            <v>No</v>
          </cell>
          <cell r="F855" t="str">
            <v>Bombay</v>
          </cell>
          <cell r="G855" t="str">
            <v>Window</v>
          </cell>
          <cell r="H855" t="str">
            <v>Massa</v>
          </cell>
          <cell r="I855" t="str">
            <v>Sheer</v>
          </cell>
          <cell r="J855" t="str">
            <v>Ivory</v>
          </cell>
          <cell r="K855" t="str">
            <v>50x108"</v>
          </cell>
          <cell r="L855" t="str">
            <v>Panel Ivory 50x108"</v>
          </cell>
          <cell r="M855">
            <v>4</v>
          </cell>
          <cell r="N855" t="str">
            <v>675716952174</v>
          </cell>
          <cell r="O855">
            <v>23.62</v>
          </cell>
          <cell r="P855">
            <v>49.99</v>
          </cell>
        </row>
        <row r="856">
          <cell r="A856" t="str">
            <v>MP41-4476</v>
          </cell>
          <cell r="B856" t="str">
            <v>2017Spring</v>
          </cell>
          <cell r="C856" t="str">
            <v>2013Spring</v>
          </cell>
          <cell r="D856" t="str">
            <v>Active</v>
          </cell>
          <cell r="E856" t="str">
            <v>No</v>
          </cell>
          <cell r="F856" t="str">
            <v>Madison Park</v>
          </cell>
          <cell r="G856" t="str">
            <v>Window</v>
          </cell>
          <cell r="H856" t="str">
            <v>Emilia/Natalie/Lillian</v>
          </cell>
          <cell r="I856" t="str">
            <v>Valance</v>
          </cell>
          <cell r="J856" t="str">
            <v>Purple</v>
          </cell>
          <cell r="K856" t="str">
            <v>50x26"</v>
          </cell>
          <cell r="L856" t="str">
            <v>Valance Purple 50x26"</v>
          </cell>
          <cell r="M856">
            <v>8</v>
          </cell>
          <cell r="N856" t="str">
            <v>675716955014</v>
          </cell>
          <cell r="O856">
            <v>11.81</v>
          </cell>
          <cell r="P856">
            <v>24.99</v>
          </cell>
        </row>
        <row r="857">
          <cell r="A857" t="str">
            <v>MP41-4455</v>
          </cell>
          <cell r="B857" t="str">
            <v>2017Spring</v>
          </cell>
          <cell r="C857" t="str">
            <v>2013Spring</v>
          </cell>
          <cell r="D857" t="str">
            <v>Active</v>
          </cell>
          <cell r="E857" t="str">
            <v>No</v>
          </cell>
          <cell r="F857" t="str">
            <v>Madison Park</v>
          </cell>
          <cell r="G857" t="str">
            <v>Window</v>
          </cell>
          <cell r="H857" t="str">
            <v>Emilia/Natalie/Lillian</v>
          </cell>
          <cell r="I857" t="str">
            <v>Valance</v>
          </cell>
          <cell r="J857" t="str">
            <v>Dusty Aqua</v>
          </cell>
          <cell r="K857" t="str">
            <v>50x26"</v>
          </cell>
          <cell r="L857" t="str">
            <v>Valance Dust Aqua 50x26"</v>
          </cell>
          <cell r="M857">
            <v>8</v>
          </cell>
          <cell r="N857" t="str">
            <v>675716953386</v>
          </cell>
          <cell r="O857">
            <v>11.81</v>
          </cell>
          <cell r="P857">
            <v>24.99</v>
          </cell>
        </row>
        <row r="858">
          <cell r="A858" t="str">
            <v>MP41-4453</v>
          </cell>
          <cell r="B858" t="str">
            <v>2017Spring</v>
          </cell>
          <cell r="C858" t="str">
            <v>2013Spring</v>
          </cell>
          <cell r="D858" t="str">
            <v>Active</v>
          </cell>
          <cell r="E858" t="str">
            <v>No</v>
          </cell>
          <cell r="F858" t="str">
            <v>Madison Park</v>
          </cell>
          <cell r="G858" t="str">
            <v>Window</v>
          </cell>
          <cell r="H858" t="str">
            <v>Emilia/Natalie/Lillian</v>
          </cell>
          <cell r="I858" t="str">
            <v>Valance</v>
          </cell>
          <cell r="J858" t="str">
            <v>White</v>
          </cell>
          <cell r="K858" t="str">
            <v>50x26"</v>
          </cell>
          <cell r="L858" t="str">
            <v>Valance White 50x26"</v>
          </cell>
          <cell r="M858">
            <v>8</v>
          </cell>
          <cell r="N858" t="str">
            <v>675716953355</v>
          </cell>
          <cell r="O858">
            <v>11.81</v>
          </cell>
          <cell r="P858">
            <v>24.99</v>
          </cell>
        </row>
        <row r="859">
          <cell r="A859" t="str">
            <v>BM40-1770</v>
          </cell>
          <cell r="B859" t="str">
            <v>2017Spring</v>
          </cell>
          <cell r="C859" t="str">
            <v>2016Spring</v>
          </cell>
          <cell r="D859" t="str">
            <v>Active</v>
          </cell>
          <cell r="E859" t="str">
            <v>No</v>
          </cell>
          <cell r="F859" t="str">
            <v>Bombay</v>
          </cell>
          <cell r="G859" t="str">
            <v>Window</v>
          </cell>
          <cell r="H859" t="str">
            <v>Massa</v>
          </cell>
          <cell r="I859" t="str">
            <v>Sheer</v>
          </cell>
          <cell r="J859" t="str">
            <v>Ivory</v>
          </cell>
          <cell r="K859" t="str">
            <v>50x120"</v>
          </cell>
          <cell r="L859" t="str">
            <v>Panel Ivory 50x120"</v>
          </cell>
          <cell r="M859">
            <v>4</v>
          </cell>
          <cell r="N859" t="str">
            <v>675716952181</v>
          </cell>
          <cell r="O859">
            <v>25.98</v>
          </cell>
          <cell r="P859">
            <v>54.99</v>
          </cell>
        </row>
        <row r="860">
          <cell r="A860" t="str">
            <v>BM40-1771</v>
          </cell>
          <cell r="B860" t="str">
            <v>2017Spring</v>
          </cell>
          <cell r="C860" t="str">
            <v>2016Spring</v>
          </cell>
          <cell r="D860" t="str">
            <v>Discontinuing</v>
          </cell>
          <cell r="E860" t="str">
            <v>No</v>
          </cell>
          <cell r="F860" t="str">
            <v>Bombay</v>
          </cell>
          <cell r="G860" t="str">
            <v>Window</v>
          </cell>
          <cell r="H860" t="str">
            <v>Massa</v>
          </cell>
          <cell r="I860" t="str">
            <v>Sheer</v>
          </cell>
          <cell r="J860" t="str">
            <v>Blue</v>
          </cell>
          <cell r="K860" t="str">
            <v>50x108"</v>
          </cell>
          <cell r="L860" t="str">
            <v>Panel Blue 50x108"</v>
          </cell>
          <cell r="M860">
            <v>4</v>
          </cell>
          <cell r="N860" t="str">
            <v>675716952273</v>
          </cell>
          <cell r="O860">
            <v>23.62</v>
          </cell>
          <cell r="P860">
            <v>49.99</v>
          </cell>
        </row>
        <row r="861">
          <cell r="A861" t="str">
            <v>MP41-4452</v>
          </cell>
          <cell r="B861" t="str">
            <v>2017Spring</v>
          </cell>
          <cell r="C861" t="str">
            <v>2013Spring</v>
          </cell>
          <cell r="D861" t="str">
            <v>Active</v>
          </cell>
          <cell r="E861" t="str">
            <v>No</v>
          </cell>
          <cell r="F861" t="str">
            <v>Madison Park</v>
          </cell>
          <cell r="G861" t="str">
            <v>Window</v>
          </cell>
          <cell r="H861" t="str">
            <v>Emilia/Natalie/Lillian</v>
          </cell>
          <cell r="I861" t="str">
            <v>Valance</v>
          </cell>
          <cell r="J861" t="str">
            <v>Pewter</v>
          </cell>
          <cell r="K861" t="str">
            <v>50x26"</v>
          </cell>
          <cell r="L861" t="str">
            <v>Valance Pewter 50x26"</v>
          </cell>
          <cell r="M861">
            <v>8</v>
          </cell>
          <cell r="N861" t="str">
            <v>675716953348</v>
          </cell>
          <cell r="O861">
            <v>11.81</v>
          </cell>
          <cell r="P861">
            <v>24.99</v>
          </cell>
        </row>
        <row r="862">
          <cell r="A862" t="str">
            <v>MP41-4451</v>
          </cell>
          <cell r="B862" t="str">
            <v>2017Spring</v>
          </cell>
          <cell r="C862" t="str">
            <v>2013Spring</v>
          </cell>
          <cell r="D862" t="str">
            <v>Active</v>
          </cell>
          <cell r="E862" t="str">
            <v>No</v>
          </cell>
          <cell r="F862" t="str">
            <v>Madison Park</v>
          </cell>
          <cell r="G862" t="str">
            <v>Window</v>
          </cell>
          <cell r="H862" t="str">
            <v>Emilia/Natalie/Lillian</v>
          </cell>
          <cell r="I862" t="str">
            <v>Valance</v>
          </cell>
          <cell r="J862" t="str">
            <v>Spice</v>
          </cell>
          <cell r="K862" t="str">
            <v>50x26"</v>
          </cell>
          <cell r="L862" t="str">
            <v>Valance Spice 50x26"</v>
          </cell>
          <cell r="M862">
            <v>8</v>
          </cell>
          <cell r="N862" t="str">
            <v>675716953331</v>
          </cell>
          <cell r="O862">
            <v>11.81</v>
          </cell>
          <cell r="P862">
            <v>24.99</v>
          </cell>
        </row>
        <row r="863">
          <cell r="A863" t="str">
            <v>MP41-4456</v>
          </cell>
          <cell r="B863" t="str">
            <v>2017Spring</v>
          </cell>
          <cell r="C863" t="str">
            <v>2013Spring</v>
          </cell>
          <cell r="D863" t="str">
            <v>Active</v>
          </cell>
          <cell r="E863" t="str">
            <v>No</v>
          </cell>
          <cell r="F863" t="str">
            <v>Madison Park</v>
          </cell>
          <cell r="G863" t="str">
            <v>Window</v>
          </cell>
          <cell r="H863" t="str">
            <v>Emilia/Natalie/Lillian</v>
          </cell>
          <cell r="I863" t="str">
            <v>Valance</v>
          </cell>
          <cell r="J863" t="str">
            <v>Bronze</v>
          </cell>
          <cell r="K863" t="str">
            <v>50x26"</v>
          </cell>
          <cell r="L863" t="str">
            <v>Valance Bronze 50x26"</v>
          </cell>
          <cell r="M863">
            <v>8</v>
          </cell>
          <cell r="N863" t="str">
            <v>675716953409</v>
          </cell>
          <cell r="O863">
            <v>11.81</v>
          </cell>
          <cell r="P863">
            <v>24.99</v>
          </cell>
        </row>
        <row r="864">
          <cell r="A864" t="str">
            <v>ID41-1191</v>
          </cell>
          <cell r="B864" t="str">
            <v>2017Spring</v>
          </cell>
          <cell r="C864" t="str">
            <v>2014Fall</v>
          </cell>
          <cell r="D864" t="str">
            <v>Inactive</v>
          </cell>
          <cell r="E864" t="str">
            <v>No</v>
          </cell>
          <cell r="F864" t="str">
            <v>Intelligent Design</v>
          </cell>
          <cell r="G864" t="str">
            <v>Window</v>
          </cell>
          <cell r="H864" t="str">
            <v>Libra/Gemini/Leo</v>
          </cell>
          <cell r="I864" t="str">
            <v>Valance</v>
          </cell>
          <cell r="J864" t="str">
            <v>Grey</v>
          </cell>
          <cell r="K864" t="str">
            <v>50x18"</v>
          </cell>
          <cell r="L864" t="str">
            <v>Valance Grey 50x18"</v>
          </cell>
          <cell r="M864">
            <v>8</v>
          </cell>
          <cell r="N864" t="str">
            <v>675716952365</v>
          </cell>
          <cell r="O864">
            <v>9.4499999999999993</v>
          </cell>
          <cell r="P864">
            <v>19.989999999999998</v>
          </cell>
        </row>
        <row r="865">
          <cell r="A865" t="str">
            <v>MP40-4333</v>
          </cell>
          <cell r="B865" t="str">
            <v>2017Spring</v>
          </cell>
          <cell r="C865" t="str">
            <v>2017Spring</v>
          </cell>
          <cell r="D865" t="str">
            <v>Inactive</v>
          </cell>
          <cell r="E865" t="str">
            <v>No</v>
          </cell>
          <cell r="F865" t="str">
            <v>Madison Park</v>
          </cell>
          <cell r="G865" t="str">
            <v>Window</v>
          </cell>
          <cell r="H865" t="str">
            <v>Jewel/Teagan/Zari</v>
          </cell>
          <cell r="I865" t="str">
            <v>Panel</v>
          </cell>
          <cell r="J865" t="str">
            <v>White</v>
          </cell>
          <cell r="K865" t="str">
            <v>50x95"</v>
          </cell>
          <cell r="L865" t="str">
            <v>Panel White 50x95"</v>
          </cell>
          <cell r="M865">
            <v>4</v>
          </cell>
          <cell r="N865" t="str">
            <v>675716921682</v>
          </cell>
          <cell r="O865">
            <v>11.81</v>
          </cell>
          <cell r="P865">
            <v>24.99</v>
          </cell>
        </row>
        <row r="866">
          <cell r="A866" t="str">
            <v>MP41-4454</v>
          </cell>
          <cell r="B866" t="str">
            <v>2017Spring</v>
          </cell>
          <cell r="C866" t="str">
            <v>2013Spring</v>
          </cell>
          <cell r="D866" t="str">
            <v>Active</v>
          </cell>
          <cell r="E866" t="str">
            <v>No</v>
          </cell>
          <cell r="F866" t="str">
            <v>Madison Park</v>
          </cell>
          <cell r="G866" t="str">
            <v>Window</v>
          </cell>
          <cell r="H866" t="str">
            <v>Emilia/Natalie/Lillian</v>
          </cell>
          <cell r="I866" t="str">
            <v>Valance</v>
          </cell>
          <cell r="J866" t="str">
            <v>Champagne</v>
          </cell>
          <cell r="K866" t="str">
            <v>50x26"</v>
          </cell>
          <cell r="L866" t="str">
            <v>Valance Champagne 50x26"</v>
          </cell>
          <cell r="M866">
            <v>8</v>
          </cell>
          <cell r="N866" t="str">
            <v>675716953362</v>
          </cell>
          <cell r="O866">
            <v>11.81</v>
          </cell>
          <cell r="P866">
            <v>24.99</v>
          </cell>
        </row>
        <row r="867">
          <cell r="A867" t="str">
            <v>BM40-1820</v>
          </cell>
          <cell r="B867" t="str">
            <v>2017Spring</v>
          </cell>
          <cell r="C867" t="str">
            <v>2017Spring</v>
          </cell>
          <cell r="D867" t="str">
            <v>Discontinuing</v>
          </cell>
          <cell r="E867" t="str">
            <v>No</v>
          </cell>
          <cell r="F867" t="str">
            <v>Bombay</v>
          </cell>
          <cell r="G867" t="str">
            <v>Window</v>
          </cell>
          <cell r="H867" t="str">
            <v>Akemi/Minae/Kyrie</v>
          </cell>
          <cell r="I867" t="str">
            <v>Panel</v>
          </cell>
          <cell r="J867" t="str">
            <v>Burgundy</v>
          </cell>
          <cell r="K867" t="str">
            <v>50x95"</v>
          </cell>
          <cell r="L867" t="str">
            <v>Panel Burgundy 50x95"</v>
          </cell>
          <cell r="M867">
            <v>4</v>
          </cell>
          <cell r="N867" t="str">
            <v>675716937515</v>
          </cell>
          <cell r="O867">
            <v>21.26</v>
          </cell>
          <cell r="P867">
            <v>44.99</v>
          </cell>
        </row>
        <row r="868">
          <cell r="A868" t="str">
            <v>UH40-0237</v>
          </cell>
          <cell r="B868" t="str">
            <v>2017Spring</v>
          </cell>
          <cell r="C868" t="str">
            <v>2017Spring</v>
          </cell>
          <cell r="D868" t="str">
            <v>Inactive</v>
          </cell>
          <cell r="E868" t="str">
            <v>No</v>
          </cell>
          <cell r="F868" t="str">
            <v>Urban Habitat</v>
          </cell>
          <cell r="G868" t="str">
            <v>Window</v>
          </cell>
          <cell r="H868" t="str">
            <v>Kenzie/Callie/Mae</v>
          </cell>
          <cell r="I868" t="str">
            <v>Sheer</v>
          </cell>
          <cell r="J868" t="str">
            <v>Grey</v>
          </cell>
          <cell r="K868" t="str">
            <v>50x84"</v>
          </cell>
          <cell r="L868" t="str">
            <v>Panel Grey 50x84"</v>
          </cell>
          <cell r="M868">
            <v>4</v>
          </cell>
          <cell r="N868" t="str">
            <v>675716938154</v>
          </cell>
          <cell r="O868">
            <v>11.81</v>
          </cell>
          <cell r="P868">
            <v>24.99</v>
          </cell>
        </row>
        <row r="869">
          <cell r="A869" t="str">
            <v>BM41-1815</v>
          </cell>
          <cell r="B869" t="str">
            <v>2017Spring</v>
          </cell>
          <cell r="C869" t="str">
            <v>2017Spring</v>
          </cell>
          <cell r="D869" t="str">
            <v>Inactive</v>
          </cell>
          <cell r="E869" t="str">
            <v>No</v>
          </cell>
          <cell r="F869" t="str">
            <v>Bombay</v>
          </cell>
          <cell r="G869" t="str">
            <v>Window</v>
          </cell>
          <cell r="H869" t="str">
            <v>Akemi/Minae/Kyrie</v>
          </cell>
          <cell r="I869" t="str">
            <v>Valance</v>
          </cell>
          <cell r="J869" t="str">
            <v>Blue</v>
          </cell>
          <cell r="K869" t="str">
            <v>50x18"</v>
          </cell>
          <cell r="L869" t="str">
            <v>Valance Blue 50x18"</v>
          </cell>
          <cell r="M869">
            <v>8</v>
          </cell>
          <cell r="N869" t="str">
            <v>675716937461</v>
          </cell>
          <cell r="O869">
            <v>14.17</v>
          </cell>
          <cell r="P869">
            <v>29.99</v>
          </cell>
        </row>
        <row r="870">
          <cell r="A870" t="str">
            <v>BM41-1821</v>
          </cell>
          <cell r="B870" t="str">
            <v>2017Spring</v>
          </cell>
          <cell r="C870" t="str">
            <v>2017Spring</v>
          </cell>
          <cell r="D870" t="str">
            <v>Inactive</v>
          </cell>
          <cell r="E870" t="str">
            <v>No</v>
          </cell>
          <cell r="F870" t="str">
            <v>Bombay</v>
          </cell>
          <cell r="G870" t="str">
            <v>Window</v>
          </cell>
          <cell r="H870" t="str">
            <v>Akemi/Minae/Kyrie</v>
          </cell>
          <cell r="I870" t="str">
            <v>Valance</v>
          </cell>
          <cell r="J870" t="str">
            <v>Burgundy</v>
          </cell>
          <cell r="K870" t="str">
            <v>50x18"</v>
          </cell>
          <cell r="L870" t="str">
            <v>Valance Burgundy 50x18"</v>
          </cell>
          <cell r="M870">
            <v>8</v>
          </cell>
          <cell r="N870" t="str">
            <v>675716937522</v>
          </cell>
          <cell r="O870">
            <v>14.17</v>
          </cell>
          <cell r="P870">
            <v>29.99</v>
          </cell>
        </row>
        <row r="871">
          <cell r="A871" t="str">
            <v>BM40-1817</v>
          </cell>
          <cell r="B871" t="str">
            <v>2017Spring</v>
          </cell>
          <cell r="C871" t="str">
            <v>2017Spring</v>
          </cell>
          <cell r="D871" t="str">
            <v>Inactive</v>
          </cell>
          <cell r="E871" t="str">
            <v>No</v>
          </cell>
          <cell r="F871" t="str">
            <v>Bombay</v>
          </cell>
          <cell r="G871" t="str">
            <v>Window</v>
          </cell>
          <cell r="H871" t="str">
            <v>Akemi/Minae/Kyrie</v>
          </cell>
          <cell r="I871" t="str">
            <v>Panel</v>
          </cell>
          <cell r="J871" t="str">
            <v>Gold</v>
          </cell>
          <cell r="K871" t="str">
            <v>50x95"</v>
          </cell>
          <cell r="L871" t="str">
            <v>Panel Gold 50x95"</v>
          </cell>
          <cell r="M871">
            <v>4</v>
          </cell>
          <cell r="N871" t="str">
            <v>675716937485</v>
          </cell>
          <cell r="O871">
            <v>21.26</v>
          </cell>
          <cell r="P871">
            <v>44.99</v>
          </cell>
        </row>
        <row r="872">
          <cell r="A872" t="str">
            <v>ID41-1190</v>
          </cell>
          <cell r="B872" t="str">
            <v>2017Spring</v>
          </cell>
          <cell r="C872" t="str">
            <v>2014Fall</v>
          </cell>
          <cell r="D872" t="str">
            <v>Discontinuing</v>
          </cell>
          <cell r="E872" t="str">
            <v>No</v>
          </cell>
          <cell r="F872" t="str">
            <v>Intelligent Design</v>
          </cell>
          <cell r="G872" t="str">
            <v>Window</v>
          </cell>
          <cell r="H872" t="str">
            <v>Libra/Aries/Leo</v>
          </cell>
          <cell r="I872" t="str">
            <v>Valance</v>
          </cell>
          <cell r="J872" t="str">
            <v>Teal</v>
          </cell>
          <cell r="K872" t="str">
            <v>50x18"</v>
          </cell>
          <cell r="L872" t="str">
            <v>Valance Teal 50x18"</v>
          </cell>
          <cell r="M872">
            <v>8</v>
          </cell>
          <cell r="N872" t="str">
            <v>675716952303</v>
          </cell>
          <cell r="O872">
            <v>9.4499999999999993</v>
          </cell>
          <cell r="P872">
            <v>19.989999999999998</v>
          </cell>
        </row>
        <row r="873">
          <cell r="A873" t="str">
            <v>UH40-0241</v>
          </cell>
          <cell r="B873" t="str">
            <v>2017Spring</v>
          </cell>
          <cell r="C873" t="str">
            <v>2017Spring</v>
          </cell>
          <cell r="D873" t="str">
            <v>Inactive</v>
          </cell>
          <cell r="E873" t="str">
            <v>No</v>
          </cell>
          <cell r="F873" t="str">
            <v>Urban Habitat</v>
          </cell>
          <cell r="G873" t="str">
            <v>Window</v>
          </cell>
          <cell r="H873" t="str">
            <v>Kenzie/Callie/Mae</v>
          </cell>
          <cell r="I873" t="str">
            <v>Sheer</v>
          </cell>
          <cell r="J873" t="str">
            <v>Soft Aqua</v>
          </cell>
          <cell r="K873" t="str">
            <v>50x95"</v>
          </cell>
          <cell r="L873" t="str">
            <v>Panel Soft Aqua 50x95"</v>
          </cell>
          <cell r="M873">
            <v>4</v>
          </cell>
          <cell r="N873" t="str">
            <v>675716938208</v>
          </cell>
          <cell r="O873">
            <v>14.17</v>
          </cell>
          <cell r="P873">
            <v>29.99</v>
          </cell>
        </row>
        <row r="874">
          <cell r="A874" t="str">
            <v>MPE40-398</v>
          </cell>
          <cell r="B874" t="str">
            <v>2017Spring</v>
          </cell>
          <cell r="C874" t="str">
            <v>2017Spring</v>
          </cell>
          <cell r="D874" t="str">
            <v>Inactive</v>
          </cell>
          <cell r="E874" t="str">
            <v>No</v>
          </cell>
          <cell r="F874" t="str">
            <v>Madison Park Essentials</v>
          </cell>
          <cell r="G874" t="str">
            <v>Window</v>
          </cell>
          <cell r="H874" t="str">
            <v>Fosse/Elias/Dunet</v>
          </cell>
          <cell r="I874" t="str">
            <v>Panel</v>
          </cell>
          <cell r="J874" t="str">
            <v>Silver</v>
          </cell>
          <cell r="K874" t="str">
            <v>50x84" (2)</v>
          </cell>
          <cell r="L874" t="str">
            <v>Panel Silver 50x84" (2)</v>
          </cell>
          <cell r="M874">
            <v>4</v>
          </cell>
          <cell r="N874" t="str">
            <v>675716911751</v>
          </cell>
          <cell r="O874">
            <v>18.899999999999999</v>
          </cell>
          <cell r="P874">
            <v>39.99</v>
          </cell>
        </row>
        <row r="875">
          <cell r="A875" t="str">
            <v>UH40-0239</v>
          </cell>
          <cell r="B875" t="str">
            <v>2017Spring</v>
          </cell>
          <cell r="C875" t="str">
            <v>2017Spring</v>
          </cell>
          <cell r="D875" t="str">
            <v>Inactive</v>
          </cell>
          <cell r="E875" t="str">
            <v>No</v>
          </cell>
          <cell r="F875" t="str">
            <v>Urban Habitat</v>
          </cell>
          <cell r="G875" t="str">
            <v>Window</v>
          </cell>
          <cell r="H875" t="str">
            <v>Kenzie/Callie/Mae</v>
          </cell>
          <cell r="I875" t="str">
            <v>Sheer</v>
          </cell>
          <cell r="J875" t="str">
            <v>Soft Aqua</v>
          </cell>
          <cell r="K875" t="str">
            <v>50x63"</v>
          </cell>
          <cell r="L875" t="str">
            <v>Panel Soft Aqua 50x63"</v>
          </cell>
          <cell r="M875">
            <v>4</v>
          </cell>
          <cell r="N875" t="str">
            <v>675716938130</v>
          </cell>
          <cell r="O875">
            <v>9.4499999999999993</v>
          </cell>
          <cell r="P875">
            <v>19.989999999999998</v>
          </cell>
        </row>
        <row r="876">
          <cell r="A876" t="str">
            <v>UH40-0240</v>
          </cell>
          <cell r="B876" t="str">
            <v>2017Spring</v>
          </cell>
          <cell r="C876" t="str">
            <v>2017Spring</v>
          </cell>
          <cell r="D876" t="str">
            <v>Inactive</v>
          </cell>
          <cell r="E876" t="str">
            <v>No</v>
          </cell>
          <cell r="F876" t="str">
            <v>Urban Habitat</v>
          </cell>
          <cell r="G876" t="str">
            <v>Window</v>
          </cell>
          <cell r="H876" t="str">
            <v>Kenzie/Callie/Mae</v>
          </cell>
          <cell r="I876" t="str">
            <v>Sheer</v>
          </cell>
          <cell r="J876" t="str">
            <v>Soft Aqua</v>
          </cell>
          <cell r="K876" t="str">
            <v>50x84"</v>
          </cell>
          <cell r="L876" t="str">
            <v>Panel Soft Aqua 50x84"</v>
          </cell>
          <cell r="M876">
            <v>4</v>
          </cell>
          <cell r="N876" t="str">
            <v>675716938161</v>
          </cell>
          <cell r="O876">
            <v>11.81</v>
          </cell>
          <cell r="P876">
            <v>24.99</v>
          </cell>
        </row>
        <row r="877">
          <cell r="A877" t="str">
            <v>UH40-0231</v>
          </cell>
          <cell r="B877" t="str">
            <v>2017Spring</v>
          </cell>
          <cell r="C877" t="str">
            <v>2017Spring</v>
          </cell>
          <cell r="D877" t="str">
            <v>Inactive</v>
          </cell>
          <cell r="E877" t="str">
            <v>No</v>
          </cell>
          <cell r="F877" t="str">
            <v>Urban Habitat</v>
          </cell>
          <cell r="G877" t="str">
            <v>Window</v>
          </cell>
          <cell r="H877" t="str">
            <v>Jaye/Rae/Amie</v>
          </cell>
          <cell r="I877" t="str">
            <v>Sheer</v>
          </cell>
          <cell r="J877" t="str">
            <v>Spice Red</v>
          </cell>
          <cell r="K877" t="str">
            <v>50x63"</v>
          </cell>
          <cell r="L877" t="str">
            <v>Panel Spice Red 50x63"</v>
          </cell>
          <cell r="M877">
            <v>4</v>
          </cell>
          <cell r="N877" t="str">
            <v>675716938062</v>
          </cell>
          <cell r="O877">
            <v>10.49</v>
          </cell>
          <cell r="P877">
            <v>19.989999999999998</v>
          </cell>
        </row>
        <row r="878">
          <cell r="A878" t="str">
            <v>UH40-0228</v>
          </cell>
          <cell r="B878" t="str">
            <v>2017Spring</v>
          </cell>
          <cell r="C878" t="str">
            <v>2017Spring</v>
          </cell>
          <cell r="D878" t="str">
            <v>Inactive</v>
          </cell>
          <cell r="E878" t="str">
            <v>No</v>
          </cell>
          <cell r="F878" t="str">
            <v>Urban Habitat</v>
          </cell>
          <cell r="G878" t="str">
            <v>Window</v>
          </cell>
          <cell r="H878" t="str">
            <v>Jaye/Rae/Amie</v>
          </cell>
          <cell r="I878" t="str">
            <v>Sheer</v>
          </cell>
          <cell r="J878" t="str">
            <v>Aqua</v>
          </cell>
          <cell r="K878" t="str">
            <v>50x84"</v>
          </cell>
          <cell r="L878" t="str">
            <v>Panel Aqua 50x84"</v>
          </cell>
          <cell r="M878">
            <v>4</v>
          </cell>
          <cell r="N878" t="str">
            <v>675716938031</v>
          </cell>
          <cell r="O878">
            <v>11.81</v>
          </cell>
          <cell r="P878">
            <v>24.99</v>
          </cell>
        </row>
        <row r="879">
          <cell r="A879" t="str">
            <v>MP41-4290</v>
          </cell>
          <cell r="B879" t="str">
            <v>2017Spring</v>
          </cell>
          <cell r="C879" t="str">
            <v>2017Spring</v>
          </cell>
          <cell r="D879" t="str">
            <v>Inactive</v>
          </cell>
          <cell r="E879" t="str">
            <v>No</v>
          </cell>
          <cell r="F879" t="str">
            <v>Madison Park</v>
          </cell>
          <cell r="G879" t="str">
            <v>Window</v>
          </cell>
          <cell r="H879" t="str">
            <v>Isla/Nami/Marin</v>
          </cell>
          <cell r="I879" t="str">
            <v>Valance</v>
          </cell>
          <cell r="J879" t="str">
            <v>Taupe</v>
          </cell>
          <cell r="K879" t="str">
            <v>50x18"</v>
          </cell>
          <cell r="L879" t="str">
            <v>Valance Taupe 50x18"</v>
          </cell>
          <cell r="M879">
            <v>4</v>
          </cell>
          <cell r="N879" t="str">
            <v>675716917982</v>
          </cell>
          <cell r="O879">
            <v>11.81</v>
          </cell>
          <cell r="P879">
            <v>24.99</v>
          </cell>
        </row>
        <row r="880">
          <cell r="A880" t="str">
            <v>UH40-0227</v>
          </cell>
          <cell r="B880" t="str">
            <v>2017Spring</v>
          </cell>
          <cell r="C880" t="str">
            <v>2017Spring</v>
          </cell>
          <cell r="D880" t="str">
            <v>Inactive</v>
          </cell>
          <cell r="E880" t="str">
            <v>No</v>
          </cell>
          <cell r="F880" t="str">
            <v>Urban Habitat</v>
          </cell>
          <cell r="G880" t="str">
            <v>Window</v>
          </cell>
          <cell r="H880" t="str">
            <v>Jaye/Rae/Amie</v>
          </cell>
          <cell r="I880" t="str">
            <v>Sheer</v>
          </cell>
          <cell r="J880" t="str">
            <v>Aqua</v>
          </cell>
          <cell r="K880" t="str">
            <v>50x63"</v>
          </cell>
          <cell r="L880" t="str">
            <v>Panel Aqua 50x63"</v>
          </cell>
          <cell r="M880">
            <v>4</v>
          </cell>
          <cell r="N880" t="str">
            <v>675716938000</v>
          </cell>
          <cell r="O880">
            <v>10.49</v>
          </cell>
          <cell r="P880">
            <v>19.989999999999998</v>
          </cell>
        </row>
        <row r="881">
          <cell r="A881" t="str">
            <v>BM41-1818</v>
          </cell>
          <cell r="B881" t="str">
            <v>2017Spring</v>
          </cell>
          <cell r="C881" t="str">
            <v>2017Spring</v>
          </cell>
          <cell r="D881" t="str">
            <v>Inactive</v>
          </cell>
          <cell r="E881" t="str">
            <v>No</v>
          </cell>
          <cell r="F881" t="str">
            <v>Bombay</v>
          </cell>
          <cell r="G881" t="str">
            <v>Window</v>
          </cell>
          <cell r="H881" t="str">
            <v>Akemi/Minae/Kyrie</v>
          </cell>
          <cell r="I881" t="str">
            <v>Valance</v>
          </cell>
          <cell r="J881" t="str">
            <v>Gold</v>
          </cell>
          <cell r="K881" t="str">
            <v>50x18"</v>
          </cell>
          <cell r="L881" t="str">
            <v>Valance Gold 50x18"</v>
          </cell>
          <cell r="M881">
            <v>8</v>
          </cell>
          <cell r="N881" t="str">
            <v>675716937492</v>
          </cell>
          <cell r="O881">
            <v>14.17</v>
          </cell>
          <cell r="P881">
            <v>29.99</v>
          </cell>
        </row>
        <row r="882">
          <cell r="A882" t="str">
            <v>MPE41-492</v>
          </cell>
          <cell r="B882" t="str">
            <v>2017Spring</v>
          </cell>
          <cell r="C882" t="str">
            <v>2015Spring</v>
          </cell>
          <cell r="D882" t="str">
            <v>Active</v>
          </cell>
          <cell r="E882" t="str">
            <v>No</v>
          </cell>
          <cell r="F882" t="str">
            <v>Madison Park Essentials</v>
          </cell>
          <cell r="G882" t="str">
            <v>Window</v>
          </cell>
          <cell r="H882" t="str">
            <v>Merritt/Almaden/Becker</v>
          </cell>
          <cell r="I882" t="str">
            <v>Valance</v>
          </cell>
          <cell r="J882" t="str">
            <v>Yellow</v>
          </cell>
          <cell r="K882" t="str">
            <v>50x18"</v>
          </cell>
          <cell r="L882" t="str">
            <v>Valance Yellow 50x18"</v>
          </cell>
          <cell r="M882">
            <v>8</v>
          </cell>
          <cell r="N882" t="str">
            <v>675716952488</v>
          </cell>
          <cell r="O882">
            <v>9.4499999999999993</v>
          </cell>
          <cell r="P882">
            <v>19.989999999999998</v>
          </cell>
        </row>
        <row r="883">
          <cell r="A883" t="str">
            <v>MPE41-491</v>
          </cell>
          <cell r="B883" t="str">
            <v>2017Spring</v>
          </cell>
          <cell r="C883" t="str">
            <v>2015Spring</v>
          </cell>
          <cell r="D883" t="str">
            <v>Active</v>
          </cell>
          <cell r="E883" t="str">
            <v>No</v>
          </cell>
          <cell r="F883" t="str">
            <v>Madison Park Essentials</v>
          </cell>
          <cell r="G883" t="str">
            <v>Window</v>
          </cell>
          <cell r="H883" t="str">
            <v>Merritt/Almaden/Becker</v>
          </cell>
          <cell r="I883" t="str">
            <v>Valance</v>
          </cell>
          <cell r="J883" t="str">
            <v>Khaki</v>
          </cell>
          <cell r="K883" t="str">
            <v>50x18"</v>
          </cell>
          <cell r="L883" t="str">
            <v>Valance Khaki 50x18"</v>
          </cell>
          <cell r="M883">
            <v>8</v>
          </cell>
          <cell r="N883" t="str">
            <v>675716952471</v>
          </cell>
          <cell r="O883">
            <v>9.4499999999999993</v>
          </cell>
          <cell r="P883">
            <v>19.989999999999998</v>
          </cell>
        </row>
        <row r="884">
          <cell r="A884" t="str">
            <v>MPE41-490</v>
          </cell>
          <cell r="B884" t="str">
            <v>2017Spring</v>
          </cell>
          <cell r="C884" t="str">
            <v>2015Spring</v>
          </cell>
          <cell r="D884" t="str">
            <v>Active</v>
          </cell>
          <cell r="E884" t="str">
            <v>No</v>
          </cell>
          <cell r="F884" t="str">
            <v>Madison Park Essentials</v>
          </cell>
          <cell r="G884" t="str">
            <v>Window</v>
          </cell>
          <cell r="H884" t="str">
            <v>Merritt/Almaden/Becker</v>
          </cell>
          <cell r="I884" t="str">
            <v>Valance</v>
          </cell>
          <cell r="J884" t="str">
            <v>Grey</v>
          </cell>
          <cell r="K884" t="str">
            <v>50x18"</v>
          </cell>
          <cell r="L884" t="str">
            <v>Valance Grey 50x18"</v>
          </cell>
          <cell r="M884">
            <v>8</v>
          </cell>
          <cell r="N884" t="str">
            <v>675716952464</v>
          </cell>
          <cell r="O884">
            <v>9.4499999999999993</v>
          </cell>
          <cell r="P884">
            <v>19.989999999999998</v>
          </cell>
        </row>
        <row r="885">
          <cell r="A885" t="str">
            <v>MPE41-489</v>
          </cell>
          <cell r="B885" t="str">
            <v>2017Spring</v>
          </cell>
          <cell r="C885" t="str">
            <v>2015Spring</v>
          </cell>
          <cell r="D885" t="str">
            <v>Discontinuing</v>
          </cell>
          <cell r="E885" t="str">
            <v>No</v>
          </cell>
          <cell r="F885" t="str">
            <v>Madison Park Essentials</v>
          </cell>
          <cell r="G885" t="str">
            <v>Window</v>
          </cell>
          <cell r="H885" t="str">
            <v>Merritt/Almaden/Becker</v>
          </cell>
          <cell r="I885" t="str">
            <v>Valance</v>
          </cell>
          <cell r="J885" t="str">
            <v>Aqua</v>
          </cell>
          <cell r="K885" t="str">
            <v>50x18"</v>
          </cell>
          <cell r="L885" t="str">
            <v>Valance Aqua 50x18"</v>
          </cell>
          <cell r="M885">
            <v>8</v>
          </cell>
          <cell r="N885" t="str">
            <v>675716952457</v>
          </cell>
          <cell r="O885">
            <v>9.4499999999999993</v>
          </cell>
          <cell r="P885">
            <v>19.989999999999998</v>
          </cell>
        </row>
        <row r="886">
          <cell r="A886" t="str">
            <v>MPE41-488</v>
          </cell>
          <cell r="B886" t="str">
            <v>2017Spring</v>
          </cell>
          <cell r="C886" t="str">
            <v>2015Spring</v>
          </cell>
          <cell r="D886" t="str">
            <v>Active</v>
          </cell>
          <cell r="E886" t="str">
            <v>No</v>
          </cell>
          <cell r="F886" t="str">
            <v>Madison Park Essentials</v>
          </cell>
          <cell r="G886" t="str">
            <v>Window</v>
          </cell>
          <cell r="H886" t="str">
            <v>Merritt/Almaden/Becker</v>
          </cell>
          <cell r="I886" t="str">
            <v>Valance</v>
          </cell>
          <cell r="J886" t="str">
            <v>Indigo</v>
          </cell>
          <cell r="K886" t="str">
            <v>50x18"</v>
          </cell>
          <cell r="L886" t="str">
            <v>Valance Indigo 50x18"</v>
          </cell>
          <cell r="M886">
            <v>8</v>
          </cell>
          <cell r="N886" t="str">
            <v>675716952440</v>
          </cell>
          <cell r="O886">
            <v>9.4499999999999993</v>
          </cell>
          <cell r="P886">
            <v>19.989999999999998</v>
          </cell>
        </row>
        <row r="887">
          <cell r="A887" t="str">
            <v>UH40-0234</v>
          </cell>
          <cell r="B887" t="str">
            <v>2017Spring</v>
          </cell>
          <cell r="C887" t="str">
            <v>2017Spring</v>
          </cell>
          <cell r="D887" t="str">
            <v>Inactive</v>
          </cell>
          <cell r="E887" t="str">
            <v>No</v>
          </cell>
          <cell r="F887" t="str">
            <v>Urban Habitat</v>
          </cell>
          <cell r="G887" t="str">
            <v>Window</v>
          </cell>
          <cell r="H887" t="str">
            <v>Kenzie/Callie/Mae</v>
          </cell>
          <cell r="I887" t="str">
            <v>Sheer</v>
          </cell>
          <cell r="J887" t="str">
            <v>White</v>
          </cell>
          <cell r="K887" t="str">
            <v>50x84"</v>
          </cell>
          <cell r="L887" t="str">
            <v>Panel White 50x84"</v>
          </cell>
          <cell r="M887">
            <v>4</v>
          </cell>
          <cell r="N887" t="str">
            <v>675716938147</v>
          </cell>
          <cell r="O887">
            <v>11.81</v>
          </cell>
          <cell r="P887">
            <v>24.99</v>
          </cell>
        </row>
        <row r="888">
          <cell r="A888" t="str">
            <v>UH40-0230</v>
          </cell>
          <cell r="B888" t="str">
            <v>2017Spring</v>
          </cell>
          <cell r="C888" t="str">
            <v>2017Spring</v>
          </cell>
          <cell r="D888" t="str">
            <v>Inactive</v>
          </cell>
          <cell r="E888" t="str">
            <v>No</v>
          </cell>
          <cell r="F888" t="str">
            <v>Urban Habitat</v>
          </cell>
          <cell r="G888" t="str">
            <v>Window</v>
          </cell>
          <cell r="H888" t="str">
            <v>Jaye/Rae/Amie</v>
          </cell>
          <cell r="I888" t="str">
            <v>Sheer</v>
          </cell>
          <cell r="J888" t="str">
            <v>Grey</v>
          </cell>
          <cell r="K888" t="str">
            <v>50x84"</v>
          </cell>
          <cell r="L888" t="str">
            <v>Panel Grey 50x84"</v>
          </cell>
          <cell r="M888">
            <v>4</v>
          </cell>
          <cell r="N888" t="str">
            <v>675716938055</v>
          </cell>
          <cell r="O888">
            <v>11.81</v>
          </cell>
          <cell r="P888">
            <v>24.99</v>
          </cell>
        </row>
        <row r="889">
          <cell r="A889" t="str">
            <v>UH40-0238</v>
          </cell>
          <cell r="B889" t="str">
            <v>2017Spring</v>
          </cell>
          <cell r="C889" t="str">
            <v>2017Spring</v>
          </cell>
          <cell r="D889" t="str">
            <v>Inactive</v>
          </cell>
          <cell r="E889" t="str">
            <v>No</v>
          </cell>
          <cell r="F889" t="str">
            <v>Urban Habitat</v>
          </cell>
          <cell r="G889" t="str">
            <v>Window</v>
          </cell>
          <cell r="H889" t="str">
            <v>Kenzie/Callie/Mae</v>
          </cell>
          <cell r="I889" t="str">
            <v>Sheer</v>
          </cell>
          <cell r="J889" t="str">
            <v>Grey</v>
          </cell>
          <cell r="K889" t="str">
            <v>50x95"</v>
          </cell>
          <cell r="L889" t="str">
            <v>Panel Grey 50x95"</v>
          </cell>
          <cell r="M889">
            <v>4</v>
          </cell>
          <cell r="N889" t="str">
            <v>675716938192</v>
          </cell>
          <cell r="O889">
            <v>14.17</v>
          </cell>
          <cell r="P889">
            <v>29.99</v>
          </cell>
        </row>
        <row r="890">
          <cell r="A890" t="str">
            <v>UH40-0232</v>
          </cell>
          <cell r="B890" t="str">
            <v>2017Spring</v>
          </cell>
          <cell r="C890" t="str">
            <v>2017Spring</v>
          </cell>
          <cell r="D890" t="str">
            <v>Inactive</v>
          </cell>
          <cell r="E890" t="str">
            <v>No</v>
          </cell>
          <cell r="F890" t="str">
            <v>Urban Habitat</v>
          </cell>
          <cell r="G890" t="str">
            <v>Window</v>
          </cell>
          <cell r="H890" t="str">
            <v>Jaye/Rae/Amie</v>
          </cell>
          <cell r="I890" t="str">
            <v>Sheer</v>
          </cell>
          <cell r="J890" t="str">
            <v>Spice Red</v>
          </cell>
          <cell r="K890" t="str">
            <v>50x84"</v>
          </cell>
          <cell r="L890" t="str">
            <v>Panel Spice Red 50x84"</v>
          </cell>
          <cell r="M890">
            <v>4</v>
          </cell>
          <cell r="N890" t="str">
            <v>675716938086</v>
          </cell>
          <cell r="O890">
            <v>11.81</v>
          </cell>
          <cell r="P890">
            <v>24.99</v>
          </cell>
        </row>
        <row r="891">
          <cell r="A891" t="str">
            <v>UH40-0233</v>
          </cell>
          <cell r="B891" t="str">
            <v>2017Spring</v>
          </cell>
          <cell r="C891" t="str">
            <v>2017Spring</v>
          </cell>
          <cell r="D891" t="str">
            <v>Inactive</v>
          </cell>
          <cell r="E891" t="str">
            <v>No</v>
          </cell>
          <cell r="F891" t="str">
            <v>Urban Habitat</v>
          </cell>
          <cell r="G891" t="str">
            <v>Window</v>
          </cell>
          <cell r="H891" t="str">
            <v>Kenzie/Callie/Mae</v>
          </cell>
          <cell r="I891" t="str">
            <v>Sheer</v>
          </cell>
          <cell r="J891" t="str">
            <v>White</v>
          </cell>
          <cell r="K891" t="str">
            <v>50x63"</v>
          </cell>
          <cell r="L891" t="str">
            <v>Panel White 50x63"</v>
          </cell>
          <cell r="M891">
            <v>4</v>
          </cell>
          <cell r="N891" t="str">
            <v>675716938116</v>
          </cell>
          <cell r="O891">
            <v>9.4499999999999993</v>
          </cell>
          <cell r="P891">
            <v>19.989999999999998</v>
          </cell>
        </row>
        <row r="892">
          <cell r="A892" t="str">
            <v>UH40-0235</v>
          </cell>
          <cell r="B892" t="str">
            <v>2017Spring</v>
          </cell>
          <cell r="C892" t="str">
            <v>2017Spring</v>
          </cell>
          <cell r="D892" t="str">
            <v>Inactive</v>
          </cell>
          <cell r="E892" t="str">
            <v>No</v>
          </cell>
          <cell r="F892" t="str">
            <v>Urban Habitat</v>
          </cell>
          <cell r="G892" t="str">
            <v>Window</v>
          </cell>
          <cell r="H892" t="str">
            <v>Kenzie/Callie/Mae</v>
          </cell>
          <cell r="I892" t="str">
            <v>Sheer</v>
          </cell>
          <cell r="J892" t="str">
            <v>White</v>
          </cell>
          <cell r="K892" t="str">
            <v>50x95"</v>
          </cell>
          <cell r="L892" t="str">
            <v>Panel White 50x95"</v>
          </cell>
          <cell r="M892">
            <v>4</v>
          </cell>
          <cell r="N892" t="str">
            <v>675716938178</v>
          </cell>
          <cell r="O892">
            <v>14.17</v>
          </cell>
          <cell r="P892">
            <v>29.99</v>
          </cell>
        </row>
        <row r="893">
          <cell r="A893" t="str">
            <v>UH40-0236</v>
          </cell>
          <cell r="B893" t="str">
            <v>2017Spring</v>
          </cell>
          <cell r="C893" t="str">
            <v>2017Spring</v>
          </cell>
          <cell r="D893" t="str">
            <v>Inactive</v>
          </cell>
          <cell r="E893" t="str">
            <v>No</v>
          </cell>
          <cell r="F893" t="str">
            <v>Urban Habitat</v>
          </cell>
          <cell r="G893" t="str">
            <v>Window</v>
          </cell>
          <cell r="H893" t="str">
            <v>Kenzie/Callie/Mae</v>
          </cell>
          <cell r="I893" t="str">
            <v>Sheer</v>
          </cell>
          <cell r="J893" t="str">
            <v>Grey</v>
          </cell>
          <cell r="K893" t="str">
            <v>50x63"</v>
          </cell>
          <cell r="L893" t="str">
            <v>Panel Grey 50x63"</v>
          </cell>
          <cell r="M893">
            <v>4</v>
          </cell>
          <cell r="N893" t="str">
            <v>675716938123</v>
          </cell>
          <cell r="O893">
            <v>9.4499999999999993</v>
          </cell>
          <cell r="P893">
            <v>19.989999999999998</v>
          </cell>
        </row>
        <row r="894">
          <cell r="A894" t="str">
            <v>BM40-1819</v>
          </cell>
          <cell r="B894" t="str">
            <v>2017Spring</v>
          </cell>
          <cell r="C894" t="str">
            <v>2017Spring</v>
          </cell>
          <cell r="D894" t="str">
            <v>Discontinuing</v>
          </cell>
          <cell r="E894" t="str">
            <v>No</v>
          </cell>
          <cell r="F894" t="str">
            <v>Bombay</v>
          </cell>
          <cell r="G894" t="str">
            <v>Window</v>
          </cell>
          <cell r="H894" t="str">
            <v>Akemi/Minae/Kyrie</v>
          </cell>
          <cell r="I894" t="str">
            <v>Panel</v>
          </cell>
          <cell r="J894" t="str">
            <v>Burgundy</v>
          </cell>
          <cell r="K894" t="str">
            <v>50x84"</v>
          </cell>
          <cell r="L894" t="str">
            <v>Panel Burgundy 50x84"</v>
          </cell>
          <cell r="M894">
            <v>4</v>
          </cell>
          <cell r="N894" t="str">
            <v>675716937508</v>
          </cell>
          <cell r="O894">
            <v>18.899999999999999</v>
          </cell>
          <cell r="P894">
            <v>39.99</v>
          </cell>
        </row>
        <row r="895">
          <cell r="A895" t="str">
            <v>MP40-3738</v>
          </cell>
          <cell r="B895" t="str">
            <v>2016Fall</v>
          </cell>
          <cell r="C895" t="str">
            <v>2016Fall</v>
          </cell>
          <cell r="D895" t="str">
            <v>Inactive</v>
          </cell>
          <cell r="E895" t="str">
            <v>No</v>
          </cell>
          <cell r="F895" t="str">
            <v>Madison Park</v>
          </cell>
          <cell r="G895" t="str">
            <v>Window</v>
          </cell>
          <cell r="H895" t="str">
            <v>Cortana/Novella/Ellia</v>
          </cell>
          <cell r="I895" t="str">
            <v>Panel</v>
          </cell>
          <cell r="J895" t="str">
            <v>Blue</v>
          </cell>
          <cell r="K895" t="str">
            <v>50x84"</v>
          </cell>
          <cell r="L895" t="str">
            <v>Panel 50x84" Blue</v>
          </cell>
          <cell r="M895">
            <v>4</v>
          </cell>
          <cell r="N895" t="str">
            <v>675716848422</v>
          </cell>
          <cell r="O895">
            <v>14.17</v>
          </cell>
          <cell r="P895">
            <v>29.99</v>
          </cell>
        </row>
        <row r="896">
          <cell r="A896" t="str">
            <v>ID40-1016</v>
          </cell>
          <cell r="B896" t="str">
            <v>2016Fall</v>
          </cell>
          <cell r="C896" t="str">
            <v>2016Fall</v>
          </cell>
          <cell r="D896" t="str">
            <v>Discontinuing</v>
          </cell>
          <cell r="E896" t="str">
            <v>No</v>
          </cell>
          <cell r="F896" t="str">
            <v>Intelligent Design</v>
          </cell>
          <cell r="G896" t="str">
            <v>Window</v>
          </cell>
          <cell r="H896" t="str">
            <v>Isabella/Lisette/Aimee</v>
          </cell>
          <cell r="I896" t="str">
            <v>Panel</v>
          </cell>
          <cell r="J896" t="str">
            <v>Grey</v>
          </cell>
          <cell r="K896" t="str">
            <v>50x84"</v>
          </cell>
          <cell r="L896" t="str">
            <v>Panel 50x84" Grey</v>
          </cell>
          <cell r="M896">
            <v>4</v>
          </cell>
          <cell r="N896" t="str">
            <v>675716846190</v>
          </cell>
          <cell r="O896">
            <v>14.8</v>
          </cell>
          <cell r="P896">
            <v>29.99</v>
          </cell>
        </row>
        <row r="897">
          <cell r="A897" t="str">
            <v>ID40-1015</v>
          </cell>
          <cell r="B897" t="str">
            <v>2016Fall</v>
          </cell>
          <cell r="C897" t="str">
            <v>2016Fall</v>
          </cell>
          <cell r="D897" t="str">
            <v>Discontinuing</v>
          </cell>
          <cell r="E897" t="str">
            <v>No</v>
          </cell>
          <cell r="F897" t="str">
            <v>Intelligent Design</v>
          </cell>
          <cell r="G897" t="str">
            <v>Window</v>
          </cell>
          <cell r="H897" t="str">
            <v>Isabella/Simone/Aimee</v>
          </cell>
          <cell r="I897" t="str">
            <v>Panel</v>
          </cell>
          <cell r="J897" t="str">
            <v>Blue</v>
          </cell>
          <cell r="K897" t="str">
            <v>50x84"</v>
          </cell>
          <cell r="L897" t="str">
            <v>Panel 50x84" Blue</v>
          </cell>
          <cell r="M897">
            <v>4</v>
          </cell>
          <cell r="N897" t="str">
            <v>675716846183</v>
          </cell>
          <cell r="O897">
            <v>14.8</v>
          </cell>
          <cell r="P897">
            <v>29.99</v>
          </cell>
        </row>
        <row r="898">
          <cell r="A898" t="str">
            <v>MP40-4291</v>
          </cell>
          <cell r="B898" t="str">
            <v>2017Spring</v>
          </cell>
          <cell r="C898" t="str">
            <v>2017Spring</v>
          </cell>
          <cell r="D898" t="str">
            <v>Active</v>
          </cell>
          <cell r="E898" t="str">
            <v>No</v>
          </cell>
          <cell r="F898" t="str">
            <v>Madison Park</v>
          </cell>
          <cell r="G898" t="str">
            <v>Window</v>
          </cell>
          <cell r="H898" t="str">
            <v>Dawn/Vanessa/Stella</v>
          </cell>
          <cell r="I898" t="str">
            <v>Tier</v>
          </cell>
          <cell r="J898" t="str">
            <v>Blue</v>
          </cell>
          <cell r="K898" t="str">
            <v>30x24"(2)</v>
          </cell>
          <cell r="L898" t="str">
            <v>Tier Blue 30x24"(2)</v>
          </cell>
          <cell r="M898">
            <v>8</v>
          </cell>
          <cell r="N898" t="str">
            <v>675716918033</v>
          </cell>
          <cell r="O898">
            <v>10.08</v>
          </cell>
          <cell r="P898">
            <v>19.989999999999998</v>
          </cell>
        </row>
        <row r="899">
          <cell r="A899" t="str">
            <v>MP40-4209</v>
          </cell>
          <cell r="B899" t="str">
            <v>2017Spring</v>
          </cell>
          <cell r="C899" t="str">
            <v>2015Spring</v>
          </cell>
          <cell r="D899" t="str">
            <v>Active</v>
          </cell>
          <cell r="E899" t="str">
            <v>No</v>
          </cell>
          <cell r="F899" t="str">
            <v>Madison Park</v>
          </cell>
          <cell r="G899" t="str">
            <v>Window</v>
          </cell>
          <cell r="H899" t="str">
            <v>Serene/Belle/Monroe</v>
          </cell>
          <cell r="I899" t="str">
            <v>Panel</v>
          </cell>
          <cell r="J899" t="str">
            <v>Navy</v>
          </cell>
          <cell r="K899" t="str">
            <v>50x84"</v>
          </cell>
          <cell r="L899" t="str">
            <v>Panel Navy 50x84"</v>
          </cell>
          <cell r="M899">
            <v>4</v>
          </cell>
          <cell r="N899" t="str">
            <v>675716908072</v>
          </cell>
          <cell r="O899">
            <v>15.74</v>
          </cell>
          <cell r="P899">
            <v>29.99</v>
          </cell>
        </row>
        <row r="900">
          <cell r="A900" t="str">
            <v>MP40-4292</v>
          </cell>
          <cell r="B900" t="str">
            <v>2017Spring</v>
          </cell>
          <cell r="C900" t="str">
            <v>2017Spring</v>
          </cell>
          <cell r="D900" t="str">
            <v>Active</v>
          </cell>
          <cell r="E900" t="str">
            <v>No</v>
          </cell>
          <cell r="F900" t="str">
            <v>Madison Park</v>
          </cell>
          <cell r="G900" t="str">
            <v>Window</v>
          </cell>
          <cell r="H900" t="str">
            <v>Dawn/Vanessa/Stella</v>
          </cell>
          <cell r="I900" t="str">
            <v>Tier</v>
          </cell>
          <cell r="J900" t="str">
            <v>Blue</v>
          </cell>
          <cell r="K900" t="str">
            <v>30x36"(2)</v>
          </cell>
          <cell r="L900" t="str">
            <v>Tier Blue 30x36"(2)</v>
          </cell>
          <cell r="M900">
            <v>8</v>
          </cell>
          <cell r="N900" t="str">
            <v>675716918057</v>
          </cell>
          <cell r="O900">
            <v>11.81</v>
          </cell>
          <cell r="P900">
            <v>24.99</v>
          </cell>
        </row>
        <row r="901">
          <cell r="A901" t="str">
            <v>MP40-4212</v>
          </cell>
          <cell r="B901" t="str">
            <v>2017Spring</v>
          </cell>
          <cell r="C901" t="str">
            <v>2015Spring</v>
          </cell>
          <cell r="D901" t="str">
            <v>Discontinuing</v>
          </cell>
          <cell r="E901" t="str">
            <v>No</v>
          </cell>
          <cell r="F901" t="str">
            <v>Madison Park</v>
          </cell>
          <cell r="G901" t="str">
            <v>Window</v>
          </cell>
          <cell r="H901" t="str">
            <v>Serene/Belle/Monroe</v>
          </cell>
          <cell r="I901" t="str">
            <v>Tier</v>
          </cell>
          <cell r="J901" t="str">
            <v>Navy</v>
          </cell>
          <cell r="K901" t="str">
            <v>60x36"</v>
          </cell>
          <cell r="L901" t="str">
            <v>Tier Navy 60x36"</v>
          </cell>
          <cell r="M901">
            <v>4</v>
          </cell>
          <cell r="N901" t="str">
            <v>675716908102</v>
          </cell>
          <cell r="O901">
            <v>11.81</v>
          </cell>
          <cell r="P901">
            <v>24.99</v>
          </cell>
        </row>
        <row r="902">
          <cell r="A902" t="str">
            <v>MP40-4211</v>
          </cell>
          <cell r="B902" t="str">
            <v>2017Spring</v>
          </cell>
          <cell r="C902" t="str">
            <v>2015Spring</v>
          </cell>
          <cell r="D902" t="str">
            <v>Discontinuing</v>
          </cell>
          <cell r="E902" t="str">
            <v>No</v>
          </cell>
          <cell r="F902" t="str">
            <v>Madison Park</v>
          </cell>
          <cell r="G902" t="str">
            <v>Window</v>
          </cell>
          <cell r="H902" t="str">
            <v>Serene/Belle/Monroe</v>
          </cell>
          <cell r="I902" t="str">
            <v>Tier</v>
          </cell>
          <cell r="J902" t="str">
            <v>Navy</v>
          </cell>
          <cell r="K902" t="str">
            <v>60x24"</v>
          </cell>
          <cell r="L902" t="str">
            <v>Tier Navy 60x24"</v>
          </cell>
          <cell r="M902">
            <v>4</v>
          </cell>
          <cell r="N902" t="str">
            <v>675716908096</v>
          </cell>
          <cell r="O902">
            <v>9.4499999999999993</v>
          </cell>
          <cell r="P902">
            <v>19.989999999999998</v>
          </cell>
        </row>
        <row r="903">
          <cell r="A903" t="str">
            <v>MP41-4293</v>
          </cell>
          <cell r="B903" t="str">
            <v>2017Spring</v>
          </cell>
          <cell r="C903" t="str">
            <v>2017Spring</v>
          </cell>
          <cell r="D903" t="str">
            <v>Active</v>
          </cell>
          <cell r="E903" t="str">
            <v>No</v>
          </cell>
          <cell r="F903" t="str">
            <v>Madison Park</v>
          </cell>
          <cell r="G903" t="str">
            <v>Window</v>
          </cell>
          <cell r="H903" t="str">
            <v>Dawn/Vanessa/Stella</v>
          </cell>
          <cell r="I903" t="str">
            <v>Valance</v>
          </cell>
          <cell r="J903" t="str">
            <v>Blue</v>
          </cell>
          <cell r="K903" t="str">
            <v>50x18"</v>
          </cell>
          <cell r="L903" t="str">
            <v>Valance Blue 50x18"</v>
          </cell>
          <cell r="M903">
            <v>8</v>
          </cell>
          <cell r="N903" t="str">
            <v>675716918064</v>
          </cell>
          <cell r="O903">
            <v>9.4499999999999993</v>
          </cell>
          <cell r="P903">
            <v>19.989999999999998</v>
          </cell>
        </row>
        <row r="904">
          <cell r="A904" t="str">
            <v>MP41-4210</v>
          </cell>
          <cell r="B904" t="str">
            <v>2017Spring</v>
          </cell>
          <cell r="C904" t="str">
            <v>2015Spring</v>
          </cell>
          <cell r="D904" t="str">
            <v>Active</v>
          </cell>
          <cell r="E904" t="str">
            <v>No</v>
          </cell>
          <cell r="F904" t="str">
            <v>Madison Park</v>
          </cell>
          <cell r="G904" t="str">
            <v>Window</v>
          </cell>
          <cell r="H904" t="str">
            <v>Serene/Belle/Monroe</v>
          </cell>
          <cell r="I904" t="str">
            <v>Valance</v>
          </cell>
          <cell r="J904" t="str">
            <v>Navy</v>
          </cell>
          <cell r="K904" t="str">
            <v>50x18"</v>
          </cell>
          <cell r="L904" t="str">
            <v>Valance Navy 50x18"</v>
          </cell>
          <cell r="M904">
            <v>4</v>
          </cell>
          <cell r="N904" t="str">
            <v>675716908089</v>
          </cell>
          <cell r="O904">
            <v>10.49</v>
          </cell>
          <cell r="P904">
            <v>19.989999999999998</v>
          </cell>
        </row>
        <row r="905">
          <cell r="A905" t="str">
            <v>MP40-3954</v>
          </cell>
          <cell r="B905" t="str">
            <v>2016Fall</v>
          </cell>
          <cell r="C905" t="str">
            <v>2016Spring</v>
          </cell>
          <cell r="D905" t="str">
            <v>Inactive</v>
          </cell>
          <cell r="E905" t="str">
            <v>Spring</v>
          </cell>
          <cell r="F905" t="str">
            <v>Madison Park</v>
          </cell>
          <cell r="G905" t="str">
            <v>Window</v>
          </cell>
          <cell r="H905" t="str">
            <v>Gaviota/Cayucos/Avila</v>
          </cell>
          <cell r="I905" t="str">
            <v>Panel</v>
          </cell>
          <cell r="J905" t="str">
            <v>Orange/Pink</v>
          </cell>
          <cell r="K905" t="str">
            <v>54x95"</v>
          </cell>
          <cell r="L905" t="str">
            <v>Panel Orange/Pink 54x95" (1)</v>
          </cell>
          <cell r="M905">
            <v>4</v>
          </cell>
          <cell r="N905" t="str">
            <v>675716866488</v>
          </cell>
          <cell r="O905">
            <v>22.68</v>
          </cell>
          <cell r="P905">
            <v>44.99</v>
          </cell>
        </row>
        <row r="906">
          <cell r="A906" t="str">
            <v>MP40-3958</v>
          </cell>
          <cell r="B906" t="str">
            <v>2016Fall</v>
          </cell>
          <cell r="C906" t="str">
            <v>2016Spring</v>
          </cell>
          <cell r="D906" t="str">
            <v>Active</v>
          </cell>
          <cell r="E906" t="str">
            <v>Spring</v>
          </cell>
          <cell r="F906" t="str">
            <v>Madison Park</v>
          </cell>
          <cell r="G906" t="str">
            <v>Window</v>
          </cell>
          <cell r="H906" t="str">
            <v>Aptos/Morro/Delmar</v>
          </cell>
          <cell r="I906" t="str">
            <v>Panel</v>
          </cell>
          <cell r="J906" t="str">
            <v>Green</v>
          </cell>
          <cell r="K906" t="str">
            <v>54x95"</v>
          </cell>
          <cell r="L906" t="str">
            <v>Panel Green 54x95" (1)</v>
          </cell>
          <cell r="M906">
            <v>4</v>
          </cell>
          <cell r="N906" t="str">
            <v>675716866532</v>
          </cell>
          <cell r="O906">
            <v>22.68</v>
          </cell>
          <cell r="P906">
            <v>44.99</v>
          </cell>
        </row>
        <row r="907">
          <cell r="A907" t="str">
            <v>MP40-3964</v>
          </cell>
          <cell r="B907" t="str">
            <v>2016Fall</v>
          </cell>
          <cell r="C907" t="str">
            <v>2016Spring</v>
          </cell>
          <cell r="D907" t="str">
            <v>Active</v>
          </cell>
          <cell r="E907" t="str">
            <v>Spring</v>
          </cell>
          <cell r="F907" t="str">
            <v>Madison Park</v>
          </cell>
          <cell r="G907" t="str">
            <v>Window</v>
          </cell>
          <cell r="H907" t="str">
            <v>Aptos/Morro/Delmar</v>
          </cell>
          <cell r="I907" t="str">
            <v>Panel</v>
          </cell>
          <cell r="J907" t="str">
            <v>Grey</v>
          </cell>
          <cell r="K907" t="str">
            <v>54x95"</v>
          </cell>
          <cell r="L907" t="str">
            <v>Panel Grey 54x95" (1)</v>
          </cell>
          <cell r="M907">
            <v>4</v>
          </cell>
          <cell r="N907" t="str">
            <v>675716866624</v>
          </cell>
          <cell r="O907">
            <v>22.68</v>
          </cell>
          <cell r="P907">
            <v>44.99</v>
          </cell>
        </row>
        <row r="908">
          <cell r="A908" t="str">
            <v>MP40-3963</v>
          </cell>
          <cell r="B908" t="str">
            <v>2016Fall</v>
          </cell>
          <cell r="C908" t="str">
            <v>2016Spring</v>
          </cell>
          <cell r="D908" t="str">
            <v>Active</v>
          </cell>
          <cell r="E908" t="str">
            <v>Spring</v>
          </cell>
          <cell r="F908" t="str">
            <v>Madison Park</v>
          </cell>
          <cell r="G908" t="str">
            <v>Window</v>
          </cell>
          <cell r="H908" t="str">
            <v>Aptos/Morro/Delmar</v>
          </cell>
          <cell r="I908" t="str">
            <v>Panel</v>
          </cell>
          <cell r="J908" t="str">
            <v>Grey</v>
          </cell>
          <cell r="K908" t="str">
            <v>54x84"</v>
          </cell>
          <cell r="L908" t="str">
            <v>Panel Grey 54x84" (1)</v>
          </cell>
          <cell r="M908">
            <v>4</v>
          </cell>
          <cell r="N908" t="str">
            <v>675716866631</v>
          </cell>
          <cell r="O908">
            <v>20.16</v>
          </cell>
          <cell r="P908">
            <v>39.99</v>
          </cell>
        </row>
        <row r="909">
          <cell r="A909" t="str">
            <v>MP40-3950</v>
          </cell>
          <cell r="B909" t="str">
            <v>2016Fall</v>
          </cell>
          <cell r="C909" t="str">
            <v>2016Spring</v>
          </cell>
          <cell r="D909" t="str">
            <v>Active</v>
          </cell>
          <cell r="E909" t="str">
            <v>No</v>
          </cell>
          <cell r="F909" t="str">
            <v>Madison Park</v>
          </cell>
          <cell r="G909" t="str">
            <v>Window</v>
          </cell>
          <cell r="H909" t="str">
            <v>Newport/Bolinas/Ventura</v>
          </cell>
          <cell r="I909" t="str">
            <v>Panel</v>
          </cell>
          <cell r="J909" t="str">
            <v>Navy</v>
          </cell>
          <cell r="K909" t="str">
            <v>54x95"</v>
          </cell>
          <cell r="L909" t="str">
            <v>Panel Navy 54x95" (1)</v>
          </cell>
          <cell r="M909">
            <v>4</v>
          </cell>
          <cell r="N909" t="str">
            <v>675716866433</v>
          </cell>
          <cell r="O909">
            <v>22.68</v>
          </cell>
          <cell r="P909">
            <v>44.99</v>
          </cell>
        </row>
        <row r="910">
          <cell r="A910" t="str">
            <v>MP40-3961</v>
          </cell>
          <cell r="B910" t="str">
            <v>2016Fall</v>
          </cell>
          <cell r="C910" t="str">
            <v>2016Spring</v>
          </cell>
          <cell r="D910" t="str">
            <v>Inactive</v>
          </cell>
          <cell r="E910" t="str">
            <v>Spring</v>
          </cell>
          <cell r="F910" t="str">
            <v>Madison Park</v>
          </cell>
          <cell r="G910" t="str">
            <v>Window</v>
          </cell>
          <cell r="H910" t="str">
            <v>Aptos/Morro/Delmar</v>
          </cell>
          <cell r="I910" t="str">
            <v>Panel</v>
          </cell>
          <cell r="J910" t="str">
            <v>Red</v>
          </cell>
          <cell r="K910" t="str">
            <v>54x84"</v>
          </cell>
          <cell r="L910" t="str">
            <v>Panel Red 54x84" (1)</v>
          </cell>
          <cell r="M910">
            <v>4</v>
          </cell>
          <cell r="N910" t="str">
            <v>675716866617</v>
          </cell>
          <cell r="O910">
            <v>20.16</v>
          </cell>
          <cell r="P910">
            <v>39.99</v>
          </cell>
        </row>
        <row r="911">
          <cell r="A911" t="str">
            <v>MP40-3959</v>
          </cell>
          <cell r="B911" t="str">
            <v>2016Fall</v>
          </cell>
          <cell r="C911" t="str">
            <v>2016Spring</v>
          </cell>
          <cell r="D911" t="str">
            <v>Active</v>
          </cell>
          <cell r="E911" t="str">
            <v>Spring</v>
          </cell>
          <cell r="F911" t="str">
            <v>Madison Park</v>
          </cell>
          <cell r="G911" t="str">
            <v>Window</v>
          </cell>
          <cell r="H911" t="str">
            <v>Aptos/Morro/Delmar</v>
          </cell>
          <cell r="I911" t="str">
            <v>Panel</v>
          </cell>
          <cell r="J911" t="str">
            <v>Aqua</v>
          </cell>
          <cell r="K911" t="str">
            <v>54x84"</v>
          </cell>
          <cell r="L911" t="str">
            <v>Panel Aqua 54x84" (1)</v>
          </cell>
          <cell r="M911">
            <v>4</v>
          </cell>
          <cell r="N911" t="str">
            <v>675716866594</v>
          </cell>
          <cell r="O911">
            <v>20.16</v>
          </cell>
          <cell r="P911">
            <v>39.99</v>
          </cell>
        </row>
        <row r="912">
          <cell r="A912" t="str">
            <v>MP40-3965</v>
          </cell>
          <cell r="B912" t="str">
            <v>2016Fall</v>
          </cell>
          <cell r="C912" t="str">
            <v>2016Spring</v>
          </cell>
          <cell r="D912" t="str">
            <v>Discontinuing</v>
          </cell>
          <cell r="E912" t="str">
            <v>Spring</v>
          </cell>
          <cell r="F912" t="str">
            <v>Madison Park</v>
          </cell>
          <cell r="G912" t="str">
            <v>Window</v>
          </cell>
          <cell r="H912" t="str">
            <v>Carillo/Cambria/Dana</v>
          </cell>
          <cell r="I912" t="str">
            <v>Panel</v>
          </cell>
          <cell r="J912" t="str">
            <v>Aqua</v>
          </cell>
          <cell r="K912" t="str">
            <v>54x84"</v>
          </cell>
          <cell r="L912" t="str">
            <v>Panel Aqua 54x84" (1)</v>
          </cell>
          <cell r="M912">
            <v>4</v>
          </cell>
          <cell r="N912" t="str">
            <v>675716866662</v>
          </cell>
          <cell r="O912">
            <v>20.16</v>
          </cell>
          <cell r="P912">
            <v>39.99</v>
          </cell>
        </row>
        <row r="913">
          <cell r="A913" t="str">
            <v>MP40-3957</v>
          </cell>
          <cell r="B913" t="str">
            <v>2016Fall</v>
          </cell>
          <cell r="C913" t="str">
            <v>2016Spring</v>
          </cell>
          <cell r="D913" t="str">
            <v>Active</v>
          </cell>
          <cell r="E913" t="str">
            <v>Spring</v>
          </cell>
          <cell r="F913" t="str">
            <v>Madison Park</v>
          </cell>
          <cell r="G913" t="str">
            <v>Window</v>
          </cell>
          <cell r="H913" t="str">
            <v>Aptos/Morro/Delmar</v>
          </cell>
          <cell r="I913" t="str">
            <v>Panel</v>
          </cell>
          <cell r="J913" t="str">
            <v>Green</v>
          </cell>
          <cell r="K913" t="str">
            <v>54x84"</v>
          </cell>
          <cell r="L913" t="str">
            <v>Panel Green 54x84" (1)</v>
          </cell>
          <cell r="M913">
            <v>4</v>
          </cell>
          <cell r="N913" t="str">
            <v>675716866556</v>
          </cell>
          <cell r="O913">
            <v>20.16</v>
          </cell>
          <cell r="P913">
            <v>39.99</v>
          </cell>
        </row>
        <row r="914">
          <cell r="A914" t="str">
            <v>MP40-3956</v>
          </cell>
          <cell r="B914" t="str">
            <v>2016Fall</v>
          </cell>
          <cell r="C914" t="str">
            <v>2016Spring</v>
          </cell>
          <cell r="D914" t="str">
            <v>Inactive</v>
          </cell>
          <cell r="E914" t="str">
            <v>Spring</v>
          </cell>
          <cell r="F914" t="str">
            <v>Madison Park</v>
          </cell>
          <cell r="G914" t="str">
            <v>Window</v>
          </cell>
          <cell r="H914" t="str">
            <v>Gaviota/Cayucos/Avila</v>
          </cell>
          <cell r="I914" t="str">
            <v>Panel</v>
          </cell>
          <cell r="J914" t="str">
            <v>Blue/Green</v>
          </cell>
          <cell r="K914" t="str">
            <v>54x95"</v>
          </cell>
          <cell r="L914" t="str">
            <v>Panel Blue/Green 54x95" (1)</v>
          </cell>
          <cell r="M914">
            <v>4</v>
          </cell>
          <cell r="N914" t="str">
            <v>675716866501</v>
          </cell>
          <cell r="O914">
            <v>22.68</v>
          </cell>
          <cell r="P914">
            <v>44.99</v>
          </cell>
        </row>
        <row r="915">
          <cell r="A915" t="str">
            <v>MP40-3946</v>
          </cell>
          <cell r="B915" t="str">
            <v>2016Fall</v>
          </cell>
          <cell r="C915" t="str">
            <v>2016Spring</v>
          </cell>
          <cell r="D915" t="str">
            <v>Active</v>
          </cell>
          <cell r="E915" t="str">
            <v>No</v>
          </cell>
          <cell r="F915" t="str">
            <v>Madison Park</v>
          </cell>
          <cell r="G915" t="str">
            <v>Window</v>
          </cell>
          <cell r="H915" t="str">
            <v>Laguna/Carmel/Marina</v>
          </cell>
          <cell r="I915" t="str">
            <v>Panel</v>
          </cell>
          <cell r="J915" t="str">
            <v>Indigo/Blue</v>
          </cell>
          <cell r="K915" t="str">
            <v>54x95"</v>
          </cell>
          <cell r="L915" t="str">
            <v>Panel Indigo/Blue 54x95" (1)</v>
          </cell>
          <cell r="M915">
            <v>4</v>
          </cell>
          <cell r="N915" t="str">
            <v>675716866365</v>
          </cell>
          <cell r="O915">
            <v>22.68</v>
          </cell>
          <cell r="P915">
            <v>44.99</v>
          </cell>
        </row>
        <row r="916">
          <cell r="A916" t="str">
            <v>MP40-4104</v>
          </cell>
          <cell r="B916" t="str">
            <v>2016Fall</v>
          </cell>
          <cell r="C916" t="str">
            <v>2016Spring</v>
          </cell>
          <cell r="D916" t="str">
            <v>Active</v>
          </cell>
          <cell r="E916" t="str">
            <v>No</v>
          </cell>
          <cell r="F916" t="str">
            <v>Madison Park</v>
          </cell>
          <cell r="G916" t="str">
            <v>Window</v>
          </cell>
          <cell r="H916" t="str">
            <v>Everett/Navio/Matira</v>
          </cell>
          <cell r="I916" t="str">
            <v>Panel</v>
          </cell>
          <cell r="J916" t="str">
            <v>Green</v>
          </cell>
          <cell r="K916" t="str">
            <v>54x84"</v>
          </cell>
          <cell r="L916" t="str">
            <v>Panel Green 54x84" (1)</v>
          </cell>
          <cell r="M916">
            <v>4</v>
          </cell>
          <cell r="N916" t="str">
            <v>675716886943</v>
          </cell>
          <cell r="O916">
            <v>20.149999999999999</v>
          </cell>
          <cell r="P916">
            <v>39.99</v>
          </cell>
        </row>
        <row r="917">
          <cell r="A917" t="str">
            <v>MP40-3966</v>
          </cell>
          <cell r="B917" t="str">
            <v>2016Fall</v>
          </cell>
          <cell r="C917" t="str">
            <v>2016Spring</v>
          </cell>
          <cell r="D917" t="str">
            <v>Discontinuing</v>
          </cell>
          <cell r="E917" t="str">
            <v>Spring</v>
          </cell>
          <cell r="F917" t="str">
            <v>Madison Park</v>
          </cell>
          <cell r="G917" t="str">
            <v>Window</v>
          </cell>
          <cell r="H917" t="str">
            <v>Carillo/Cambria/Dana</v>
          </cell>
          <cell r="I917" t="str">
            <v>Panel</v>
          </cell>
          <cell r="J917" t="str">
            <v>Aqua</v>
          </cell>
          <cell r="K917" t="str">
            <v>54x95"</v>
          </cell>
          <cell r="L917" t="str">
            <v>Panel Aqua 54x95" (1)</v>
          </cell>
          <cell r="M917">
            <v>4</v>
          </cell>
          <cell r="N917" t="str">
            <v>675716866655</v>
          </cell>
          <cell r="O917">
            <v>22.68</v>
          </cell>
          <cell r="P917">
            <v>44.99</v>
          </cell>
        </row>
        <row r="918">
          <cell r="A918" t="str">
            <v>MP40-3953</v>
          </cell>
          <cell r="B918" t="str">
            <v>2016Fall</v>
          </cell>
          <cell r="C918" t="str">
            <v>2016Spring</v>
          </cell>
          <cell r="D918" t="str">
            <v>Inactive</v>
          </cell>
          <cell r="E918" t="str">
            <v>Spring</v>
          </cell>
          <cell r="F918" t="str">
            <v>Madison Park</v>
          </cell>
          <cell r="G918" t="str">
            <v>Window</v>
          </cell>
          <cell r="H918" t="str">
            <v>Gaviota/Cayucos/Avila</v>
          </cell>
          <cell r="I918" t="str">
            <v>Panel</v>
          </cell>
          <cell r="J918" t="str">
            <v>Orange/Pink</v>
          </cell>
          <cell r="K918" t="str">
            <v>54x84"</v>
          </cell>
          <cell r="L918" t="str">
            <v>Panel Orange/Pink 54x84" (1)</v>
          </cell>
          <cell r="M918">
            <v>4</v>
          </cell>
          <cell r="N918" t="str">
            <v>675716866518</v>
          </cell>
          <cell r="O918">
            <v>20.16</v>
          </cell>
          <cell r="P918">
            <v>39.99</v>
          </cell>
        </row>
        <row r="919">
          <cell r="A919" t="str">
            <v>MP40-3962</v>
          </cell>
          <cell r="B919" t="str">
            <v>2016Fall</v>
          </cell>
          <cell r="C919" t="str">
            <v>2016Spring</v>
          </cell>
          <cell r="D919" t="str">
            <v>Inactive</v>
          </cell>
          <cell r="E919" t="str">
            <v>Spring</v>
          </cell>
          <cell r="F919" t="str">
            <v>Madison Park</v>
          </cell>
          <cell r="G919" t="str">
            <v>Window</v>
          </cell>
          <cell r="H919" t="str">
            <v>Aptos/Morro/Delmar</v>
          </cell>
          <cell r="I919" t="str">
            <v>Panel</v>
          </cell>
          <cell r="J919" t="str">
            <v>Red</v>
          </cell>
          <cell r="K919" t="str">
            <v>54x95"</v>
          </cell>
          <cell r="L919" t="str">
            <v>Panel Red 54x95" (1)</v>
          </cell>
          <cell r="M919">
            <v>4</v>
          </cell>
          <cell r="N919" t="str">
            <v>675716866600</v>
          </cell>
          <cell r="O919">
            <v>22.68</v>
          </cell>
          <cell r="P919">
            <v>44.99</v>
          </cell>
        </row>
        <row r="920">
          <cell r="A920" t="str">
            <v>MP40-4105</v>
          </cell>
          <cell r="B920" t="str">
            <v>2016Fall</v>
          </cell>
          <cell r="C920" t="str">
            <v>2016Spring</v>
          </cell>
          <cell r="D920" t="str">
            <v>Active</v>
          </cell>
          <cell r="E920" t="str">
            <v>No</v>
          </cell>
          <cell r="F920" t="str">
            <v>Madison Park</v>
          </cell>
          <cell r="G920" t="str">
            <v>Window</v>
          </cell>
          <cell r="H920" t="str">
            <v>Everett/Navio/Matira</v>
          </cell>
          <cell r="I920" t="str">
            <v>Panel</v>
          </cell>
          <cell r="J920" t="str">
            <v>Green</v>
          </cell>
          <cell r="K920" t="str">
            <v>54x95"</v>
          </cell>
          <cell r="L920" t="str">
            <v>Panel Green 54x95" (1)</v>
          </cell>
          <cell r="M920">
            <v>4</v>
          </cell>
          <cell r="N920" t="str">
            <v>675716886950</v>
          </cell>
          <cell r="O920">
            <v>22.67</v>
          </cell>
          <cell r="P920">
            <v>44.99</v>
          </cell>
        </row>
        <row r="921">
          <cell r="A921" t="str">
            <v>MP40-3955</v>
          </cell>
          <cell r="B921" t="str">
            <v>2016Fall</v>
          </cell>
          <cell r="C921" t="str">
            <v>2016Spring</v>
          </cell>
          <cell r="D921" t="str">
            <v>Inactive</v>
          </cell>
          <cell r="E921" t="str">
            <v>Spring</v>
          </cell>
          <cell r="F921" t="str">
            <v>Madison Park</v>
          </cell>
          <cell r="G921" t="str">
            <v>Window</v>
          </cell>
          <cell r="H921" t="str">
            <v>Gaviota/Cayucos/Avila</v>
          </cell>
          <cell r="I921" t="str">
            <v>Panel</v>
          </cell>
          <cell r="J921" t="str">
            <v>Blue/Green</v>
          </cell>
          <cell r="K921" t="str">
            <v>54x84"</v>
          </cell>
          <cell r="L921" t="str">
            <v>Panel Blue/Green 54x84" (1)</v>
          </cell>
          <cell r="M921">
            <v>4</v>
          </cell>
          <cell r="N921" t="str">
            <v>675716866549</v>
          </cell>
          <cell r="O921">
            <v>20.16</v>
          </cell>
          <cell r="P921">
            <v>39.99</v>
          </cell>
        </row>
        <row r="922">
          <cell r="A922" t="str">
            <v>MP40-3947</v>
          </cell>
          <cell r="B922" t="str">
            <v>2016Fall</v>
          </cell>
          <cell r="C922" t="str">
            <v>2016Spring</v>
          </cell>
          <cell r="D922" t="str">
            <v>Active</v>
          </cell>
          <cell r="E922" t="str">
            <v>Spring</v>
          </cell>
          <cell r="F922" t="str">
            <v>Madison Park</v>
          </cell>
          <cell r="G922" t="str">
            <v>Window</v>
          </cell>
          <cell r="H922" t="str">
            <v>Newport/Bolinas/Ventura</v>
          </cell>
          <cell r="I922" t="str">
            <v>Panel</v>
          </cell>
          <cell r="J922" t="str">
            <v>Grey</v>
          </cell>
          <cell r="K922" t="str">
            <v>54x84"</v>
          </cell>
          <cell r="L922" t="str">
            <v>Panel Grey 54x84" (1)</v>
          </cell>
          <cell r="M922">
            <v>4</v>
          </cell>
          <cell r="N922" t="str">
            <v>675716866440</v>
          </cell>
          <cell r="O922">
            <v>20.16</v>
          </cell>
          <cell r="P922">
            <v>39.99</v>
          </cell>
        </row>
        <row r="923">
          <cell r="A923" t="str">
            <v>MP40-3967</v>
          </cell>
          <cell r="B923" t="str">
            <v>2016Fall</v>
          </cell>
          <cell r="C923" t="str">
            <v>2016Spring</v>
          </cell>
          <cell r="D923" t="str">
            <v>Inactive</v>
          </cell>
          <cell r="E923" t="str">
            <v>Spring</v>
          </cell>
          <cell r="F923" t="str">
            <v>Madison Park</v>
          </cell>
          <cell r="G923" t="str">
            <v>Window</v>
          </cell>
          <cell r="H923" t="str">
            <v>Carillo/Cambria/Dana</v>
          </cell>
          <cell r="I923" t="str">
            <v>Panel</v>
          </cell>
          <cell r="J923" t="str">
            <v>Yellow</v>
          </cell>
          <cell r="K923" t="str">
            <v>54x84"</v>
          </cell>
          <cell r="L923" t="str">
            <v>Panel Yellow 54x84" (1)</v>
          </cell>
          <cell r="M923">
            <v>4</v>
          </cell>
          <cell r="N923" t="str">
            <v>675716866693</v>
          </cell>
          <cell r="O923">
            <v>20.16</v>
          </cell>
          <cell r="P923">
            <v>39.99</v>
          </cell>
        </row>
        <row r="924">
          <cell r="A924" t="str">
            <v>MP40-3944</v>
          </cell>
          <cell r="B924" t="str">
            <v>2016Fall</v>
          </cell>
          <cell r="C924" t="str">
            <v>2016Spring</v>
          </cell>
          <cell r="D924" t="str">
            <v>Inactive</v>
          </cell>
          <cell r="E924" t="str">
            <v>Spring</v>
          </cell>
          <cell r="F924" t="str">
            <v>Madison Park</v>
          </cell>
          <cell r="G924" t="str">
            <v>Window</v>
          </cell>
          <cell r="H924" t="str">
            <v>Laguna/Carmel/Marina</v>
          </cell>
          <cell r="I924" t="str">
            <v>Panel</v>
          </cell>
          <cell r="J924" t="str">
            <v>Neutral</v>
          </cell>
          <cell r="K924" t="str">
            <v>54x95"</v>
          </cell>
          <cell r="L924" t="str">
            <v>Panel Neutral 54x95" (1)</v>
          </cell>
          <cell r="M924">
            <v>4</v>
          </cell>
          <cell r="N924" t="str">
            <v>675716866358</v>
          </cell>
          <cell r="O924">
            <v>22.68</v>
          </cell>
          <cell r="P924">
            <v>44.99</v>
          </cell>
        </row>
        <row r="925">
          <cell r="A925" t="str">
            <v>MP40-3941</v>
          </cell>
          <cell r="B925" t="str">
            <v>2016Fall</v>
          </cell>
          <cell r="C925" t="str">
            <v>2016Spring</v>
          </cell>
          <cell r="D925" t="str">
            <v>Inactive</v>
          </cell>
          <cell r="E925" t="str">
            <v>Spring</v>
          </cell>
          <cell r="F925" t="str">
            <v>Madison Park</v>
          </cell>
          <cell r="G925" t="str">
            <v>Window</v>
          </cell>
          <cell r="H925" t="str">
            <v>Pacifica/Mission/Grove</v>
          </cell>
          <cell r="I925" t="str">
            <v>Panel</v>
          </cell>
          <cell r="J925" t="str">
            <v>Coral</v>
          </cell>
          <cell r="K925" t="str">
            <v>54x84"</v>
          </cell>
          <cell r="L925" t="str">
            <v>Panel Coral 54x84" (1)</v>
          </cell>
          <cell r="M925">
            <v>4</v>
          </cell>
          <cell r="N925" t="str">
            <v>675716866372</v>
          </cell>
          <cell r="O925">
            <v>20.16</v>
          </cell>
          <cell r="P925">
            <v>39.99</v>
          </cell>
        </row>
        <row r="926">
          <cell r="A926" t="str">
            <v>MP40-3948</v>
          </cell>
          <cell r="B926" t="str">
            <v>2016Fall</v>
          </cell>
          <cell r="C926" t="str">
            <v>2016Spring</v>
          </cell>
          <cell r="D926" t="str">
            <v>Active</v>
          </cell>
          <cell r="E926" t="str">
            <v>Spring</v>
          </cell>
          <cell r="F926" t="str">
            <v>Madison Park</v>
          </cell>
          <cell r="G926" t="str">
            <v>Window</v>
          </cell>
          <cell r="H926" t="str">
            <v>Newport/Bolinas/Ventura</v>
          </cell>
          <cell r="I926" t="str">
            <v>Panel</v>
          </cell>
          <cell r="J926" t="str">
            <v>Grey</v>
          </cell>
          <cell r="K926" t="str">
            <v>54x95"</v>
          </cell>
          <cell r="L926" t="str">
            <v>Panel Grey 54x95" (1)</v>
          </cell>
          <cell r="M926">
            <v>4</v>
          </cell>
          <cell r="N926" t="str">
            <v>675716866389</v>
          </cell>
          <cell r="O926">
            <v>22.68</v>
          </cell>
          <cell r="P926">
            <v>44.99</v>
          </cell>
        </row>
        <row r="927">
          <cell r="A927" t="str">
            <v>MP40-3945</v>
          </cell>
          <cell r="B927" t="str">
            <v>2016Fall</v>
          </cell>
          <cell r="C927" t="str">
            <v>2016Spring</v>
          </cell>
          <cell r="D927" t="str">
            <v>Active</v>
          </cell>
          <cell r="E927" t="str">
            <v>No</v>
          </cell>
          <cell r="F927" t="str">
            <v>Madison Park</v>
          </cell>
          <cell r="G927" t="str">
            <v>Window</v>
          </cell>
          <cell r="H927" t="str">
            <v>Laguna/Carmel/Marina</v>
          </cell>
          <cell r="I927" t="str">
            <v>Panel</v>
          </cell>
          <cell r="J927" t="str">
            <v>Indigo/Blue</v>
          </cell>
          <cell r="K927" t="str">
            <v>54x84"</v>
          </cell>
          <cell r="L927" t="str">
            <v>Panel Indigo/Blue 54x84" (1)</v>
          </cell>
          <cell r="M927">
            <v>4</v>
          </cell>
          <cell r="N927" t="str">
            <v>675716866426</v>
          </cell>
          <cell r="O927">
            <v>20.16</v>
          </cell>
          <cell r="P927">
            <v>39.99</v>
          </cell>
        </row>
        <row r="928">
          <cell r="A928" t="str">
            <v>MP40-3951</v>
          </cell>
          <cell r="B928" t="str">
            <v>2016Fall</v>
          </cell>
          <cell r="C928" t="str">
            <v>2016Spring</v>
          </cell>
          <cell r="D928" t="str">
            <v>Active</v>
          </cell>
          <cell r="E928" t="str">
            <v>Spring</v>
          </cell>
          <cell r="F928" t="str">
            <v>Madison Park</v>
          </cell>
          <cell r="G928" t="str">
            <v>Window</v>
          </cell>
          <cell r="H928" t="str">
            <v>Newport/Bolinas/Ventura</v>
          </cell>
          <cell r="I928" t="str">
            <v>Panel</v>
          </cell>
          <cell r="J928" t="str">
            <v>Yellow</v>
          </cell>
          <cell r="K928" t="str">
            <v>54x84"</v>
          </cell>
          <cell r="L928" t="str">
            <v>Panel Yellow 54x84" (1)</v>
          </cell>
          <cell r="M928">
            <v>4</v>
          </cell>
          <cell r="N928" t="str">
            <v>675716866495</v>
          </cell>
          <cell r="O928">
            <v>20.16</v>
          </cell>
          <cell r="P928">
            <v>39.99</v>
          </cell>
        </row>
        <row r="929">
          <cell r="A929" t="str">
            <v>MP40-3942</v>
          </cell>
          <cell r="B929" t="str">
            <v>2016Fall</v>
          </cell>
          <cell r="C929" t="str">
            <v>2016Spring</v>
          </cell>
          <cell r="D929" t="str">
            <v>Inactive</v>
          </cell>
          <cell r="E929" t="str">
            <v>Spring</v>
          </cell>
          <cell r="F929" t="str">
            <v>Madison Park</v>
          </cell>
          <cell r="G929" t="str">
            <v>Window</v>
          </cell>
          <cell r="H929" t="str">
            <v>Pacifica/Mission/Grove</v>
          </cell>
          <cell r="I929" t="str">
            <v>Panel</v>
          </cell>
          <cell r="J929" t="str">
            <v>Coral</v>
          </cell>
          <cell r="K929" t="str">
            <v>54x95"</v>
          </cell>
          <cell r="L929" t="str">
            <v>Panel Coral 54x95" (1)</v>
          </cell>
          <cell r="M929">
            <v>4</v>
          </cell>
          <cell r="N929" t="str">
            <v>675716866341</v>
          </cell>
          <cell r="O929">
            <v>22.68</v>
          </cell>
          <cell r="P929">
            <v>44.99</v>
          </cell>
        </row>
        <row r="930">
          <cell r="A930" t="str">
            <v>MP40-3969</v>
          </cell>
          <cell r="B930" t="str">
            <v>2016Fall</v>
          </cell>
          <cell r="C930" t="str">
            <v>2016Spring</v>
          </cell>
          <cell r="D930" t="str">
            <v>Discontinuing</v>
          </cell>
          <cell r="E930" t="str">
            <v>Spring</v>
          </cell>
          <cell r="F930" t="str">
            <v>Madison Park</v>
          </cell>
          <cell r="G930" t="str">
            <v>Window</v>
          </cell>
          <cell r="H930" t="str">
            <v>Carillo/Cambria/Dana</v>
          </cell>
          <cell r="I930" t="str">
            <v>Panel</v>
          </cell>
          <cell r="J930" t="str">
            <v>Blue</v>
          </cell>
          <cell r="K930" t="str">
            <v>54x84"</v>
          </cell>
          <cell r="L930" t="str">
            <v>Panel Blue 54x84" (1)</v>
          </cell>
          <cell r="M930">
            <v>4</v>
          </cell>
          <cell r="N930" t="str">
            <v>675716866723</v>
          </cell>
          <cell r="O930">
            <v>20.16</v>
          </cell>
          <cell r="P930">
            <v>39.99</v>
          </cell>
        </row>
        <row r="931">
          <cell r="A931" t="str">
            <v>MP40-3940</v>
          </cell>
          <cell r="B931" t="str">
            <v>2016Fall</v>
          </cell>
          <cell r="C931" t="str">
            <v>2016Spring</v>
          </cell>
          <cell r="D931" t="str">
            <v>Active</v>
          </cell>
          <cell r="E931" t="str">
            <v>No</v>
          </cell>
          <cell r="F931" t="str">
            <v>Madison Park</v>
          </cell>
          <cell r="G931" t="str">
            <v>Window</v>
          </cell>
          <cell r="H931" t="str">
            <v>Pacifica/Mission/Grove</v>
          </cell>
          <cell r="I931" t="str">
            <v>Panel</v>
          </cell>
          <cell r="J931" t="str">
            <v>Navy</v>
          </cell>
          <cell r="K931" t="str">
            <v>54x95"</v>
          </cell>
          <cell r="L931" t="str">
            <v>Panel Navy 54x95" (1)</v>
          </cell>
          <cell r="M931">
            <v>4</v>
          </cell>
          <cell r="N931" t="str">
            <v>675716866334</v>
          </cell>
          <cell r="O931">
            <v>22.68</v>
          </cell>
          <cell r="P931">
            <v>44.99</v>
          </cell>
        </row>
        <row r="932">
          <cell r="A932" t="str">
            <v>MP40-3970</v>
          </cell>
          <cell r="B932" t="str">
            <v>2016Fall</v>
          </cell>
          <cell r="C932" t="str">
            <v>2016Spring</v>
          </cell>
          <cell r="D932" t="str">
            <v>Discontinuing</v>
          </cell>
          <cell r="E932" t="str">
            <v>Spring</v>
          </cell>
          <cell r="F932" t="str">
            <v>Madison Park</v>
          </cell>
          <cell r="G932" t="str">
            <v>Window</v>
          </cell>
          <cell r="H932" t="str">
            <v>Carillo/Cambria/Dana</v>
          </cell>
          <cell r="I932" t="str">
            <v>Panel</v>
          </cell>
          <cell r="J932" t="str">
            <v>Blue</v>
          </cell>
          <cell r="K932" t="str">
            <v>54x95"</v>
          </cell>
          <cell r="L932" t="str">
            <v>Panel Blue 54x95" (1)</v>
          </cell>
          <cell r="M932">
            <v>4</v>
          </cell>
          <cell r="N932" t="str">
            <v>675716866716</v>
          </cell>
          <cell r="O932">
            <v>22.68</v>
          </cell>
          <cell r="P932">
            <v>44.99</v>
          </cell>
        </row>
        <row r="933">
          <cell r="A933" t="str">
            <v>MP40-3943</v>
          </cell>
          <cell r="B933" t="str">
            <v>2016Fall</v>
          </cell>
          <cell r="C933" t="str">
            <v>2016Spring</v>
          </cell>
          <cell r="D933" t="str">
            <v>Discontinuing</v>
          </cell>
          <cell r="E933" t="str">
            <v>Spring</v>
          </cell>
          <cell r="F933" t="str">
            <v>Madison Park</v>
          </cell>
          <cell r="G933" t="str">
            <v>Window</v>
          </cell>
          <cell r="H933" t="str">
            <v>Laguna/Carmel/Marina</v>
          </cell>
          <cell r="I933" t="str">
            <v>Panel</v>
          </cell>
          <cell r="J933" t="str">
            <v>Neutral</v>
          </cell>
          <cell r="K933" t="str">
            <v>54x84"</v>
          </cell>
          <cell r="L933" t="str">
            <v>Panel Neutral 54x84" (1)</v>
          </cell>
          <cell r="M933">
            <v>4</v>
          </cell>
          <cell r="N933" t="str">
            <v>675716866419</v>
          </cell>
          <cell r="O933">
            <v>20.16</v>
          </cell>
          <cell r="P933">
            <v>39.99</v>
          </cell>
        </row>
        <row r="934">
          <cell r="A934" t="str">
            <v>MP40-3960</v>
          </cell>
          <cell r="B934" t="str">
            <v>2016Fall</v>
          </cell>
          <cell r="C934" t="str">
            <v>2016Spring</v>
          </cell>
          <cell r="D934" t="str">
            <v>Active</v>
          </cell>
          <cell r="E934" t="str">
            <v>Spring</v>
          </cell>
          <cell r="F934" t="str">
            <v>Madison Park</v>
          </cell>
          <cell r="G934" t="str">
            <v>Window</v>
          </cell>
          <cell r="H934" t="str">
            <v>Aptos/Morro/Delmar</v>
          </cell>
          <cell r="I934" t="str">
            <v>Panel</v>
          </cell>
          <cell r="J934" t="str">
            <v>Aqua</v>
          </cell>
          <cell r="K934" t="str">
            <v>54x95"</v>
          </cell>
          <cell r="L934" t="str">
            <v>Panel Aqua 54x95" (1)</v>
          </cell>
          <cell r="M934">
            <v>4</v>
          </cell>
          <cell r="N934" t="str">
            <v>675716866570</v>
          </cell>
          <cell r="O934">
            <v>22.68</v>
          </cell>
          <cell r="P934">
            <v>44.99</v>
          </cell>
        </row>
        <row r="935">
          <cell r="A935" t="str">
            <v>MP40-3952</v>
          </cell>
          <cell r="B935" t="str">
            <v>2016Fall</v>
          </cell>
          <cell r="C935" t="str">
            <v>2016Spring</v>
          </cell>
          <cell r="D935" t="str">
            <v>Active</v>
          </cell>
          <cell r="E935" t="str">
            <v>Spring</v>
          </cell>
          <cell r="F935" t="str">
            <v>Madison Park</v>
          </cell>
          <cell r="G935" t="str">
            <v>Window</v>
          </cell>
          <cell r="H935" t="str">
            <v>Newport/Bolinas/Ventura</v>
          </cell>
          <cell r="I935" t="str">
            <v>Panel</v>
          </cell>
          <cell r="J935" t="str">
            <v>Yellow</v>
          </cell>
          <cell r="K935" t="str">
            <v>54x95"</v>
          </cell>
          <cell r="L935" t="str">
            <v>Panel Yellow 54x95" (1)</v>
          </cell>
          <cell r="M935">
            <v>4</v>
          </cell>
          <cell r="N935" t="str">
            <v>675716866457</v>
          </cell>
          <cell r="O935">
            <v>22.68</v>
          </cell>
          <cell r="P935">
            <v>44.99</v>
          </cell>
        </row>
        <row r="936">
          <cell r="A936" t="str">
            <v>MP40-3949</v>
          </cell>
          <cell r="B936" t="str">
            <v>2016Fall</v>
          </cell>
          <cell r="C936" t="str">
            <v>2016Spring</v>
          </cell>
          <cell r="D936" t="str">
            <v>Active</v>
          </cell>
          <cell r="E936" t="str">
            <v>No</v>
          </cell>
          <cell r="F936" t="str">
            <v>Madison Park</v>
          </cell>
          <cell r="G936" t="str">
            <v>Window</v>
          </cell>
          <cell r="H936" t="str">
            <v>Newport/Bolinas/Ventura</v>
          </cell>
          <cell r="I936" t="str">
            <v>Panel</v>
          </cell>
          <cell r="J936" t="str">
            <v>Navy</v>
          </cell>
          <cell r="K936" t="str">
            <v>54x84"</v>
          </cell>
          <cell r="L936" t="str">
            <v>Panel Navy 54x84" (1)</v>
          </cell>
          <cell r="M936">
            <v>4</v>
          </cell>
          <cell r="N936" t="str">
            <v>675716866471</v>
          </cell>
          <cell r="O936">
            <v>20.16</v>
          </cell>
          <cell r="P936">
            <v>39.99</v>
          </cell>
        </row>
        <row r="937">
          <cell r="A937" t="str">
            <v>MP40-3968</v>
          </cell>
          <cell r="B937" t="str">
            <v>2016Fall</v>
          </cell>
          <cell r="C937" t="str">
            <v>2016Spring</v>
          </cell>
          <cell r="D937" t="str">
            <v>Inactive</v>
          </cell>
          <cell r="E937" t="str">
            <v>Spring</v>
          </cell>
          <cell r="F937" t="str">
            <v>Madison Park</v>
          </cell>
          <cell r="G937" t="str">
            <v>Window</v>
          </cell>
          <cell r="H937" t="str">
            <v>Carillo/Cambria/Dana</v>
          </cell>
          <cell r="I937" t="str">
            <v>Panel</v>
          </cell>
          <cell r="J937" t="str">
            <v>Yellow</v>
          </cell>
          <cell r="K937" t="str">
            <v>54x95"</v>
          </cell>
          <cell r="L937" t="str">
            <v>Panel Yellow 54x95" (1)</v>
          </cell>
          <cell r="M937">
            <v>4</v>
          </cell>
          <cell r="N937" t="str">
            <v>675716866679</v>
          </cell>
          <cell r="O937">
            <v>22.68</v>
          </cell>
          <cell r="P937">
            <v>44.99</v>
          </cell>
        </row>
        <row r="938">
          <cell r="A938" t="str">
            <v>MP40-4081</v>
          </cell>
          <cell r="B938" t="str">
            <v>2016Fall</v>
          </cell>
          <cell r="C938" t="str">
            <v>2016Fall</v>
          </cell>
          <cell r="D938" t="str">
            <v>Inactive</v>
          </cell>
          <cell r="E938" t="str">
            <v>No</v>
          </cell>
          <cell r="F938" t="str">
            <v>Madison Park</v>
          </cell>
          <cell r="G938" t="str">
            <v>Window</v>
          </cell>
          <cell r="H938" t="str">
            <v>Florence/Pearl/Athena</v>
          </cell>
          <cell r="I938" t="str">
            <v>Panel</v>
          </cell>
          <cell r="J938" t="str">
            <v>Grey</v>
          </cell>
          <cell r="K938" t="str">
            <v>50x84"</v>
          </cell>
          <cell r="L938" t="str">
            <v>Panel Grey 50x84"</v>
          </cell>
          <cell r="M938">
            <v>4</v>
          </cell>
          <cell r="N938" t="str">
            <v>675716876500</v>
          </cell>
          <cell r="O938">
            <v>14.17</v>
          </cell>
          <cell r="P938">
            <v>29.99</v>
          </cell>
        </row>
        <row r="939">
          <cell r="A939" t="str">
            <v>MP40-4082</v>
          </cell>
          <cell r="B939" t="str">
            <v>2016Fall</v>
          </cell>
          <cell r="C939" t="str">
            <v>2016Fall</v>
          </cell>
          <cell r="D939" t="str">
            <v>Inactive</v>
          </cell>
          <cell r="E939" t="str">
            <v>No</v>
          </cell>
          <cell r="F939" t="str">
            <v>Madison Park</v>
          </cell>
          <cell r="G939" t="str">
            <v>Window</v>
          </cell>
          <cell r="H939" t="str">
            <v>Florence/Pearl/Athena</v>
          </cell>
          <cell r="I939" t="str">
            <v>Panel</v>
          </cell>
          <cell r="J939" t="str">
            <v>Grey</v>
          </cell>
          <cell r="K939" t="str">
            <v>50x95"</v>
          </cell>
          <cell r="L939" t="str">
            <v>Panel Grey 50x95"</v>
          </cell>
          <cell r="M939">
            <v>4</v>
          </cell>
          <cell r="N939" t="str">
            <v>675716876487</v>
          </cell>
          <cell r="O939">
            <v>16.53</v>
          </cell>
          <cell r="P939">
            <v>34.99</v>
          </cell>
        </row>
        <row r="940">
          <cell r="A940" t="str">
            <v>MP40-4098</v>
          </cell>
          <cell r="B940" t="str">
            <v>2016Fall</v>
          </cell>
          <cell r="C940" t="str">
            <v>2016Fall</v>
          </cell>
          <cell r="D940" t="str">
            <v>Discontinuing</v>
          </cell>
          <cell r="E940" t="str">
            <v>No</v>
          </cell>
          <cell r="F940" t="str">
            <v>Madison Park</v>
          </cell>
          <cell r="G940" t="str">
            <v>Window</v>
          </cell>
          <cell r="H940" t="str">
            <v>Yakima/Othello/Eureka</v>
          </cell>
          <cell r="I940" t="str">
            <v>Panel</v>
          </cell>
          <cell r="J940" t="str">
            <v>Aqua</v>
          </cell>
          <cell r="K940" t="str">
            <v>50x63"</v>
          </cell>
          <cell r="L940" t="str">
            <v>Panel Aqua 50x63"</v>
          </cell>
          <cell r="M940">
            <v>4</v>
          </cell>
          <cell r="N940" t="str">
            <v>675716879945</v>
          </cell>
          <cell r="O940">
            <v>12.33</v>
          </cell>
          <cell r="P940">
            <v>24.99</v>
          </cell>
        </row>
        <row r="941">
          <cell r="A941" t="str">
            <v>MP40-4102</v>
          </cell>
          <cell r="B941" t="str">
            <v>2016Fall</v>
          </cell>
          <cell r="C941" t="str">
            <v>2016Fall</v>
          </cell>
          <cell r="D941" t="str">
            <v>Inactive</v>
          </cell>
          <cell r="E941" t="str">
            <v>No</v>
          </cell>
          <cell r="F941" t="str">
            <v>Madison Park</v>
          </cell>
          <cell r="G941" t="str">
            <v>Window</v>
          </cell>
          <cell r="H941" t="str">
            <v>Yakima/Othello/Eureka</v>
          </cell>
          <cell r="I941" t="str">
            <v>Panel</v>
          </cell>
          <cell r="J941" t="str">
            <v>Pink</v>
          </cell>
          <cell r="K941" t="str">
            <v>50x63"</v>
          </cell>
          <cell r="L941" t="str">
            <v>Panel Pink 50x63"</v>
          </cell>
          <cell r="M941">
            <v>4</v>
          </cell>
          <cell r="N941" t="str">
            <v>675716879969</v>
          </cell>
          <cell r="O941">
            <v>12.33</v>
          </cell>
          <cell r="P941">
            <v>24.99</v>
          </cell>
        </row>
        <row r="942">
          <cell r="A942" t="str">
            <v>MP40-4100</v>
          </cell>
          <cell r="B942" t="str">
            <v>2016Fall</v>
          </cell>
          <cell r="C942" t="str">
            <v>2016Fall</v>
          </cell>
          <cell r="D942" t="str">
            <v>Inactive</v>
          </cell>
          <cell r="E942" t="str">
            <v>No</v>
          </cell>
          <cell r="F942" t="str">
            <v>Madison Park</v>
          </cell>
          <cell r="G942" t="str">
            <v>Window</v>
          </cell>
          <cell r="H942" t="str">
            <v>Yakima/Othello/Eureka</v>
          </cell>
          <cell r="I942" t="str">
            <v>Panel</v>
          </cell>
          <cell r="J942" t="str">
            <v>Grey</v>
          </cell>
          <cell r="K942" t="str">
            <v>50x63"</v>
          </cell>
          <cell r="L942" t="str">
            <v>Panel Grey 50x63"</v>
          </cell>
          <cell r="M942">
            <v>4</v>
          </cell>
          <cell r="N942" t="str">
            <v>675716879952</v>
          </cell>
          <cell r="O942">
            <v>12.33</v>
          </cell>
          <cell r="P942">
            <v>24.99</v>
          </cell>
        </row>
        <row r="943">
          <cell r="A943" t="str">
            <v>MP40-3939</v>
          </cell>
          <cell r="B943" t="str">
            <v>2016Fall</v>
          </cell>
          <cell r="C943" t="str">
            <v>2016Spring</v>
          </cell>
          <cell r="D943" t="str">
            <v>Active</v>
          </cell>
          <cell r="E943" t="str">
            <v>No</v>
          </cell>
          <cell r="F943" t="str">
            <v>Madison Park</v>
          </cell>
          <cell r="G943" t="str">
            <v>Window</v>
          </cell>
          <cell r="H943" t="str">
            <v>Pacifica/Mission/Grove</v>
          </cell>
          <cell r="I943" t="str">
            <v>Panel</v>
          </cell>
          <cell r="J943" t="str">
            <v>Navy</v>
          </cell>
          <cell r="K943" t="str">
            <v>54x84"</v>
          </cell>
          <cell r="L943" t="str">
            <v>Panel Navy 54x84" (1)</v>
          </cell>
          <cell r="M943">
            <v>4</v>
          </cell>
          <cell r="N943" t="str">
            <v>675716866327</v>
          </cell>
          <cell r="O943">
            <v>20.16</v>
          </cell>
          <cell r="P943">
            <v>39.99</v>
          </cell>
        </row>
        <row r="944">
          <cell r="A944" t="str">
            <v>MP40-4099</v>
          </cell>
          <cell r="B944" t="str">
            <v>2016Fall</v>
          </cell>
          <cell r="C944" t="str">
            <v>2016Fall</v>
          </cell>
          <cell r="D944" t="str">
            <v>Inactive</v>
          </cell>
          <cell r="E944" t="str">
            <v>No</v>
          </cell>
          <cell r="F944" t="str">
            <v>Madison Park</v>
          </cell>
          <cell r="G944" t="str">
            <v>Window</v>
          </cell>
          <cell r="H944" t="str">
            <v>Yakima/Othello/Eureka</v>
          </cell>
          <cell r="I944" t="str">
            <v>Panel</v>
          </cell>
          <cell r="J944" t="str">
            <v>Aqua</v>
          </cell>
          <cell r="K944" t="str">
            <v>50x84"</v>
          </cell>
          <cell r="L944" t="str">
            <v>Panel Aqua 50x84"</v>
          </cell>
          <cell r="M944">
            <v>4</v>
          </cell>
          <cell r="N944" t="str">
            <v>675716879990</v>
          </cell>
          <cell r="O944">
            <v>14.8</v>
          </cell>
          <cell r="P944">
            <v>29.99</v>
          </cell>
        </row>
        <row r="945">
          <cell r="A945" t="str">
            <v>II40-684</v>
          </cell>
          <cell r="B945" t="str">
            <v>2016Fall</v>
          </cell>
          <cell r="C945" t="str">
            <v>2015Spring</v>
          </cell>
          <cell r="D945" t="str">
            <v>Active</v>
          </cell>
          <cell r="E945" t="str">
            <v>No</v>
          </cell>
          <cell r="F945" t="str">
            <v>INK+IVY</v>
          </cell>
          <cell r="G945" t="str">
            <v>Window</v>
          </cell>
          <cell r="H945" t="str">
            <v>Ankara</v>
          </cell>
          <cell r="I945" t="str">
            <v>Panel</v>
          </cell>
          <cell r="J945" t="str">
            <v>Grey</v>
          </cell>
          <cell r="K945" t="str">
            <v>50x108"</v>
          </cell>
          <cell r="L945" t="str">
            <v>Panel Grey 50x108"</v>
          </cell>
          <cell r="M945">
            <v>4</v>
          </cell>
          <cell r="N945" t="str">
            <v>675716878993</v>
          </cell>
          <cell r="O945">
            <v>20.99</v>
          </cell>
          <cell r="P945">
            <v>39.99</v>
          </cell>
        </row>
        <row r="946">
          <cell r="A946" t="str">
            <v>MP40-4101</v>
          </cell>
          <cell r="B946" t="str">
            <v>2016Fall</v>
          </cell>
          <cell r="C946" t="str">
            <v>2016Fall</v>
          </cell>
          <cell r="D946" t="str">
            <v>Inactive</v>
          </cell>
          <cell r="E946" t="str">
            <v>No</v>
          </cell>
          <cell r="F946" t="str">
            <v>Madison Park</v>
          </cell>
          <cell r="G946" t="str">
            <v>Window</v>
          </cell>
          <cell r="H946" t="str">
            <v>Yakima/Othello/Eureka</v>
          </cell>
          <cell r="I946" t="str">
            <v>Panel</v>
          </cell>
          <cell r="J946" t="str">
            <v>Grey</v>
          </cell>
          <cell r="K946" t="str">
            <v>50x84"</v>
          </cell>
          <cell r="L946" t="str">
            <v>Panel Grey 50x84"</v>
          </cell>
          <cell r="M946">
            <v>4</v>
          </cell>
          <cell r="N946" t="str">
            <v>675716879983</v>
          </cell>
          <cell r="O946">
            <v>14.8</v>
          </cell>
          <cell r="P946">
            <v>29.99</v>
          </cell>
        </row>
        <row r="947">
          <cell r="A947" t="str">
            <v>MP40-4078</v>
          </cell>
          <cell r="B947" t="str">
            <v>2016Fall</v>
          </cell>
          <cell r="C947" t="str">
            <v>2016Fall</v>
          </cell>
          <cell r="D947" t="str">
            <v>Inactive</v>
          </cell>
          <cell r="E947" t="str">
            <v>No</v>
          </cell>
          <cell r="F947" t="str">
            <v>Madison Park</v>
          </cell>
          <cell r="G947" t="str">
            <v>Window</v>
          </cell>
          <cell r="H947" t="str">
            <v>Florence/Pearl/Athena</v>
          </cell>
          <cell r="I947" t="str">
            <v>Panel</v>
          </cell>
          <cell r="J947" t="str">
            <v>Taupe</v>
          </cell>
          <cell r="K947" t="str">
            <v>50x95"</v>
          </cell>
          <cell r="L947" t="str">
            <v>Panel Taupe 50x95"</v>
          </cell>
          <cell r="M947">
            <v>4</v>
          </cell>
          <cell r="N947" t="str">
            <v>675716876463</v>
          </cell>
          <cell r="O947">
            <v>16.53</v>
          </cell>
          <cell r="P947">
            <v>34.99</v>
          </cell>
        </row>
        <row r="948">
          <cell r="A948" t="str">
            <v>MP40-4103</v>
          </cell>
          <cell r="B948" t="str">
            <v>2016Fall</v>
          </cell>
          <cell r="C948" t="str">
            <v>2016Fall</v>
          </cell>
          <cell r="D948" t="str">
            <v>Inactive</v>
          </cell>
          <cell r="E948" t="str">
            <v>No</v>
          </cell>
          <cell r="F948" t="str">
            <v>Madison Park</v>
          </cell>
          <cell r="G948" t="str">
            <v>Window</v>
          </cell>
          <cell r="H948" t="str">
            <v>Yakima/Othello/Eureka</v>
          </cell>
          <cell r="I948" t="str">
            <v>Panel</v>
          </cell>
          <cell r="J948" t="str">
            <v>Pink</v>
          </cell>
          <cell r="K948" t="str">
            <v>50x84"</v>
          </cell>
          <cell r="L948" t="str">
            <v>Panel Pink 50x84"</v>
          </cell>
          <cell r="M948">
            <v>4</v>
          </cell>
          <cell r="N948" t="str">
            <v>675716879976</v>
          </cell>
          <cell r="O948">
            <v>14.8</v>
          </cell>
          <cell r="P948">
            <v>29.99</v>
          </cell>
        </row>
        <row r="949">
          <cell r="A949" t="str">
            <v>II40-683</v>
          </cell>
          <cell r="B949" t="str">
            <v>2016Fall</v>
          </cell>
          <cell r="C949" t="str">
            <v>2015Spring</v>
          </cell>
          <cell r="D949" t="str">
            <v>Active</v>
          </cell>
          <cell r="E949" t="str">
            <v>No</v>
          </cell>
          <cell r="F949" t="str">
            <v>INK+IVY</v>
          </cell>
          <cell r="G949" t="str">
            <v>Window</v>
          </cell>
          <cell r="H949" t="str">
            <v>Ankara</v>
          </cell>
          <cell r="I949" t="str">
            <v>Panel</v>
          </cell>
          <cell r="J949" t="str">
            <v>Grey</v>
          </cell>
          <cell r="K949" t="str">
            <v>50x95"</v>
          </cell>
          <cell r="L949" t="str">
            <v>Panel Grey 50x95"</v>
          </cell>
          <cell r="M949">
            <v>4</v>
          </cell>
          <cell r="N949" t="str">
            <v>675716878986</v>
          </cell>
          <cell r="O949">
            <v>18.37</v>
          </cell>
          <cell r="P949">
            <v>34.99</v>
          </cell>
        </row>
        <row r="950">
          <cell r="A950" t="str">
            <v>II40-682</v>
          </cell>
          <cell r="B950" t="str">
            <v>2016Fall</v>
          </cell>
          <cell r="C950" t="str">
            <v>2015Spring</v>
          </cell>
          <cell r="D950" t="str">
            <v>Active</v>
          </cell>
          <cell r="E950" t="str">
            <v>No</v>
          </cell>
          <cell r="F950" t="str">
            <v>INK+IVY</v>
          </cell>
          <cell r="G950" t="str">
            <v>Window</v>
          </cell>
          <cell r="H950" t="str">
            <v>Ankara</v>
          </cell>
          <cell r="I950" t="str">
            <v>Panel</v>
          </cell>
          <cell r="J950" t="str">
            <v>Grey</v>
          </cell>
          <cell r="K950" t="str">
            <v>50x84"</v>
          </cell>
          <cell r="L950" t="str">
            <v>Panel Grey 50x84"</v>
          </cell>
          <cell r="M950">
            <v>4</v>
          </cell>
          <cell r="N950" t="str">
            <v>675716878979</v>
          </cell>
          <cell r="O950">
            <v>15.74</v>
          </cell>
          <cell r="P950">
            <v>29.99</v>
          </cell>
        </row>
        <row r="951">
          <cell r="A951" t="str">
            <v>II40-681</v>
          </cell>
          <cell r="B951" t="str">
            <v>2016Fall</v>
          </cell>
          <cell r="C951" t="str">
            <v>2015Spring</v>
          </cell>
          <cell r="D951" t="str">
            <v>Active</v>
          </cell>
          <cell r="E951" t="str">
            <v>No</v>
          </cell>
          <cell r="F951" t="str">
            <v>INK+IVY</v>
          </cell>
          <cell r="G951" t="str">
            <v>Window</v>
          </cell>
          <cell r="H951" t="str">
            <v>Ankara</v>
          </cell>
          <cell r="I951" t="str">
            <v>Panel</v>
          </cell>
          <cell r="J951" t="str">
            <v>Grey</v>
          </cell>
          <cell r="K951" t="str">
            <v>50x63"</v>
          </cell>
          <cell r="L951" t="str">
            <v>Panel Grey 50x63"</v>
          </cell>
          <cell r="M951">
            <v>4</v>
          </cell>
          <cell r="N951" t="str">
            <v>675716878962</v>
          </cell>
          <cell r="O951">
            <v>13.12</v>
          </cell>
          <cell r="P951">
            <v>24.99</v>
          </cell>
        </row>
        <row r="952">
          <cell r="A952" t="str">
            <v>MP40-4079</v>
          </cell>
          <cell r="B952" t="str">
            <v>2016Fall</v>
          </cell>
          <cell r="C952" t="str">
            <v>2016Fall</v>
          </cell>
          <cell r="D952" t="str">
            <v>Inactive</v>
          </cell>
          <cell r="E952" t="str">
            <v>No</v>
          </cell>
          <cell r="F952" t="str">
            <v>Madison Park</v>
          </cell>
          <cell r="G952" t="str">
            <v>Window</v>
          </cell>
          <cell r="H952" t="str">
            <v>Florence/Pearl/Athena</v>
          </cell>
          <cell r="I952" t="str">
            <v>Panel</v>
          </cell>
          <cell r="J952" t="str">
            <v>Blue</v>
          </cell>
          <cell r="K952" t="str">
            <v>50x84"</v>
          </cell>
          <cell r="L952" t="str">
            <v>Panel Blue 50x84"</v>
          </cell>
          <cell r="M952">
            <v>4</v>
          </cell>
          <cell r="N952" t="str">
            <v>675716876494</v>
          </cell>
          <cell r="O952">
            <v>14.17</v>
          </cell>
          <cell r="P952">
            <v>29.99</v>
          </cell>
        </row>
        <row r="953">
          <cell r="A953" t="str">
            <v>MP40-4077</v>
          </cell>
          <cell r="B953" t="str">
            <v>2016Fall</v>
          </cell>
          <cell r="C953" t="str">
            <v>2016Fall</v>
          </cell>
          <cell r="D953" t="str">
            <v>Inactive</v>
          </cell>
          <cell r="E953" t="str">
            <v>No</v>
          </cell>
          <cell r="F953" t="str">
            <v>Madison Park</v>
          </cell>
          <cell r="G953" t="str">
            <v>Window</v>
          </cell>
          <cell r="H953" t="str">
            <v>Florence/Pearl/Athena</v>
          </cell>
          <cell r="I953" t="str">
            <v>Panel</v>
          </cell>
          <cell r="J953" t="str">
            <v>Taupe</v>
          </cell>
          <cell r="K953" t="str">
            <v>50x84"</v>
          </cell>
          <cell r="L953" t="str">
            <v>Panel Taupe 50x84"</v>
          </cell>
          <cell r="M953">
            <v>4</v>
          </cell>
          <cell r="N953" t="str">
            <v>675716876456</v>
          </cell>
          <cell r="O953">
            <v>14.17</v>
          </cell>
          <cell r="P953">
            <v>29.99</v>
          </cell>
        </row>
        <row r="954">
          <cell r="A954" t="str">
            <v>MP40-4080</v>
          </cell>
          <cell r="B954" t="str">
            <v>2016Fall</v>
          </cell>
          <cell r="C954" t="str">
            <v>2016Fall</v>
          </cell>
          <cell r="D954" t="str">
            <v>Inactive</v>
          </cell>
          <cell r="E954" t="str">
            <v>No</v>
          </cell>
          <cell r="F954" t="str">
            <v>Madison Park</v>
          </cell>
          <cell r="G954" t="str">
            <v>Window</v>
          </cell>
          <cell r="H954" t="str">
            <v>Florence/Pearl/Athena</v>
          </cell>
          <cell r="I954" t="str">
            <v>Panel</v>
          </cell>
          <cell r="J954" t="str">
            <v>Blue</v>
          </cell>
          <cell r="K954" t="str">
            <v>50x95"</v>
          </cell>
          <cell r="L954" t="str">
            <v>Panel Blue 50x95"</v>
          </cell>
          <cell r="M954">
            <v>4</v>
          </cell>
          <cell r="N954" t="str">
            <v>675716876470</v>
          </cell>
          <cell r="O954">
            <v>16.53</v>
          </cell>
          <cell r="P954">
            <v>34.99</v>
          </cell>
        </row>
        <row r="955">
          <cell r="A955" t="str">
            <v>MPE40-302</v>
          </cell>
          <cell r="B955" t="str">
            <v>2016Fall</v>
          </cell>
          <cell r="C955" t="str">
            <v>2016Fall</v>
          </cell>
          <cell r="D955" t="str">
            <v>Inactive</v>
          </cell>
          <cell r="E955" t="str">
            <v>No</v>
          </cell>
          <cell r="F955" t="str">
            <v>Madison Park Essentials</v>
          </cell>
          <cell r="G955" t="str">
            <v>Window</v>
          </cell>
          <cell r="H955" t="str">
            <v>Luna/Tira/Esme</v>
          </cell>
          <cell r="I955" t="str">
            <v>Panel</v>
          </cell>
          <cell r="J955" t="str">
            <v>Grey</v>
          </cell>
          <cell r="K955" t="str">
            <v>42x84" (2)</v>
          </cell>
          <cell r="L955" t="str">
            <v>Panel Grey 42x84" (2)</v>
          </cell>
          <cell r="M955">
            <v>4</v>
          </cell>
          <cell r="N955" t="str">
            <v>675716867713</v>
          </cell>
          <cell r="O955">
            <v>18.899999999999999</v>
          </cell>
          <cell r="P955">
            <v>39.99</v>
          </cell>
        </row>
        <row r="956">
          <cell r="A956" t="str">
            <v>MPE40-300</v>
          </cell>
          <cell r="B956" t="str">
            <v>2016Fall</v>
          </cell>
          <cell r="C956" t="str">
            <v>2016Fall</v>
          </cell>
          <cell r="D956" t="str">
            <v>Inactive</v>
          </cell>
          <cell r="E956" t="str">
            <v>No</v>
          </cell>
          <cell r="F956" t="str">
            <v>Madison Park Essentials</v>
          </cell>
          <cell r="G956" t="str">
            <v>Window</v>
          </cell>
          <cell r="H956" t="str">
            <v>Luna/Tira/Esme</v>
          </cell>
          <cell r="I956" t="str">
            <v>Panel</v>
          </cell>
          <cell r="J956" t="str">
            <v>Navy</v>
          </cell>
          <cell r="K956" t="str">
            <v>42x84" (2)</v>
          </cell>
          <cell r="L956" t="str">
            <v>Panel Navy 42x84" (2)</v>
          </cell>
          <cell r="M956">
            <v>4</v>
          </cell>
          <cell r="N956" t="str">
            <v>675716867652</v>
          </cell>
          <cell r="O956">
            <v>18.899999999999999</v>
          </cell>
          <cell r="P956">
            <v>39.99</v>
          </cell>
        </row>
        <row r="957">
          <cell r="A957" t="str">
            <v>MPE40-284</v>
          </cell>
          <cell r="B957" t="str">
            <v>2016Fall</v>
          </cell>
          <cell r="C957" t="str">
            <v>2016Fall</v>
          </cell>
          <cell r="D957" t="str">
            <v>Inactive</v>
          </cell>
          <cell r="E957" t="str">
            <v>No</v>
          </cell>
          <cell r="F957" t="str">
            <v>Madison Park Essentials</v>
          </cell>
          <cell r="G957" t="str">
            <v>Window</v>
          </cell>
          <cell r="H957" t="str">
            <v>Luna/Tira/Esme</v>
          </cell>
          <cell r="I957" t="str">
            <v>Panel</v>
          </cell>
          <cell r="J957" t="str">
            <v>Ivory</v>
          </cell>
          <cell r="K957" t="str">
            <v>42x84" (2)</v>
          </cell>
          <cell r="L957" t="str">
            <v>Panel 42x84" (2) Ivory</v>
          </cell>
          <cell r="M957">
            <v>4</v>
          </cell>
          <cell r="N957" t="str">
            <v>675716838287</v>
          </cell>
          <cell r="O957">
            <v>18.899999999999999</v>
          </cell>
          <cell r="P957">
            <v>39.99</v>
          </cell>
        </row>
        <row r="958">
          <cell r="A958" t="str">
            <v>MPE40-301</v>
          </cell>
          <cell r="B958" t="str">
            <v>2016Fall</v>
          </cell>
          <cell r="C958" t="str">
            <v>2016Fall</v>
          </cell>
          <cell r="D958" t="str">
            <v>Inactive</v>
          </cell>
          <cell r="E958" t="str">
            <v>No</v>
          </cell>
          <cell r="F958" t="str">
            <v>Madison Park Essentials</v>
          </cell>
          <cell r="G958" t="str">
            <v>Window</v>
          </cell>
          <cell r="H958" t="str">
            <v>Luna/Tira/Esme</v>
          </cell>
          <cell r="I958" t="str">
            <v>Panel</v>
          </cell>
          <cell r="J958" t="str">
            <v>Aqua</v>
          </cell>
          <cell r="K958" t="str">
            <v>42x84" (2)</v>
          </cell>
          <cell r="L958" t="str">
            <v>Panel Aqua 42x84" (2)</v>
          </cell>
          <cell r="M958">
            <v>4</v>
          </cell>
          <cell r="N958" t="str">
            <v>675716867706</v>
          </cell>
          <cell r="O958">
            <v>18.899999999999999</v>
          </cell>
          <cell r="P958">
            <v>39.99</v>
          </cell>
        </row>
        <row r="959">
          <cell r="A959" t="str">
            <v>UH40-0154</v>
          </cell>
          <cell r="B959" t="str">
            <v>2016Fall</v>
          </cell>
          <cell r="C959" t="str">
            <v>2016Fall</v>
          </cell>
          <cell r="D959" t="str">
            <v>Inactive</v>
          </cell>
          <cell r="E959" t="str">
            <v>No</v>
          </cell>
          <cell r="F959" t="str">
            <v>Urban Habitat</v>
          </cell>
          <cell r="G959" t="str">
            <v>Window</v>
          </cell>
          <cell r="H959" t="str">
            <v>Mason/Chapin/Elliot</v>
          </cell>
          <cell r="I959" t="str">
            <v>Sheer</v>
          </cell>
          <cell r="J959" t="str">
            <v>Orange</v>
          </cell>
          <cell r="K959" t="str">
            <v>50x84"</v>
          </cell>
          <cell r="L959" t="str">
            <v>Panel 50x84" Orange</v>
          </cell>
          <cell r="M959">
            <v>4</v>
          </cell>
          <cell r="N959" t="str">
            <v>675716851378</v>
          </cell>
          <cell r="O959">
            <v>11.81</v>
          </cell>
          <cell r="P959">
            <v>24.99</v>
          </cell>
        </row>
        <row r="960">
          <cell r="A960" t="str">
            <v>UH40-0144</v>
          </cell>
          <cell r="B960" t="str">
            <v>2016Fall</v>
          </cell>
          <cell r="C960" t="str">
            <v>2016Fall</v>
          </cell>
          <cell r="D960" t="str">
            <v>Active</v>
          </cell>
          <cell r="E960" t="str">
            <v>No</v>
          </cell>
          <cell r="F960" t="str">
            <v>Urban Habitat</v>
          </cell>
          <cell r="G960" t="str">
            <v>Window</v>
          </cell>
          <cell r="H960" t="str">
            <v>Mason/Chapin/Elliot</v>
          </cell>
          <cell r="I960" t="str">
            <v>Sheer</v>
          </cell>
          <cell r="J960" t="str">
            <v>Blue</v>
          </cell>
          <cell r="K960" t="str">
            <v>50x63"</v>
          </cell>
          <cell r="L960" t="str">
            <v>Panel 50x63" Blue</v>
          </cell>
          <cell r="M960">
            <v>4</v>
          </cell>
          <cell r="N960" t="str">
            <v>675716851286</v>
          </cell>
          <cell r="O960">
            <v>9.4499999999999993</v>
          </cell>
          <cell r="P960">
            <v>19.989999999999998</v>
          </cell>
        </row>
        <row r="961">
          <cell r="A961" t="str">
            <v>MP40-3853</v>
          </cell>
          <cell r="B961" t="str">
            <v>2016Fall</v>
          </cell>
          <cell r="C961" t="str">
            <v>2016Fall</v>
          </cell>
          <cell r="D961" t="str">
            <v>Discontinuing</v>
          </cell>
          <cell r="E961" t="str">
            <v>No</v>
          </cell>
          <cell r="F961" t="str">
            <v>Madison Park</v>
          </cell>
          <cell r="G961" t="str">
            <v>Window</v>
          </cell>
          <cell r="H961" t="str">
            <v>Monroe/Yvette/Vienna</v>
          </cell>
          <cell r="I961" t="str">
            <v>Panel</v>
          </cell>
          <cell r="J961" t="str">
            <v>Red</v>
          </cell>
          <cell r="K961" t="str">
            <v>50x84"</v>
          </cell>
          <cell r="L961" t="str">
            <v>Panel 50x84" Red</v>
          </cell>
          <cell r="M961">
            <v>4</v>
          </cell>
          <cell r="N961" t="str">
            <v>675716864323</v>
          </cell>
          <cell r="O961">
            <v>18.899999999999999</v>
          </cell>
          <cell r="P961">
            <v>39.99</v>
          </cell>
        </row>
        <row r="962">
          <cell r="A962" t="str">
            <v>MP40-3854</v>
          </cell>
          <cell r="B962" t="str">
            <v>2016Fall</v>
          </cell>
          <cell r="C962" t="str">
            <v>2016Fall</v>
          </cell>
          <cell r="D962" t="str">
            <v>Discontinuing</v>
          </cell>
          <cell r="E962" t="str">
            <v>No</v>
          </cell>
          <cell r="F962" t="str">
            <v>Madison Park</v>
          </cell>
          <cell r="G962" t="str">
            <v>Window</v>
          </cell>
          <cell r="H962" t="str">
            <v>Monroe/Yvette/Vienna</v>
          </cell>
          <cell r="I962" t="str">
            <v>Panel</v>
          </cell>
          <cell r="J962" t="str">
            <v>Red</v>
          </cell>
          <cell r="K962" t="str">
            <v>50x95"</v>
          </cell>
          <cell r="L962" t="str">
            <v>Panel 50x95" Red</v>
          </cell>
          <cell r="M962">
            <v>4</v>
          </cell>
          <cell r="N962" t="str">
            <v>675716864279</v>
          </cell>
          <cell r="O962">
            <v>21.26</v>
          </cell>
          <cell r="P962">
            <v>44.99</v>
          </cell>
        </row>
        <row r="963">
          <cell r="A963" t="str">
            <v>MP40-3855</v>
          </cell>
          <cell r="B963" t="str">
            <v>2016Fall</v>
          </cell>
          <cell r="C963" t="str">
            <v>2015Spring</v>
          </cell>
          <cell r="D963" t="str">
            <v>Inactive</v>
          </cell>
          <cell r="E963" t="str">
            <v>No</v>
          </cell>
          <cell r="F963" t="str">
            <v>Madison Park</v>
          </cell>
          <cell r="G963" t="str">
            <v>Window</v>
          </cell>
          <cell r="H963" t="str">
            <v>Gemma/Kida/Vera</v>
          </cell>
          <cell r="I963" t="str">
            <v>Sheer</v>
          </cell>
          <cell r="J963" t="str">
            <v>Charcoal</v>
          </cell>
          <cell r="K963" t="str">
            <v>50x63"</v>
          </cell>
          <cell r="L963" t="str">
            <v>Panel 50x63" Charcoal</v>
          </cell>
          <cell r="M963">
            <v>4</v>
          </cell>
          <cell r="N963" t="str">
            <v>675716864408</v>
          </cell>
          <cell r="O963">
            <v>13.13</v>
          </cell>
          <cell r="P963">
            <v>24.99</v>
          </cell>
        </row>
        <row r="964">
          <cell r="A964" t="str">
            <v>MP40-3845</v>
          </cell>
          <cell r="B964" t="str">
            <v>2016Fall</v>
          </cell>
          <cell r="C964" t="str">
            <v>2016Fall</v>
          </cell>
          <cell r="D964" t="str">
            <v>Active</v>
          </cell>
          <cell r="E964" t="str">
            <v>No</v>
          </cell>
          <cell r="F964" t="str">
            <v>Madison Park</v>
          </cell>
          <cell r="G964" t="str">
            <v>Window</v>
          </cell>
          <cell r="H964" t="str">
            <v>Monroe/Yvette/Vienna</v>
          </cell>
          <cell r="I964" t="str">
            <v>Panel</v>
          </cell>
          <cell r="J964" t="str">
            <v>Navy</v>
          </cell>
          <cell r="K964" t="str">
            <v>50x84"</v>
          </cell>
          <cell r="L964" t="str">
            <v>Panel 50x84" Navy</v>
          </cell>
          <cell r="M964">
            <v>4</v>
          </cell>
          <cell r="N964" t="str">
            <v>675716864224</v>
          </cell>
          <cell r="O964">
            <v>18.899999999999999</v>
          </cell>
          <cell r="P964">
            <v>39.99</v>
          </cell>
        </row>
        <row r="965">
          <cell r="A965" t="str">
            <v>MP40-3852</v>
          </cell>
          <cell r="B965" t="str">
            <v>2016Fall</v>
          </cell>
          <cell r="C965" t="str">
            <v>2016Fall</v>
          </cell>
          <cell r="D965" t="str">
            <v>Discontinuing</v>
          </cell>
          <cell r="E965" t="str">
            <v>No</v>
          </cell>
          <cell r="F965" t="str">
            <v>Madison Park</v>
          </cell>
          <cell r="G965" t="str">
            <v>Window</v>
          </cell>
          <cell r="H965" t="str">
            <v>Monroe/Yvette/Vienna</v>
          </cell>
          <cell r="I965" t="str">
            <v>Panel</v>
          </cell>
          <cell r="J965" t="str">
            <v>Taupe</v>
          </cell>
          <cell r="K965" t="str">
            <v>50x95"</v>
          </cell>
          <cell r="L965" t="str">
            <v>Panel 50x95" Taupe</v>
          </cell>
          <cell r="M965">
            <v>4</v>
          </cell>
          <cell r="N965" t="str">
            <v>675716864262</v>
          </cell>
          <cell r="O965">
            <v>21.26</v>
          </cell>
          <cell r="P965">
            <v>44.99</v>
          </cell>
        </row>
        <row r="966">
          <cell r="A966" t="str">
            <v>MP40-3856</v>
          </cell>
          <cell r="B966" t="str">
            <v>2016Fall</v>
          </cell>
          <cell r="C966" t="str">
            <v>2015Spring</v>
          </cell>
          <cell r="D966" t="str">
            <v>Inactive</v>
          </cell>
          <cell r="E966" t="str">
            <v>No</v>
          </cell>
          <cell r="F966" t="str">
            <v>Madison Park</v>
          </cell>
          <cell r="G966" t="str">
            <v>Window</v>
          </cell>
          <cell r="H966" t="str">
            <v>Gemma/Kida/Vera</v>
          </cell>
          <cell r="I966" t="str">
            <v>Sheer</v>
          </cell>
          <cell r="J966" t="str">
            <v>Charcoal</v>
          </cell>
          <cell r="K966" t="str">
            <v>50x84"</v>
          </cell>
          <cell r="L966" t="str">
            <v>Panel 50x84" Charcoal</v>
          </cell>
          <cell r="M966">
            <v>4</v>
          </cell>
          <cell r="N966" t="str">
            <v>675716864422</v>
          </cell>
          <cell r="O966">
            <v>15.75</v>
          </cell>
          <cell r="P966">
            <v>29.99</v>
          </cell>
        </row>
        <row r="967">
          <cell r="A967" t="str">
            <v>MP40-3846</v>
          </cell>
          <cell r="B967" t="str">
            <v>2016Fall</v>
          </cell>
          <cell r="C967" t="str">
            <v>2016Fall</v>
          </cell>
          <cell r="D967" t="str">
            <v>Active</v>
          </cell>
          <cell r="E967" t="str">
            <v>No</v>
          </cell>
          <cell r="F967" t="str">
            <v>Madison Park</v>
          </cell>
          <cell r="G967" t="str">
            <v>Window</v>
          </cell>
          <cell r="H967" t="str">
            <v>Monroe/Yvette/Vienna</v>
          </cell>
          <cell r="I967" t="str">
            <v>Panel</v>
          </cell>
          <cell r="J967" t="str">
            <v>Navy</v>
          </cell>
          <cell r="K967" t="str">
            <v>50x95"</v>
          </cell>
          <cell r="L967" t="str">
            <v>Panel 50x95" Navy</v>
          </cell>
          <cell r="M967">
            <v>4</v>
          </cell>
          <cell r="N967" t="str">
            <v>675716864231</v>
          </cell>
          <cell r="O967">
            <v>21.26</v>
          </cell>
          <cell r="P967">
            <v>44.99</v>
          </cell>
        </row>
        <row r="968">
          <cell r="A968" t="str">
            <v>MP40-3858</v>
          </cell>
          <cell r="B968" t="str">
            <v>2016Fall</v>
          </cell>
          <cell r="C968" t="str">
            <v>2015Spring</v>
          </cell>
          <cell r="D968" t="str">
            <v>Inactive</v>
          </cell>
          <cell r="E968" t="str">
            <v>No</v>
          </cell>
          <cell r="F968" t="str">
            <v>Madison Park</v>
          </cell>
          <cell r="G968" t="str">
            <v>Window</v>
          </cell>
          <cell r="H968" t="str">
            <v>Gemma/Kida/Vera</v>
          </cell>
          <cell r="I968" t="str">
            <v>Sheer Tier</v>
          </cell>
          <cell r="J968" t="str">
            <v>Charcoal</v>
          </cell>
          <cell r="K968" t="str">
            <v>60x36"</v>
          </cell>
          <cell r="L968" t="str">
            <v>Sheer Tier 60x36" Charcoal</v>
          </cell>
          <cell r="M968">
            <v>8</v>
          </cell>
          <cell r="N968" t="str">
            <v>675716864446</v>
          </cell>
          <cell r="O968">
            <v>11.81</v>
          </cell>
          <cell r="P968">
            <v>24.99</v>
          </cell>
        </row>
        <row r="969">
          <cell r="A969" t="str">
            <v>UH40-0145</v>
          </cell>
          <cell r="B969" t="str">
            <v>2016Fall</v>
          </cell>
          <cell r="C969" t="str">
            <v>2016Fall</v>
          </cell>
          <cell r="D969" t="str">
            <v>Active</v>
          </cell>
          <cell r="E969" t="str">
            <v>No</v>
          </cell>
          <cell r="F969" t="str">
            <v>Urban Habitat</v>
          </cell>
          <cell r="G969" t="str">
            <v>Window</v>
          </cell>
          <cell r="H969" t="str">
            <v>Mason/Chapin/Elliot</v>
          </cell>
          <cell r="I969" t="str">
            <v>Sheer</v>
          </cell>
          <cell r="J969" t="str">
            <v>Blue</v>
          </cell>
          <cell r="K969" t="str">
            <v>50x84"</v>
          </cell>
          <cell r="L969" t="str">
            <v>Panel 50x84" Blue</v>
          </cell>
          <cell r="M969">
            <v>4</v>
          </cell>
          <cell r="N969" t="str">
            <v>675716851293</v>
          </cell>
          <cell r="O969">
            <v>11.81</v>
          </cell>
          <cell r="P969">
            <v>24.99</v>
          </cell>
        </row>
        <row r="970">
          <cell r="A970" t="str">
            <v>UH40-0147</v>
          </cell>
          <cell r="B970" t="str">
            <v>2016Fall</v>
          </cell>
          <cell r="C970" t="str">
            <v>2016Fall</v>
          </cell>
          <cell r="D970" t="str">
            <v>Active</v>
          </cell>
          <cell r="E970" t="str">
            <v>No</v>
          </cell>
          <cell r="F970" t="str">
            <v>Urban Habitat</v>
          </cell>
          <cell r="G970" t="str">
            <v>Window</v>
          </cell>
          <cell r="H970" t="str">
            <v>Mason/Chapin/Elliot</v>
          </cell>
          <cell r="I970" t="str">
            <v>Sheer</v>
          </cell>
          <cell r="J970" t="str">
            <v>Grey</v>
          </cell>
          <cell r="K970" t="str">
            <v>50x63"</v>
          </cell>
          <cell r="L970" t="str">
            <v>Panel 50x63" Grey</v>
          </cell>
          <cell r="M970">
            <v>4</v>
          </cell>
          <cell r="N970" t="str">
            <v>675716851316</v>
          </cell>
          <cell r="O970">
            <v>9.4499999999999993</v>
          </cell>
          <cell r="P970">
            <v>19.989999999999998</v>
          </cell>
        </row>
        <row r="971">
          <cell r="A971" t="str">
            <v>UH40-0148</v>
          </cell>
          <cell r="B971" t="str">
            <v>2016Fall</v>
          </cell>
          <cell r="C971" t="str">
            <v>2016Fall</v>
          </cell>
          <cell r="D971" t="str">
            <v>Active</v>
          </cell>
          <cell r="E971" t="str">
            <v>No</v>
          </cell>
          <cell r="F971" t="str">
            <v>Urban Habitat</v>
          </cell>
          <cell r="G971" t="str">
            <v>Window</v>
          </cell>
          <cell r="H971" t="str">
            <v>Mason/Chapin/Elliot</v>
          </cell>
          <cell r="I971" t="str">
            <v>Sheer</v>
          </cell>
          <cell r="J971" t="str">
            <v>Grey</v>
          </cell>
          <cell r="K971" t="str">
            <v>50x84"</v>
          </cell>
          <cell r="L971" t="str">
            <v>Panel 50x84" Grey</v>
          </cell>
          <cell r="M971">
            <v>4</v>
          </cell>
          <cell r="N971" t="str">
            <v>675716851323</v>
          </cell>
          <cell r="O971">
            <v>11.81</v>
          </cell>
          <cell r="P971">
            <v>24.99</v>
          </cell>
        </row>
        <row r="972">
          <cell r="A972" t="str">
            <v>UH40-0146</v>
          </cell>
          <cell r="B972" t="str">
            <v>2016Fall</v>
          </cell>
          <cell r="C972" t="str">
            <v>2016Fall</v>
          </cell>
          <cell r="D972" t="str">
            <v>Active</v>
          </cell>
          <cell r="E972" t="str">
            <v>No</v>
          </cell>
          <cell r="F972" t="str">
            <v>Urban Habitat</v>
          </cell>
          <cell r="G972" t="str">
            <v>Window</v>
          </cell>
          <cell r="H972" t="str">
            <v>Mason/Chapin/Elliot</v>
          </cell>
          <cell r="I972" t="str">
            <v>Sheer</v>
          </cell>
          <cell r="J972" t="str">
            <v>Blue</v>
          </cell>
          <cell r="K972" t="str">
            <v>50x95"</v>
          </cell>
          <cell r="L972" t="str">
            <v>Panel 50x95" Blue</v>
          </cell>
          <cell r="M972">
            <v>4</v>
          </cell>
          <cell r="N972" t="str">
            <v>675716851309</v>
          </cell>
          <cell r="O972">
            <v>14.17</v>
          </cell>
          <cell r="P972">
            <v>29.99</v>
          </cell>
        </row>
        <row r="973">
          <cell r="A973" t="str">
            <v>UH40-0151</v>
          </cell>
          <cell r="B973" t="str">
            <v>2016Fall</v>
          </cell>
          <cell r="C973" t="str">
            <v>2016Fall</v>
          </cell>
          <cell r="D973" t="str">
            <v>Inactive</v>
          </cell>
          <cell r="E973" t="str">
            <v>No</v>
          </cell>
          <cell r="F973" t="str">
            <v>Urban Habitat</v>
          </cell>
          <cell r="G973" t="str">
            <v>Window</v>
          </cell>
          <cell r="H973" t="str">
            <v>Mason/Chapin/Elliot</v>
          </cell>
          <cell r="I973" t="str">
            <v>Sheer</v>
          </cell>
          <cell r="J973" t="str">
            <v>Taupe</v>
          </cell>
          <cell r="K973" t="str">
            <v>50x84"</v>
          </cell>
          <cell r="L973" t="str">
            <v>Panel 50x84" Taupe</v>
          </cell>
          <cell r="M973">
            <v>4</v>
          </cell>
          <cell r="N973" t="str">
            <v>675716851354</v>
          </cell>
          <cell r="O973">
            <v>11.81</v>
          </cell>
          <cell r="P973">
            <v>24.99</v>
          </cell>
        </row>
        <row r="974">
          <cell r="A974" t="str">
            <v>UH40-0153</v>
          </cell>
          <cell r="B974" t="str">
            <v>2016Fall</v>
          </cell>
          <cell r="C974" t="str">
            <v>2016Fall</v>
          </cell>
          <cell r="D974" t="str">
            <v>Inactive</v>
          </cell>
          <cell r="E974" t="str">
            <v>No</v>
          </cell>
          <cell r="F974" t="str">
            <v>Urban Habitat</v>
          </cell>
          <cell r="G974" t="str">
            <v>Window</v>
          </cell>
          <cell r="H974" t="str">
            <v>Mason/Chapin/Elliot</v>
          </cell>
          <cell r="I974" t="str">
            <v>Sheer</v>
          </cell>
          <cell r="J974" t="str">
            <v>Orange</v>
          </cell>
          <cell r="K974" t="str">
            <v>50x63"</v>
          </cell>
          <cell r="L974" t="str">
            <v>Panel 50x63" Orange</v>
          </cell>
          <cell r="M974">
            <v>4</v>
          </cell>
          <cell r="N974" t="str">
            <v>675716851361</v>
          </cell>
          <cell r="O974">
            <v>9.4499999999999993</v>
          </cell>
          <cell r="P974">
            <v>19.989999999999998</v>
          </cell>
        </row>
        <row r="975">
          <cell r="A975" t="str">
            <v>UH40-0155</v>
          </cell>
          <cell r="B975" t="str">
            <v>2016Fall</v>
          </cell>
          <cell r="C975" t="str">
            <v>2016Fall</v>
          </cell>
          <cell r="D975" t="str">
            <v>Inactive</v>
          </cell>
          <cell r="E975" t="str">
            <v>No</v>
          </cell>
          <cell r="F975" t="str">
            <v>Urban Habitat</v>
          </cell>
          <cell r="G975" t="str">
            <v>Window</v>
          </cell>
          <cell r="H975" t="str">
            <v>Mason/Chapin/Elliot</v>
          </cell>
          <cell r="I975" t="str">
            <v>Sheer</v>
          </cell>
          <cell r="J975" t="str">
            <v>Orange</v>
          </cell>
          <cell r="K975" t="str">
            <v>50x95"</v>
          </cell>
          <cell r="L975" t="str">
            <v>Panel 50x95" Orange</v>
          </cell>
          <cell r="M975">
            <v>4</v>
          </cell>
          <cell r="N975" t="str">
            <v>675716851392</v>
          </cell>
          <cell r="O975">
            <v>14.17</v>
          </cell>
          <cell r="P975">
            <v>29.99</v>
          </cell>
        </row>
        <row r="976">
          <cell r="A976" t="str">
            <v>MP41-3859</v>
          </cell>
          <cell r="B976" t="str">
            <v>2016Fall</v>
          </cell>
          <cell r="C976" t="str">
            <v>2015Spring</v>
          </cell>
          <cell r="D976" t="str">
            <v>Inactive</v>
          </cell>
          <cell r="E976" t="str">
            <v>No</v>
          </cell>
          <cell r="F976" t="str">
            <v>Madison Park</v>
          </cell>
          <cell r="G976" t="str">
            <v>Window</v>
          </cell>
          <cell r="H976" t="str">
            <v>Gemma/Kida/Vera</v>
          </cell>
          <cell r="I976" t="str">
            <v>Sheer Valance</v>
          </cell>
          <cell r="J976" t="str">
            <v>Charcoal</v>
          </cell>
          <cell r="K976" t="str">
            <v>50x18"</v>
          </cell>
          <cell r="L976" t="str">
            <v>Sheer Valance 50x18" Charcoal</v>
          </cell>
          <cell r="M976">
            <v>4</v>
          </cell>
          <cell r="N976" t="str">
            <v>675716864453</v>
          </cell>
          <cell r="O976">
            <v>9.4499999999999993</v>
          </cell>
          <cell r="P976">
            <v>19.989999999999998</v>
          </cell>
        </row>
        <row r="977">
          <cell r="A977" t="str">
            <v>UH40-0149</v>
          </cell>
          <cell r="B977" t="str">
            <v>2016Fall</v>
          </cell>
          <cell r="C977" t="str">
            <v>2016Fall</v>
          </cell>
          <cell r="D977" t="str">
            <v>Active</v>
          </cell>
          <cell r="E977" t="str">
            <v>No</v>
          </cell>
          <cell r="F977" t="str">
            <v>Urban Habitat</v>
          </cell>
          <cell r="G977" t="str">
            <v>Window</v>
          </cell>
          <cell r="H977" t="str">
            <v>Mason/Chapin/Elliot</v>
          </cell>
          <cell r="I977" t="str">
            <v>Sheer</v>
          </cell>
          <cell r="J977" t="str">
            <v>Grey</v>
          </cell>
          <cell r="K977" t="str">
            <v>50x95"</v>
          </cell>
          <cell r="L977" t="str">
            <v>Panel 50x95" Grey</v>
          </cell>
          <cell r="M977">
            <v>4</v>
          </cell>
          <cell r="N977" t="str">
            <v>675716851330</v>
          </cell>
          <cell r="O977">
            <v>14.17</v>
          </cell>
          <cell r="P977">
            <v>29.99</v>
          </cell>
        </row>
        <row r="978">
          <cell r="A978" t="str">
            <v>MP40-3850</v>
          </cell>
          <cell r="B978" t="str">
            <v>2016Fall</v>
          </cell>
          <cell r="C978" t="str">
            <v>2016Fall</v>
          </cell>
          <cell r="D978" t="str">
            <v>Active</v>
          </cell>
          <cell r="E978" t="str">
            <v>No</v>
          </cell>
          <cell r="F978" t="str">
            <v>Madison Park</v>
          </cell>
          <cell r="G978" t="str">
            <v>Window</v>
          </cell>
          <cell r="H978" t="str">
            <v>Monroe/Yvette/Vienna</v>
          </cell>
          <cell r="I978" t="str">
            <v>Panel</v>
          </cell>
          <cell r="J978" t="str">
            <v>Ivory</v>
          </cell>
          <cell r="K978" t="str">
            <v>50x95"</v>
          </cell>
          <cell r="L978" t="str">
            <v>Panel 50x95" Ivory</v>
          </cell>
          <cell r="M978">
            <v>4</v>
          </cell>
          <cell r="N978" t="str">
            <v>675716864255</v>
          </cell>
          <cell r="O978">
            <v>21.26</v>
          </cell>
          <cell r="P978">
            <v>44.99</v>
          </cell>
        </row>
        <row r="979">
          <cell r="A979" t="str">
            <v>UH40-0152</v>
          </cell>
          <cell r="B979" t="str">
            <v>2016Fall</v>
          </cell>
          <cell r="C979" t="str">
            <v>2016Fall</v>
          </cell>
          <cell r="D979" t="str">
            <v>Inactive</v>
          </cell>
          <cell r="E979" t="str">
            <v>No</v>
          </cell>
          <cell r="F979" t="str">
            <v>Urban Habitat</v>
          </cell>
          <cell r="G979" t="str">
            <v>Window</v>
          </cell>
          <cell r="H979" t="str">
            <v>Mason/Chapin/Elliot</v>
          </cell>
          <cell r="I979" t="str">
            <v>Sheer</v>
          </cell>
          <cell r="J979" t="str">
            <v>Taupe</v>
          </cell>
          <cell r="K979" t="str">
            <v>50x95"</v>
          </cell>
          <cell r="L979" t="str">
            <v>Panel 50x95" Taupe</v>
          </cell>
          <cell r="M979">
            <v>4</v>
          </cell>
          <cell r="N979" t="str">
            <v>675716851385</v>
          </cell>
          <cell r="O979">
            <v>14.17</v>
          </cell>
          <cell r="P979">
            <v>29.99</v>
          </cell>
        </row>
        <row r="980">
          <cell r="A980" t="str">
            <v>UH40-0150</v>
          </cell>
          <cell r="B980" t="str">
            <v>2016Fall</v>
          </cell>
          <cell r="C980" t="str">
            <v>2016Fall</v>
          </cell>
          <cell r="D980" t="str">
            <v>Inactive</v>
          </cell>
          <cell r="E980" t="str">
            <v>No</v>
          </cell>
          <cell r="F980" t="str">
            <v>Urban Habitat</v>
          </cell>
          <cell r="G980" t="str">
            <v>Window</v>
          </cell>
          <cell r="H980" t="str">
            <v>Mason/Chapin/Elliot</v>
          </cell>
          <cell r="I980" t="str">
            <v>Sheer</v>
          </cell>
          <cell r="J980" t="str">
            <v>Taupe</v>
          </cell>
          <cell r="K980" t="str">
            <v>50x63"</v>
          </cell>
          <cell r="L980" t="str">
            <v>Panel 50x63" Taupe</v>
          </cell>
          <cell r="M980">
            <v>4</v>
          </cell>
          <cell r="N980" t="str">
            <v>675716851347</v>
          </cell>
          <cell r="O980">
            <v>9.4499999999999993</v>
          </cell>
          <cell r="P980">
            <v>19.989999999999998</v>
          </cell>
        </row>
        <row r="981">
          <cell r="A981" t="str">
            <v>MP40-3849</v>
          </cell>
          <cell r="B981" t="str">
            <v>2016Fall</v>
          </cell>
          <cell r="C981" t="str">
            <v>2016Fall</v>
          </cell>
          <cell r="D981" t="str">
            <v>Active</v>
          </cell>
          <cell r="E981" t="str">
            <v>No</v>
          </cell>
          <cell r="F981" t="str">
            <v>Madison Park</v>
          </cell>
          <cell r="G981" t="str">
            <v>Window</v>
          </cell>
          <cell r="H981" t="str">
            <v>Monroe/Yvette/Vienna</v>
          </cell>
          <cell r="I981" t="str">
            <v>Panel</v>
          </cell>
          <cell r="J981" t="str">
            <v>Ivory</v>
          </cell>
          <cell r="K981" t="str">
            <v>50x84"</v>
          </cell>
          <cell r="L981" t="str">
            <v>Panel 50x84" Ivory</v>
          </cell>
          <cell r="M981">
            <v>4</v>
          </cell>
          <cell r="N981" t="str">
            <v>675716864293</v>
          </cell>
          <cell r="O981">
            <v>18.899999999999999</v>
          </cell>
          <cell r="P981">
            <v>39.99</v>
          </cell>
        </row>
        <row r="982">
          <cell r="A982" t="str">
            <v>MP40-3848</v>
          </cell>
          <cell r="B982" t="str">
            <v>2016Fall</v>
          </cell>
          <cell r="C982" t="str">
            <v>2016Fall</v>
          </cell>
          <cell r="D982" t="str">
            <v>Active</v>
          </cell>
          <cell r="E982" t="str">
            <v>No</v>
          </cell>
          <cell r="F982" t="str">
            <v>Madison Park</v>
          </cell>
          <cell r="G982" t="str">
            <v>Window</v>
          </cell>
          <cell r="H982" t="str">
            <v>Monroe/Yvette/Vienna</v>
          </cell>
          <cell r="I982" t="str">
            <v>Panel</v>
          </cell>
          <cell r="J982" t="str">
            <v>Grey</v>
          </cell>
          <cell r="K982" t="str">
            <v>50x95"</v>
          </cell>
          <cell r="L982" t="str">
            <v>Panel 50x95" Grey</v>
          </cell>
          <cell r="M982">
            <v>4</v>
          </cell>
          <cell r="N982" t="str">
            <v>675716864248</v>
          </cell>
          <cell r="O982">
            <v>21.26</v>
          </cell>
          <cell r="P982">
            <v>44.99</v>
          </cell>
        </row>
        <row r="983">
          <cell r="A983" t="str">
            <v>MP40-3847</v>
          </cell>
          <cell r="B983" t="str">
            <v>2016Fall</v>
          </cell>
          <cell r="C983" t="str">
            <v>2016Fall</v>
          </cell>
          <cell r="D983" t="str">
            <v>Active</v>
          </cell>
          <cell r="E983" t="str">
            <v>No</v>
          </cell>
          <cell r="F983" t="str">
            <v>Madison Park</v>
          </cell>
          <cell r="G983" t="str">
            <v>Window</v>
          </cell>
          <cell r="H983" t="str">
            <v>Monroe/Yvette/Vienna</v>
          </cell>
          <cell r="I983" t="str">
            <v>Panel</v>
          </cell>
          <cell r="J983" t="str">
            <v>Grey</v>
          </cell>
          <cell r="K983" t="str">
            <v>50x84"</v>
          </cell>
          <cell r="L983" t="str">
            <v>Panel 50x84" Grey</v>
          </cell>
          <cell r="M983">
            <v>4</v>
          </cell>
          <cell r="N983" t="str">
            <v>675716864286</v>
          </cell>
          <cell r="O983">
            <v>18.899999999999999</v>
          </cell>
          <cell r="P983">
            <v>39.99</v>
          </cell>
        </row>
        <row r="984">
          <cell r="A984" t="str">
            <v>MP40-3857</v>
          </cell>
          <cell r="B984" t="str">
            <v>2016Fall</v>
          </cell>
          <cell r="C984" t="str">
            <v>2015Spring</v>
          </cell>
          <cell r="D984" t="str">
            <v>Inactive</v>
          </cell>
          <cell r="E984" t="str">
            <v>No</v>
          </cell>
          <cell r="F984" t="str">
            <v>Madison Park</v>
          </cell>
          <cell r="G984" t="str">
            <v>Window</v>
          </cell>
          <cell r="H984" t="str">
            <v>Gemma/Kida/Vera</v>
          </cell>
          <cell r="I984" t="str">
            <v>Sheer Tier</v>
          </cell>
          <cell r="J984" t="str">
            <v>Charcoal</v>
          </cell>
          <cell r="K984" t="str">
            <v>60x24"</v>
          </cell>
          <cell r="L984" t="str">
            <v>Sheer Tier 60x24" Charcoal</v>
          </cell>
          <cell r="M984">
            <v>8</v>
          </cell>
          <cell r="N984" t="str">
            <v>675716864439</v>
          </cell>
          <cell r="O984">
            <v>10.08</v>
          </cell>
          <cell r="P984">
            <v>19.989999999999998</v>
          </cell>
        </row>
        <row r="985">
          <cell r="A985" t="str">
            <v>MP40-3851</v>
          </cell>
          <cell r="B985" t="str">
            <v>2016Fall</v>
          </cell>
          <cell r="C985" t="str">
            <v>2016Fall</v>
          </cell>
          <cell r="D985" t="str">
            <v>Discontinuing</v>
          </cell>
          <cell r="E985" t="str">
            <v>No</v>
          </cell>
          <cell r="F985" t="str">
            <v>Madison Park</v>
          </cell>
          <cell r="G985" t="str">
            <v>Window</v>
          </cell>
          <cell r="H985" t="str">
            <v>Monroe/Yvette/Vienna</v>
          </cell>
          <cell r="I985" t="str">
            <v>Panel</v>
          </cell>
          <cell r="J985" t="str">
            <v>Taupe</v>
          </cell>
          <cell r="K985" t="str">
            <v>50x84"</v>
          </cell>
          <cell r="L985" t="str">
            <v>Panel 50x84" Taupe</v>
          </cell>
          <cell r="M985">
            <v>4</v>
          </cell>
          <cell r="N985" t="str">
            <v>675716864316</v>
          </cell>
          <cell r="O985">
            <v>18.899999999999999</v>
          </cell>
          <cell r="P985">
            <v>39.99</v>
          </cell>
        </row>
        <row r="986">
          <cell r="A986" t="str">
            <v>MP40-3750</v>
          </cell>
          <cell r="B986" t="str">
            <v>2016Fall</v>
          </cell>
          <cell r="C986" t="str">
            <v>2016Fall</v>
          </cell>
          <cell r="D986" t="str">
            <v>Inactive</v>
          </cell>
          <cell r="E986" t="str">
            <v>No</v>
          </cell>
          <cell r="F986" t="str">
            <v>Madison Park</v>
          </cell>
          <cell r="G986" t="str">
            <v>Window</v>
          </cell>
          <cell r="H986" t="str">
            <v>Paige/Ezra/Teigan</v>
          </cell>
          <cell r="I986" t="str">
            <v>Panel</v>
          </cell>
          <cell r="J986" t="str">
            <v>Yellow</v>
          </cell>
          <cell r="K986" t="str">
            <v>50x84"</v>
          </cell>
          <cell r="L986" t="str">
            <v>Panel 50x84" Yellow</v>
          </cell>
          <cell r="M986">
            <v>4</v>
          </cell>
          <cell r="N986" t="str">
            <v>675716848729</v>
          </cell>
          <cell r="O986">
            <v>14.17</v>
          </cell>
          <cell r="P986">
            <v>29.99</v>
          </cell>
        </row>
        <row r="987">
          <cell r="A987" t="str">
            <v>MP40-3751</v>
          </cell>
          <cell r="B987" t="str">
            <v>2016Fall</v>
          </cell>
          <cell r="C987" t="str">
            <v>2016Fall</v>
          </cell>
          <cell r="D987" t="str">
            <v>Inactive</v>
          </cell>
          <cell r="E987" t="str">
            <v>No</v>
          </cell>
          <cell r="F987" t="str">
            <v>Madison Park</v>
          </cell>
          <cell r="G987" t="str">
            <v>Window</v>
          </cell>
          <cell r="H987" t="str">
            <v>Paige/Ezra/Teigan</v>
          </cell>
          <cell r="I987" t="str">
            <v>Panel</v>
          </cell>
          <cell r="J987" t="str">
            <v>Yellow</v>
          </cell>
          <cell r="K987" t="str">
            <v>50x95"</v>
          </cell>
          <cell r="L987" t="str">
            <v>Panel 50x95" Yellow</v>
          </cell>
          <cell r="M987">
            <v>4</v>
          </cell>
          <cell r="N987" t="str">
            <v>675716848767</v>
          </cell>
          <cell r="O987">
            <v>16.53</v>
          </cell>
          <cell r="P987">
            <v>34.99</v>
          </cell>
        </row>
        <row r="988">
          <cell r="A988" t="str">
            <v>MP40-3742</v>
          </cell>
          <cell r="B988" t="str">
            <v>2016Fall</v>
          </cell>
          <cell r="C988" t="str">
            <v>2016Fall</v>
          </cell>
          <cell r="D988" t="str">
            <v>Inactive</v>
          </cell>
          <cell r="E988" t="str">
            <v>No</v>
          </cell>
          <cell r="F988" t="str">
            <v>Madison Park</v>
          </cell>
          <cell r="G988" t="str">
            <v>Window</v>
          </cell>
          <cell r="H988" t="str">
            <v>Paige/Ezra/Teigan</v>
          </cell>
          <cell r="I988" t="str">
            <v>Panel</v>
          </cell>
          <cell r="J988" t="str">
            <v>Navy</v>
          </cell>
          <cell r="K988" t="str">
            <v>50x95"</v>
          </cell>
          <cell r="L988" t="str">
            <v>Panel 50x95" Navy</v>
          </cell>
          <cell r="M988">
            <v>4</v>
          </cell>
          <cell r="N988" t="str">
            <v>675716848736</v>
          </cell>
          <cell r="O988">
            <v>16.53</v>
          </cell>
          <cell r="P988">
            <v>34.99</v>
          </cell>
        </row>
        <row r="989">
          <cell r="A989" t="str">
            <v>MP40-3743</v>
          </cell>
          <cell r="B989" t="str">
            <v>2016Fall</v>
          </cell>
          <cell r="C989" t="str">
            <v>2016Fall</v>
          </cell>
          <cell r="D989" t="str">
            <v>Inactive</v>
          </cell>
          <cell r="E989" t="str">
            <v>No</v>
          </cell>
          <cell r="F989" t="str">
            <v>Madison Park</v>
          </cell>
          <cell r="G989" t="str">
            <v>Window</v>
          </cell>
          <cell r="H989" t="str">
            <v>Paige/Ezra/Teigan</v>
          </cell>
          <cell r="I989" t="str">
            <v>Panel</v>
          </cell>
          <cell r="J989" t="str">
            <v>Orange</v>
          </cell>
          <cell r="K989" t="str">
            <v>50x63"</v>
          </cell>
          <cell r="L989" t="str">
            <v>Panel 50x63" Orange</v>
          </cell>
          <cell r="M989">
            <v>4</v>
          </cell>
          <cell r="N989" t="str">
            <v>675716848668</v>
          </cell>
          <cell r="O989">
            <v>11.81</v>
          </cell>
          <cell r="P989">
            <v>24.99</v>
          </cell>
        </row>
        <row r="990">
          <cell r="A990" t="str">
            <v>MP40-3744</v>
          </cell>
          <cell r="B990" t="str">
            <v>2016Fall</v>
          </cell>
          <cell r="C990" t="str">
            <v>2016Fall</v>
          </cell>
          <cell r="D990" t="str">
            <v>Inactive</v>
          </cell>
          <cell r="E990" t="str">
            <v>No</v>
          </cell>
          <cell r="F990" t="str">
            <v>Madison Park</v>
          </cell>
          <cell r="G990" t="str">
            <v>Window</v>
          </cell>
          <cell r="H990" t="str">
            <v>Paige/Ezra/Teigan</v>
          </cell>
          <cell r="I990" t="str">
            <v>Panel</v>
          </cell>
          <cell r="J990" t="str">
            <v>Orange</v>
          </cell>
          <cell r="K990" t="str">
            <v>50x84"</v>
          </cell>
          <cell r="L990" t="str">
            <v>Panel 50x84" Orange</v>
          </cell>
          <cell r="M990">
            <v>4</v>
          </cell>
          <cell r="N990" t="str">
            <v>675716848705</v>
          </cell>
          <cell r="O990">
            <v>14.17</v>
          </cell>
          <cell r="P990">
            <v>29.99</v>
          </cell>
        </row>
        <row r="991">
          <cell r="A991" t="str">
            <v>MP40-3745</v>
          </cell>
          <cell r="B991" t="str">
            <v>2016Fall</v>
          </cell>
          <cell r="C991" t="str">
            <v>2016Fall</v>
          </cell>
          <cell r="D991" t="str">
            <v>Inactive</v>
          </cell>
          <cell r="E991" t="str">
            <v>No</v>
          </cell>
          <cell r="F991" t="str">
            <v>Madison Park</v>
          </cell>
          <cell r="G991" t="str">
            <v>Window</v>
          </cell>
          <cell r="H991" t="str">
            <v>Paige/Ezra/Teigan</v>
          </cell>
          <cell r="I991" t="str">
            <v>Panel</v>
          </cell>
          <cell r="J991" t="str">
            <v>Orange</v>
          </cell>
          <cell r="K991" t="str">
            <v>50x95"</v>
          </cell>
          <cell r="L991" t="str">
            <v>Panel 50x95" Orange</v>
          </cell>
          <cell r="M991">
            <v>4</v>
          </cell>
          <cell r="N991" t="str">
            <v>675716848743</v>
          </cell>
          <cell r="O991">
            <v>16.53</v>
          </cell>
          <cell r="P991">
            <v>34.99</v>
          </cell>
        </row>
        <row r="992">
          <cell r="A992" t="str">
            <v>MP40-3746</v>
          </cell>
          <cell r="B992" t="str">
            <v>2016Fall</v>
          </cell>
          <cell r="C992" t="str">
            <v>2016Fall</v>
          </cell>
          <cell r="D992" t="str">
            <v>Inactive</v>
          </cell>
          <cell r="E992" t="str">
            <v>No</v>
          </cell>
          <cell r="F992" t="str">
            <v>Madison Park</v>
          </cell>
          <cell r="G992" t="str">
            <v>Window</v>
          </cell>
          <cell r="H992" t="str">
            <v>Paige/Ezra/Teigan</v>
          </cell>
          <cell r="I992" t="str">
            <v>Panel</v>
          </cell>
          <cell r="J992" t="str">
            <v>Grey</v>
          </cell>
          <cell r="K992" t="str">
            <v>50x63"</v>
          </cell>
          <cell r="L992" t="str">
            <v>Panel 50x63" Grey</v>
          </cell>
          <cell r="M992">
            <v>4</v>
          </cell>
          <cell r="N992" t="str">
            <v>675716848675</v>
          </cell>
          <cell r="O992">
            <v>11.81</v>
          </cell>
          <cell r="P992">
            <v>24.99</v>
          </cell>
        </row>
        <row r="993">
          <cell r="A993" t="str">
            <v>MP40-3747</v>
          </cell>
          <cell r="B993" t="str">
            <v>2016Fall</v>
          </cell>
          <cell r="C993" t="str">
            <v>2016Fall</v>
          </cell>
          <cell r="D993" t="str">
            <v>Inactive</v>
          </cell>
          <cell r="E993" t="str">
            <v>No</v>
          </cell>
          <cell r="F993" t="str">
            <v>Madison Park</v>
          </cell>
          <cell r="G993" t="str">
            <v>Window</v>
          </cell>
          <cell r="H993" t="str">
            <v>Paige/Ezra/Teigan</v>
          </cell>
          <cell r="I993" t="str">
            <v>Panel</v>
          </cell>
          <cell r="J993" t="str">
            <v>Grey</v>
          </cell>
          <cell r="K993" t="str">
            <v>50x84"</v>
          </cell>
          <cell r="L993" t="str">
            <v>Panel 50x84" Grey</v>
          </cell>
          <cell r="M993">
            <v>4</v>
          </cell>
          <cell r="N993" t="str">
            <v>675716848712</v>
          </cell>
          <cell r="O993">
            <v>14.17</v>
          </cell>
          <cell r="P993">
            <v>29.99</v>
          </cell>
        </row>
        <row r="994">
          <cell r="A994" t="str">
            <v>MP41-3764</v>
          </cell>
          <cell r="B994" t="str">
            <v>2016Fall</v>
          </cell>
          <cell r="C994" t="str">
            <v>2016Fall</v>
          </cell>
          <cell r="D994" t="str">
            <v>Active</v>
          </cell>
          <cell r="E994" t="str">
            <v>No</v>
          </cell>
          <cell r="F994" t="str">
            <v>Madison Park</v>
          </cell>
          <cell r="G994" t="str">
            <v>Window</v>
          </cell>
          <cell r="H994" t="str">
            <v>Bayside/Nantucket/Rockaway</v>
          </cell>
          <cell r="I994" t="str">
            <v>Valance</v>
          </cell>
          <cell r="J994" t="str">
            <v>Navy</v>
          </cell>
          <cell r="K994" t="str">
            <v>50x18"</v>
          </cell>
          <cell r="L994" t="str">
            <v>Valance 50x18" Navy</v>
          </cell>
          <cell r="M994">
            <v>8</v>
          </cell>
          <cell r="N994" t="str">
            <v>675716849894</v>
          </cell>
          <cell r="O994">
            <v>8.82</v>
          </cell>
          <cell r="P994">
            <v>19.989999999999998</v>
          </cell>
        </row>
        <row r="995">
          <cell r="A995" t="str">
            <v>MP40-3771</v>
          </cell>
          <cell r="B995" t="str">
            <v>2016Fall</v>
          </cell>
          <cell r="C995" t="str">
            <v>2016Fall</v>
          </cell>
          <cell r="D995" t="str">
            <v>Inactive</v>
          </cell>
          <cell r="E995" t="str">
            <v>No</v>
          </cell>
          <cell r="F995" t="str">
            <v>Madison Park</v>
          </cell>
          <cell r="G995" t="str">
            <v>Window</v>
          </cell>
          <cell r="H995" t="str">
            <v>Bailey/Harlow/Lourde</v>
          </cell>
          <cell r="I995" t="str">
            <v>Panel</v>
          </cell>
          <cell r="J995" t="str">
            <v>Natural</v>
          </cell>
          <cell r="K995" t="str">
            <v>50x84" (2)</v>
          </cell>
          <cell r="L995" t="str">
            <v>Panel 50x84" (2) Natural</v>
          </cell>
          <cell r="M995">
            <v>4</v>
          </cell>
          <cell r="N995" t="str">
            <v>675716849962</v>
          </cell>
          <cell r="O995">
            <v>23.62</v>
          </cell>
          <cell r="P995">
            <v>49.99</v>
          </cell>
        </row>
        <row r="996">
          <cell r="A996" t="str">
            <v>ID40-1021</v>
          </cell>
          <cell r="B996" t="str">
            <v>2016Fall</v>
          </cell>
          <cell r="C996" t="str">
            <v>2016Fall</v>
          </cell>
          <cell r="D996" t="str">
            <v>Inactive</v>
          </cell>
          <cell r="E996" t="str">
            <v>No</v>
          </cell>
          <cell r="F996" t="str">
            <v>Intelligent Design</v>
          </cell>
          <cell r="G996" t="str">
            <v>Window</v>
          </cell>
          <cell r="H996" t="str">
            <v>Bree/Elise/Adria</v>
          </cell>
          <cell r="I996" t="str">
            <v>Panel</v>
          </cell>
          <cell r="J996" t="str">
            <v>Yellow</v>
          </cell>
          <cell r="K996" t="str">
            <v>50x84"</v>
          </cell>
          <cell r="L996" t="str">
            <v>Panel 50x84" Yellow</v>
          </cell>
          <cell r="M996">
            <v>4</v>
          </cell>
          <cell r="N996" t="str">
            <v>675716852894</v>
          </cell>
          <cell r="O996">
            <v>14.17</v>
          </cell>
          <cell r="P996">
            <v>29.99</v>
          </cell>
        </row>
        <row r="997">
          <cell r="A997" t="str">
            <v>MP40-3739</v>
          </cell>
          <cell r="B997" t="str">
            <v>2016Fall</v>
          </cell>
          <cell r="C997" t="str">
            <v>2016Fall</v>
          </cell>
          <cell r="D997" t="str">
            <v>Inactive</v>
          </cell>
          <cell r="E997" t="str">
            <v>No</v>
          </cell>
          <cell r="F997" t="str">
            <v>Madison Park</v>
          </cell>
          <cell r="G997" t="str">
            <v>Window</v>
          </cell>
          <cell r="H997" t="str">
            <v>Cortana/Novella/Ellia</v>
          </cell>
          <cell r="I997" t="str">
            <v>Panel</v>
          </cell>
          <cell r="J997" t="str">
            <v>Grey</v>
          </cell>
          <cell r="K997" t="str">
            <v>50x84"</v>
          </cell>
          <cell r="L997" t="str">
            <v>Panel 50x84" Grey</v>
          </cell>
          <cell r="M997">
            <v>4</v>
          </cell>
          <cell r="N997" t="str">
            <v>675716848439</v>
          </cell>
          <cell r="O997">
            <v>14.17</v>
          </cell>
          <cell r="P997">
            <v>29.99</v>
          </cell>
        </row>
        <row r="998">
          <cell r="A998" t="str">
            <v>MP40-3765</v>
          </cell>
          <cell r="B998" t="str">
            <v>2016Fall</v>
          </cell>
          <cell r="C998" t="str">
            <v>2015Spring</v>
          </cell>
          <cell r="D998" t="str">
            <v>Inactive</v>
          </cell>
          <cell r="E998" t="str">
            <v>No</v>
          </cell>
          <cell r="F998" t="str">
            <v>Madison Park</v>
          </cell>
          <cell r="G998" t="str">
            <v>Window</v>
          </cell>
          <cell r="H998" t="str">
            <v>Gemma/Kida/Vera</v>
          </cell>
          <cell r="I998" t="str">
            <v>Sheer</v>
          </cell>
          <cell r="J998" t="str">
            <v>Antique Ivory</v>
          </cell>
          <cell r="K998" t="str">
            <v>50x63"</v>
          </cell>
          <cell r="L998" t="str">
            <v>Panel 50x63" Antique Ivory</v>
          </cell>
          <cell r="M998">
            <v>4</v>
          </cell>
          <cell r="N998" t="str">
            <v>675716849900</v>
          </cell>
          <cell r="O998">
            <v>13.13</v>
          </cell>
          <cell r="P998">
            <v>24.99</v>
          </cell>
        </row>
        <row r="999">
          <cell r="A999" t="str">
            <v>MP40-3748</v>
          </cell>
          <cell r="B999" t="str">
            <v>2016Fall</v>
          </cell>
          <cell r="C999" t="str">
            <v>2016Fall</v>
          </cell>
          <cell r="D999" t="str">
            <v>Inactive</v>
          </cell>
          <cell r="E999" t="str">
            <v>No</v>
          </cell>
          <cell r="F999" t="str">
            <v>Madison Park</v>
          </cell>
          <cell r="G999" t="str">
            <v>Window</v>
          </cell>
          <cell r="H999" t="str">
            <v>Paige/Ezra/Teigan</v>
          </cell>
          <cell r="I999" t="str">
            <v>Panel</v>
          </cell>
          <cell r="J999" t="str">
            <v>Grey</v>
          </cell>
          <cell r="K999" t="str">
            <v>50x95"</v>
          </cell>
          <cell r="L999" t="str">
            <v>Panel 50x95" Grey</v>
          </cell>
          <cell r="M999">
            <v>4</v>
          </cell>
          <cell r="N999" t="str">
            <v>675716848750</v>
          </cell>
          <cell r="O999">
            <v>16.53</v>
          </cell>
          <cell r="P999">
            <v>34.99</v>
          </cell>
        </row>
        <row r="1000">
          <cell r="A1000" t="str">
            <v>MZ41-495</v>
          </cell>
          <cell r="B1000" t="str">
            <v>2016Fall</v>
          </cell>
          <cell r="C1000" t="str">
            <v>2016Fall</v>
          </cell>
          <cell r="D1000" t="str">
            <v>Inactive</v>
          </cell>
          <cell r="E1000" t="str">
            <v>No</v>
          </cell>
          <cell r="F1000" t="str">
            <v>Mi Zone</v>
          </cell>
          <cell r="G1000" t="str">
            <v>Window</v>
          </cell>
          <cell r="H1000" t="str">
            <v>Alice/Emma/April</v>
          </cell>
          <cell r="I1000" t="str">
            <v>Valance</v>
          </cell>
          <cell r="J1000" t="str">
            <v>Multi</v>
          </cell>
          <cell r="K1000" t="str">
            <v>50x18"</v>
          </cell>
          <cell r="L1000" t="str">
            <v>Valance Multi 50x18"</v>
          </cell>
          <cell r="M1000">
            <v>8</v>
          </cell>
          <cell r="N1000" t="str">
            <v>675716848415</v>
          </cell>
          <cell r="O1000">
            <v>9.8699999999999992</v>
          </cell>
          <cell r="P1000">
            <v>21.99</v>
          </cell>
        </row>
        <row r="1001">
          <cell r="A1001" t="str">
            <v>ID40-1011</v>
          </cell>
          <cell r="B1001" t="str">
            <v>2016Fall</v>
          </cell>
          <cell r="C1001" t="str">
            <v>2016Fall</v>
          </cell>
          <cell r="D1001" t="str">
            <v>Active</v>
          </cell>
          <cell r="E1001" t="str">
            <v>No</v>
          </cell>
          <cell r="F1001" t="str">
            <v>Intelligent Design</v>
          </cell>
          <cell r="G1001" t="str">
            <v>Window</v>
          </cell>
          <cell r="H1001" t="str">
            <v>Olivia/Cassidy/Skye</v>
          </cell>
          <cell r="I1001" t="str">
            <v>Panel</v>
          </cell>
          <cell r="J1001" t="str">
            <v>Pink</v>
          </cell>
          <cell r="K1001" t="str">
            <v>50x84"</v>
          </cell>
          <cell r="L1001" t="str">
            <v>Panel 50x84" Pink</v>
          </cell>
          <cell r="M1001">
            <v>4</v>
          </cell>
          <cell r="N1001" t="str">
            <v>675716846145</v>
          </cell>
          <cell r="O1001">
            <v>14.8</v>
          </cell>
          <cell r="P1001">
            <v>29.99</v>
          </cell>
        </row>
        <row r="1002">
          <cell r="A1002" t="str">
            <v>MP40-3766</v>
          </cell>
          <cell r="B1002" t="str">
            <v>2016Fall</v>
          </cell>
          <cell r="C1002" t="str">
            <v>2015Spring</v>
          </cell>
          <cell r="D1002" t="str">
            <v>Inactive</v>
          </cell>
          <cell r="E1002" t="str">
            <v>No</v>
          </cell>
          <cell r="F1002" t="str">
            <v>Madison Park</v>
          </cell>
          <cell r="G1002" t="str">
            <v>Window</v>
          </cell>
          <cell r="H1002" t="str">
            <v>Gemma/Kida/Vera</v>
          </cell>
          <cell r="I1002" t="str">
            <v>Sheer</v>
          </cell>
          <cell r="J1002" t="str">
            <v>Antique Ivory</v>
          </cell>
          <cell r="K1002" t="str">
            <v>50x84"</v>
          </cell>
          <cell r="L1002" t="str">
            <v>Panel 50x84" Antique Ivory</v>
          </cell>
          <cell r="M1002">
            <v>4</v>
          </cell>
          <cell r="N1002" t="str">
            <v>675716849917</v>
          </cell>
          <cell r="O1002">
            <v>15.75</v>
          </cell>
          <cell r="P1002">
            <v>29.99</v>
          </cell>
        </row>
        <row r="1003">
          <cell r="A1003" t="str">
            <v>MP40-3780</v>
          </cell>
          <cell r="B1003" t="str">
            <v>2016Fall</v>
          </cell>
          <cell r="C1003" t="str">
            <v>2016Fall</v>
          </cell>
          <cell r="D1003" t="str">
            <v>Active</v>
          </cell>
          <cell r="E1003" t="str">
            <v>No</v>
          </cell>
          <cell r="F1003" t="str">
            <v>Madison Park</v>
          </cell>
          <cell r="G1003" t="str">
            <v>Window</v>
          </cell>
          <cell r="H1003" t="str">
            <v>Eden/Laya/Zoe</v>
          </cell>
          <cell r="I1003" t="str">
            <v>Sheer</v>
          </cell>
          <cell r="J1003" t="str">
            <v>Grey</v>
          </cell>
          <cell r="K1003" t="str">
            <v>50x84"</v>
          </cell>
          <cell r="L1003" t="str">
            <v>Panel 50x84" Grey</v>
          </cell>
          <cell r="M1003">
            <v>4</v>
          </cell>
          <cell r="N1003" t="str">
            <v>675716850050</v>
          </cell>
          <cell r="O1003">
            <v>11.81</v>
          </cell>
          <cell r="P1003">
            <v>24.99</v>
          </cell>
        </row>
        <row r="1004">
          <cell r="A1004" t="str">
            <v>MP40-3781</v>
          </cell>
          <cell r="B1004" t="str">
            <v>2016Fall</v>
          </cell>
          <cell r="C1004" t="str">
            <v>2016Fall</v>
          </cell>
          <cell r="D1004" t="str">
            <v>Active</v>
          </cell>
          <cell r="E1004" t="str">
            <v>No</v>
          </cell>
          <cell r="F1004" t="str">
            <v>Madison Park</v>
          </cell>
          <cell r="G1004" t="str">
            <v>Window</v>
          </cell>
          <cell r="H1004" t="str">
            <v>Eden/Laya/Zoe</v>
          </cell>
          <cell r="I1004" t="str">
            <v>Sheer</v>
          </cell>
          <cell r="J1004" t="str">
            <v>Grey</v>
          </cell>
          <cell r="K1004" t="str">
            <v>50x95"</v>
          </cell>
          <cell r="L1004" t="str">
            <v>Panel 50x95" Grey</v>
          </cell>
          <cell r="M1004">
            <v>4</v>
          </cell>
          <cell r="N1004" t="str">
            <v>675716850081</v>
          </cell>
          <cell r="O1004">
            <v>14.17</v>
          </cell>
          <cell r="P1004">
            <v>29.99</v>
          </cell>
        </row>
        <row r="1005">
          <cell r="A1005" t="str">
            <v>ID40-1022</v>
          </cell>
          <cell r="B1005" t="str">
            <v>2016Fall</v>
          </cell>
          <cell r="C1005" t="str">
            <v>2016Fall</v>
          </cell>
          <cell r="D1005" t="str">
            <v>Inactive</v>
          </cell>
          <cell r="E1005" t="str">
            <v>No</v>
          </cell>
          <cell r="F1005" t="str">
            <v>Intelligent Design</v>
          </cell>
          <cell r="G1005" t="str">
            <v>Window</v>
          </cell>
          <cell r="H1005" t="str">
            <v>Bree/Elise/Adria</v>
          </cell>
          <cell r="I1005" t="str">
            <v>Panel</v>
          </cell>
          <cell r="J1005" t="str">
            <v>Purple</v>
          </cell>
          <cell r="K1005" t="str">
            <v>50x84"</v>
          </cell>
          <cell r="L1005" t="str">
            <v>Panel 50x84" Purple</v>
          </cell>
          <cell r="M1005">
            <v>4</v>
          </cell>
          <cell r="N1005" t="str">
            <v>675716852887</v>
          </cell>
          <cell r="O1005">
            <v>14.17</v>
          </cell>
          <cell r="P1005">
            <v>29.99</v>
          </cell>
        </row>
        <row r="1006">
          <cell r="A1006" t="str">
            <v>MPE40-286</v>
          </cell>
          <cell r="B1006" t="str">
            <v>2016Fall</v>
          </cell>
          <cell r="C1006" t="str">
            <v>2015Spring</v>
          </cell>
          <cell r="D1006" t="str">
            <v>Active</v>
          </cell>
          <cell r="E1006" t="str">
            <v>No</v>
          </cell>
          <cell r="F1006" t="str">
            <v>Madison Park Essentials</v>
          </cell>
          <cell r="G1006" t="str">
            <v>Window</v>
          </cell>
          <cell r="H1006" t="str">
            <v>Merritt/Almaden/Becker</v>
          </cell>
          <cell r="I1006" t="str">
            <v>Panel</v>
          </cell>
          <cell r="J1006" t="str">
            <v>Yellow</v>
          </cell>
          <cell r="K1006" t="str">
            <v>42x84" (2)</v>
          </cell>
          <cell r="L1006" t="str">
            <v>Panel 42x84" (2) Yellow</v>
          </cell>
          <cell r="M1006">
            <v>4</v>
          </cell>
          <cell r="N1006" t="str">
            <v>675716849931</v>
          </cell>
          <cell r="O1006">
            <v>20.16</v>
          </cell>
          <cell r="P1006">
            <v>39.99</v>
          </cell>
        </row>
        <row r="1007">
          <cell r="A1007" t="str">
            <v>MP41-3784</v>
          </cell>
          <cell r="B1007" t="str">
            <v>2016Fall</v>
          </cell>
          <cell r="C1007" t="str">
            <v>2015Spring</v>
          </cell>
          <cell r="D1007" t="str">
            <v>Inactive</v>
          </cell>
          <cell r="E1007" t="str">
            <v>No</v>
          </cell>
          <cell r="F1007" t="str">
            <v>Madison Park</v>
          </cell>
          <cell r="G1007" t="str">
            <v>Window</v>
          </cell>
          <cell r="H1007" t="str">
            <v>Gemma/Kida/Vera</v>
          </cell>
          <cell r="I1007" t="str">
            <v>Sheer Valance</v>
          </cell>
          <cell r="J1007" t="str">
            <v>Antique Ivory</v>
          </cell>
          <cell r="K1007" t="str">
            <v>50x18"</v>
          </cell>
          <cell r="L1007" t="str">
            <v>Sheer Valance Antique Ivory 50x18"</v>
          </cell>
          <cell r="M1007">
            <v>4</v>
          </cell>
          <cell r="N1007" t="str">
            <v>675716851972</v>
          </cell>
          <cell r="O1007">
            <v>9.4499999999999993</v>
          </cell>
          <cell r="P1007">
            <v>19.989999999999998</v>
          </cell>
        </row>
        <row r="1008">
          <cell r="A1008" t="str">
            <v>ID40-1024</v>
          </cell>
          <cell r="B1008" t="str">
            <v>2016Fall</v>
          </cell>
          <cell r="C1008" t="str">
            <v>2016Fall</v>
          </cell>
          <cell r="D1008" t="str">
            <v>Inactive</v>
          </cell>
          <cell r="E1008" t="str">
            <v>No</v>
          </cell>
          <cell r="F1008" t="str">
            <v>Intelligent Design</v>
          </cell>
          <cell r="G1008" t="str">
            <v>Window</v>
          </cell>
          <cell r="H1008" t="str">
            <v>Bree/Elise/Adria</v>
          </cell>
          <cell r="I1008" t="str">
            <v>Panel</v>
          </cell>
          <cell r="J1008" t="str">
            <v>Purple</v>
          </cell>
          <cell r="K1008" t="str">
            <v>50x63"</v>
          </cell>
          <cell r="L1008" t="str">
            <v>Panel 50x63" Purple</v>
          </cell>
          <cell r="M1008">
            <v>4</v>
          </cell>
          <cell r="N1008" t="str">
            <v>675716856106</v>
          </cell>
          <cell r="O1008">
            <v>12.33</v>
          </cell>
          <cell r="P1008">
            <v>24.99</v>
          </cell>
        </row>
        <row r="1009">
          <cell r="A1009" t="str">
            <v>MP40-3787</v>
          </cell>
          <cell r="B1009" t="str">
            <v>2016Fall</v>
          </cell>
          <cell r="C1009" t="str">
            <v>2016Fall</v>
          </cell>
          <cell r="D1009" t="str">
            <v>Inactive</v>
          </cell>
          <cell r="E1009" t="str">
            <v>No</v>
          </cell>
          <cell r="F1009" t="str">
            <v>Madison Park</v>
          </cell>
          <cell r="G1009" t="str">
            <v>Window</v>
          </cell>
          <cell r="H1009" t="str">
            <v>Biloxi/Ventura/Hudson</v>
          </cell>
          <cell r="I1009" t="str">
            <v>Panel</v>
          </cell>
          <cell r="J1009" t="str">
            <v>Blue</v>
          </cell>
          <cell r="K1009" t="str">
            <v>50x84"</v>
          </cell>
          <cell r="L1009" t="str">
            <v>Panel 50x84" Blue</v>
          </cell>
          <cell r="M1009">
            <v>4</v>
          </cell>
          <cell r="N1009" t="str">
            <v>675716853037</v>
          </cell>
          <cell r="O1009">
            <v>14.17</v>
          </cell>
          <cell r="P1009">
            <v>29.99</v>
          </cell>
        </row>
        <row r="1010">
          <cell r="A1010" t="str">
            <v>MP40-3782</v>
          </cell>
          <cell r="B1010" t="str">
            <v>2016Fall</v>
          </cell>
          <cell r="C1010" t="str">
            <v>2015Spring</v>
          </cell>
          <cell r="D1010" t="str">
            <v>Inactive</v>
          </cell>
          <cell r="E1010" t="str">
            <v>No</v>
          </cell>
          <cell r="F1010" t="str">
            <v>Madison Park</v>
          </cell>
          <cell r="G1010" t="str">
            <v>Window</v>
          </cell>
          <cell r="H1010" t="str">
            <v>Gemma/Kida/Vera</v>
          </cell>
          <cell r="I1010" t="str">
            <v>Sheer Tier</v>
          </cell>
          <cell r="J1010" t="str">
            <v>Antique Ivory</v>
          </cell>
          <cell r="K1010" t="str">
            <v>60x24"</v>
          </cell>
          <cell r="L1010" t="str">
            <v>Sheer Tier Antique Ivory 60x24"</v>
          </cell>
          <cell r="M1010">
            <v>8</v>
          </cell>
          <cell r="N1010" t="str">
            <v>675716851958</v>
          </cell>
          <cell r="O1010">
            <v>10.08</v>
          </cell>
          <cell r="P1010">
            <v>19.989999999999998</v>
          </cell>
        </row>
        <row r="1011">
          <cell r="A1011" t="str">
            <v>MP40-3785</v>
          </cell>
          <cell r="B1011" t="str">
            <v>2016Fall</v>
          </cell>
          <cell r="C1011" t="str">
            <v>2016Fall</v>
          </cell>
          <cell r="D1011" t="str">
            <v>Inactive</v>
          </cell>
          <cell r="E1011" t="str">
            <v>No</v>
          </cell>
          <cell r="F1011" t="str">
            <v>Madison Park</v>
          </cell>
          <cell r="G1011" t="str">
            <v>Window</v>
          </cell>
          <cell r="H1011" t="str">
            <v>Biloxi/Morris/Hudson</v>
          </cell>
          <cell r="I1011" t="str">
            <v>Panel</v>
          </cell>
          <cell r="J1011" t="str">
            <v>Navy</v>
          </cell>
          <cell r="K1011" t="str">
            <v>50x84"</v>
          </cell>
          <cell r="L1011" t="str">
            <v>Panel 50x84" Navy</v>
          </cell>
          <cell r="M1011">
            <v>4</v>
          </cell>
          <cell r="N1011" t="str">
            <v>675716852986</v>
          </cell>
          <cell r="O1011">
            <v>14.17</v>
          </cell>
          <cell r="P1011">
            <v>29.99</v>
          </cell>
        </row>
        <row r="1012">
          <cell r="A1012" t="str">
            <v>ID40-1023</v>
          </cell>
          <cell r="B1012" t="str">
            <v>2016Fall</v>
          </cell>
          <cell r="C1012" t="str">
            <v>2016Fall</v>
          </cell>
          <cell r="D1012" t="str">
            <v>Inactive</v>
          </cell>
          <cell r="E1012" t="str">
            <v>No</v>
          </cell>
          <cell r="F1012" t="str">
            <v>Intelligent Design</v>
          </cell>
          <cell r="G1012" t="str">
            <v>Window</v>
          </cell>
          <cell r="H1012" t="str">
            <v>Bree/Elise/Adria</v>
          </cell>
          <cell r="I1012" t="str">
            <v>Panel</v>
          </cell>
          <cell r="J1012" t="str">
            <v>Yellow</v>
          </cell>
          <cell r="K1012" t="str">
            <v>50x63"</v>
          </cell>
          <cell r="L1012" t="str">
            <v>Panel 50x63" Yellow</v>
          </cell>
          <cell r="M1012">
            <v>4</v>
          </cell>
          <cell r="N1012" t="str">
            <v>675716856090</v>
          </cell>
          <cell r="O1012">
            <v>12.33</v>
          </cell>
          <cell r="P1012">
            <v>24.99</v>
          </cell>
        </row>
        <row r="1013">
          <cell r="A1013" t="str">
            <v>MP40-3786</v>
          </cell>
          <cell r="B1013" t="str">
            <v>2016Fall</v>
          </cell>
          <cell r="C1013" t="str">
            <v>2016Fall</v>
          </cell>
          <cell r="D1013" t="str">
            <v>Inactive</v>
          </cell>
          <cell r="E1013" t="str">
            <v>No</v>
          </cell>
          <cell r="F1013" t="str">
            <v>Madison Park</v>
          </cell>
          <cell r="G1013" t="str">
            <v>Window</v>
          </cell>
          <cell r="H1013" t="str">
            <v>Biloxi/Pensacola/Hudson</v>
          </cell>
          <cell r="I1013" t="str">
            <v>Panel</v>
          </cell>
          <cell r="J1013" t="str">
            <v>Silver</v>
          </cell>
          <cell r="K1013" t="str">
            <v>50x84"</v>
          </cell>
          <cell r="L1013" t="str">
            <v>Panel 50x84" Silver</v>
          </cell>
          <cell r="M1013">
            <v>4</v>
          </cell>
          <cell r="N1013" t="str">
            <v>675716853013</v>
          </cell>
          <cell r="O1013">
            <v>14.17</v>
          </cell>
          <cell r="P1013">
            <v>29.99</v>
          </cell>
        </row>
        <row r="1014">
          <cell r="A1014" t="str">
            <v>MPE40-285</v>
          </cell>
          <cell r="B1014" t="str">
            <v>2016Fall</v>
          </cell>
          <cell r="C1014" t="str">
            <v>2015Spring</v>
          </cell>
          <cell r="D1014" t="str">
            <v>Active</v>
          </cell>
          <cell r="E1014" t="str">
            <v>No</v>
          </cell>
          <cell r="F1014" t="str">
            <v>Madison Park Essentials</v>
          </cell>
          <cell r="G1014" t="str">
            <v>Window</v>
          </cell>
          <cell r="H1014" t="str">
            <v>Merritt/Almaden/Becker</v>
          </cell>
          <cell r="I1014" t="str">
            <v>Panel</v>
          </cell>
          <cell r="J1014" t="str">
            <v>Yellow</v>
          </cell>
          <cell r="K1014" t="str">
            <v>42x63" (2)</v>
          </cell>
          <cell r="L1014" t="str">
            <v>Panel 42x63" (2) Yellow</v>
          </cell>
          <cell r="M1014">
            <v>4</v>
          </cell>
          <cell r="N1014" t="str">
            <v>675716849924</v>
          </cell>
          <cell r="O1014">
            <v>17.64</v>
          </cell>
          <cell r="P1014">
            <v>34.99</v>
          </cell>
        </row>
        <row r="1015">
          <cell r="A1015" t="str">
            <v>MP40-3740</v>
          </cell>
          <cell r="B1015" t="str">
            <v>2016Fall</v>
          </cell>
          <cell r="C1015" t="str">
            <v>2016Fall</v>
          </cell>
          <cell r="D1015" t="str">
            <v>Inactive</v>
          </cell>
          <cell r="E1015" t="str">
            <v>No</v>
          </cell>
          <cell r="F1015" t="str">
            <v>Madison Park</v>
          </cell>
          <cell r="G1015" t="str">
            <v>Window</v>
          </cell>
          <cell r="H1015" t="str">
            <v>Paige/Ezra/Teigan</v>
          </cell>
          <cell r="I1015" t="str">
            <v>Panel</v>
          </cell>
          <cell r="J1015" t="str">
            <v>Navy</v>
          </cell>
          <cell r="K1015" t="str">
            <v>50x63"</v>
          </cell>
          <cell r="L1015" t="str">
            <v>Panel 50x63" Navy</v>
          </cell>
          <cell r="M1015">
            <v>4</v>
          </cell>
          <cell r="N1015" t="str">
            <v>675716848651</v>
          </cell>
          <cell r="O1015">
            <v>11.81</v>
          </cell>
          <cell r="P1015">
            <v>24.99</v>
          </cell>
        </row>
        <row r="1016">
          <cell r="A1016" t="str">
            <v>MP40-3767</v>
          </cell>
          <cell r="B1016" t="str">
            <v>2016Fall</v>
          </cell>
          <cell r="C1016" t="str">
            <v>2016Fall</v>
          </cell>
          <cell r="D1016" t="str">
            <v>Inactive</v>
          </cell>
          <cell r="E1016" t="str">
            <v>No</v>
          </cell>
          <cell r="F1016" t="str">
            <v>Madison Park</v>
          </cell>
          <cell r="G1016" t="str">
            <v>Window</v>
          </cell>
          <cell r="H1016" t="str">
            <v>Bailey/Harlow/Lourde</v>
          </cell>
          <cell r="I1016" t="str">
            <v>Panel</v>
          </cell>
          <cell r="J1016" t="str">
            <v>Blue</v>
          </cell>
          <cell r="K1016" t="str">
            <v>50x84" (2)</v>
          </cell>
          <cell r="L1016" t="str">
            <v>Panel 50x84" (2) Blue</v>
          </cell>
          <cell r="M1016">
            <v>4</v>
          </cell>
          <cell r="N1016" t="str">
            <v>675716849948</v>
          </cell>
          <cell r="O1016">
            <v>23.62</v>
          </cell>
          <cell r="P1016">
            <v>49.99</v>
          </cell>
        </row>
        <row r="1017">
          <cell r="A1017" t="str">
            <v>MP40-3778</v>
          </cell>
          <cell r="B1017" t="str">
            <v>2016Fall</v>
          </cell>
          <cell r="C1017" t="str">
            <v>2016Fall</v>
          </cell>
          <cell r="D1017" t="str">
            <v>Active</v>
          </cell>
          <cell r="E1017" t="str">
            <v>No</v>
          </cell>
          <cell r="F1017" t="str">
            <v>Madison Park</v>
          </cell>
          <cell r="G1017" t="str">
            <v>Window</v>
          </cell>
          <cell r="H1017" t="str">
            <v>Eden/Laya/Zoe</v>
          </cell>
          <cell r="I1017" t="str">
            <v>Sheer</v>
          </cell>
          <cell r="J1017" t="str">
            <v>Ivory</v>
          </cell>
          <cell r="K1017" t="str">
            <v>50x95"</v>
          </cell>
          <cell r="L1017" t="str">
            <v>Panel 50x95" Ivory</v>
          </cell>
          <cell r="M1017">
            <v>4</v>
          </cell>
          <cell r="N1017" t="str">
            <v>675716850074</v>
          </cell>
          <cell r="O1017">
            <v>14.17</v>
          </cell>
          <cell r="P1017">
            <v>29.99</v>
          </cell>
        </row>
        <row r="1018">
          <cell r="A1018" t="str">
            <v>MP40-3777</v>
          </cell>
          <cell r="B1018" t="str">
            <v>2016Fall</v>
          </cell>
          <cell r="C1018" t="str">
            <v>2016Fall</v>
          </cell>
          <cell r="D1018" t="str">
            <v>Active</v>
          </cell>
          <cell r="E1018" t="str">
            <v>No</v>
          </cell>
          <cell r="F1018" t="str">
            <v>Madison Park</v>
          </cell>
          <cell r="G1018" t="str">
            <v>Window</v>
          </cell>
          <cell r="H1018" t="str">
            <v>Eden/Laya/Zoe</v>
          </cell>
          <cell r="I1018" t="str">
            <v>Sheer</v>
          </cell>
          <cell r="J1018" t="str">
            <v>Ivory</v>
          </cell>
          <cell r="K1018" t="str">
            <v>50x84"</v>
          </cell>
          <cell r="L1018" t="str">
            <v>Panel 50x84" Ivory</v>
          </cell>
          <cell r="M1018">
            <v>4</v>
          </cell>
          <cell r="N1018" t="str">
            <v>675716850043</v>
          </cell>
          <cell r="O1018">
            <v>11.81</v>
          </cell>
          <cell r="P1018">
            <v>24.99</v>
          </cell>
        </row>
        <row r="1019">
          <cell r="A1019" t="str">
            <v>MP40-3783</v>
          </cell>
          <cell r="B1019" t="str">
            <v>2016Fall</v>
          </cell>
          <cell r="C1019" t="str">
            <v>2015Spring</v>
          </cell>
          <cell r="D1019" t="str">
            <v>Inactive</v>
          </cell>
          <cell r="E1019" t="str">
            <v>No</v>
          </cell>
          <cell r="F1019" t="str">
            <v>Madison Park</v>
          </cell>
          <cell r="G1019" t="str">
            <v>Window</v>
          </cell>
          <cell r="H1019" t="str">
            <v>Gemma/Kida/Vera</v>
          </cell>
          <cell r="I1019" t="str">
            <v>Sheer Tier</v>
          </cell>
          <cell r="J1019" t="str">
            <v>Antique Ivory</v>
          </cell>
          <cell r="K1019" t="str">
            <v>60x36"</v>
          </cell>
          <cell r="L1019" t="str">
            <v>Sheer Tier Antique Ivory 60x36"</v>
          </cell>
          <cell r="M1019">
            <v>8</v>
          </cell>
          <cell r="N1019" t="str">
            <v>675716851965</v>
          </cell>
          <cell r="O1019">
            <v>11.81</v>
          </cell>
          <cell r="P1019">
            <v>24.99</v>
          </cell>
        </row>
        <row r="1020">
          <cell r="A1020" t="str">
            <v>MP40-3775</v>
          </cell>
          <cell r="B1020" t="str">
            <v>2016Fall</v>
          </cell>
          <cell r="C1020" t="str">
            <v>2016Fall</v>
          </cell>
          <cell r="D1020" t="str">
            <v>Active</v>
          </cell>
          <cell r="E1020" t="str">
            <v>No</v>
          </cell>
          <cell r="F1020" t="str">
            <v>Madison Park</v>
          </cell>
          <cell r="G1020" t="str">
            <v>Window</v>
          </cell>
          <cell r="H1020" t="str">
            <v>Eden/Laya/Zoe</v>
          </cell>
          <cell r="I1020" t="str">
            <v>Sheer</v>
          </cell>
          <cell r="J1020" t="str">
            <v>White</v>
          </cell>
          <cell r="K1020" t="str">
            <v>50x95"</v>
          </cell>
          <cell r="L1020" t="str">
            <v>Panel 50x95" White</v>
          </cell>
          <cell r="M1020">
            <v>4</v>
          </cell>
          <cell r="N1020" t="str">
            <v>675716850067</v>
          </cell>
          <cell r="O1020">
            <v>14.17</v>
          </cell>
          <cell r="P1020">
            <v>29.99</v>
          </cell>
        </row>
        <row r="1021">
          <cell r="A1021" t="str">
            <v>MP40-3776</v>
          </cell>
          <cell r="B1021" t="str">
            <v>2016Fall</v>
          </cell>
          <cell r="C1021" t="str">
            <v>2016Fall</v>
          </cell>
          <cell r="D1021" t="str">
            <v>Active</v>
          </cell>
          <cell r="E1021" t="str">
            <v>No</v>
          </cell>
          <cell r="F1021" t="str">
            <v>Madison Park</v>
          </cell>
          <cell r="G1021" t="str">
            <v>Window</v>
          </cell>
          <cell r="H1021" t="str">
            <v>Eden/Laya/Zoe</v>
          </cell>
          <cell r="I1021" t="str">
            <v>Sheer</v>
          </cell>
          <cell r="J1021" t="str">
            <v>Ivory</v>
          </cell>
          <cell r="K1021" t="str">
            <v>50x63"</v>
          </cell>
          <cell r="L1021" t="str">
            <v>Panel 50x63" Ivory</v>
          </cell>
          <cell r="M1021">
            <v>4</v>
          </cell>
          <cell r="N1021" t="str">
            <v>675716850012</v>
          </cell>
          <cell r="O1021">
            <v>9.4499999999999993</v>
          </cell>
          <cell r="P1021">
            <v>19.989999999999998</v>
          </cell>
        </row>
        <row r="1022">
          <cell r="A1022" t="str">
            <v>MP40-3774</v>
          </cell>
          <cell r="B1022" t="str">
            <v>2016Fall</v>
          </cell>
          <cell r="C1022" t="str">
            <v>2016Fall</v>
          </cell>
          <cell r="D1022" t="str">
            <v>Active</v>
          </cell>
          <cell r="E1022" t="str">
            <v>No</v>
          </cell>
          <cell r="F1022" t="str">
            <v>Madison Park</v>
          </cell>
          <cell r="G1022" t="str">
            <v>Window</v>
          </cell>
          <cell r="H1022" t="str">
            <v>Eden/Laya/Zoe</v>
          </cell>
          <cell r="I1022" t="str">
            <v>Sheer</v>
          </cell>
          <cell r="J1022" t="str">
            <v>White</v>
          </cell>
          <cell r="K1022" t="str">
            <v>50x84"</v>
          </cell>
          <cell r="L1022" t="str">
            <v>Panel 50x84" White</v>
          </cell>
          <cell r="M1022">
            <v>4</v>
          </cell>
          <cell r="N1022" t="str">
            <v>675716850036</v>
          </cell>
          <cell r="O1022">
            <v>11.81</v>
          </cell>
          <cell r="P1022">
            <v>24.99</v>
          </cell>
        </row>
        <row r="1023">
          <cell r="A1023" t="str">
            <v>MP40-3773</v>
          </cell>
          <cell r="B1023" t="str">
            <v>2016Fall</v>
          </cell>
          <cell r="C1023" t="str">
            <v>2016Fall</v>
          </cell>
          <cell r="D1023" t="str">
            <v>Active</v>
          </cell>
          <cell r="E1023" t="str">
            <v>No</v>
          </cell>
          <cell r="F1023" t="str">
            <v>Madison Park</v>
          </cell>
          <cell r="G1023" t="str">
            <v>Window</v>
          </cell>
          <cell r="H1023" t="str">
            <v>Eden/Laya/Zoe</v>
          </cell>
          <cell r="I1023" t="str">
            <v>Sheer</v>
          </cell>
          <cell r="J1023" t="str">
            <v>White</v>
          </cell>
          <cell r="K1023" t="str">
            <v>50x63"</v>
          </cell>
          <cell r="L1023" t="str">
            <v>Panel 50x63" White</v>
          </cell>
          <cell r="M1023">
            <v>4</v>
          </cell>
          <cell r="N1023" t="str">
            <v>675716850005</v>
          </cell>
          <cell r="O1023">
            <v>9.4499999999999993</v>
          </cell>
          <cell r="P1023">
            <v>19.989999999999998</v>
          </cell>
        </row>
        <row r="1024">
          <cell r="A1024" t="str">
            <v>MP40-3717</v>
          </cell>
          <cell r="B1024" t="str">
            <v>2016Fall</v>
          </cell>
          <cell r="C1024" t="str">
            <v>2016Fall</v>
          </cell>
          <cell r="D1024" t="str">
            <v>Inactive</v>
          </cell>
          <cell r="E1024" t="str">
            <v>No</v>
          </cell>
          <cell r="F1024" t="str">
            <v>Madison Park</v>
          </cell>
          <cell r="G1024" t="str">
            <v>Window</v>
          </cell>
          <cell r="H1024" t="str">
            <v>Kendall/Leada/Orlie</v>
          </cell>
          <cell r="I1024" t="str">
            <v>Panel</v>
          </cell>
          <cell r="J1024" t="str">
            <v>Gold</v>
          </cell>
          <cell r="K1024" t="str">
            <v>50x84"</v>
          </cell>
          <cell r="L1024" t="str">
            <v>Panel 50x84" Gold</v>
          </cell>
          <cell r="M1024">
            <v>4</v>
          </cell>
          <cell r="N1024" t="str">
            <v>675716846640</v>
          </cell>
          <cell r="O1024">
            <v>15.12</v>
          </cell>
          <cell r="P1024">
            <v>29.99</v>
          </cell>
        </row>
        <row r="1025">
          <cell r="A1025" t="str">
            <v>MP40-3721</v>
          </cell>
          <cell r="B1025" t="str">
            <v>2016Fall</v>
          </cell>
          <cell r="C1025" t="str">
            <v>2016Fall</v>
          </cell>
          <cell r="D1025" t="str">
            <v>Inactive</v>
          </cell>
          <cell r="E1025" t="str">
            <v>No</v>
          </cell>
          <cell r="F1025" t="str">
            <v>Madison Park</v>
          </cell>
          <cell r="G1025" t="str">
            <v>Window</v>
          </cell>
          <cell r="H1025" t="str">
            <v>Kendall/Leada/Orlie</v>
          </cell>
          <cell r="I1025" t="str">
            <v>Panel</v>
          </cell>
          <cell r="J1025" t="str">
            <v>Bronze</v>
          </cell>
          <cell r="K1025" t="str">
            <v>50x84"</v>
          </cell>
          <cell r="L1025" t="str">
            <v>Panel 50x84" Bronze</v>
          </cell>
          <cell r="M1025">
            <v>4</v>
          </cell>
          <cell r="N1025" t="str">
            <v>675716846725</v>
          </cell>
          <cell r="O1025">
            <v>15.12</v>
          </cell>
          <cell r="P1025">
            <v>29.99</v>
          </cell>
        </row>
        <row r="1026">
          <cell r="A1026" t="str">
            <v>MP40-3722</v>
          </cell>
          <cell r="B1026" t="str">
            <v>2016Fall</v>
          </cell>
          <cell r="C1026" t="str">
            <v>2016Fall</v>
          </cell>
          <cell r="D1026" t="str">
            <v>Inactive</v>
          </cell>
          <cell r="E1026" t="str">
            <v>No</v>
          </cell>
          <cell r="F1026" t="str">
            <v>Madison Park</v>
          </cell>
          <cell r="G1026" t="str">
            <v>Window</v>
          </cell>
          <cell r="H1026" t="str">
            <v>Kendall/Leada/Orlie</v>
          </cell>
          <cell r="I1026" t="str">
            <v>Panel</v>
          </cell>
          <cell r="J1026" t="str">
            <v>Bronze</v>
          </cell>
          <cell r="K1026" t="str">
            <v>50x95"</v>
          </cell>
          <cell r="L1026" t="str">
            <v>Panel 50x95" Bronze</v>
          </cell>
          <cell r="M1026">
            <v>4</v>
          </cell>
          <cell r="N1026" t="str">
            <v>675716846688</v>
          </cell>
          <cell r="O1026">
            <v>16.53</v>
          </cell>
          <cell r="P1026">
            <v>34.99</v>
          </cell>
        </row>
        <row r="1027">
          <cell r="A1027" t="str">
            <v>ID40-1012</v>
          </cell>
          <cell r="B1027" t="str">
            <v>2016Fall</v>
          </cell>
          <cell r="C1027" t="str">
            <v>2016Fall</v>
          </cell>
          <cell r="D1027" t="str">
            <v>Active</v>
          </cell>
          <cell r="E1027" t="str">
            <v>No</v>
          </cell>
          <cell r="F1027" t="str">
            <v>Intelligent Design</v>
          </cell>
          <cell r="G1027" t="str">
            <v>Window</v>
          </cell>
          <cell r="H1027" t="str">
            <v>Olivia/Ashley/Skye</v>
          </cell>
          <cell r="I1027" t="str">
            <v>Panel</v>
          </cell>
          <cell r="J1027" t="str">
            <v>Blue</v>
          </cell>
          <cell r="K1027" t="str">
            <v>50x84"</v>
          </cell>
          <cell r="L1027" t="str">
            <v>Panel 50x84" Blue</v>
          </cell>
          <cell r="M1027">
            <v>4</v>
          </cell>
          <cell r="N1027" t="str">
            <v>675716846152</v>
          </cell>
          <cell r="O1027">
            <v>14.8</v>
          </cell>
          <cell r="P1027">
            <v>29.99</v>
          </cell>
        </row>
        <row r="1028">
          <cell r="A1028" t="str">
            <v>ID40-1013</v>
          </cell>
          <cell r="B1028" t="str">
            <v>2016Fall</v>
          </cell>
          <cell r="C1028" t="str">
            <v>2016Fall</v>
          </cell>
          <cell r="D1028" t="str">
            <v>Active</v>
          </cell>
          <cell r="E1028" t="str">
            <v>No</v>
          </cell>
          <cell r="F1028" t="str">
            <v>Intelligent Design</v>
          </cell>
          <cell r="G1028" t="str">
            <v>Window</v>
          </cell>
          <cell r="H1028" t="str">
            <v>Adel/Kennedy/Amanda</v>
          </cell>
          <cell r="I1028" t="str">
            <v>Panel</v>
          </cell>
          <cell r="J1028" t="str">
            <v>Aqua</v>
          </cell>
          <cell r="K1028" t="str">
            <v>50x84"</v>
          </cell>
          <cell r="L1028" t="str">
            <v>Panel 50x84" Aqua</v>
          </cell>
          <cell r="M1028">
            <v>4</v>
          </cell>
          <cell r="N1028" t="str">
            <v>675716846169</v>
          </cell>
          <cell r="O1028">
            <v>14.8</v>
          </cell>
          <cell r="P1028">
            <v>29.99</v>
          </cell>
        </row>
        <row r="1029">
          <cell r="A1029" t="str">
            <v>MP40-3720</v>
          </cell>
          <cell r="B1029" t="str">
            <v>2016Fall</v>
          </cell>
          <cell r="C1029" t="str">
            <v>2016Fall</v>
          </cell>
          <cell r="D1029" t="str">
            <v>Inactive</v>
          </cell>
          <cell r="E1029" t="str">
            <v>No</v>
          </cell>
          <cell r="F1029" t="str">
            <v>Madison Park</v>
          </cell>
          <cell r="G1029" t="str">
            <v>Window</v>
          </cell>
          <cell r="H1029" t="str">
            <v>Kendall/Leada/Orlie</v>
          </cell>
          <cell r="I1029" t="str">
            <v>Panel</v>
          </cell>
          <cell r="J1029" t="str">
            <v>Silver</v>
          </cell>
          <cell r="K1029" t="str">
            <v>50x95"</v>
          </cell>
          <cell r="L1029" t="str">
            <v>Panel 50x95" Silver</v>
          </cell>
          <cell r="M1029">
            <v>4</v>
          </cell>
          <cell r="N1029" t="str">
            <v>675716846664</v>
          </cell>
          <cell r="O1029">
            <v>16.53</v>
          </cell>
          <cell r="P1029">
            <v>34.99</v>
          </cell>
        </row>
        <row r="1030">
          <cell r="A1030" t="str">
            <v>ID40-1020</v>
          </cell>
          <cell r="B1030" t="str">
            <v>2016Fall</v>
          </cell>
          <cell r="C1030" t="str">
            <v>2015Fall</v>
          </cell>
          <cell r="D1030" t="str">
            <v>Inactive</v>
          </cell>
          <cell r="E1030" t="str">
            <v>No</v>
          </cell>
          <cell r="F1030" t="str">
            <v>Intelligent Design</v>
          </cell>
          <cell r="G1030" t="str">
            <v>Window</v>
          </cell>
          <cell r="H1030" t="str">
            <v>Alex/Rayna/Elaine</v>
          </cell>
          <cell r="I1030" t="str">
            <v>Panel</v>
          </cell>
          <cell r="J1030" t="str">
            <v>Black</v>
          </cell>
          <cell r="K1030" t="str">
            <v>42x84" (2)</v>
          </cell>
          <cell r="L1030" t="str">
            <v>Panel 42x84" (2) Black</v>
          </cell>
          <cell r="M1030">
            <v>4</v>
          </cell>
          <cell r="N1030" t="str">
            <v>675716849887</v>
          </cell>
          <cell r="O1030">
            <v>20.99</v>
          </cell>
          <cell r="P1030">
            <v>39.99</v>
          </cell>
        </row>
        <row r="1031">
          <cell r="A1031" t="str">
            <v>MP40-3768</v>
          </cell>
          <cell r="B1031" t="str">
            <v>2016Fall</v>
          </cell>
          <cell r="C1031" t="str">
            <v>2016Fall</v>
          </cell>
          <cell r="D1031" t="str">
            <v>Inactive</v>
          </cell>
          <cell r="E1031" t="str">
            <v>No</v>
          </cell>
          <cell r="F1031" t="str">
            <v>Madison Park</v>
          </cell>
          <cell r="G1031" t="str">
            <v>Window</v>
          </cell>
          <cell r="H1031" t="str">
            <v>Bailey/Harlow/Lourde</v>
          </cell>
          <cell r="I1031" t="str">
            <v>Panel</v>
          </cell>
          <cell r="J1031" t="str">
            <v>Blue</v>
          </cell>
          <cell r="K1031" t="str">
            <v>50x95" (2)</v>
          </cell>
          <cell r="L1031" t="str">
            <v>Panel 50x95" (2) Blue</v>
          </cell>
          <cell r="M1031">
            <v>4</v>
          </cell>
          <cell r="N1031" t="str">
            <v>675716849979</v>
          </cell>
          <cell r="O1031">
            <v>25.98</v>
          </cell>
          <cell r="P1031">
            <v>54.99</v>
          </cell>
        </row>
        <row r="1032">
          <cell r="A1032" t="str">
            <v>MP40-3769</v>
          </cell>
          <cell r="B1032" t="str">
            <v>2016Fall</v>
          </cell>
          <cell r="C1032" t="str">
            <v>2016Fall</v>
          </cell>
          <cell r="D1032" t="str">
            <v>Inactive</v>
          </cell>
          <cell r="E1032" t="str">
            <v>No</v>
          </cell>
          <cell r="F1032" t="str">
            <v>Madison Park</v>
          </cell>
          <cell r="G1032" t="str">
            <v>Window</v>
          </cell>
          <cell r="H1032" t="str">
            <v>Bailey/Harlow/Lourde</v>
          </cell>
          <cell r="I1032" t="str">
            <v>Panel</v>
          </cell>
          <cell r="J1032" t="str">
            <v>Taupe</v>
          </cell>
          <cell r="K1032" t="str">
            <v>50x84" (2)</v>
          </cell>
          <cell r="L1032" t="str">
            <v>Panel 50x84" (2) Taupe</v>
          </cell>
          <cell r="M1032">
            <v>4</v>
          </cell>
          <cell r="N1032" t="str">
            <v>675716849955</v>
          </cell>
          <cell r="O1032">
            <v>23.62</v>
          </cell>
          <cell r="P1032">
            <v>49.99</v>
          </cell>
        </row>
        <row r="1033">
          <cell r="A1033" t="str">
            <v>MP40-3770</v>
          </cell>
          <cell r="B1033" t="str">
            <v>2016Fall</v>
          </cell>
          <cell r="C1033" t="str">
            <v>2016Fall</v>
          </cell>
          <cell r="D1033" t="str">
            <v>Inactive</v>
          </cell>
          <cell r="E1033" t="str">
            <v>No</v>
          </cell>
          <cell r="F1033" t="str">
            <v>Madison Park</v>
          </cell>
          <cell r="G1033" t="str">
            <v>Window</v>
          </cell>
          <cell r="H1033" t="str">
            <v>Bailey/Harlow/Lourde</v>
          </cell>
          <cell r="I1033" t="str">
            <v>Panel</v>
          </cell>
          <cell r="J1033" t="str">
            <v>Taupe</v>
          </cell>
          <cell r="K1033" t="str">
            <v>50x95" (2)</v>
          </cell>
          <cell r="L1033" t="str">
            <v>Panel 50x95" (2) Taupe</v>
          </cell>
          <cell r="M1033">
            <v>4</v>
          </cell>
          <cell r="N1033" t="str">
            <v>675716849986</v>
          </cell>
          <cell r="O1033">
            <v>25.98</v>
          </cell>
          <cell r="P1033">
            <v>54.99</v>
          </cell>
        </row>
        <row r="1034">
          <cell r="A1034" t="str">
            <v>MP40-3749</v>
          </cell>
          <cell r="B1034" t="str">
            <v>2016Fall</v>
          </cell>
          <cell r="C1034" t="str">
            <v>2016Fall</v>
          </cell>
          <cell r="D1034" t="str">
            <v>Inactive</v>
          </cell>
          <cell r="E1034" t="str">
            <v>No</v>
          </cell>
          <cell r="F1034" t="str">
            <v>Madison Park</v>
          </cell>
          <cell r="G1034" t="str">
            <v>Window</v>
          </cell>
          <cell r="H1034" t="str">
            <v>Paige/Ezra/Teigan</v>
          </cell>
          <cell r="I1034" t="str">
            <v>Panel</v>
          </cell>
          <cell r="J1034" t="str">
            <v>Yellow</v>
          </cell>
          <cell r="K1034" t="str">
            <v>50x63"</v>
          </cell>
          <cell r="L1034" t="str">
            <v>Panel 50x63" Yellow</v>
          </cell>
          <cell r="M1034">
            <v>4</v>
          </cell>
          <cell r="N1034" t="str">
            <v>675716848682</v>
          </cell>
          <cell r="O1034">
            <v>11.81</v>
          </cell>
          <cell r="P1034">
            <v>24.99</v>
          </cell>
        </row>
        <row r="1035">
          <cell r="A1035" t="str">
            <v>MP40-3719</v>
          </cell>
          <cell r="B1035" t="str">
            <v>2016Fall</v>
          </cell>
          <cell r="C1035" t="str">
            <v>2016Fall</v>
          </cell>
          <cell r="D1035" t="str">
            <v>Inactive</v>
          </cell>
          <cell r="E1035" t="str">
            <v>No</v>
          </cell>
          <cell r="F1035" t="str">
            <v>Madison Park</v>
          </cell>
          <cell r="G1035" t="str">
            <v>Window</v>
          </cell>
          <cell r="H1035" t="str">
            <v>Kendall/Leada/Orlie</v>
          </cell>
          <cell r="I1035" t="str">
            <v>Panel</v>
          </cell>
          <cell r="J1035" t="str">
            <v>Silver</v>
          </cell>
          <cell r="K1035" t="str">
            <v>50x84"</v>
          </cell>
          <cell r="L1035" t="str">
            <v>Panel 50x84" Silver</v>
          </cell>
          <cell r="M1035">
            <v>4</v>
          </cell>
          <cell r="N1035" t="str">
            <v>675716846695</v>
          </cell>
          <cell r="O1035">
            <v>15.12</v>
          </cell>
          <cell r="P1035">
            <v>29.99</v>
          </cell>
        </row>
        <row r="1036">
          <cell r="A1036" t="str">
            <v>ID40-1017</v>
          </cell>
          <cell r="B1036" t="str">
            <v>2016Fall</v>
          </cell>
          <cell r="C1036" t="str">
            <v>2015Fall</v>
          </cell>
          <cell r="D1036" t="str">
            <v>Active</v>
          </cell>
          <cell r="E1036" t="str">
            <v>No</v>
          </cell>
          <cell r="F1036" t="str">
            <v>Intelligent Design</v>
          </cell>
          <cell r="G1036" t="str">
            <v>Window</v>
          </cell>
          <cell r="H1036" t="str">
            <v>Alex/Rayna/Elaine</v>
          </cell>
          <cell r="I1036" t="str">
            <v>Panel</v>
          </cell>
          <cell r="J1036" t="str">
            <v>Orange</v>
          </cell>
          <cell r="K1036" t="str">
            <v>42x63" (2)</v>
          </cell>
          <cell r="L1036" t="str">
            <v>Panel 42x63" (2) Orange</v>
          </cell>
          <cell r="M1036">
            <v>4</v>
          </cell>
          <cell r="N1036" t="str">
            <v>675716849856</v>
          </cell>
          <cell r="O1036">
            <v>18.37</v>
          </cell>
          <cell r="P1036">
            <v>34.99</v>
          </cell>
        </row>
        <row r="1037">
          <cell r="A1037" t="str">
            <v>ID40-1014</v>
          </cell>
          <cell r="B1037" t="str">
            <v>2016Fall</v>
          </cell>
          <cell r="C1037" t="str">
            <v>2016Fall</v>
          </cell>
          <cell r="D1037" t="str">
            <v>Active</v>
          </cell>
          <cell r="E1037" t="str">
            <v>No</v>
          </cell>
          <cell r="F1037" t="str">
            <v>Intelligent Design</v>
          </cell>
          <cell r="G1037" t="str">
            <v>Window</v>
          </cell>
          <cell r="H1037" t="str">
            <v>Adel/Kennedy/Amanda</v>
          </cell>
          <cell r="I1037" t="str">
            <v>Panel</v>
          </cell>
          <cell r="J1037" t="str">
            <v>Yellow</v>
          </cell>
          <cell r="K1037" t="str">
            <v>50x84"</v>
          </cell>
          <cell r="L1037" t="str">
            <v>Panel 50x84" Yellow</v>
          </cell>
          <cell r="M1037">
            <v>4</v>
          </cell>
          <cell r="N1037" t="str">
            <v>675716846176</v>
          </cell>
          <cell r="O1037">
            <v>14.8</v>
          </cell>
          <cell r="P1037">
            <v>29.99</v>
          </cell>
        </row>
        <row r="1038">
          <cell r="A1038" t="str">
            <v>ID40-1019</v>
          </cell>
          <cell r="B1038" t="str">
            <v>2016Fall</v>
          </cell>
          <cell r="C1038" t="str">
            <v>2015Fall</v>
          </cell>
          <cell r="D1038" t="str">
            <v>Inactive</v>
          </cell>
          <cell r="E1038" t="str">
            <v>No</v>
          </cell>
          <cell r="F1038" t="str">
            <v>Intelligent Design</v>
          </cell>
          <cell r="G1038" t="str">
            <v>Window</v>
          </cell>
          <cell r="H1038" t="str">
            <v>Alex/Rayna/Elaine</v>
          </cell>
          <cell r="I1038" t="str">
            <v>Panel</v>
          </cell>
          <cell r="J1038" t="str">
            <v>Black</v>
          </cell>
          <cell r="K1038" t="str">
            <v>42x63" (2)</v>
          </cell>
          <cell r="L1038" t="str">
            <v>Panel 42x63" (2) Black</v>
          </cell>
          <cell r="M1038">
            <v>4</v>
          </cell>
          <cell r="N1038" t="str">
            <v>675716849870</v>
          </cell>
          <cell r="O1038">
            <v>18.37</v>
          </cell>
          <cell r="P1038">
            <v>34.99</v>
          </cell>
        </row>
        <row r="1039">
          <cell r="A1039" t="str">
            <v>MP40-3772</v>
          </cell>
          <cell r="B1039" t="str">
            <v>2016Fall</v>
          </cell>
          <cell r="C1039" t="str">
            <v>2016Fall</v>
          </cell>
          <cell r="D1039" t="str">
            <v>Inactive</v>
          </cell>
          <cell r="E1039" t="str">
            <v>No</v>
          </cell>
          <cell r="F1039" t="str">
            <v>Madison Park</v>
          </cell>
          <cell r="G1039" t="str">
            <v>Window</v>
          </cell>
          <cell r="H1039" t="str">
            <v>Bailey/Harlow/Lourde</v>
          </cell>
          <cell r="I1039" t="str">
            <v>Panel</v>
          </cell>
          <cell r="J1039" t="str">
            <v>Natural</v>
          </cell>
          <cell r="K1039" t="str">
            <v>50x95" (2)</v>
          </cell>
          <cell r="L1039" t="str">
            <v>Panel 50x95" (2) Natural</v>
          </cell>
          <cell r="M1039">
            <v>4</v>
          </cell>
          <cell r="N1039" t="str">
            <v>675716849993</v>
          </cell>
          <cell r="O1039">
            <v>25.98</v>
          </cell>
          <cell r="P1039">
            <v>54.99</v>
          </cell>
        </row>
        <row r="1040">
          <cell r="A1040" t="str">
            <v>MP40-3779</v>
          </cell>
          <cell r="B1040" t="str">
            <v>2016Fall</v>
          </cell>
          <cell r="C1040" t="str">
            <v>2016Fall</v>
          </cell>
          <cell r="D1040" t="str">
            <v>Active</v>
          </cell>
          <cell r="E1040" t="str">
            <v>No</v>
          </cell>
          <cell r="F1040" t="str">
            <v>Madison Park</v>
          </cell>
          <cell r="G1040" t="str">
            <v>Window</v>
          </cell>
          <cell r="H1040" t="str">
            <v>Eden/Laya/Zoe</v>
          </cell>
          <cell r="I1040" t="str">
            <v>Sheer</v>
          </cell>
          <cell r="J1040" t="str">
            <v>Grey</v>
          </cell>
          <cell r="K1040" t="str">
            <v>50x63"</v>
          </cell>
          <cell r="L1040" t="str">
            <v>Panel 50x63" Grey</v>
          </cell>
          <cell r="M1040">
            <v>4</v>
          </cell>
          <cell r="N1040" t="str">
            <v>675716850029</v>
          </cell>
          <cell r="O1040">
            <v>9.4499999999999993</v>
          </cell>
          <cell r="P1040">
            <v>19.989999999999998</v>
          </cell>
        </row>
        <row r="1041">
          <cell r="A1041" t="str">
            <v>MP40-3675</v>
          </cell>
          <cell r="B1041" t="str">
            <v>2016Fall</v>
          </cell>
          <cell r="C1041" t="str">
            <v>2016Fall</v>
          </cell>
          <cell r="D1041" t="str">
            <v>Inactive</v>
          </cell>
          <cell r="E1041" t="str">
            <v>No</v>
          </cell>
          <cell r="F1041" t="str">
            <v>Madison Park</v>
          </cell>
          <cell r="G1041" t="str">
            <v>Window</v>
          </cell>
          <cell r="H1041" t="str">
            <v>Jolie/Kira/Eloise</v>
          </cell>
          <cell r="I1041" t="str">
            <v>Sheer</v>
          </cell>
          <cell r="J1041" t="str">
            <v>White</v>
          </cell>
          <cell r="K1041" t="str">
            <v>50x63"</v>
          </cell>
          <cell r="L1041" t="str">
            <v>Panel 50x63" White</v>
          </cell>
          <cell r="M1041">
            <v>4</v>
          </cell>
          <cell r="N1041" t="str">
            <v>675716846206</v>
          </cell>
          <cell r="O1041">
            <v>11.08</v>
          </cell>
          <cell r="P1041">
            <v>21.99</v>
          </cell>
        </row>
        <row r="1042">
          <cell r="A1042" t="str">
            <v>MP40-3676</v>
          </cell>
          <cell r="B1042" t="str">
            <v>2016Fall</v>
          </cell>
          <cell r="C1042" t="str">
            <v>2016Fall</v>
          </cell>
          <cell r="D1042" t="str">
            <v>Inactive</v>
          </cell>
          <cell r="E1042" t="str">
            <v>No</v>
          </cell>
          <cell r="F1042" t="str">
            <v>Madison Park</v>
          </cell>
          <cell r="G1042" t="str">
            <v>Window</v>
          </cell>
          <cell r="H1042" t="str">
            <v>Jolie/Kira/Eloise</v>
          </cell>
          <cell r="I1042" t="str">
            <v>Sheer</v>
          </cell>
          <cell r="J1042" t="str">
            <v>White</v>
          </cell>
          <cell r="K1042" t="str">
            <v>50x84"</v>
          </cell>
          <cell r="L1042" t="str">
            <v>Panel 50x84" White</v>
          </cell>
          <cell r="M1042">
            <v>4</v>
          </cell>
          <cell r="N1042" t="str">
            <v>675716846213</v>
          </cell>
          <cell r="O1042">
            <v>11.81</v>
          </cell>
          <cell r="P1042">
            <v>24.99</v>
          </cell>
        </row>
        <row r="1043">
          <cell r="A1043" t="str">
            <v>MP40-3741</v>
          </cell>
          <cell r="B1043" t="str">
            <v>2016Fall</v>
          </cell>
          <cell r="C1043" t="str">
            <v>2016Fall</v>
          </cell>
          <cell r="D1043" t="str">
            <v>Inactive</v>
          </cell>
          <cell r="E1043" t="str">
            <v>No</v>
          </cell>
          <cell r="F1043" t="str">
            <v>Madison Park</v>
          </cell>
          <cell r="G1043" t="str">
            <v>Window</v>
          </cell>
          <cell r="H1043" t="str">
            <v>Paige/Ezra/Teigan</v>
          </cell>
          <cell r="I1043" t="str">
            <v>Panel</v>
          </cell>
          <cell r="J1043" t="str">
            <v>Navy</v>
          </cell>
          <cell r="K1043" t="str">
            <v>50x84"</v>
          </cell>
          <cell r="L1043" t="str">
            <v>Panel 50x84" Navy</v>
          </cell>
          <cell r="M1043">
            <v>4</v>
          </cell>
          <cell r="N1043" t="str">
            <v>675716848699</v>
          </cell>
          <cell r="O1043">
            <v>14.17</v>
          </cell>
          <cell r="P1043">
            <v>29.99</v>
          </cell>
        </row>
        <row r="1044">
          <cell r="A1044" t="str">
            <v>MP40-3718</v>
          </cell>
          <cell r="B1044" t="str">
            <v>2016Fall</v>
          </cell>
          <cell r="C1044" t="str">
            <v>2016Fall</v>
          </cell>
          <cell r="D1044" t="str">
            <v>Inactive</v>
          </cell>
          <cell r="E1044" t="str">
            <v>No</v>
          </cell>
          <cell r="F1044" t="str">
            <v>Madison Park</v>
          </cell>
          <cell r="G1044" t="str">
            <v>Window</v>
          </cell>
          <cell r="H1044" t="str">
            <v>Kendall/Leada/Orlie</v>
          </cell>
          <cell r="I1044" t="str">
            <v>Panel</v>
          </cell>
          <cell r="J1044" t="str">
            <v>Gold</v>
          </cell>
          <cell r="K1044" t="str">
            <v>50x95"</v>
          </cell>
          <cell r="L1044" t="str">
            <v>Panel 50x95" Gold</v>
          </cell>
          <cell r="M1044">
            <v>4</v>
          </cell>
          <cell r="N1044" t="str">
            <v>675716846657</v>
          </cell>
          <cell r="O1044">
            <v>16.53</v>
          </cell>
          <cell r="P1044">
            <v>34.99</v>
          </cell>
        </row>
        <row r="1045">
          <cell r="A1045" t="str">
            <v>ID40-1018</v>
          </cell>
          <cell r="B1045" t="str">
            <v>2016Fall</v>
          </cell>
          <cell r="C1045" t="str">
            <v>2015Fall</v>
          </cell>
          <cell r="D1045" t="str">
            <v>Active</v>
          </cell>
          <cell r="E1045" t="str">
            <v>No</v>
          </cell>
          <cell r="F1045" t="str">
            <v>Intelligent Design</v>
          </cell>
          <cell r="G1045" t="str">
            <v>Window</v>
          </cell>
          <cell r="H1045" t="str">
            <v>Alex/Rayna/Elaine</v>
          </cell>
          <cell r="I1045" t="str">
            <v>Panel</v>
          </cell>
          <cell r="J1045" t="str">
            <v>Orange</v>
          </cell>
          <cell r="K1045" t="str">
            <v>42x84" (2)</v>
          </cell>
          <cell r="L1045" t="str">
            <v>Panel 42x84" (2) Orange</v>
          </cell>
          <cell r="M1045">
            <v>4</v>
          </cell>
          <cell r="N1045" t="str">
            <v>675716849863</v>
          </cell>
          <cell r="O1045">
            <v>20.99</v>
          </cell>
          <cell r="P1045">
            <v>39.99</v>
          </cell>
        </row>
        <row r="1046">
          <cell r="A1046" t="str">
            <v>MZK41-102</v>
          </cell>
          <cell r="B1046" t="str">
            <v>2016Fall</v>
          </cell>
          <cell r="C1046" t="str">
            <v>2016Fall</v>
          </cell>
          <cell r="D1046" t="str">
            <v>Inactive</v>
          </cell>
          <cell r="E1046" t="str">
            <v>No</v>
          </cell>
          <cell r="F1046" t="str">
            <v>Mi Zone Kids</v>
          </cell>
          <cell r="G1046" t="str">
            <v>Window</v>
          </cell>
          <cell r="H1046" t="str">
            <v>Safari Sam/Jungle Josh/Harry Hippo</v>
          </cell>
          <cell r="I1046" t="str">
            <v>Valance</v>
          </cell>
          <cell r="J1046" t="str">
            <v>Orange</v>
          </cell>
          <cell r="K1046" t="str">
            <v>50x18"</v>
          </cell>
          <cell r="L1046" t="str">
            <v>Valance 50x18" Orange</v>
          </cell>
          <cell r="M1046">
            <v>4</v>
          </cell>
          <cell r="N1046" t="str">
            <v>675716844479</v>
          </cell>
          <cell r="O1046">
            <v>10.5</v>
          </cell>
          <cell r="P1046">
            <v>24.99</v>
          </cell>
        </row>
        <row r="1047">
          <cell r="A1047" t="str">
            <v>MZK41-104</v>
          </cell>
          <cell r="B1047" t="str">
            <v>2016Fall</v>
          </cell>
          <cell r="C1047" t="str">
            <v>2016Fall</v>
          </cell>
          <cell r="D1047" t="str">
            <v>Active</v>
          </cell>
          <cell r="E1047" t="str">
            <v>No</v>
          </cell>
          <cell r="F1047" t="str">
            <v>Mi Zone Kids</v>
          </cell>
          <cell r="G1047" t="str">
            <v>Window</v>
          </cell>
          <cell r="H1047" t="str">
            <v>Wise Wendy/Nocturnal Nellie/Striking Sara</v>
          </cell>
          <cell r="I1047" t="str">
            <v>Valance</v>
          </cell>
          <cell r="J1047" t="str">
            <v>Pink</v>
          </cell>
          <cell r="K1047" t="str">
            <v>50x18"</v>
          </cell>
          <cell r="L1047" t="str">
            <v>Valance 50x18" Pink</v>
          </cell>
          <cell r="M1047">
            <v>4</v>
          </cell>
          <cell r="N1047" t="str">
            <v>675716844493</v>
          </cell>
          <cell r="O1047">
            <v>10.5</v>
          </cell>
          <cell r="P1047">
            <v>24.99</v>
          </cell>
        </row>
        <row r="1048">
          <cell r="A1048" t="str">
            <v>MZK41-103</v>
          </cell>
          <cell r="B1048" t="str">
            <v>2016Fall</v>
          </cell>
          <cell r="C1048" t="str">
            <v>2016Fall</v>
          </cell>
          <cell r="D1048" t="str">
            <v>Inactive</v>
          </cell>
          <cell r="E1048" t="str">
            <v>No</v>
          </cell>
          <cell r="F1048" t="str">
            <v>Mi Zone Kids</v>
          </cell>
          <cell r="G1048" t="str">
            <v>Window</v>
          </cell>
          <cell r="H1048" t="str">
            <v>Twirling Tutu/Dancing Duchess/Ballet Shoes</v>
          </cell>
          <cell r="I1048" t="str">
            <v>Valance</v>
          </cell>
          <cell r="J1048" t="str">
            <v>Purple</v>
          </cell>
          <cell r="K1048" t="str">
            <v>50x18"</v>
          </cell>
          <cell r="L1048" t="str">
            <v>Valance 50x18" Purple</v>
          </cell>
          <cell r="M1048">
            <v>4</v>
          </cell>
          <cell r="N1048" t="str">
            <v>675716844486</v>
          </cell>
          <cell r="O1048">
            <v>10.5</v>
          </cell>
          <cell r="P1048">
            <v>24.99</v>
          </cell>
        </row>
        <row r="1049">
          <cell r="A1049" t="str">
            <v>MP40-2957</v>
          </cell>
          <cell r="B1049" t="str">
            <v>2016Spring</v>
          </cell>
          <cell r="C1049" t="str">
            <v>2014Fall</v>
          </cell>
          <cell r="D1049" t="str">
            <v>Inactive</v>
          </cell>
          <cell r="E1049" t="str">
            <v>No</v>
          </cell>
          <cell r="F1049" t="str">
            <v>Madison Park</v>
          </cell>
          <cell r="G1049" t="str">
            <v>window</v>
          </cell>
          <cell r="H1049" t="str">
            <v>Irina/Iris/Clarissa</v>
          </cell>
          <cell r="I1049" t="str">
            <v>Sheer</v>
          </cell>
          <cell r="J1049" t="str">
            <v>Grey</v>
          </cell>
          <cell r="K1049" t="str">
            <v>25x40"</v>
          </cell>
          <cell r="L1049" t="str">
            <v>Panel 25x40" Grey</v>
          </cell>
          <cell r="M1049">
            <v>4</v>
          </cell>
          <cell r="N1049" t="str">
            <v>675716761851</v>
          </cell>
          <cell r="O1049">
            <v>7.08</v>
          </cell>
          <cell r="P1049">
            <v>14.99</v>
          </cell>
        </row>
        <row r="1050">
          <cell r="A1050" t="str">
            <v>MP40-2952</v>
          </cell>
          <cell r="B1050" t="str">
            <v>2016Spring</v>
          </cell>
          <cell r="C1050" t="str">
            <v>2014Fall</v>
          </cell>
          <cell r="D1050" t="str">
            <v>Discontinuing</v>
          </cell>
          <cell r="E1050" t="str">
            <v>No</v>
          </cell>
          <cell r="F1050" t="str">
            <v>Madison Park</v>
          </cell>
          <cell r="G1050" t="str">
            <v>window</v>
          </cell>
          <cell r="H1050" t="str">
            <v>Irina/Iris/Clarissa</v>
          </cell>
          <cell r="I1050" t="str">
            <v>Sheer</v>
          </cell>
          <cell r="J1050" t="str">
            <v>Ivory</v>
          </cell>
          <cell r="K1050" t="str">
            <v>52x72"</v>
          </cell>
          <cell r="L1050" t="str">
            <v>Panel 52x72" Ivory</v>
          </cell>
          <cell r="M1050">
            <v>4</v>
          </cell>
          <cell r="N1050" t="str">
            <v>675716761806</v>
          </cell>
          <cell r="O1050">
            <v>11.81</v>
          </cell>
          <cell r="P1050">
            <v>24.99</v>
          </cell>
        </row>
        <row r="1051">
          <cell r="A1051" t="str">
            <v>MP40-2951</v>
          </cell>
          <cell r="B1051" t="str">
            <v>2016Spring</v>
          </cell>
          <cell r="C1051" t="str">
            <v>2014Fall</v>
          </cell>
          <cell r="D1051" t="str">
            <v>Discontinuing</v>
          </cell>
          <cell r="E1051" t="str">
            <v>No</v>
          </cell>
          <cell r="F1051" t="str">
            <v>Madison Park</v>
          </cell>
          <cell r="G1051" t="str">
            <v>window</v>
          </cell>
          <cell r="H1051" t="str">
            <v>Irina/Iris/Clarissa</v>
          </cell>
          <cell r="I1051" t="str">
            <v>Sheer</v>
          </cell>
          <cell r="J1051" t="str">
            <v>Ivory</v>
          </cell>
          <cell r="K1051" t="str">
            <v>52x40"</v>
          </cell>
          <cell r="L1051" t="str">
            <v>Panel 52x40" Ivory</v>
          </cell>
          <cell r="M1051">
            <v>4</v>
          </cell>
          <cell r="N1051" t="str">
            <v>675716761738</v>
          </cell>
          <cell r="O1051">
            <v>9.4499999999999993</v>
          </cell>
          <cell r="P1051">
            <v>19.989999999999998</v>
          </cell>
        </row>
        <row r="1052">
          <cell r="A1052" t="str">
            <v>MP40-2955</v>
          </cell>
          <cell r="B1052" t="str">
            <v>2016Spring</v>
          </cell>
          <cell r="C1052" t="str">
            <v>2014Fall</v>
          </cell>
          <cell r="D1052" t="str">
            <v>Inactive</v>
          </cell>
          <cell r="E1052" t="str">
            <v>No</v>
          </cell>
          <cell r="F1052" t="str">
            <v>Madison Park</v>
          </cell>
          <cell r="G1052" t="str">
            <v>window</v>
          </cell>
          <cell r="H1052" t="str">
            <v>Irina/Iris/Clarissa</v>
          </cell>
          <cell r="I1052" t="str">
            <v>Sheer</v>
          </cell>
          <cell r="J1052" t="str">
            <v>Grey</v>
          </cell>
          <cell r="K1052" t="str">
            <v>52x40"</v>
          </cell>
          <cell r="L1052" t="str">
            <v>Panel 52x40" Grey</v>
          </cell>
          <cell r="M1052">
            <v>4</v>
          </cell>
          <cell r="N1052" t="str">
            <v>675716761745</v>
          </cell>
          <cell r="O1052">
            <v>9.4499999999999993</v>
          </cell>
          <cell r="P1052">
            <v>19.989999999999998</v>
          </cell>
        </row>
        <row r="1053">
          <cell r="A1053" t="str">
            <v>MP40-2956</v>
          </cell>
          <cell r="B1053" t="str">
            <v>2016Spring</v>
          </cell>
          <cell r="C1053" t="str">
            <v>2014Fall</v>
          </cell>
          <cell r="D1053" t="str">
            <v>Inactive</v>
          </cell>
          <cell r="E1053" t="str">
            <v>No</v>
          </cell>
          <cell r="F1053" t="str">
            <v>Madison Park</v>
          </cell>
          <cell r="G1053" t="str">
            <v>window</v>
          </cell>
          <cell r="H1053" t="str">
            <v>Irina/Iris/Clarissa</v>
          </cell>
          <cell r="I1053" t="str">
            <v>Sheer</v>
          </cell>
          <cell r="J1053" t="str">
            <v>Grey</v>
          </cell>
          <cell r="K1053" t="str">
            <v>52x72"</v>
          </cell>
          <cell r="L1053" t="str">
            <v>Panel 52x72" Grey</v>
          </cell>
          <cell r="M1053">
            <v>4</v>
          </cell>
          <cell r="N1053" t="str">
            <v>675716761837</v>
          </cell>
          <cell r="O1053">
            <v>11.81</v>
          </cell>
          <cell r="P1053">
            <v>24.99</v>
          </cell>
        </row>
        <row r="1054">
          <cell r="A1054" t="str">
            <v>MP40-2958</v>
          </cell>
          <cell r="B1054" t="str">
            <v>2016Spring</v>
          </cell>
          <cell r="C1054" t="str">
            <v>2014Fall</v>
          </cell>
          <cell r="D1054" t="str">
            <v>Inactive</v>
          </cell>
          <cell r="E1054" t="str">
            <v>No</v>
          </cell>
          <cell r="F1054" t="str">
            <v>Madison Park</v>
          </cell>
          <cell r="G1054" t="str">
            <v>window</v>
          </cell>
          <cell r="H1054" t="str">
            <v>Irina/Iris/Clarissa</v>
          </cell>
          <cell r="I1054" t="str">
            <v>Sheer</v>
          </cell>
          <cell r="J1054" t="str">
            <v>Grey</v>
          </cell>
          <cell r="K1054" t="str">
            <v>25x72"</v>
          </cell>
          <cell r="L1054" t="str">
            <v>Panel 25x72" Grey</v>
          </cell>
          <cell r="M1054">
            <v>4</v>
          </cell>
          <cell r="N1054" t="str">
            <v>675716761813</v>
          </cell>
          <cell r="O1054">
            <v>9.4499999999999993</v>
          </cell>
          <cell r="P1054">
            <v>19.989999999999998</v>
          </cell>
        </row>
        <row r="1055">
          <cell r="A1055" t="str">
            <v>MP40-2954</v>
          </cell>
          <cell r="B1055" t="str">
            <v>2016Spring</v>
          </cell>
          <cell r="C1055" t="str">
            <v>2014Fall</v>
          </cell>
          <cell r="D1055" t="str">
            <v>Discontinuing</v>
          </cell>
          <cell r="E1055" t="str">
            <v>No</v>
          </cell>
          <cell r="F1055" t="str">
            <v>Madison Park</v>
          </cell>
          <cell r="G1055" t="str">
            <v>window</v>
          </cell>
          <cell r="H1055" t="str">
            <v>Irina/Iris/Clarissa</v>
          </cell>
          <cell r="I1055" t="str">
            <v>Sheer</v>
          </cell>
          <cell r="J1055" t="str">
            <v>Ivory</v>
          </cell>
          <cell r="K1055" t="str">
            <v>25x72"</v>
          </cell>
          <cell r="L1055" t="str">
            <v>Panel 25x72" Ivory</v>
          </cell>
          <cell r="M1055">
            <v>4</v>
          </cell>
          <cell r="N1055" t="str">
            <v>675716761790</v>
          </cell>
          <cell r="O1055">
            <v>9.4499999999999993</v>
          </cell>
          <cell r="P1055">
            <v>19.989999999999998</v>
          </cell>
        </row>
        <row r="1056">
          <cell r="A1056" t="str">
            <v>MP40-2953</v>
          </cell>
          <cell r="B1056" t="str">
            <v>2016Spring</v>
          </cell>
          <cell r="C1056" t="str">
            <v>2014Fall</v>
          </cell>
          <cell r="D1056" t="str">
            <v>Discontinuing</v>
          </cell>
          <cell r="E1056" t="str">
            <v>No</v>
          </cell>
          <cell r="F1056" t="str">
            <v>Madison Park</v>
          </cell>
          <cell r="G1056" t="str">
            <v>window</v>
          </cell>
          <cell r="H1056" t="str">
            <v>Irina/Iris/Clarissa</v>
          </cell>
          <cell r="I1056" t="str">
            <v>Sheer</v>
          </cell>
          <cell r="J1056" t="str">
            <v>Ivory</v>
          </cell>
          <cell r="K1056" t="str">
            <v>25x40"</v>
          </cell>
          <cell r="L1056" t="str">
            <v>Panel 25x40" Ivory</v>
          </cell>
          <cell r="M1056">
            <v>4</v>
          </cell>
          <cell r="N1056" t="str">
            <v>675716761844</v>
          </cell>
          <cell r="O1056">
            <v>7.08</v>
          </cell>
          <cell r="P1056">
            <v>14.99</v>
          </cell>
        </row>
        <row r="1057">
          <cell r="A1057" t="str">
            <v>MP40-3622</v>
          </cell>
          <cell r="B1057" t="str">
            <v>2016Fall</v>
          </cell>
          <cell r="C1057" t="str">
            <v>2013Spring</v>
          </cell>
          <cell r="D1057" t="str">
            <v>Active</v>
          </cell>
          <cell r="E1057" t="str">
            <v>No</v>
          </cell>
          <cell r="F1057" t="str">
            <v>Madison Park</v>
          </cell>
          <cell r="G1057" t="str">
            <v>Window</v>
          </cell>
          <cell r="H1057" t="str">
            <v>Anna/Joycelyn/Ariana</v>
          </cell>
          <cell r="I1057" t="str">
            <v>Panel</v>
          </cell>
          <cell r="J1057" t="str">
            <v>Pink</v>
          </cell>
          <cell r="K1057" t="str">
            <v>50x63"</v>
          </cell>
          <cell r="L1057" t="str">
            <v>Panel 50x63" (1) Pink</v>
          </cell>
          <cell r="M1057">
            <v>4</v>
          </cell>
          <cell r="N1057" t="str">
            <v>675716842734</v>
          </cell>
          <cell r="O1057">
            <v>13.12</v>
          </cell>
          <cell r="P1057">
            <v>24.99</v>
          </cell>
        </row>
        <row r="1058">
          <cell r="A1058" t="str">
            <v>MP40-3629</v>
          </cell>
          <cell r="B1058" t="str">
            <v>2016Fall</v>
          </cell>
          <cell r="C1058" t="str">
            <v>2015Spring</v>
          </cell>
          <cell r="D1058" t="str">
            <v>Discontinuing</v>
          </cell>
          <cell r="E1058" t="str">
            <v>No</v>
          </cell>
          <cell r="F1058" t="str">
            <v>Madison Park</v>
          </cell>
          <cell r="G1058" t="str">
            <v>Window</v>
          </cell>
          <cell r="H1058" t="str">
            <v>Serene/Estella/Monroe</v>
          </cell>
          <cell r="I1058" t="str">
            <v>Tier</v>
          </cell>
          <cell r="J1058" t="str">
            <v>Green</v>
          </cell>
          <cell r="K1058" t="str">
            <v>60x24"</v>
          </cell>
          <cell r="L1058" t="str">
            <v>Tier 60x24" Green</v>
          </cell>
          <cell r="M1058">
            <v>8</v>
          </cell>
          <cell r="N1058" t="str">
            <v>675716842833</v>
          </cell>
          <cell r="O1058">
            <v>9.4499999999999993</v>
          </cell>
          <cell r="P1058">
            <v>19.989999999999998</v>
          </cell>
        </row>
        <row r="1059">
          <cell r="A1059" t="str">
            <v>MP40-3602</v>
          </cell>
          <cell r="B1059" t="str">
            <v>2016Fall</v>
          </cell>
          <cell r="C1059" t="str">
            <v>2014Fall</v>
          </cell>
          <cell r="D1059" t="str">
            <v>Active</v>
          </cell>
          <cell r="E1059" t="str">
            <v>No</v>
          </cell>
          <cell r="F1059" t="str">
            <v>Madison Park</v>
          </cell>
          <cell r="G1059" t="str">
            <v>Window</v>
          </cell>
          <cell r="H1059" t="str">
            <v>Saratoga/Westmont/Sereno</v>
          </cell>
          <cell r="I1059" t="str">
            <v>Panel</v>
          </cell>
          <cell r="J1059" t="str">
            <v>Beige/Gold</v>
          </cell>
          <cell r="K1059" t="str">
            <v>100x84"</v>
          </cell>
          <cell r="L1059" t="str">
            <v>Panel 100x84" Beige/Gold</v>
          </cell>
          <cell r="M1059">
            <v>4</v>
          </cell>
          <cell r="N1059" t="str">
            <v>675716841393</v>
          </cell>
          <cell r="O1059">
            <v>25.19</v>
          </cell>
          <cell r="P1059">
            <v>49.99</v>
          </cell>
        </row>
        <row r="1060">
          <cell r="A1060" t="str">
            <v>BM40-1312</v>
          </cell>
          <cell r="B1060" t="str">
            <v>2016Fall</v>
          </cell>
          <cell r="C1060" t="str">
            <v>2016Spring</v>
          </cell>
          <cell r="D1060" t="str">
            <v>Inactive</v>
          </cell>
          <cell r="E1060" t="str">
            <v>No</v>
          </cell>
          <cell r="F1060" t="str">
            <v>Bombay</v>
          </cell>
          <cell r="G1060" t="str">
            <v>Window</v>
          </cell>
          <cell r="H1060" t="str">
            <v>Teramo/Teramo</v>
          </cell>
          <cell r="I1060" t="str">
            <v>Panel</v>
          </cell>
          <cell r="J1060" t="str">
            <v>Burgundy</v>
          </cell>
          <cell r="K1060" t="str">
            <v>50x84"</v>
          </cell>
          <cell r="L1060" t="str">
            <v>Panel 50x84" Burgundy</v>
          </cell>
          <cell r="M1060">
            <v>4</v>
          </cell>
          <cell r="N1060" t="str">
            <v>675716840655</v>
          </cell>
          <cell r="O1060">
            <v>26.24</v>
          </cell>
          <cell r="P1060">
            <v>49.99</v>
          </cell>
        </row>
        <row r="1061">
          <cell r="A1061" t="str">
            <v>MP40-3599</v>
          </cell>
          <cell r="B1061" t="str">
            <v>2016Fall</v>
          </cell>
          <cell r="C1061" t="str">
            <v>2014Fall</v>
          </cell>
          <cell r="D1061" t="str">
            <v>Active</v>
          </cell>
          <cell r="E1061" t="str">
            <v>No</v>
          </cell>
          <cell r="F1061" t="str">
            <v>Madison Park</v>
          </cell>
          <cell r="G1061" t="str">
            <v>Window</v>
          </cell>
          <cell r="H1061" t="str">
            <v>Saratoga/Westmont/Sereno</v>
          </cell>
          <cell r="I1061" t="str">
            <v>Panel</v>
          </cell>
          <cell r="J1061" t="str">
            <v>Beige/Gold</v>
          </cell>
          <cell r="K1061" t="str">
            <v>50x95"</v>
          </cell>
          <cell r="L1061" t="str">
            <v>Panel 50x95" Beige/Gold</v>
          </cell>
          <cell r="M1061">
            <v>4</v>
          </cell>
          <cell r="N1061" t="str">
            <v>675716841355</v>
          </cell>
          <cell r="O1061">
            <v>15.75</v>
          </cell>
          <cell r="P1061">
            <v>29.99</v>
          </cell>
        </row>
        <row r="1062">
          <cell r="A1062" t="str">
            <v>BM40-1313</v>
          </cell>
          <cell r="B1062" t="str">
            <v>2016Fall</v>
          </cell>
          <cell r="C1062" t="str">
            <v>2016Spring</v>
          </cell>
          <cell r="D1062" t="str">
            <v>Inactive</v>
          </cell>
          <cell r="E1062" t="str">
            <v>No</v>
          </cell>
          <cell r="F1062" t="str">
            <v>Bombay</v>
          </cell>
          <cell r="G1062" t="str">
            <v>Window</v>
          </cell>
          <cell r="H1062" t="str">
            <v>Teramo/Teramo</v>
          </cell>
          <cell r="I1062" t="str">
            <v>Panel</v>
          </cell>
          <cell r="J1062" t="str">
            <v>Burgundy</v>
          </cell>
          <cell r="K1062" t="str">
            <v>50x95"</v>
          </cell>
          <cell r="L1062" t="str">
            <v>Panel 50x95" Burgundy</v>
          </cell>
          <cell r="M1062">
            <v>4</v>
          </cell>
          <cell r="N1062" t="str">
            <v>675716840662</v>
          </cell>
          <cell r="O1062">
            <v>28.87</v>
          </cell>
          <cell r="P1062">
            <v>54.99</v>
          </cell>
        </row>
        <row r="1063">
          <cell r="A1063" t="str">
            <v>MP40-3623</v>
          </cell>
          <cell r="B1063" t="str">
            <v>2016Fall</v>
          </cell>
          <cell r="C1063" t="str">
            <v>2013Spring</v>
          </cell>
          <cell r="D1063" t="str">
            <v>Active</v>
          </cell>
          <cell r="E1063" t="str">
            <v>No</v>
          </cell>
          <cell r="F1063" t="str">
            <v>Madison Park</v>
          </cell>
          <cell r="G1063" t="str">
            <v>Window</v>
          </cell>
          <cell r="H1063" t="str">
            <v>Anna/Joycelyn/Ariana</v>
          </cell>
          <cell r="I1063" t="str">
            <v>Panel</v>
          </cell>
          <cell r="J1063" t="str">
            <v>Pink</v>
          </cell>
          <cell r="K1063" t="str">
            <v>50x84"</v>
          </cell>
          <cell r="L1063" t="str">
            <v>Panel 50x84" (1) Pink</v>
          </cell>
          <cell r="M1063">
            <v>4</v>
          </cell>
          <cell r="N1063" t="str">
            <v>675716842741</v>
          </cell>
          <cell r="O1063">
            <v>15.15</v>
          </cell>
          <cell r="P1063">
            <v>29.99</v>
          </cell>
        </row>
        <row r="1064">
          <cell r="A1064" t="str">
            <v>MP40-3596</v>
          </cell>
          <cell r="B1064" t="str">
            <v>2016Fall</v>
          </cell>
          <cell r="C1064" t="str">
            <v>2014Fall</v>
          </cell>
          <cell r="D1064" t="str">
            <v>Active</v>
          </cell>
          <cell r="E1064" t="str">
            <v>No</v>
          </cell>
          <cell r="F1064" t="str">
            <v>Madison Park</v>
          </cell>
          <cell r="G1064" t="str">
            <v>Window</v>
          </cell>
          <cell r="H1064" t="str">
            <v>Averil/Vina/Layla</v>
          </cell>
          <cell r="I1064" t="str">
            <v>Sheer</v>
          </cell>
          <cell r="J1064" t="str">
            <v>Grey</v>
          </cell>
          <cell r="K1064" t="str">
            <v>50x95"</v>
          </cell>
          <cell r="L1064" t="str">
            <v>Panel 50x95" (1) Grey</v>
          </cell>
          <cell r="M1064">
            <v>4</v>
          </cell>
          <cell r="N1064" t="str">
            <v>675716841324</v>
          </cell>
          <cell r="O1064">
            <v>16.53</v>
          </cell>
          <cell r="P1064">
            <v>34.99</v>
          </cell>
        </row>
        <row r="1065">
          <cell r="A1065" t="str">
            <v>MP41-3604</v>
          </cell>
          <cell r="B1065" t="str">
            <v>2016Fall</v>
          </cell>
          <cell r="C1065" t="str">
            <v>2015Fall</v>
          </cell>
          <cell r="D1065" t="str">
            <v>Inactive</v>
          </cell>
          <cell r="E1065" t="str">
            <v>No</v>
          </cell>
          <cell r="F1065" t="str">
            <v>Madison Park</v>
          </cell>
          <cell r="G1065" t="str">
            <v>Window</v>
          </cell>
          <cell r="H1065" t="str">
            <v>Nisha/Noelle/Naomi</v>
          </cell>
          <cell r="I1065" t="str">
            <v>Valance</v>
          </cell>
          <cell r="J1065" t="str">
            <v>Yellow</v>
          </cell>
          <cell r="K1065" t="str">
            <v>50x18"</v>
          </cell>
          <cell r="L1065" t="str">
            <v>Valance 50x18" Yellow</v>
          </cell>
          <cell r="M1065">
            <v>4</v>
          </cell>
          <cell r="N1065" t="str">
            <v>675716841416</v>
          </cell>
          <cell r="O1065">
            <v>11.02</v>
          </cell>
          <cell r="P1065">
            <v>24.99</v>
          </cell>
        </row>
        <row r="1066">
          <cell r="A1066" t="str">
            <v>MP40-3597</v>
          </cell>
          <cell r="B1066" t="str">
            <v>2016Fall</v>
          </cell>
          <cell r="C1066" t="str">
            <v>2014Fall</v>
          </cell>
          <cell r="D1066" t="str">
            <v>Active</v>
          </cell>
          <cell r="E1066" t="str">
            <v>No</v>
          </cell>
          <cell r="F1066" t="str">
            <v>Madison Park</v>
          </cell>
          <cell r="G1066" t="str">
            <v>Window</v>
          </cell>
          <cell r="H1066" t="str">
            <v>Saratoga/Westmont/Sereno</v>
          </cell>
          <cell r="I1066" t="str">
            <v>Panel</v>
          </cell>
          <cell r="J1066" t="str">
            <v>Beige/Gold</v>
          </cell>
          <cell r="K1066" t="str">
            <v>50x63"</v>
          </cell>
          <cell r="L1066" t="str">
            <v>Panel 50x63" Beige/Gold</v>
          </cell>
          <cell r="M1066">
            <v>4</v>
          </cell>
          <cell r="N1066" t="str">
            <v>675716841331</v>
          </cell>
          <cell r="O1066">
            <v>10.5</v>
          </cell>
          <cell r="P1066">
            <v>19.989999999999998</v>
          </cell>
        </row>
        <row r="1067">
          <cell r="A1067" t="str">
            <v>MP40-3630</v>
          </cell>
          <cell r="B1067" t="str">
            <v>2016Fall</v>
          </cell>
          <cell r="C1067" t="str">
            <v>2015Spring</v>
          </cell>
          <cell r="D1067" t="str">
            <v>Discontinuing</v>
          </cell>
          <cell r="E1067" t="str">
            <v>No</v>
          </cell>
          <cell r="F1067" t="str">
            <v>Madison Park</v>
          </cell>
          <cell r="G1067" t="str">
            <v>Window</v>
          </cell>
          <cell r="H1067" t="str">
            <v>Serene/Estella/Monroe</v>
          </cell>
          <cell r="I1067" t="str">
            <v>Tier</v>
          </cell>
          <cell r="J1067" t="str">
            <v>Green</v>
          </cell>
          <cell r="K1067" t="str">
            <v>60x36"</v>
          </cell>
          <cell r="L1067" t="str">
            <v>Tier 60x36" Green</v>
          </cell>
          <cell r="M1067">
            <v>8</v>
          </cell>
          <cell r="N1067" t="str">
            <v>675716842857</v>
          </cell>
          <cell r="O1067">
            <v>11.81</v>
          </cell>
          <cell r="P1067">
            <v>24.99</v>
          </cell>
        </row>
        <row r="1068">
          <cell r="A1068" t="str">
            <v>MP40-3649</v>
          </cell>
          <cell r="B1068" t="str">
            <v>2016Fall</v>
          </cell>
          <cell r="C1068" t="str">
            <v>2015Spring</v>
          </cell>
          <cell r="D1068" t="str">
            <v>Discontinuing</v>
          </cell>
          <cell r="E1068" t="str">
            <v>No</v>
          </cell>
          <cell r="F1068" t="str">
            <v>Madison Park</v>
          </cell>
          <cell r="G1068" t="str">
            <v>Window</v>
          </cell>
          <cell r="H1068" t="str">
            <v>Serene/Belle/Monroe</v>
          </cell>
          <cell r="I1068" t="str">
            <v>Tier</v>
          </cell>
          <cell r="J1068" t="str">
            <v>Red</v>
          </cell>
          <cell r="K1068" t="str">
            <v>60x24"</v>
          </cell>
          <cell r="L1068" t="str">
            <v>Tier 60x24" Red</v>
          </cell>
          <cell r="M1068">
            <v>8</v>
          </cell>
          <cell r="N1068" t="str">
            <v>675716843748</v>
          </cell>
          <cell r="O1068">
            <v>9.4499999999999993</v>
          </cell>
          <cell r="P1068">
            <v>19.989999999999998</v>
          </cell>
        </row>
        <row r="1069">
          <cell r="A1069" t="str">
            <v>MP40-3650</v>
          </cell>
          <cell r="B1069" t="str">
            <v>2016Fall</v>
          </cell>
          <cell r="C1069" t="str">
            <v>2015Spring</v>
          </cell>
          <cell r="D1069" t="str">
            <v>Discontinuing</v>
          </cell>
          <cell r="E1069" t="str">
            <v>No</v>
          </cell>
          <cell r="F1069" t="str">
            <v>Madison Park</v>
          </cell>
          <cell r="G1069" t="str">
            <v>Window</v>
          </cell>
          <cell r="H1069" t="str">
            <v>Serene/Belle/Monroe</v>
          </cell>
          <cell r="I1069" t="str">
            <v>Tier</v>
          </cell>
          <cell r="J1069" t="str">
            <v>Red</v>
          </cell>
          <cell r="K1069" t="str">
            <v>60x36"</v>
          </cell>
          <cell r="L1069" t="str">
            <v>Tier 60x36" Red</v>
          </cell>
          <cell r="M1069">
            <v>8</v>
          </cell>
          <cell r="N1069" t="str">
            <v>675716843762</v>
          </cell>
          <cell r="O1069">
            <v>11.81</v>
          </cell>
          <cell r="P1069">
            <v>24.99</v>
          </cell>
        </row>
        <row r="1070">
          <cell r="A1070" t="str">
            <v>MP41-3603</v>
          </cell>
          <cell r="B1070" t="str">
            <v>2016Fall</v>
          </cell>
          <cell r="C1070" t="str">
            <v>2015Fall</v>
          </cell>
          <cell r="D1070" t="str">
            <v>Inactive</v>
          </cell>
          <cell r="E1070" t="str">
            <v>No</v>
          </cell>
          <cell r="F1070" t="str">
            <v>Madison Park</v>
          </cell>
          <cell r="G1070" t="str">
            <v>Window</v>
          </cell>
          <cell r="H1070" t="str">
            <v>Nisha/Leah/Naomi</v>
          </cell>
          <cell r="I1070" t="str">
            <v>Valance</v>
          </cell>
          <cell r="J1070" t="str">
            <v>Orange</v>
          </cell>
          <cell r="K1070" t="str">
            <v>50x18"</v>
          </cell>
          <cell r="L1070" t="str">
            <v>Valance 50x18" Orange</v>
          </cell>
          <cell r="M1070">
            <v>4</v>
          </cell>
          <cell r="N1070" t="str">
            <v>675716841409</v>
          </cell>
          <cell r="O1070">
            <v>11.02</v>
          </cell>
          <cell r="P1070">
            <v>24.99</v>
          </cell>
        </row>
        <row r="1071">
          <cell r="A1071" t="str">
            <v>MP40-3595</v>
          </cell>
          <cell r="B1071" t="str">
            <v>2016Fall</v>
          </cell>
          <cell r="C1071" t="str">
            <v>2014Fall</v>
          </cell>
          <cell r="D1071" t="str">
            <v>Active</v>
          </cell>
          <cell r="E1071" t="str">
            <v>No</v>
          </cell>
          <cell r="F1071" t="str">
            <v>Madison Park</v>
          </cell>
          <cell r="G1071" t="str">
            <v>Window</v>
          </cell>
          <cell r="H1071" t="str">
            <v>Averil/Vina/Layla</v>
          </cell>
          <cell r="I1071" t="str">
            <v>Sheer</v>
          </cell>
          <cell r="J1071" t="str">
            <v>Grey</v>
          </cell>
          <cell r="K1071" t="str">
            <v>50x84"</v>
          </cell>
          <cell r="L1071" t="str">
            <v>Panel 50x84" (1) Grey</v>
          </cell>
          <cell r="M1071">
            <v>4</v>
          </cell>
          <cell r="N1071" t="str">
            <v>675716841317</v>
          </cell>
          <cell r="O1071">
            <v>15.75</v>
          </cell>
          <cell r="P1071">
            <v>29.99</v>
          </cell>
        </row>
        <row r="1072">
          <cell r="A1072" t="str">
            <v>MP40-3598</v>
          </cell>
          <cell r="B1072" t="str">
            <v>2016Fall</v>
          </cell>
          <cell r="C1072" t="str">
            <v>2014Fall</v>
          </cell>
          <cell r="D1072" t="str">
            <v>Active</v>
          </cell>
          <cell r="E1072" t="str">
            <v>No</v>
          </cell>
          <cell r="F1072" t="str">
            <v>Madison Park</v>
          </cell>
          <cell r="G1072" t="str">
            <v>Window</v>
          </cell>
          <cell r="H1072" t="str">
            <v>Saratoga/Westmont/Sereno</v>
          </cell>
          <cell r="I1072" t="str">
            <v>Panel</v>
          </cell>
          <cell r="J1072" t="str">
            <v>Beige/Gold</v>
          </cell>
          <cell r="K1072" t="str">
            <v>50x84"</v>
          </cell>
          <cell r="L1072" t="str">
            <v>Panel 50x84" Beige/Gold</v>
          </cell>
          <cell r="M1072">
            <v>4</v>
          </cell>
          <cell r="N1072" t="str">
            <v>675716841348</v>
          </cell>
          <cell r="O1072">
            <v>13.13</v>
          </cell>
          <cell r="P1072">
            <v>24.99</v>
          </cell>
        </row>
        <row r="1073">
          <cell r="A1073" t="str">
            <v>MP40-3554</v>
          </cell>
          <cell r="B1073" t="str">
            <v>2016Fall</v>
          </cell>
          <cell r="C1073" t="str">
            <v>2013Spring</v>
          </cell>
          <cell r="D1073" t="str">
            <v>Active</v>
          </cell>
          <cell r="E1073" t="str">
            <v>No</v>
          </cell>
          <cell r="F1073" t="str">
            <v>Madison Park</v>
          </cell>
          <cell r="G1073" t="str">
            <v>Window</v>
          </cell>
          <cell r="H1073" t="str">
            <v>Emilia/Natalie/Lillian</v>
          </cell>
          <cell r="I1073" t="str">
            <v>Panel</v>
          </cell>
          <cell r="J1073" t="str">
            <v>Purple</v>
          </cell>
          <cell r="K1073" t="str">
            <v>50x108"</v>
          </cell>
          <cell r="L1073" t="str">
            <v>Panel 50x108" (1) Purple</v>
          </cell>
          <cell r="M1073">
            <v>4</v>
          </cell>
          <cell r="N1073" t="str">
            <v>675716839741</v>
          </cell>
          <cell r="O1073">
            <v>16.53</v>
          </cell>
          <cell r="P1073">
            <v>34.99</v>
          </cell>
        </row>
        <row r="1074">
          <cell r="A1074" t="str">
            <v>MP40-3557</v>
          </cell>
          <cell r="B1074" t="str">
            <v>2016Fall</v>
          </cell>
          <cell r="C1074" t="str">
            <v>2013Spring</v>
          </cell>
          <cell r="D1074" t="str">
            <v>Active</v>
          </cell>
          <cell r="E1074" t="str">
            <v>No</v>
          </cell>
          <cell r="F1074" t="str">
            <v>Madison Park</v>
          </cell>
          <cell r="G1074" t="str">
            <v>Window</v>
          </cell>
          <cell r="H1074" t="str">
            <v>Emilia/Natalie/Lillian</v>
          </cell>
          <cell r="I1074" t="str">
            <v>Panel</v>
          </cell>
          <cell r="J1074" t="str">
            <v>Pewter</v>
          </cell>
          <cell r="K1074" t="str">
            <v>50x120"</v>
          </cell>
          <cell r="L1074" t="str">
            <v>Panel 50x120" (1) Pewter</v>
          </cell>
          <cell r="M1074">
            <v>4</v>
          </cell>
          <cell r="N1074" t="str">
            <v>675716839833</v>
          </cell>
          <cell r="O1074">
            <v>18.899999999999999</v>
          </cell>
          <cell r="P1074">
            <v>39.99</v>
          </cell>
        </row>
        <row r="1075">
          <cell r="A1075" t="str">
            <v>MP40-3628</v>
          </cell>
          <cell r="B1075" t="str">
            <v>2016Fall</v>
          </cell>
          <cell r="C1075" t="str">
            <v>2015Spring</v>
          </cell>
          <cell r="D1075" t="str">
            <v>Discontinuing</v>
          </cell>
          <cell r="E1075" t="str">
            <v>No</v>
          </cell>
          <cell r="F1075" t="str">
            <v>Madison Park</v>
          </cell>
          <cell r="G1075" t="str">
            <v>Window</v>
          </cell>
          <cell r="H1075" t="str">
            <v>Serene/Grace/Monroe</v>
          </cell>
          <cell r="I1075" t="str">
            <v>Tier</v>
          </cell>
          <cell r="J1075" t="str">
            <v>Blue</v>
          </cell>
          <cell r="K1075" t="str">
            <v>60x36"</v>
          </cell>
          <cell r="L1075" t="str">
            <v>Tier 60x36" Blue</v>
          </cell>
          <cell r="M1075">
            <v>8</v>
          </cell>
          <cell r="N1075" t="str">
            <v>675716842840</v>
          </cell>
          <cell r="O1075">
            <v>11.81</v>
          </cell>
          <cell r="P1075">
            <v>24.99</v>
          </cell>
        </row>
        <row r="1076">
          <cell r="A1076" t="str">
            <v>MP41-3601</v>
          </cell>
          <cell r="B1076" t="str">
            <v>2016Fall</v>
          </cell>
          <cell r="C1076" t="str">
            <v>2014Fall</v>
          </cell>
          <cell r="D1076" t="str">
            <v>Active</v>
          </cell>
          <cell r="E1076" t="str">
            <v>No</v>
          </cell>
          <cell r="F1076" t="str">
            <v>Madison Park</v>
          </cell>
          <cell r="G1076" t="str">
            <v>Window</v>
          </cell>
          <cell r="H1076" t="str">
            <v>Saratoga/Westmont/Sereno</v>
          </cell>
          <cell r="I1076" t="str">
            <v>Valance</v>
          </cell>
          <cell r="J1076" t="str">
            <v>Beige/Gold</v>
          </cell>
          <cell r="K1076" t="str">
            <v>50x18"</v>
          </cell>
          <cell r="L1076" t="str">
            <v>Valance 50x18" Beige/Gold</v>
          </cell>
          <cell r="M1076">
            <v>4</v>
          </cell>
          <cell r="N1076" t="str">
            <v>675716841386</v>
          </cell>
          <cell r="O1076">
            <v>10.07</v>
          </cell>
          <cell r="P1076">
            <v>19.989999999999998</v>
          </cell>
        </row>
        <row r="1077">
          <cell r="A1077" t="str">
            <v>MP40-3624</v>
          </cell>
          <cell r="B1077" t="str">
            <v>2016Fall</v>
          </cell>
          <cell r="C1077" t="str">
            <v>2013Spring</v>
          </cell>
          <cell r="D1077" t="str">
            <v>Active</v>
          </cell>
          <cell r="E1077" t="str">
            <v>No</v>
          </cell>
          <cell r="F1077" t="str">
            <v>Madison Park</v>
          </cell>
          <cell r="G1077" t="str">
            <v>Window</v>
          </cell>
          <cell r="H1077" t="str">
            <v>Anna/Joycelyn/Ariana</v>
          </cell>
          <cell r="I1077" t="str">
            <v>Panel</v>
          </cell>
          <cell r="J1077" t="str">
            <v>White</v>
          </cell>
          <cell r="K1077" t="str">
            <v>50x63"</v>
          </cell>
          <cell r="L1077" t="str">
            <v>Panel 50x63" (1) White</v>
          </cell>
          <cell r="M1077">
            <v>4</v>
          </cell>
          <cell r="N1077" t="str">
            <v>675716842758</v>
          </cell>
          <cell r="O1077">
            <v>13.12</v>
          </cell>
          <cell r="P1077">
            <v>24.99</v>
          </cell>
        </row>
        <row r="1078">
          <cell r="A1078" t="str">
            <v>MP40-3556</v>
          </cell>
          <cell r="B1078" t="str">
            <v>2016Fall</v>
          </cell>
          <cell r="C1078" t="str">
            <v>2013Spring</v>
          </cell>
          <cell r="D1078" t="str">
            <v>Active</v>
          </cell>
          <cell r="E1078" t="str">
            <v>No</v>
          </cell>
          <cell r="F1078" t="str">
            <v>Madison Park</v>
          </cell>
          <cell r="G1078" t="str">
            <v>Window</v>
          </cell>
          <cell r="H1078" t="str">
            <v>Emilia/Natalie/Lillian</v>
          </cell>
          <cell r="I1078" t="str">
            <v>Panel</v>
          </cell>
          <cell r="J1078" t="str">
            <v>Spice</v>
          </cell>
          <cell r="K1078" t="str">
            <v>50x120"</v>
          </cell>
          <cell r="L1078" t="str">
            <v>Panel 50x120" (1) Spice</v>
          </cell>
          <cell r="M1078">
            <v>4</v>
          </cell>
          <cell r="N1078" t="str">
            <v>675716839802</v>
          </cell>
          <cell r="O1078">
            <v>18.899999999999999</v>
          </cell>
          <cell r="P1078">
            <v>39.99</v>
          </cell>
        </row>
        <row r="1079">
          <cell r="A1079" t="str">
            <v>MP40-3558</v>
          </cell>
          <cell r="B1079" t="str">
            <v>2016Fall</v>
          </cell>
          <cell r="C1079" t="str">
            <v>2013Spring</v>
          </cell>
          <cell r="D1079" t="str">
            <v>Active</v>
          </cell>
          <cell r="E1079" t="str">
            <v>No</v>
          </cell>
          <cell r="F1079" t="str">
            <v>Madison Park</v>
          </cell>
          <cell r="G1079" t="str">
            <v>Window</v>
          </cell>
          <cell r="H1079" t="str">
            <v>Emilia/Natalie/Lillian</v>
          </cell>
          <cell r="I1079" t="str">
            <v>Panel</v>
          </cell>
          <cell r="J1079" t="str">
            <v>White</v>
          </cell>
          <cell r="K1079" t="str">
            <v>50x120"</v>
          </cell>
          <cell r="L1079" t="str">
            <v>Panel 50x120" (1) White</v>
          </cell>
          <cell r="M1079">
            <v>4</v>
          </cell>
          <cell r="N1079" t="str">
            <v>675716839857</v>
          </cell>
          <cell r="O1079">
            <v>18.899999999999999</v>
          </cell>
          <cell r="P1079">
            <v>39.99</v>
          </cell>
        </row>
        <row r="1080">
          <cell r="A1080" t="str">
            <v>MP40-3560</v>
          </cell>
          <cell r="B1080" t="str">
            <v>2016Fall</v>
          </cell>
          <cell r="C1080" t="str">
            <v>2013Spring</v>
          </cell>
          <cell r="D1080" t="str">
            <v>Active</v>
          </cell>
          <cell r="E1080" t="str">
            <v>No</v>
          </cell>
          <cell r="F1080" t="str">
            <v>Madison Park</v>
          </cell>
          <cell r="G1080" t="str">
            <v>Window</v>
          </cell>
          <cell r="H1080" t="str">
            <v>Emilia/Natalie/Lillian</v>
          </cell>
          <cell r="I1080" t="str">
            <v>Panel</v>
          </cell>
          <cell r="J1080" t="str">
            <v>Dusty Aqua</v>
          </cell>
          <cell r="K1080" t="str">
            <v>50x120"</v>
          </cell>
          <cell r="L1080" t="str">
            <v>Panel 50x120" (1) Dusty Aqua</v>
          </cell>
          <cell r="M1080">
            <v>4</v>
          </cell>
          <cell r="N1080" t="str">
            <v>675716839901</v>
          </cell>
          <cell r="O1080">
            <v>18.899999999999999</v>
          </cell>
          <cell r="P1080">
            <v>39.99</v>
          </cell>
        </row>
        <row r="1081">
          <cell r="A1081" t="str">
            <v>MP40-3559</v>
          </cell>
          <cell r="B1081" t="str">
            <v>2016Fall</v>
          </cell>
          <cell r="C1081" t="str">
            <v>2013Spring</v>
          </cell>
          <cell r="D1081" t="str">
            <v>Active</v>
          </cell>
          <cell r="E1081" t="str">
            <v>No</v>
          </cell>
          <cell r="F1081" t="str">
            <v>Madison Park</v>
          </cell>
          <cell r="G1081" t="str">
            <v>Window</v>
          </cell>
          <cell r="H1081" t="str">
            <v>Emilia/Natalie/Lillian</v>
          </cell>
          <cell r="I1081" t="str">
            <v>Panel</v>
          </cell>
          <cell r="J1081" t="str">
            <v>Ivory</v>
          </cell>
          <cell r="K1081" t="str">
            <v>50x120"</v>
          </cell>
          <cell r="L1081" t="str">
            <v>Panel 50x120" (1) Ivory</v>
          </cell>
          <cell r="M1081">
            <v>4</v>
          </cell>
          <cell r="N1081" t="str">
            <v>675716839871</v>
          </cell>
          <cell r="O1081">
            <v>18.899999999999999</v>
          </cell>
          <cell r="P1081">
            <v>39.99</v>
          </cell>
        </row>
        <row r="1082">
          <cell r="A1082" t="str">
            <v>MP40-3592</v>
          </cell>
          <cell r="B1082" t="str">
            <v>2016Fall</v>
          </cell>
          <cell r="C1082" t="str">
            <v>2016Fall</v>
          </cell>
          <cell r="D1082" t="str">
            <v>Inactive</v>
          </cell>
          <cell r="E1082" t="str">
            <v>No</v>
          </cell>
          <cell r="F1082" t="str">
            <v>Madison Park</v>
          </cell>
          <cell r="G1082" t="str">
            <v>Window</v>
          </cell>
          <cell r="H1082" t="str">
            <v>Sari/Luna/Yuki</v>
          </cell>
          <cell r="I1082" t="str">
            <v>Panel</v>
          </cell>
          <cell r="J1082" t="str">
            <v>Yellow</v>
          </cell>
          <cell r="K1082" t="str">
            <v>50x63"</v>
          </cell>
          <cell r="L1082" t="str">
            <v>Panel 50x63" (1) Yellow</v>
          </cell>
          <cell r="M1082">
            <v>4</v>
          </cell>
          <cell r="N1082" t="str">
            <v>675716841102</v>
          </cell>
          <cell r="O1082">
            <v>11.81</v>
          </cell>
          <cell r="P1082">
            <v>24.99</v>
          </cell>
        </row>
        <row r="1083">
          <cell r="A1083" t="str">
            <v>MP40-3593</v>
          </cell>
          <cell r="B1083" t="str">
            <v>2016Fall</v>
          </cell>
          <cell r="C1083" t="str">
            <v>2016Fall</v>
          </cell>
          <cell r="D1083" t="str">
            <v>Inactive</v>
          </cell>
          <cell r="E1083" t="str">
            <v>No</v>
          </cell>
          <cell r="F1083" t="str">
            <v>Madison Park</v>
          </cell>
          <cell r="G1083" t="str">
            <v>Window</v>
          </cell>
          <cell r="H1083" t="str">
            <v>Sari/Luna/Yuki</v>
          </cell>
          <cell r="I1083" t="str">
            <v>Panel</v>
          </cell>
          <cell r="J1083" t="str">
            <v>Yellow</v>
          </cell>
          <cell r="K1083" t="str">
            <v>50x84"</v>
          </cell>
          <cell r="L1083" t="str">
            <v>Panel 50x84" (1) Yellow</v>
          </cell>
          <cell r="M1083">
            <v>4</v>
          </cell>
          <cell r="N1083" t="str">
            <v>675716841126</v>
          </cell>
          <cell r="O1083">
            <v>14.17</v>
          </cell>
          <cell r="P1083">
            <v>29.99</v>
          </cell>
        </row>
        <row r="1084">
          <cell r="A1084" t="str">
            <v>MP40-3555</v>
          </cell>
          <cell r="B1084" t="str">
            <v>2016Fall</v>
          </cell>
          <cell r="C1084" t="str">
            <v>2013Spring</v>
          </cell>
          <cell r="D1084" t="str">
            <v>Active</v>
          </cell>
          <cell r="E1084" t="str">
            <v>No</v>
          </cell>
          <cell r="F1084" t="str">
            <v>Madison Park</v>
          </cell>
          <cell r="G1084" t="str">
            <v>Window</v>
          </cell>
          <cell r="H1084" t="str">
            <v>Emilia/Natalie/Lillian</v>
          </cell>
          <cell r="I1084" t="str">
            <v>Panel</v>
          </cell>
          <cell r="J1084" t="str">
            <v>Purple</v>
          </cell>
          <cell r="K1084" t="str">
            <v>50x120"</v>
          </cell>
          <cell r="L1084" t="str">
            <v>Panel 50x120" (1) Purple</v>
          </cell>
          <cell r="M1084">
            <v>4</v>
          </cell>
          <cell r="N1084" t="str">
            <v>675716839789</v>
          </cell>
          <cell r="O1084">
            <v>18.899999999999999</v>
          </cell>
          <cell r="P1084">
            <v>39.99</v>
          </cell>
        </row>
        <row r="1085">
          <cell r="A1085" t="str">
            <v>BM41-1314</v>
          </cell>
          <cell r="B1085" t="str">
            <v>2016Fall</v>
          </cell>
          <cell r="C1085" t="str">
            <v>2016Spring</v>
          </cell>
          <cell r="D1085" t="str">
            <v>Inactive</v>
          </cell>
          <cell r="E1085" t="str">
            <v>No</v>
          </cell>
          <cell r="F1085" t="str">
            <v>Bombay</v>
          </cell>
          <cell r="G1085" t="str">
            <v>Window</v>
          </cell>
          <cell r="H1085" t="str">
            <v>Teramo/Teramo</v>
          </cell>
          <cell r="I1085" t="str">
            <v>Valance</v>
          </cell>
          <cell r="J1085" t="str">
            <v>Burgundy</v>
          </cell>
          <cell r="K1085" t="str">
            <v>50x18"</v>
          </cell>
          <cell r="L1085" t="str">
            <v>Valance 50x18" Burgundy</v>
          </cell>
          <cell r="M1085">
            <v>8</v>
          </cell>
          <cell r="N1085" t="str">
            <v>675716840679</v>
          </cell>
          <cell r="O1085">
            <v>14.17</v>
          </cell>
          <cell r="P1085">
            <v>34.99</v>
          </cell>
        </row>
        <row r="1086">
          <cell r="A1086" t="str">
            <v>MP40-3552</v>
          </cell>
          <cell r="B1086" t="str">
            <v>2016Fall</v>
          </cell>
          <cell r="C1086" t="str">
            <v>2013Spring</v>
          </cell>
          <cell r="D1086" t="str">
            <v>Active</v>
          </cell>
          <cell r="E1086" t="str">
            <v>No</v>
          </cell>
          <cell r="F1086" t="str">
            <v>Madison Park</v>
          </cell>
          <cell r="G1086" t="str">
            <v>Window</v>
          </cell>
          <cell r="H1086" t="str">
            <v>Emilia/Natalie/Lillian</v>
          </cell>
          <cell r="I1086" t="str">
            <v>Panel</v>
          </cell>
          <cell r="J1086" t="str">
            <v>Purple</v>
          </cell>
          <cell r="K1086" t="str">
            <v>50x84"</v>
          </cell>
          <cell r="L1086" t="str">
            <v>Panel 50x84" (1) Purple</v>
          </cell>
          <cell r="M1086">
            <v>4</v>
          </cell>
          <cell r="N1086" t="str">
            <v>675716839659</v>
          </cell>
          <cell r="O1086">
            <v>12.02</v>
          </cell>
          <cell r="P1086">
            <v>24.99</v>
          </cell>
        </row>
        <row r="1087">
          <cell r="A1087" t="str">
            <v>MP40-3561</v>
          </cell>
          <cell r="B1087" t="str">
            <v>2016Fall</v>
          </cell>
          <cell r="C1087" t="str">
            <v>2013Spring</v>
          </cell>
          <cell r="D1087" t="str">
            <v>Active</v>
          </cell>
          <cell r="E1087" t="str">
            <v>No</v>
          </cell>
          <cell r="F1087" t="str">
            <v>Madison Park</v>
          </cell>
          <cell r="G1087" t="str">
            <v>Window</v>
          </cell>
          <cell r="H1087" t="str">
            <v>Emilia/Natalie/Lillian</v>
          </cell>
          <cell r="I1087" t="str">
            <v>Panel</v>
          </cell>
          <cell r="J1087" t="str">
            <v>Taupe</v>
          </cell>
          <cell r="K1087" t="str">
            <v>50x120"</v>
          </cell>
          <cell r="L1087" t="str">
            <v>Panel 50x120" (1) Taupe</v>
          </cell>
          <cell r="M1087">
            <v>4</v>
          </cell>
          <cell r="N1087" t="str">
            <v>675716839925</v>
          </cell>
          <cell r="O1087">
            <v>18.899999999999999</v>
          </cell>
          <cell r="P1087">
            <v>39.99</v>
          </cell>
        </row>
        <row r="1088">
          <cell r="A1088" t="str">
            <v>MP40-3553</v>
          </cell>
          <cell r="B1088" t="str">
            <v>2016Fall</v>
          </cell>
          <cell r="C1088" t="str">
            <v>2013Spring</v>
          </cell>
          <cell r="D1088" t="str">
            <v>Active</v>
          </cell>
          <cell r="E1088" t="str">
            <v>No</v>
          </cell>
          <cell r="F1088" t="str">
            <v>Madison Park</v>
          </cell>
          <cell r="G1088" t="str">
            <v>Window</v>
          </cell>
          <cell r="H1088" t="str">
            <v>Emilia/Natalie/Lillian</v>
          </cell>
          <cell r="I1088" t="str">
            <v>Panel</v>
          </cell>
          <cell r="J1088" t="str">
            <v>Purple</v>
          </cell>
          <cell r="K1088" t="str">
            <v>50x95"</v>
          </cell>
          <cell r="L1088" t="str">
            <v>Panel 50x95" (1) Purple</v>
          </cell>
          <cell r="M1088">
            <v>4</v>
          </cell>
          <cell r="N1088" t="str">
            <v>675716839710</v>
          </cell>
          <cell r="O1088">
            <v>12.8</v>
          </cell>
          <cell r="P1088">
            <v>29.99</v>
          </cell>
        </row>
        <row r="1089">
          <cell r="A1089" t="str">
            <v>MP40-3591</v>
          </cell>
          <cell r="B1089" t="str">
            <v>2016Fall</v>
          </cell>
          <cell r="C1089" t="str">
            <v>2016Fall</v>
          </cell>
          <cell r="D1089" t="str">
            <v>Inactive</v>
          </cell>
          <cell r="E1089" t="str">
            <v>No</v>
          </cell>
          <cell r="F1089" t="str">
            <v>Madison Park</v>
          </cell>
          <cell r="G1089" t="str">
            <v>Window</v>
          </cell>
          <cell r="H1089" t="str">
            <v>Sari/Luna/Yuki</v>
          </cell>
          <cell r="I1089" t="str">
            <v>Panel</v>
          </cell>
          <cell r="J1089" t="str">
            <v>Grey</v>
          </cell>
          <cell r="K1089" t="str">
            <v>50x84"</v>
          </cell>
          <cell r="L1089" t="str">
            <v>Panel 50x84" (1) Grey</v>
          </cell>
          <cell r="M1089">
            <v>4</v>
          </cell>
          <cell r="N1089" t="str">
            <v>675716841119</v>
          </cell>
          <cell r="O1089">
            <v>14.17</v>
          </cell>
          <cell r="P1089">
            <v>29.99</v>
          </cell>
        </row>
        <row r="1090">
          <cell r="A1090" t="str">
            <v>MP40-3627</v>
          </cell>
          <cell r="B1090" t="str">
            <v>2016Fall</v>
          </cell>
          <cell r="C1090" t="str">
            <v>2015Spring</v>
          </cell>
          <cell r="D1090" t="str">
            <v>Discontinuing</v>
          </cell>
          <cell r="E1090" t="str">
            <v>No</v>
          </cell>
          <cell r="F1090" t="str">
            <v>Madison Park</v>
          </cell>
          <cell r="G1090" t="str">
            <v>Window</v>
          </cell>
          <cell r="H1090" t="str">
            <v>Serene/Grace/Monroe</v>
          </cell>
          <cell r="I1090" t="str">
            <v>Tier</v>
          </cell>
          <cell r="J1090" t="str">
            <v>Blue</v>
          </cell>
          <cell r="K1090" t="str">
            <v>60x24"</v>
          </cell>
          <cell r="L1090" t="str">
            <v>Tier 60x24" Blue</v>
          </cell>
          <cell r="M1090">
            <v>8</v>
          </cell>
          <cell r="N1090" t="str">
            <v>675716842826</v>
          </cell>
          <cell r="O1090">
            <v>9.4499999999999993</v>
          </cell>
          <cell r="P1090">
            <v>19.989999999999998</v>
          </cell>
        </row>
        <row r="1091">
          <cell r="A1091" t="str">
            <v>MP40-3594</v>
          </cell>
          <cell r="B1091" t="str">
            <v>2016Fall</v>
          </cell>
          <cell r="C1091" t="str">
            <v>2014Fall</v>
          </cell>
          <cell r="D1091" t="str">
            <v>Active</v>
          </cell>
          <cell r="E1091" t="str">
            <v>No</v>
          </cell>
          <cell r="F1091" t="str">
            <v>Madison Park</v>
          </cell>
          <cell r="G1091" t="str">
            <v>Window</v>
          </cell>
          <cell r="H1091" t="str">
            <v>Averil/Vina/Layla</v>
          </cell>
          <cell r="I1091" t="str">
            <v>Sheer</v>
          </cell>
          <cell r="J1091" t="str">
            <v>Grey</v>
          </cell>
          <cell r="K1091" t="str">
            <v>50x63"</v>
          </cell>
          <cell r="L1091" t="str">
            <v>Panel 50x63" (1) Grey</v>
          </cell>
          <cell r="M1091">
            <v>4</v>
          </cell>
          <cell r="N1091" t="str">
            <v>675716841300</v>
          </cell>
          <cell r="O1091">
            <v>11.81</v>
          </cell>
          <cell r="P1091">
            <v>24.99</v>
          </cell>
        </row>
        <row r="1092">
          <cell r="A1092" t="str">
            <v>MP40-3600</v>
          </cell>
          <cell r="B1092" t="str">
            <v>2016Fall</v>
          </cell>
          <cell r="C1092" t="str">
            <v>2014Fall</v>
          </cell>
          <cell r="D1092" t="str">
            <v>Active</v>
          </cell>
          <cell r="E1092" t="str">
            <v>No</v>
          </cell>
          <cell r="F1092" t="str">
            <v>Madison Park</v>
          </cell>
          <cell r="G1092" t="str">
            <v>Window</v>
          </cell>
          <cell r="H1092" t="str">
            <v>Saratoga/Westmont/Sereno</v>
          </cell>
          <cell r="I1092" t="str">
            <v>Panel</v>
          </cell>
          <cell r="J1092" t="str">
            <v>Beige/Gold</v>
          </cell>
          <cell r="K1092" t="str">
            <v>50x108"</v>
          </cell>
          <cell r="L1092" t="str">
            <v>Panel 50x108" Beige/Gold</v>
          </cell>
          <cell r="M1092">
            <v>4</v>
          </cell>
          <cell r="N1092" t="str">
            <v>675716841362</v>
          </cell>
          <cell r="O1092">
            <v>17.63</v>
          </cell>
          <cell r="P1092">
            <v>34.99</v>
          </cell>
        </row>
        <row r="1093">
          <cell r="A1093" t="str">
            <v>MP40-3588</v>
          </cell>
          <cell r="B1093" t="str">
            <v>2016Fall</v>
          </cell>
          <cell r="C1093" t="str">
            <v>2016Fall</v>
          </cell>
          <cell r="D1093" t="str">
            <v>Inactive</v>
          </cell>
          <cell r="E1093" t="str">
            <v>No</v>
          </cell>
          <cell r="F1093" t="str">
            <v>Madison Park</v>
          </cell>
          <cell r="G1093" t="str">
            <v>Window</v>
          </cell>
          <cell r="H1093" t="str">
            <v>Sari/Luna/Yuki</v>
          </cell>
          <cell r="I1093" t="str">
            <v>Panel</v>
          </cell>
          <cell r="J1093" t="str">
            <v>Indigo</v>
          </cell>
          <cell r="K1093" t="str">
            <v>50x63"</v>
          </cell>
          <cell r="L1093" t="str">
            <v>Panel 50x63" (1) Indigo</v>
          </cell>
          <cell r="M1093">
            <v>4</v>
          </cell>
          <cell r="N1093" t="str">
            <v>675716841072</v>
          </cell>
          <cell r="O1093">
            <v>11.81</v>
          </cell>
          <cell r="P1093">
            <v>24.99</v>
          </cell>
        </row>
        <row r="1094">
          <cell r="A1094" t="str">
            <v>MP40-3589</v>
          </cell>
          <cell r="B1094" t="str">
            <v>2016Fall</v>
          </cell>
          <cell r="C1094" t="str">
            <v>2016Fall</v>
          </cell>
          <cell r="D1094" t="str">
            <v>Inactive</v>
          </cell>
          <cell r="E1094" t="str">
            <v>No</v>
          </cell>
          <cell r="F1094" t="str">
            <v>Madison Park</v>
          </cell>
          <cell r="G1094" t="str">
            <v>Window</v>
          </cell>
          <cell r="H1094" t="str">
            <v>Sari/Luna/Yuki</v>
          </cell>
          <cell r="I1094" t="str">
            <v>Panel</v>
          </cell>
          <cell r="J1094" t="str">
            <v>Indigo</v>
          </cell>
          <cell r="K1094" t="str">
            <v>50x84"</v>
          </cell>
          <cell r="L1094" t="str">
            <v>Panel 50x84" (1) Indigo</v>
          </cell>
          <cell r="M1094">
            <v>4</v>
          </cell>
          <cell r="N1094" t="str">
            <v>675716841089</v>
          </cell>
          <cell r="O1094">
            <v>14.17</v>
          </cell>
          <cell r="P1094">
            <v>29.99</v>
          </cell>
        </row>
        <row r="1095">
          <cell r="A1095" t="str">
            <v>MP40-3590</v>
          </cell>
          <cell r="B1095" t="str">
            <v>2016Fall</v>
          </cell>
          <cell r="C1095" t="str">
            <v>2016Fall</v>
          </cell>
          <cell r="D1095" t="str">
            <v>Inactive</v>
          </cell>
          <cell r="E1095" t="str">
            <v>No</v>
          </cell>
          <cell r="F1095" t="str">
            <v>Madison Park</v>
          </cell>
          <cell r="G1095" t="str">
            <v>Window</v>
          </cell>
          <cell r="H1095" t="str">
            <v>Sari/Luna/Yuki</v>
          </cell>
          <cell r="I1095" t="str">
            <v>Panel</v>
          </cell>
          <cell r="J1095" t="str">
            <v>Grey</v>
          </cell>
          <cell r="K1095" t="str">
            <v>50x63"</v>
          </cell>
          <cell r="L1095" t="str">
            <v>Panel 50x63" (1) Grey</v>
          </cell>
          <cell r="M1095">
            <v>4</v>
          </cell>
          <cell r="N1095" t="str">
            <v>675716841096</v>
          </cell>
          <cell r="O1095">
            <v>11.81</v>
          </cell>
          <cell r="P1095">
            <v>24.99</v>
          </cell>
        </row>
        <row r="1096">
          <cell r="A1096" t="str">
            <v>ID40-987</v>
          </cell>
          <cell r="B1096" t="str">
            <v>2016Fall</v>
          </cell>
          <cell r="C1096" t="str">
            <v>2014Fall</v>
          </cell>
          <cell r="D1096" t="str">
            <v>Inactive</v>
          </cell>
          <cell r="E1096" t="str">
            <v>No</v>
          </cell>
          <cell r="F1096" t="str">
            <v>Intelligent Design</v>
          </cell>
          <cell r="G1096" t="str">
            <v>Window</v>
          </cell>
          <cell r="H1096" t="str">
            <v>Maci/Alana/Lauren</v>
          </cell>
          <cell r="I1096" t="str">
            <v>Panel</v>
          </cell>
          <cell r="J1096" t="str">
            <v>Black</v>
          </cell>
          <cell r="K1096" t="str">
            <v>42x84"</v>
          </cell>
          <cell r="L1096" t="str">
            <v>Panel 42x84" (1) Black</v>
          </cell>
          <cell r="M1096">
            <v>4</v>
          </cell>
          <cell r="N1096" t="str">
            <v>675716840495</v>
          </cell>
          <cell r="O1096">
            <v>10.45</v>
          </cell>
          <cell r="P1096">
            <v>19.989999999999998</v>
          </cell>
        </row>
        <row r="1097">
          <cell r="A1097" t="str">
            <v>MP40-3563</v>
          </cell>
          <cell r="B1097" t="str">
            <v>2016Fall</v>
          </cell>
          <cell r="C1097" t="str">
            <v>2016Fall</v>
          </cell>
          <cell r="D1097" t="str">
            <v>Discontinuing</v>
          </cell>
          <cell r="E1097" t="str">
            <v>No</v>
          </cell>
          <cell r="F1097" t="str">
            <v>Madison Park</v>
          </cell>
          <cell r="G1097" t="str">
            <v>Window</v>
          </cell>
          <cell r="H1097" t="str">
            <v>Ronan/Racine/Dierdre</v>
          </cell>
          <cell r="I1097" t="str">
            <v>Panel</v>
          </cell>
          <cell r="J1097" t="str">
            <v>Grey</v>
          </cell>
          <cell r="K1097" t="str">
            <v>50x84"</v>
          </cell>
          <cell r="L1097" t="str">
            <v>Panel 50x84" (1) Grey</v>
          </cell>
          <cell r="M1097">
            <v>4</v>
          </cell>
          <cell r="N1097" t="str">
            <v>675716840532</v>
          </cell>
          <cell r="O1097">
            <v>14.17</v>
          </cell>
          <cell r="P1097">
            <v>29.99</v>
          </cell>
        </row>
        <row r="1098">
          <cell r="A1098" t="str">
            <v>MP40-3562</v>
          </cell>
          <cell r="B1098" t="str">
            <v>2016Fall</v>
          </cell>
          <cell r="C1098" t="str">
            <v>2016Fall</v>
          </cell>
          <cell r="D1098" t="str">
            <v>Inactive</v>
          </cell>
          <cell r="E1098" t="str">
            <v>No</v>
          </cell>
          <cell r="F1098" t="str">
            <v>Madison Park</v>
          </cell>
          <cell r="G1098" t="str">
            <v>Window</v>
          </cell>
          <cell r="H1098" t="str">
            <v>Ronan/Dermot/Dierdre</v>
          </cell>
          <cell r="I1098" t="str">
            <v>Panel</v>
          </cell>
          <cell r="J1098" t="str">
            <v>Blue</v>
          </cell>
          <cell r="K1098" t="str">
            <v>50x84"</v>
          </cell>
          <cell r="L1098" t="str">
            <v>Panel 50x84" (1) Blue</v>
          </cell>
          <cell r="M1098">
            <v>4</v>
          </cell>
          <cell r="N1098" t="str">
            <v>675716840525</v>
          </cell>
          <cell r="O1098">
            <v>14.17</v>
          </cell>
          <cell r="P1098">
            <v>29.99</v>
          </cell>
        </row>
        <row r="1099">
          <cell r="A1099" t="str">
            <v>II40-797</v>
          </cell>
          <cell r="B1099" t="str">
            <v>2016Fall</v>
          </cell>
          <cell r="C1099" t="str">
            <v>2015Spring</v>
          </cell>
          <cell r="D1099" t="str">
            <v>Inactive</v>
          </cell>
          <cell r="E1099" t="str">
            <v>No</v>
          </cell>
          <cell r="F1099" t="str">
            <v>Ink+Ivy</v>
          </cell>
          <cell r="G1099" t="str">
            <v>Window</v>
          </cell>
          <cell r="H1099" t="str">
            <v>Nakita/Nakita</v>
          </cell>
          <cell r="I1099" t="str">
            <v>Panel</v>
          </cell>
          <cell r="J1099" t="str">
            <v>Indigo</v>
          </cell>
          <cell r="K1099" t="str">
            <v>50x84"</v>
          </cell>
          <cell r="L1099" t="str">
            <v>Panel 50x84" (1) Indigo</v>
          </cell>
          <cell r="M1099">
            <v>4</v>
          </cell>
          <cell r="N1099" t="str">
            <v>675716840501</v>
          </cell>
          <cell r="O1099">
            <v>13.12</v>
          </cell>
          <cell r="P1099">
            <v>24.99</v>
          </cell>
        </row>
        <row r="1100">
          <cell r="A1100" t="str">
            <v>II40-798</v>
          </cell>
          <cell r="B1100" t="str">
            <v>2016Fall</v>
          </cell>
          <cell r="C1100" t="str">
            <v>2015Spring</v>
          </cell>
          <cell r="D1100" t="str">
            <v>Inactive</v>
          </cell>
          <cell r="E1100" t="str">
            <v>No</v>
          </cell>
          <cell r="F1100" t="str">
            <v>Ink+Ivy</v>
          </cell>
          <cell r="G1100" t="str">
            <v>Window</v>
          </cell>
          <cell r="H1100" t="str">
            <v>Nakita/Nakita</v>
          </cell>
          <cell r="I1100" t="str">
            <v>Panel</v>
          </cell>
          <cell r="J1100" t="str">
            <v>Indigo</v>
          </cell>
          <cell r="K1100" t="str">
            <v>50x95"</v>
          </cell>
          <cell r="L1100" t="str">
            <v>Panel 50x95" (1) Indigo</v>
          </cell>
          <cell r="M1100">
            <v>4</v>
          </cell>
          <cell r="N1100" t="str">
            <v>675716840518</v>
          </cell>
          <cell r="O1100">
            <v>15.74</v>
          </cell>
          <cell r="P1100">
            <v>29.99</v>
          </cell>
        </row>
        <row r="1101">
          <cell r="A1101" t="str">
            <v>MP40-3626</v>
          </cell>
          <cell r="B1101" t="str">
            <v>2016Fall</v>
          </cell>
          <cell r="C1101" t="str">
            <v>2016Fall</v>
          </cell>
          <cell r="D1101" t="str">
            <v>Discontinuing</v>
          </cell>
          <cell r="E1101" t="str">
            <v>No</v>
          </cell>
          <cell r="F1101" t="str">
            <v>Madison Park</v>
          </cell>
          <cell r="G1101" t="str">
            <v>Window</v>
          </cell>
          <cell r="H1101" t="str">
            <v>Ronan/Racine/Dierdre</v>
          </cell>
          <cell r="I1101" t="str">
            <v>Panel</v>
          </cell>
          <cell r="J1101" t="str">
            <v>Grey</v>
          </cell>
          <cell r="K1101" t="str">
            <v>50x63"</v>
          </cell>
          <cell r="L1101" t="str">
            <v>Panel Grey 50x63"</v>
          </cell>
          <cell r="M1101">
            <v>4</v>
          </cell>
          <cell r="N1101" t="str">
            <v>675716842819</v>
          </cell>
          <cell r="O1101">
            <v>11.81</v>
          </cell>
          <cell r="P1101">
            <v>24.99</v>
          </cell>
        </row>
        <row r="1102">
          <cell r="A1102" t="str">
            <v>ID40-983</v>
          </cell>
          <cell r="B1102" t="str">
            <v>2016Fall</v>
          </cell>
          <cell r="C1102" t="str">
            <v>2016Fall</v>
          </cell>
          <cell r="D1102" t="str">
            <v>Inactive</v>
          </cell>
          <cell r="E1102" t="str">
            <v>No</v>
          </cell>
          <cell r="F1102" t="str">
            <v>Intelligent Design</v>
          </cell>
          <cell r="G1102" t="str">
            <v>Window</v>
          </cell>
          <cell r="H1102" t="str">
            <v>Waterfall/Demi/Marley</v>
          </cell>
          <cell r="I1102" t="str">
            <v>Panel</v>
          </cell>
          <cell r="J1102" t="str">
            <v>White</v>
          </cell>
          <cell r="K1102" t="str">
            <v>50x84"</v>
          </cell>
          <cell r="L1102" t="str">
            <v>Panel 50x84" White</v>
          </cell>
          <cell r="M1102">
            <v>4</v>
          </cell>
          <cell r="N1102" t="str">
            <v>675716839024</v>
          </cell>
          <cell r="O1102">
            <v>14.17</v>
          </cell>
          <cell r="P1102">
            <v>29.99</v>
          </cell>
        </row>
        <row r="1103">
          <cell r="A1103" t="str">
            <v>ID40-982</v>
          </cell>
          <cell r="B1103" t="str">
            <v>2016Fall</v>
          </cell>
          <cell r="C1103" t="str">
            <v>2016Fall</v>
          </cell>
          <cell r="D1103" t="str">
            <v>Inactive</v>
          </cell>
          <cell r="E1103" t="str">
            <v>No</v>
          </cell>
          <cell r="F1103" t="str">
            <v>Intelligent Design</v>
          </cell>
          <cell r="G1103" t="str">
            <v>Window</v>
          </cell>
          <cell r="H1103" t="str">
            <v>Waterfall/Demi/Marley</v>
          </cell>
          <cell r="I1103" t="str">
            <v>Panel</v>
          </cell>
          <cell r="J1103" t="str">
            <v>White</v>
          </cell>
          <cell r="K1103" t="str">
            <v>50x63"</v>
          </cell>
          <cell r="L1103" t="str">
            <v>Panel 50x63" White</v>
          </cell>
          <cell r="M1103">
            <v>4</v>
          </cell>
          <cell r="N1103" t="str">
            <v>675716839017</v>
          </cell>
          <cell r="O1103">
            <v>11.81</v>
          </cell>
          <cell r="P1103">
            <v>24.99</v>
          </cell>
        </row>
        <row r="1104">
          <cell r="A1104" t="str">
            <v>ID40-980</v>
          </cell>
          <cell r="B1104" t="str">
            <v>2016Fall</v>
          </cell>
          <cell r="C1104" t="str">
            <v>2016Fall</v>
          </cell>
          <cell r="D1104" t="str">
            <v>Inactive</v>
          </cell>
          <cell r="E1104" t="str">
            <v>No</v>
          </cell>
          <cell r="F1104" t="str">
            <v>Intelligent Design</v>
          </cell>
          <cell r="G1104" t="str">
            <v>Window</v>
          </cell>
          <cell r="H1104" t="str">
            <v>Waterfall/Kacie/Marley</v>
          </cell>
          <cell r="I1104" t="str">
            <v>Panel</v>
          </cell>
          <cell r="J1104" t="str">
            <v>Aqua</v>
          </cell>
          <cell r="K1104" t="str">
            <v>50x63"</v>
          </cell>
          <cell r="L1104" t="str">
            <v>Panel 50x63" Aqua</v>
          </cell>
          <cell r="M1104">
            <v>4</v>
          </cell>
          <cell r="N1104" t="str">
            <v>675716838997</v>
          </cell>
          <cell r="O1104">
            <v>11.81</v>
          </cell>
          <cell r="P1104">
            <v>24.99</v>
          </cell>
        </row>
        <row r="1105">
          <cell r="A1105" t="str">
            <v>ID40-986</v>
          </cell>
          <cell r="B1105" t="str">
            <v>2016Fall</v>
          </cell>
          <cell r="C1105" t="str">
            <v>2014Fall</v>
          </cell>
          <cell r="D1105" t="str">
            <v>Inactive</v>
          </cell>
          <cell r="E1105" t="str">
            <v>No</v>
          </cell>
          <cell r="F1105" t="str">
            <v>Intelligent Design</v>
          </cell>
          <cell r="G1105" t="str">
            <v>Window</v>
          </cell>
          <cell r="H1105" t="str">
            <v>Maci/Alana/Lauren</v>
          </cell>
          <cell r="I1105" t="str">
            <v>Panel</v>
          </cell>
          <cell r="J1105" t="str">
            <v>Black</v>
          </cell>
          <cell r="K1105" t="str">
            <v>42x63"</v>
          </cell>
          <cell r="L1105" t="str">
            <v>Panel 42x63" (1) Black</v>
          </cell>
          <cell r="M1105">
            <v>4</v>
          </cell>
          <cell r="N1105" t="str">
            <v>675716840488</v>
          </cell>
          <cell r="O1105">
            <v>7.88</v>
          </cell>
          <cell r="P1105">
            <v>14.99</v>
          </cell>
        </row>
        <row r="1106">
          <cell r="A1106" t="str">
            <v>ID40-985</v>
          </cell>
          <cell r="B1106" t="str">
            <v>2016Fall</v>
          </cell>
          <cell r="C1106" t="str">
            <v>2016Fall</v>
          </cell>
          <cell r="D1106" t="str">
            <v>Active</v>
          </cell>
          <cell r="E1106" t="str">
            <v>No</v>
          </cell>
          <cell r="F1106" t="str">
            <v>Intelligent Design</v>
          </cell>
          <cell r="G1106" t="str">
            <v>Window</v>
          </cell>
          <cell r="H1106" t="str">
            <v>Waterfall/Delia/Marley</v>
          </cell>
          <cell r="I1106" t="str">
            <v>Panel</v>
          </cell>
          <cell r="J1106" t="str">
            <v>Grey</v>
          </cell>
          <cell r="K1106" t="str">
            <v>50x84"</v>
          </cell>
          <cell r="L1106" t="str">
            <v>Panel 50x84" Grey</v>
          </cell>
          <cell r="M1106">
            <v>4</v>
          </cell>
          <cell r="N1106" t="str">
            <v>675716839031</v>
          </cell>
          <cell r="O1106">
            <v>14.17</v>
          </cell>
          <cell r="P1106">
            <v>29.99</v>
          </cell>
        </row>
        <row r="1107">
          <cell r="A1107" t="str">
            <v>ID40-984</v>
          </cell>
          <cell r="B1107" t="str">
            <v>2016Fall</v>
          </cell>
          <cell r="C1107" t="str">
            <v>2016Fall</v>
          </cell>
          <cell r="D1107" t="str">
            <v>Active</v>
          </cell>
          <cell r="E1107" t="str">
            <v>No</v>
          </cell>
          <cell r="F1107" t="str">
            <v>Intelligent Design</v>
          </cell>
          <cell r="G1107" t="str">
            <v>Window</v>
          </cell>
          <cell r="H1107" t="str">
            <v>Waterfall/Delia/Marley</v>
          </cell>
          <cell r="I1107" t="str">
            <v>Panel</v>
          </cell>
          <cell r="J1107" t="str">
            <v>Grey</v>
          </cell>
          <cell r="K1107" t="str">
            <v>50x63"</v>
          </cell>
          <cell r="L1107" t="str">
            <v>Panel 50x63" Grey</v>
          </cell>
          <cell r="M1107">
            <v>4</v>
          </cell>
          <cell r="N1107" t="str">
            <v>675716839048</v>
          </cell>
          <cell r="O1107">
            <v>11.81</v>
          </cell>
          <cell r="P1107">
            <v>24.99</v>
          </cell>
        </row>
        <row r="1108">
          <cell r="A1108" t="str">
            <v>ID40-981</v>
          </cell>
          <cell r="B1108" t="str">
            <v>2016Fall</v>
          </cell>
          <cell r="C1108" t="str">
            <v>2016Fall</v>
          </cell>
          <cell r="D1108" t="str">
            <v>Inactive</v>
          </cell>
          <cell r="E1108" t="str">
            <v>No</v>
          </cell>
          <cell r="F1108" t="str">
            <v>Intelligent Design</v>
          </cell>
          <cell r="G1108" t="str">
            <v>Window</v>
          </cell>
          <cell r="H1108" t="str">
            <v>Waterfall/Kacie/Marley</v>
          </cell>
          <cell r="I1108" t="str">
            <v>Panel</v>
          </cell>
          <cell r="J1108" t="str">
            <v>Aqua</v>
          </cell>
          <cell r="K1108" t="str">
            <v>50x84"</v>
          </cell>
          <cell r="L1108" t="str">
            <v>Panel 50x84" Aqua</v>
          </cell>
          <cell r="M1108">
            <v>4</v>
          </cell>
          <cell r="N1108" t="str">
            <v>675716839000</v>
          </cell>
          <cell r="O1108">
            <v>14.17</v>
          </cell>
          <cell r="P1108">
            <v>29.99</v>
          </cell>
        </row>
        <row r="1109">
          <cell r="A1109" t="str">
            <v>MP40-3625</v>
          </cell>
          <cell r="B1109" t="str">
            <v>2016Fall</v>
          </cell>
          <cell r="C1109" t="str">
            <v>2016Fall</v>
          </cell>
          <cell r="D1109" t="str">
            <v>Inactive</v>
          </cell>
          <cell r="E1109" t="str">
            <v>No</v>
          </cell>
          <cell r="F1109" t="str">
            <v>Madison Park</v>
          </cell>
          <cell r="G1109" t="str">
            <v>Window</v>
          </cell>
          <cell r="H1109" t="str">
            <v>Ronan/Dermot/Dierdre</v>
          </cell>
          <cell r="I1109" t="str">
            <v>Panel</v>
          </cell>
          <cell r="J1109" t="str">
            <v>Blue</v>
          </cell>
          <cell r="K1109" t="str">
            <v>50x63"</v>
          </cell>
          <cell r="L1109" t="str">
            <v>Panel Blue 50x63"</v>
          </cell>
          <cell r="M1109">
            <v>4</v>
          </cell>
          <cell r="N1109" t="str">
            <v>675716842802</v>
          </cell>
          <cell r="O1109">
            <v>11.81</v>
          </cell>
          <cell r="P1109">
            <v>24.99</v>
          </cell>
        </row>
        <row r="1110">
          <cell r="A1110" t="str">
            <v>MP41-3505</v>
          </cell>
          <cell r="B1110" t="str">
            <v>2016Fall</v>
          </cell>
          <cell r="C1110" t="str">
            <v>2015Spring</v>
          </cell>
          <cell r="D1110" t="str">
            <v>Active</v>
          </cell>
          <cell r="E1110" t="str">
            <v>No</v>
          </cell>
          <cell r="F1110" t="str">
            <v>Madison Park</v>
          </cell>
          <cell r="G1110" t="str">
            <v>Window</v>
          </cell>
          <cell r="H1110" t="str">
            <v>Serene/Grace/Monroe</v>
          </cell>
          <cell r="I1110" t="str">
            <v>Valance</v>
          </cell>
          <cell r="J1110" t="str">
            <v>Blue</v>
          </cell>
          <cell r="K1110" t="str">
            <v>50x18"</v>
          </cell>
          <cell r="L1110" t="str">
            <v>Valance 50x18" (1) Blue</v>
          </cell>
          <cell r="M1110">
            <v>8</v>
          </cell>
          <cell r="N1110" t="str">
            <v>675716833244</v>
          </cell>
          <cell r="O1110">
            <v>10.49</v>
          </cell>
          <cell r="P1110">
            <v>19.989999999999998</v>
          </cell>
        </row>
        <row r="1111">
          <cell r="A1111" t="str">
            <v>MP40-3502</v>
          </cell>
          <cell r="B1111" t="str">
            <v>2016Fall</v>
          </cell>
          <cell r="C1111" t="str">
            <v>2014Fall</v>
          </cell>
          <cell r="D1111" t="str">
            <v>Active</v>
          </cell>
          <cell r="E1111" t="str">
            <v>No</v>
          </cell>
          <cell r="F1111" t="str">
            <v>Madison Park</v>
          </cell>
          <cell r="G1111" t="str">
            <v>Window</v>
          </cell>
          <cell r="H1111" t="str">
            <v>Wynn/Clarion/Aida</v>
          </cell>
          <cell r="I1111" t="str">
            <v>Sheer</v>
          </cell>
          <cell r="J1111" t="str">
            <v>White</v>
          </cell>
          <cell r="K1111" t="str">
            <v>50x63"</v>
          </cell>
          <cell r="L1111" t="str">
            <v>Panel 50x63" (1) White</v>
          </cell>
          <cell r="M1111">
            <v>8</v>
          </cell>
          <cell r="N1111" t="str">
            <v>675716833206</v>
          </cell>
          <cell r="O1111">
            <v>12.6</v>
          </cell>
          <cell r="P1111">
            <v>24.99</v>
          </cell>
        </row>
        <row r="1112">
          <cell r="A1112" t="str">
            <v>MP40-3503</v>
          </cell>
          <cell r="B1112" t="str">
            <v>2016Fall</v>
          </cell>
          <cell r="C1112" t="str">
            <v>2014Fall</v>
          </cell>
          <cell r="D1112" t="str">
            <v>Active</v>
          </cell>
          <cell r="E1112" t="str">
            <v>No</v>
          </cell>
          <cell r="F1112" t="str">
            <v>Madison Park</v>
          </cell>
          <cell r="G1112" t="str">
            <v>Window</v>
          </cell>
          <cell r="H1112" t="str">
            <v>Wynn/Clarion/Aida</v>
          </cell>
          <cell r="I1112" t="str">
            <v>Sheer</v>
          </cell>
          <cell r="J1112" t="str">
            <v>White</v>
          </cell>
          <cell r="K1112" t="str">
            <v>50x95"</v>
          </cell>
          <cell r="L1112" t="str">
            <v>Panel 50x95" (1) White</v>
          </cell>
          <cell r="M1112">
            <v>8</v>
          </cell>
          <cell r="N1112" t="str">
            <v>675716833213</v>
          </cell>
          <cell r="O1112">
            <v>17.64</v>
          </cell>
          <cell r="P1112">
            <v>34.99</v>
          </cell>
        </row>
        <row r="1113">
          <cell r="A1113" t="str">
            <v>MP40-3504</v>
          </cell>
          <cell r="B1113" t="str">
            <v>2016Fall</v>
          </cell>
          <cell r="C1113" t="str">
            <v>2015Spring</v>
          </cell>
          <cell r="D1113" t="str">
            <v>Active</v>
          </cell>
          <cell r="E1113" t="str">
            <v>No</v>
          </cell>
          <cell r="F1113" t="str">
            <v>Madison Park</v>
          </cell>
          <cell r="G1113" t="str">
            <v>Window</v>
          </cell>
          <cell r="H1113" t="str">
            <v>Serene/Grace/Monroe</v>
          </cell>
          <cell r="I1113" t="str">
            <v>Panel</v>
          </cell>
          <cell r="J1113" t="str">
            <v>Blue</v>
          </cell>
          <cell r="K1113" t="str">
            <v>50x84"</v>
          </cell>
          <cell r="L1113" t="str">
            <v>Panel 50x84" (1) Blue</v>
          </cell>
          <cell r="M1113">
            <v>4</v>
          </cell>
          <cell r="N1113" t="str">
            <v>675716833220</v>
          </cell>
          <cell r="O1113">
            <v>15.74</v>
          </cell>
          <cell r="P1113">
            <v>29.99</v>
          </cell>
        </row>
        <row r="1114">
          <cell r="A1114" t="str">
            <v>MP41-3507</v>
          </cell>
          <cell r="B1114" t="str">
            <v>2016Fall</v>
          </cell>
          <cell r="C1114" t="str">
            <v>2015Spring</v>
          </cell>
          <cell r="D1114" t="str">
            <v>Active</v>
          </cell>
          <cell r="E1114" t="str">
            <v>No</v>
          </cell>
          <cell r="F1114" t="str">
            <v>Madison Park</v>
          </cell>
          <cell r="G1114" t="str">
            <v>Window</v>
          </cell>
          <cell r="H1114" t="str">
            <v>Serene/Estella/Monroe</v>
          </cell>
          <cell r="I1114" t="str">
            <v>Valance</v>
          </cell>
          <cell r="J1114" t="str">
            <v>Green</v>
          </cell>
          <cell r="K1114" t="str">
            <v>50x18"</v>
          </cell>
          <cell r="L1114" t="str">
            <v>Valance 50x18" (1) Green</v>
          </cell>
          <cell r="M1114">
            <v>8</v>
          </cell>
          <cell r="N1114" t="str">
            <v>675716833251</v>
          </cell>
          <cell r="O1114">
            <v>10.49</v>
          </cell>
          <cell r="P1114">
            <v>19.989999999999998</v>
          </cell>
        </row>
        <row r="1115">
          <cell r="A1115" t="str">
            <v>MP40-3506</v>
          </cell>
          <cell r="B1115" t="str">
            <v>2016Fall</v>
          </cell>
          <cell r="C1115" t="str">
            <v>2015Spring</v>
          </cell>
          <cell r="D1115" t="str">
            <v>Active</v>
          </cell>
          <cell r="E1115" t="str">
            <v>No</v>
          </cell>
          <cell r="F1115" t="str">
            <v>Madison Park</v>
          </cell>
          <cell r="G1115" t="str">
            <v>Window</v>
          </cell>
          <cell r="H1115" t="str">
            <v>Serene/Estella/Monroe</v>
          </cell>
          <cell r="I1115" t="str">
            <v>Panel</v>
          </cell>
          <cell r="J1115" t="str">
            <v>Green</v>
          </cell>
          <cell r="K1115" t="str">
            <v>50x84"</v>
          </cell>
          <cell r="L1115" t="str">
            <v>Panel 50x84" (1) Green</v>
          </cell>
          <cell r="M1115">
            <v>4</v>
          </cell>
          <cell r="N1115" t="str">
            <v>675716833237</v>
          </cell>
          <cell r="O1115">
            <v>15.74</v>
          </cell>
          <cell r="P1115">
            <v>29.99</v>
          </cell>
        </row>
        <row r="1116">
          <cell r="A1116" t="str">
            <v>WR41-1945</v>
          </cell>
          <cell r="B1116" t="str">
            <v>2016Fall</v>
          </cell>
          <cell r="C1116" t="str">
            <v>2016Fall</v>
          </cell>
          <cell r="D1116" t="str">
            <v>Inactive</v>
          </cell>
          <cell r="E1116" t="str">
            <v>No</v>
          </cell>
          <cell r="F1116" t="str">
            <v>Woolrich</v>
          </cell>
          <cell r="G1116" t="str">
            <v>Window</v>
          </cell>
          <cell r="H1116" t="str">
            <v>Bear</v>
          </cell>
          <cell r="I1116" t="str">
            <v>Valance</v>
          </cell>
          <cell r="J1116" t="str">
            <v>Grey/Black</v>
          </cell>
          <cell r="K1116" t="str">
            <v>50x18"</v>
          </cell>
          <cell r="L1116" t="str">
            <v>Valance 50"x18" Grey/Black</v>
          </cell>
          <cell r="M1116">
            <v>4</v>
          </cell>
          <cell r="N1116" t="str">
            <v>675716821562</v>
          </cell>
          <cell r="O1116">
            <v>15.15</v>
          </cell>
          <cell r="P1116">
            <v>29.99</v>
          </cell>
        </row>
        <row r="1117">
          <cell r="A1117" t="str">
            <v>WR40-1942</v>
          </cell>
          <cell r="B1117" t="str">
            <v>2016Fall</v>
          </cell>
          <cell r="C1117" t="str">
            <v>2016Fall</v>
          </cell>
          <cell r="D1117" t="str">
            <v>Inactive</v>
          </cell>
          <cell r="E1117" t="str">
            <v>No</v>
          </cell>
          <cell r="F1117" t="str">
            <v>Woolrich</v>
          </cell>
          <cell r="G1117" t="str">
            <v>Window</v>
          </cell>
          <cell r="H1117" t="str">
            <v>Watson</v>
          </cell>
          <cell r="I1117" t="str">
            <v>Panel</v>
          </cell>
          <cell r="J1117" t="str">
            <v>Tan/Brown</v>
          </cell>
          <cell r="K1117" t="str">
            <v>50x84"</v>
          </cell>
          <cell r="L1117" t="str">
            <v>Panel 50"x84" Tan/Brown</v>
          </cell>
          <cell r="M1117">
            <v>4</v>
          </cell>
          <cell r="N1117" t="str">
            <v>675716821524</v>
          </cell>
          <cell r="O1117">
            <v>15.15</v>
          </cell>
          <cell r="P1117">
            <v>29.99</v>
          </cell>
        </row>
        <row r="1118">
          <cell r="A1118" t="str">
            <v>WR41-1950</v>
          </cell>
          <cell r="B1118" t="str">
            <v>2016Fall</v>
          </cell>
          <cell r="C1118" t="str">
            <v>2016Fall</v>
          </cell>
          <cell r="D1118" t="str">
            <v>Inactive</v>
          </cell>
          <cell r="E1118" t="str">
            <v>No</v>
          </cell>
          <cell r="F1118" t="str">
            <v>Woolrich</v>
          </cell>
          <cell r="G1118" t="str">
            <v>Window</v>
          </cell>
          <cell r="H1118" t="str">
            <v>Tree</v>
          </cell>
          <cell r="I1118" t="str">
            <v>Valance</v>
          </cell>
          <cell r="J1118" t="str">
            <v>Tan/Brown</v>
          </cell>
          <cell r="K1118" t="str">
            <v>50x18"</v>
          </cell>
          <cell r="L1118" t="str">
            <v>Valance 50"x18" Tan/Brown</v>
          </cell>
          <cell r="M1118">
            <v>4</v>
          </cell>
          <cell r="N1118" t="str">
            <v>675716821616</v>
          </cell>
          <cell r="O1118">
            <v>14.17</v>
          </cell>
          <cell r="P1118">
            <v>29.99</v>
          </cell>
        </row>
        <row r="1119">
          <cell r="A1119" t="str">
            <v>WR40-1943</v>
          </cell>
          <cell r="B1119" t="str">
            <v>2016Fall</v>
          </cell>
          <cell r="C1119" t="str">
            <v>2016Fall</v>
          </cell>
          <cell r="D1119" t="str">
            <v>Inactive</v>
          </cell>
          <cell r="E1119" t="str">
            <v>No</v>
          </cell>
          <cell r="F1119" t="str">
            <v>Woolrich</v>
          </cell>
          <cell r="G1119" t="str">
            <v>Window</v>
          </cell>
          <cell r="H1119" t="str">
            <v>Watson</v>
          </cell>
          <cell r="I1119" t="str">
            <v>Panel</v>
          </cell>
          <cell r="J1119" t="str">
            <v>Grey/Black</v>
          </cell>
          <cell r="K1119" t="str">
            <v>50x84"</v>
          </cell>
          <cell r="L1119" t="str">
            <v>Panel 50"x84" Grey/Black</v>
          </cell>
          <cell r="M1119">
            <v>4</v>
          </cell>
          <cell r="N1119" t="str">
            <v>675716821548</v>
          </cell>
          <cell r="O1119">
            <v>15.15</v>
          </cell>
          <cell r="P1119">
            <v>29.99</v>
          </cell>
        </row>
        <row r="1120">
          <cell r="A1120" t="str">
            <v>WR41-1944</v>
          </cell>
          <cell r="B1120" t="str">
            <v>2016Fall</v>
          </cell>
          <cell r="C1120" t="str">
            <v>2016Fall</v>
          </cell>
          <cell r="D1120" t="str">
            <v>Inactive</v>
          </cell>
          <cell r="E1120" t="str">
            <v>No</v>
          </cell>
          <cell r="F1120" t="str">
            <v>Woolrich</v>
          </cell>
          <cell r="G1120" t="str">
            <v>Window</v>
          </cell>
          <cell r="H1120" t="str">
            <v>Bear</v>
          </cell>
          <cell r="I1120" t="str">
            <v>Valance</v>
          </cell>
          <cell r="J1120" t="str">
            <v>Tan/Brown</v>
          </cell>
          <cell r="K1120" t="str">
            <v>50x18"</v>
          </cell>
          <cell r="L1120" t="str">
            <v>Valance 50"x18" Tan/Brown</v>
          </cell>
          <cell r="M1120">
            <v>4</v>
          </cell>
          <cell r="N1120" t="str">
            <v>675716821555</v>
          </cell>
          <cell r="O1120">
            <v>15.15</v>
          </cell>
          <cell r="P1120">
            <v>29.99</v>
          </cell>
        </row>
        <row r="1121">
          <cell r="A1121" t="str">
            <v>WR41-1952</v>
          </cell>
          <cell r="B1121" t="str">
            <v>2016Fall</v>
          </cell>
          <cell r="C1121" t="str">
            <v>2016Fall</v>
          </cell>
          <cell r="D1121" t="str">
            <v>Inactive</v>
          </cell>
          <cell r="E1121" t="str">
            <v>No</v>
          </cell>
          <cell r="F1121" t="str">
            <v>Woolrich</v>
          </cell>
          <cell r="G1121" t="str">
            <v>Window</v>
          </cell>
          <cell r="H1121" t="str">
            <v>Tree</v>
          </cell>
          <cell r="I1121" t="str">
            <v>Valance</v>
          </cell>
          <cell r="J1121" t="str">
            <v>Brown/Tan</v>
          </cell>
          <cell r="K1121" t="str">
            <v>50x18"</v>
          </cell>
          <cell r="L1121" t="str">
            <v>Valance 50"x18" Brown/Tan</v>
          </cell>
          <cell r="M1121">
            <v>4</v>
          </cell>
          <cell r="N1121" t="str">
            <v>675716821630</v>
          </cell>
          <cell r="O1121">
            <v>14.17</v>
          </cell>
          <cell r="P1121">
            <v>29.99</v>
          </cell>
        </row>
        <row r="1122">
          <cell r="A1122" t="str">
            <v>WR41-1951</v>
          </cell>
          <cell r="B1122" t="str">
            <v>2016Fall</v>
          </cell>
          <cell r="C1122" t="str">
            <v>2016Fall</v>
          </cell>
          <cell r="D1122" t="str">
            <v>Inactive</v>
          </cell>
          <cell r="E1122" t="str">
            <v>No</v>
          </cell>
          <cell r="F1122" t="str">
            <v>Woolrich</v>
          </cell>
          <cell r="G1122" t="str">
            <v>Window</v>
          </cell>
          <cell r="H1122" t="str">
            <v>Tree</v>
          </cell>
          <cell r="I1122" t="str">
            <v>Valance</v>
          </cell>
          <cell r="J1122" t="str">
            <v>Grey/Black</v>
          </cell>
          <cell r="K1122" t="str">
            <v>50x18"</v>
          </cell>
          <cell r="L1122" t="str">
            <v>Valance 50"x18" Grey/Black</v>
          </cell>
          <cell r="M1122">
            <v>4</v>
          </cell>
          <cell r="N1122" t="str">
            <v>675716821623</v>
          </cell>
          <cell r="O1122">
            <v>14.17</v>
          </cell>
          <cell r="P1122">
            <v>29.99</v>
          </cell>
        </row>
        <row r="1123">
          <cell r="A1123" t="str">
            <v>WR41-1947</v>
          </cell>
          <cell r="B1123" t="str">
            <v>2016Fall</v>
          </cell>
          <cell r="C1123" t="str">
            <v>2016Fall</v>
          </cell>
          <cell r="D1123" t="str">
            <v>Inactive</v>
          </cell>
          <cell r="E1123" t="str">
            <v>No</v>
          </cell>
          <cell r="F1123" t="str">
            <v>Woolrich</v>
          </cell>
          <cell r="G1123" t="str">
            <v>Window</v>
          </cell>
          <cell r="H1123" t="str">
            <v>Deer</v>
          </cell>
          <cell r="I1123" t="str">
            <v>Valance</v>
          </cell>
          <cell r="J1123" t="str">
            <v>Tan/Brown</v>
          </cell>
          <cell r="K1123" t="str">
            <v>50x18"</v>
          </cell>
          <cell r="L1123" t="str">
            <v>Valance 50"x18" Tan/Brown</v>
          </cell>
          <cell r="M1123">
            <v>4</v>
          </cell>
          <cell r="N1123" t="str">
            <v>675716821586</v>
          </cell>
          <cell r="O1123">
            <v>15.15</v>
          </cell>
          <cell r="P1123">
            <v>29.99</v>
          </cell>
        </row>
        <row r="1124">
          <cell r="A1124" t="str">
            <v>WR41-1949</v>
          </cell>
          <cell r="B1124" t="str">
            <v>2016Fall</v>
          </cell>
          <cell r="C1124" t="str">
            <v>2016Fall</v>
          </cell>
          <cell r="D1124" t="str">
            <v>Inactive</v>
          </cell>
          <cell r="E1124" t="str">
            <v>No</v>
          </cell>
          <cell r="F1124" t="str">
            <v>Woolrich</v>
          </cell>
          <cell r="G1124" t="str">
            <v>Window</v>
          </cell>
          <cell r="H1124" t="str">
            <v>Deer</v>
          </cell>
          <cell r="I1124" t="str">
            <v>Valance</v>
          </cell>
          <cell r="J1124" t="str">
            <v>Brown/Tan</v>
          </cell>
          <cell r="K1124" t="str">
            <v>50x18"</v>
          </cell>
          <cell r="L1124" t="str">
            <v>Valance 50"x18" Brown/Tan</v>
          </cell>
          <cell r="M1124">
            <v>4</v>
          </cell>
          <cell r="N1124" t="str">
            <v>675716821609</v>
          </cell>
          <cell r="O1124">
            <v>14.17</v>
          </cell>
          <cell r="P1124">
            <v>29.99</v>
          </cell>
        </row>
        <row r="1125">
          <cell r="A1125" t="str">
            <v>WR41-1946</v>
          </cell>
          <cell r="B1125" t="str">
            <v>2016Fall</v>
          </cell>
          <cell r="C1125" t="str">
            <v>2016Fall</v>
          </cell>
          <cell r="D1125" t="str">
            <v>Inactive</v>
          </cell>
          <cell r="E1125" t="str">
            <v>No</v>
          </cell>
          <cell r="F1125" t="str">
            <v>Woolrich</v>
          </cell>
          <cell r="G1125" t="str">
            <v>Window</v>
          </cell>
          <cell r="H1125" t="str">
            <v>Bear</v>
          </cell>
          <cell r="I1125" t="str">
            <v>Valance</v>
          </cell>
          <cell r="J1125" t="str">
            <v>Brown/Tan</v>
          </cell>
          <cell r="K1125" t="str">
            <v>50x18"</v>
          </cell>
          <cell r="L1125" t="str">
            <v>Valance 50"x18" Brown/Tan</v>
          </cell>
          <cell r="M1125">
            <v>4</v>
          </cell>
          <cell r="N1125" t="str">
            <v>675716821579</v>
          </cell>
          <cell r="O1125">
            <v>15.15</v>
          </cell>
          <cell r="P1125">
            <v>29.99</v>
          </cell>
        </row>
        <row r="1126">
          <cell r="A1126" t="str">
            <v>WR41-1948</v>
          </cell>
          <cell r="B1126" t="str">
            <v>2016Fall</v>
          </cell>
          <cell r="C1126" t="str">
            <v>2016Fall</v>
          </cell>
          <cell r="D1126" t="str">
            <v>Inactive</v>
          </cell>
          <cell r="E1126" t="str">
            <v>No</v>
          </cell>
          <cell r="F1126" t="str">
            <v>Woolrich</v>
          </cell>
          <cell r="G1126" t="str">
            <v>Window</v>
          </cell>
          <cell r="H1126" t="str">
            <v>Deer</v>
          </cell>
          <cell r="I1126" t="str">
            <v>Valance</v>
          </cell>
          <cell r="J1126" t="str">
            <v>Grey/Black</v>
          </cell>
          <cell r="K1126" t="str">
            <v>50x18"</v>
          </cell>
          <cell r="L1126" t="str">
            <v>Valance 50"x18" Grey/Black</v>
          </cell>
          <cell r="M1126">
            <v>4</v>
          </cell>
          <cell r="N1126" t="str">
            <v>675716821593</v>
          </cell>
          <cell r="O1126">
            <v>14.17</v>
          </cell>
          <cell r="P1126">
            <v>29.99</v>
          </cell>
        </row>
        <row r="1127">
          <cell r="A1127" t="str">
            <v>MPE40-279</v>
          </cell>
          <cell r="B1127" t="str">
            <v>2016Fall</v>
          </cell>
          <cell r="C1127" t="str">
            <v>2016Fall</v>
          </cell>
          <cell r="D1127" t="str">
            <v>Inactive</v>
          </cell>
          <cell r="E1127" t="str">
            <v>No</v>
          </cell>
          <cell r="F1127" t="str">
            <v>Madison Park Essentials</v>
          </cell>
          <cell r="G1127" t="str">
            <v>Window</v>
          </cell>
          <cell r="H1127" t="str">
            <v>Yana/Arlo/Namid</v>
          </cell>
          <cell r="I1127" t="str">
            <v>Panel</v>
          </cell>
          <cell r="J1127" t="str">
            <v>Aqua</v>
          </cell>
          <cell r="K1127" t="str">
            <v>42x63" (2)</v>
          </cell>
          <cell r="L1127" t="str">
            <v>Panel 42x63" (2) Aqua</v>
          </cell>
          <cell r="M1127">
            <v>4</v>
          </cell>
          <cell r="N1127" t="str">
            <v>675716824075</v>
          </cell>
          <cell r="O1127">
            <v>16.53</v>
          </cell>
          <cell r="P1127">
            <v>34.99</v>
          </cell>
        </row>
        <row r="1128">
          <cell r="A1128" t="str">
            <v>MP40-3382</v>
          </cell>
          <cell r="B1128" t="str">
            <v>2016Fall</v>
          </cell>
          <cell r="C1128" t="str">
            <v>2016Fall</v>
          </cell>
          <cell r="D1128" t="str">
            <v>Discontinuing</v>
          </cell>
          <cell r="E1128" t="str">
            <v>No</v>
          </cell>
          <cell r="F1128" t="str">
            <v>Madison Park</v>
          </cell>
          <cell r="G1128" t="str">
            <v>Window</v>
          </cell>
          <cell r="H1128" t="str">
            <v>Stella/Ivy/Elan</v>
          </cell>
          <cell r="I1128" t="str">
            <v>Sheer</v>
          </cell>
          <cell r="J1128" t="str">
            <v>Gold</v>
          </cell>
          <cell r="K1128" t="str">
            <v>50x63"</v>
          </cell>
          <cell r="L1128" t="str">
            <v>Panel 50x63" Gold</v>
          </cell>
          <cell r="M1128">
            <v>4</v>
          </cell>
          <cell r="N1128" t="str">
            <v>675716816803</v>
          </cell>
          <cell r="O1128">
            <v>14.17</v>
          </cell>
          <cell r="P1128">
            <v>29.99</v>
          </cell>
        </row>
        <row r="1129">
          <cell r="A1129" t="str">
            <v>MP40-3383</v>
          </cell>
          <cell r="B1129" t="str">
            <v>2016Fall</v>
          </cell>
          <cell r="C1129" t="str">
            <v>2016Fall</v>
          </cell>
          <cell r="D1129" t="str">
            <v>Discontinuing</v>
          </cell>
          <cell r="E1129" t="str">
            <v>No</v>
          </cell>
          <cell r="F1129" t="str">
            <v>Madison Park</v>
          </cell>
          <cell r="G1129" t="str">
            <v>Window</v>
          </cell>
          <cell r="H1129" t="str">
            <v>Stella/Ivy/Elan</v>
          </cell>
          <cell r="I1129" t="str">
            <v>Sheer</v>
          </cell>
          <cell r="J1129" t="str">
            <v>Gold</v>
          </cell>
          <cell r="K1129" t="str">
            <v>50x84"</v>
          </cell>
          <cell r="L1129" t="str">
            <v>Panel 50x84" Gold</v>
          </cell>
          <cell r="M1129">
            <v>4</v>
          </cell>
          <cell r="N1129" t="str">
            <v>675716816759</v>
          </cell>
          <cell r="O1129">
            <v>16.53</v>
          </cell>
          <cell r="P1129">
            <v>34.99</v>
          </cell>
        </row>
        <row r="1130">
          <cell r="A1130" t="str">
            <v>MP40-3384</v>
          </cell>
          <cell r="B1130" t="str">
            <v>2016Fall</v>
          </cell>
          <cell r="C1130" t="str">
            <v>2016Fall</v>
          </cell>
          <cell r="D1130" t="str">
            <v>Discontinuing</v>
          </cell>
          <cell r="E1130" t="str">
            <v>No</v>
          </cell>
          <cell r="F1130" t="str">
            <v>Madison Park</v>
          </cell>
          <cell r="G1130" t="str">
            <v>Window</v>
          </cell>
          <cell r="H1130" t="str">
            <v>Stella/Ivy/Elan</v>
          </cell>
          <cell r="I1130" t="str">
            <v>Sheer</v>
          </cell>
          <cell r="J1130" t="str">
            <v>Gold</v>
          </cell>
          <cell r="K1130" t="str">
            <v>50x95"</v>
          </cell>
          <cell r="L1130" t="str">
            <v>Panel 50x95" Gold</v>
          </cell>
          <cell r="M1130">
            <v>4</v>
          </cell>
          <cell r="N1130" t="str">
            <v>675716816681</v>
          </cell>
          <cell r="O1130">
            <v>18.899999999999999</v>
          </cell>
          <cell r="P1130">
            <v>39.99</v>
          </cell>
        </row>
        <row r="1131">
          <cell r="A1131" t="str">
            <v>MP40-3385</v>
          </cell>
          <cell r="B1131" t="str">
            <v>2016Fall</v>
          </cell>
          <cell r="C1131" t="str">
            <v>2016Fall</v>
          </cell>
          <cell r="D1131" t="str">
            <v>Active</v>
          </cell>
          <cell r="E1131" t="str">
            <v>No</v>
          </cell>
          <cell r="F1131" t="str">
            <v>Madison Park</v>
          </cell>
          <cell r="G1131" t="str">
            <v>Window</v>
          </cell>
          <cell r="H1131" t="str">
            <v>Stella/Ivy/Elan</v>
          </cell>
          <cell r="I1131" t="str">
            <v>Sheer</v>
          </cell>
          <cell r="J1131" t="str">
            <v>Dark Silver</v>
          </cell>
          <cell r="K1131" t="str">
            <v>50x63"</v>
          </cell>
          <cell r="L1131" t="str">
            <v>Panel 50x63" Dark Silver</v>
          </cell>
          <cell r="M1131">
            <v>4</v>
          </cell>
          <cell r="N1131" t="str">
            <v>675716816810</v>
          </cell>
          <cell r="O1131">
            <v>14.17</v>
          </cell>
          <cell r="P1131">
            <v>29.99</v>
          </cell>
        </row>
        <row r="1132">
          <cell r="A1132" t="str">
            <v>MP40-3381</v>
          </cell>
          <cell r="B1132" t="str">
            <v>2016Fall</v>
          </cell>
          <cell r="C1132" t="str">
            <v>2016Fall</v>
          </cell>
          <cell r="D1132" t="str">
            <v>Inactive</v>
          </cell>
          <cell r="E1132" t="str">
            <v>No</v>
          </cell>
          <cell r="F1132" t="str">
            <v>Madison Park</v>
          </cell>
          <cell r="G1132" t="str">
            <v>Window</v>
          </cell>
          <cell r="H1132" t="str">
            <v>Nadie/Mika/Catori</v>
          </cell>
          <cell r="I1132" t="str">
            <v>Panel</v>
          </cell>
          <cell r="J1132" t="str">
            <v>Coral</v>
          </cell>
          <cell r="K1132" t="str">
            <v>50x84"</v>
          </cell>
          <cell r="L1132" t="str">
            <v>Panel 50x84" Coral</v>
          </cell>
          <cell r="M1132">
            <v>4</v>
          </cell>
          <cell r="N1132" t="str">
            <v>675716816742</v>
          </cell>
          <cell r="O1132">
            <v>14.17</v>
          </cell>
          <cell r="P1132">
            <v>29.99</v>
          </cell>
        </row>
        <row r="1133">
          <cell r="A1133" t="str">
            <v>MP40-3361</v>
          </cell>
          <cell r="B1133" t="str">
            <v>2016Fall</v>
          </cell>
          <cell r="C1133" t="str">
            <v>2016Fall</v>
          </cell>
          <cell r="D1133" t="str">
            <v>Inactive</v>
          </cell>
          <cell r="E1133" t="str">
            <v>No</v>
          </cell>
          <cell r="F1133" t="str">
            <v>Madison Park</v>
          </cell>
          <cell r="G1133" t="str">
            <v>Window</v>
          </cell>
          <cell r="H1133" t="str">
            <v>Faith/Marie/Emily</v>
          </cell>
          <cell r="I1133" t="str">
            <v>Sheer</v>
          </cell>
          <cell r="J1133" t="str">
            <v>Dusty Blue</v>
          </cell>
          <cell r="K1133" t="str">
            <v>50x84"</v>
          </cell>
          <cell r="L1133" t="str">
            <v>Panel 50x84" Dusty Blue</v>
          </cell>
          <cell r="M1133">
            <v>4</v>
          </cell>
          <cell r="N1133" t="str">
            <v>675716814915</v>
          </cell>
          <cell r="O1133">
            <v>14.17</v>
          </cell>
          <cell r="P1133">
            <v>29.99</v>
          </cell>
        </row>
        <row r="1134">
          <cell r="A1134" t="str">
            <v>MP40-3270</v>
          </cell>
          <cell r="B1134" t="str">
            <v>2016Fall</v>
          </cell>
          <cell r="C1134" t="str">
            <v>2016Fall</v>
          </cell>
          <cell r="D1134" t="str">
            <v>Inactive</v>
          </cell>
          <cell r="E1134" t="str">
            <v>No</v>
          </cell>
          <cell r="F1134" t="str">
            <v>Madison Park</v>
          </cell>
          <cell r="G1134" t="str">
            <v>Window</v>
          </cell>
          <cell r="H1134" t="str">
            <v>Bradford/Jeffrey/Kendrick</v>
          </cell>
          <cell r="I1134" t="str">
            <v>Panel</v>
          </cell>
          <cell r="J1134" t="str">
            <v>Taupe</v>
          </cell>
          <cell r="K1134" t="str">
            <v>50x84"</v>
          </cell>
          <cell r="L1134" t="str">
            <v>Panel 50x84" Taupe</v>
          </cell>
          <cell r="M1134">
            <v>4</v>
          </cell>
          <cell r="N1134" t="str">
            <v>675716806958</v>
          </cell>
          <cell r="O1134">
            <v>14.17</v>
          </cell>
          <cell r="P1134">
            <v>29.99</v>
          </cell>
        </row>
        <row r="1135">
          <cell r="A1135" t="str">
            <v>MP40-3376</v>
          </cell>
          <cell r="B1135" t="str">
            <v>2016Fall</v>
          </cell>
          <cell r="C1135" t="str">
            <v>2016Fall</v>
          </cell>
          <cell r="D1135" t="str">
            <v>Active</v>
          </cell>
          <cell r="E1135" t="str">
            <v>No</v>
          </cell>
          <cell r="F1135" t="str">
            <v>Madison Park</v>
          </cell>
          <cell r="G1135" t="str">
            <v>Window</v>
          </cell>
          <cell r="H1135" t="str">
            <v>Nadie/Mika/Catori</v>
          </cell>
          <cell r="I1135" t="str">
            <v>Panel</v>
          </cell>
          <cell r="J1135" t="str">
            <v>Yellow</v>
          </cell>
          <cell r="K1135" t="str">
            <v>50x63"</v>
          </cell>
          <cell r="L1135" t="str">
            <v>Panel 50x63" Yellow</v>
          </cell>
          <cell r="M1135">
            <v>4</v>
          </cell>
          <cell r="N1135" t="str">
            <v>675716816773</v>
          </cell>
          <cell r="O1135">
            <v>11.81</v>
          </cell>
          <cell r="P1135">
            <v>24.99</v>
          </cell>
        </row>
        <row r="1136">
          <cell r="A1136" t="str">
            <v>MPE40-281</v>
          </cell>
          <cell r="B1136" t="str">
            <v>2016Fall</v>
          </cell>
          <cell r="C1136" t="str">
            <v>2016Fall</v>
          </cell>
          <cell r="D1136" t="str">
            <v>Inactive</v>
          </cell>
          <cell r="E1136" t="str">
            <v>No</v>
          </cell>
          <cell r="F1136" t="str">
            <v>Madison Park Essentials</v>
          </cell>
          <cell r="G1136" t="str">
            <v>Window</v>
          </cell>
          <cell r="H1136" t="str">
            <v>Yana/Arlo/Namid</v>
          </cell>
          <cell r="I1136" t="str">
            <v>Panel</v>
          </cell>
          <cell r="J1136" t="str">
            <v>Khaki</v>
          </cell>
          <cell r="K1136" t="str">
            <v>42x63" (2)</v>
          </cell>
          <cell r="L1136" t="str">
            <v>Panel 42x63" (2) Khaki</v>
          </cell>
          <cell r="M1136">
            <v>4</v>
          </cell>
          <cell r="N1136" t="str">
            <v>675716824303</v>
          </cell>
          <cell r="O1136">
            <v>16.53</v>
          </cell>
          <cell r="P1136">
            <v>34.99</v>
          </cell>
        </row>
        <row r="1137">
          <cell r="A1137" t="str">
            <v>MP40-3386</v>
          </cell>
          <cell r="B1137" t="str">
            <v>2016Fall</v>
          </cell>
          <cell r="C1137" t="str">
            <v>2016Fall</v>
          </cell>
          <cell r="D1137" t="str">
            <v>Active</v>
          </cell>
          <cell r="E1137" t="str">
            <v>No</v>
          </cell>
          <cell r="F1137" t="str">
            <v>Madison Park</v>
          </cell>
          <cell r="G1137" t="str">
            <v>Window</v>
          </cell>
          <cell r="H1137" t="str">
            <v>Stella/Ivy/Elan</v>
          </cell>
          <cell r="I1137" t="str">
            <v>Sheer</v>
          </cell>
          <cell r="J1137" t="str">
            <v>Dark Silver</v>
          </cell>
          <cell r="K1137" t="str">
            <v>50x84"</v>
          </cell>
          <cell r="L1137" t="str">
            <v>Panel 50x84" Dark Silver</v>
          </cell>
          <cell r="M1137">
            <v>4</v>
          </cell>
          <cell r="N1137" t="str">
            <v>675716816766</v>
          </cell>
          <cell r="O1137">
            <v>16.53</v>
          </cell>
          <cell r="P1137">
            <v>34.99</v>
          </cell>
        </row>
        <row r="1138">
          <cell r="A1138" t="str">
            <v>MP40-3380</v>
          </cell>
          <cell r="B1138" t="str">
            <v>2016Fall</v>
          </cell>
          <cell r="C1138" t="str">
            <v>2016Fall</v>
          </cell>
          <cell r="D1138" t="str">
            <v>Inactive</v>
          </cell>
          <cell r="E1138" t="str">
            <v>No</v>
          </cell>
          <cell r="F1138" t="str">
            <v>Madison Park</v>
          </cell>
          <cell r="G1138" t="str">
            <v>Window</v>
          </cell>
          <cell r="H1138" t="str">
            <v>Nadie/Mika/Catori</v>
          </cell>
          <cell r="I1138" t="str">
            <v>Panel</v>
          </cell>
          <cell r="J1138" t="str">
            <v>Coral</v>
          </cell>
          <cell r="K1138" t="str">
            <v>50x63"</v>
          </cell>
          <cell r="L1138" t="str">
            <v>Panel 50x63" Coral</v>
          </cell>
          <cell r="M1138">
            <v>4</v>
          </cell>
          <cell r="N1138" t="str">
            <v>675716816797</v>
          </cell>
          <cell r="O1138">
            <v>11.81</v>
          </cell>
          <cell r="P1138">
            <v>24.99</v>
          </cell>
        </row>
        <row r="1139">
          <cell r="A1139" t="str">
            <v>MP40-3269</v>
          </cell>
          <cell r="B1139" t="str">
            <v>2016Fall</v>
          </cell>
          <cell r="C1139" t="str">
            <v>2016Fall</v>
          </cell>
          <cell r="D1139" t="str">
            <v>Inactive</v>
          </cell>
          <cell r="E1139" t="str">
            <v>No</v>
          </cell>
          <cell r="F1139" t="str">
            <v>Madison Park</v>
          </cell>
          <cell r="G1139" t="str">
            <v>Window</v>
          </cell>
          <cell r="H1139" t="str">
            <v>Bradford/Jeffrey/Kendrick</v>
          </cell>
          <cell r="I1139" t="str">
            <v>Panel</v>
          </cell>
          <cell r="J1139" t="str">
            <v>Aqua</v>
          </cell>
          <cell r="K1139" t="str">
            <v>50x84"</v>
          </cell>
          <cell r="L1139" t="str">
            <v>Panel 50x84" Aqua</v>
          </cell>
          <cell r="M1139">
            <v>4</v>
          </cell>
          <cell r="N1139" t="str">
            <v>675716806941</v>
          </cell>
          <cell r="O1139">
            <v>14.17</v>
          </cell>
          <cell r="P1139">
            <v>29.99</v>
          </cell>
        </row>
        <row r="1140">
          <cell r="A1140" t="str">
            <v>MPE40-280</v>
          </cell>
          <cell r="B1140" t="str">
            <v>2016Fall</v>
          </cell>
          <cell r="C1140" t="str">
            <v>2016Fall</v>
          </cell>
          <cell r="D1140" t="str">
            <v>Inactive</v>
          </cell>
          <cell r="E1140" t="str">
            <v>No</v>
          </cell>
          <cell r="F1140" t="str">
            <v>Madison Park Essentials</v>
          </cell>
          <cell r="G1140" t="str">
            <v>Window</v>
          </cell>
          <cell r="H1140" t="str">
            <v>Yana/Arlo/Namid</v>
          </cell>
          <cell r="I1140" t="str">
            <v>Panel</v>
          </cell>
          <cell r="J1140" t="str">
            <v>Aqua</v>
          </cell>
          <cell r="K1140" t="str">
            <v>42x84" (2)</v>
          </cell>
          <cell r="L1140" t="str">
            <v>Panel 42x84" (2) Aqua</v>
          </cell>
          <cell r="M1140">
            <v>4</v>
          </cell>
          <cell r="N1140" t="str">
            <v>675716824297</v>
          </cell>
          <cell r="O1140">
            <v>18.899999999999999</v>
          </cell>
          <cell r="P1140">
            <v>39.99</v>
          </cell>
        </row>
        <row r="1141">
          <cell r="A1141" t="str">
            <v>MP40-3359</v>
          </cell>
          <cell r="B1141" t="str">
            <v>2016Fall</v>
          </cell>
          <cell r="C1141" t="str">
            <v>2016Fall</v>
          </cell>
          <cell r="D1141" t="str">
            <v>Inactive</v>
          </cell>
          <cell r="E1141" t="str">
            <v>No</v>
          </cell>
          <cell r="F1141" t="str">
            <v>Madison Park</v>
          </cell>
          <cell r="G1141" t="str">
            <v>Window</v>
          </cell>
          <cell r="H1141" t="str">
            <v>Darlene/Clara/Marian</v>
          </cell>
          <cell r="I1141" t="str">
            <v>Sheer</v>
          </cell>
          <cell r="J1141" t="str">
            <v>Grey</v>
          </cell>
          <cell r="K1141" t="str">
            <v>50x84"</v>
          </cell>
          <cell r="L1141" t="str">
            <v>Panel 50x84" Grey</v>
          </cell>
          <cell r="M1141">
            <v>4</v>
          </cell>
          <cell r="N1141" t="str">
            <v>675716814892</v>
          </cell>
          <cell r="O1141">
            <v>14.17</v>
          </cell>
          <cell r="P1141">
            <v>29.99</v>
          </cell>
        </row>
        <row r="1142">
          <cell r="A1142" t="str">
            <v>MP40-3358</v>
          </cell>
          <cell r="B1142" t="str">
            <v>2016Fall</v>
          </cell>
          <cell r="C1142" t="str">
            <v>2016Fall</v>
          </cell>
          <cell r="D1142" t="str">
            <v>Inactive</v>
          </cell>
          <cell r="E1142" t="str">
            <v>No</v>
          </cell>
          <cell r="F1142" t="str">
            <v>Madison Park</v>
          </cell>
          <cell r="G1142" t="str">
            <v>Window</v>
          </cell>
          <cell r="H1142" t="str">
            <v>Darlene/Clara/Marian</v>
          </cell>
          <cell r="I1142" t="str">
            <v>Sheer</v>
          </cell>
          <cell r="J1142" t="str">
            <v>White</v>
          </cell>
          <cell r="K1142" t="str">
            <v>50x84"</v>
          </cell>
          <cell r="L1142" t="str">
            <v>Panel 50x84" White</v>
          </cell>
          <cell r="M1142">
            <v>4</v>
          </cell>
          <cell r="N1142" t="str">
            <v>675716814885</v>
          </cell>
          <cell r="O1142">
            <v>14.17</v>
          </cell>
          <cell r="P1142">
            <v>29.99</v>
          </cell>
        </row>
        <row r="1143">
          <cell r="A1143" t="str">
            <v>MP40-3357</v>
          </cell>
          <cell r="B1143" t="str">
            <v>2016Fall</v>
          </cell>
          <cell r="C1143" t="str">
            <v>2016Fall</v>
          </cell>
          <cell r="D1143" t="str">
            <v>Inactive</v>
          </cell>
          <cell r="E1143" t="str">
            <v>No</v>
          </cell>
          <cell r="F1143" t="str">
            <v>Madison Park</v>
          </cell>
          <cell r="G1143" t="str">
            <v>Window</v>
          </cell>
          <cell r="H1143" t="str">
            <v>Amelie/Claire/Lena</v>
          </cell>
          <cell r="I1143" t="str">
            <v>Panel</v>
          </cell>
          <cell r="J1143" t="str">
            <v>Dark Grey</v>
          </cell>
          <cell r="K1143" t="str">
            <v>50x84" (2)</v>
          </cell>
          <cell r="L1143" t="str">
            <v>Panel 50x84"(2) Dark Grey</v>
          </cell>
          <cell r="M1143">
            <v>4</v>
          </cell>
          <cell r="N1143" t="str">
            <v>675716814878</v>
          </cell>
          <cell r="O1143">
            <v>18.899999999999999</v>
          </cell>
          <cell r="P1143">
            <v>39.99</v>
          </cell>
        </row>
        <row r="1144">
          <cell r="A1144" t="str">
            <v>MP40-3356</v>
          </cell>
          <cell r="B1144" t="str">
            <v>2016Fall</v>
          </cell>
          <cell r="C1144" t="str">
            <v>2016Fall</v>
          </cell>
          <cell r="D1144" t="str">
            <v>Inactive</v>
          </cell>
          <cell r="E1144" t="str">
            <v>No</v>
          </cell>
          <cell r="F1144" t="str">
            <v>Madison Park</v>
          </cell>
          <cell r="G1144" t="str">
            <v>Window</v>
          </cell>
          <cell r="H1144" t="str">
            <v>Amelie/Claire/Lena</v>
          </cell>
          <cell r="I1144" t="str">
            <v>Panel</v>
          </cell>
          <cell r="J1144" t="str">
            <v>Aqua</v>
          </cell>
          <cell r="K1144" t="str">
            <v>50x84" (2)</v>
          </cell>
          <cell r="L1144" t="str">
            <v>Panel 50x84"(2) Aqua</v>
          </cell>
          <cell r="M1144">
            <v>4</v>
          </cell>
          <cell r="N1144" t="str">
            <v>675716814816</v>
          </cell>
          <cell r="O1144">
            <v>18.899999999999999</v>
          </cell>
          <cell r="P1144">
            <v>39.99</v>
          </cell>
        </row>
        <row r="1145">
          <cell r="A1145" t="str">
            <v>MP40-3271</v>
          </cell>
          <cell r="B1145" t="str">
            <v>2016Fall</v>
          </cell>
          <cell r="C1145" t="str">
            <v>2016Fall</v>
          </cell>
          <cell r="D1145" t="str">
            <v>Inactive</v>
          </cell>
          <cell r="E1145" t="str">
            <v>No</v>
          </cell>
          <cell r="F1145" t="str">
            <v>Madison Park</v>
          </cell>
          <cell r="G1145" t="str">
            <v>Window</v>
          </cell>
          <cell r="H1145" t="str">
            <v>Bradford/Jeffrey/Kendrick</v>
          </cell>
          <cell r="I1145" t="str">
            <v>Panel</v>
          </cell>
          <cell r="J1145" t="str">
            <v>Charcoal</v>
          </cell>
          <cell r="K1145" t="str">
            <v>50x84"</v>
          </cell>
          <cell r="L1145" t="str">
            <v>Panel 50x84" Black</v>
          </cell>
          <cell r="M1145">
            <v>4</v>
          </cell>
          <cell r="N1145" t="str">
            <v>675716806965</v>
          </cell>
          <cell r="O1145">
            <v>14.17</v>
          </cell>
          <cell r="P1145">
            <v>29.99</v>
          </cell>
        </row>
        <row r="1146">
          <cell r="A1146" t="str">
            <v>MPE40-282</v>
          </cell>
          <cell r="B1146" t="str">
            <v>2016Fall</v>
          </cell>
          <cell r="C1146" t="str">
            <v>2016Fall</v>
          </cell>
          <cell r="D1146" t="str">
            <v>Inactive</v>
          </cell>
          <cell r="E1146" t="str">
            <v>No</v>
          </cell>
          <cell r="F1146" t="str">
            <v>Madison Park Essentials</v>
          </cell>
          <cell r="G1146" t="str">
            <v>Window</v>
          </cell>
          <cell r="H1146" t="str">
            <v>Yana/Arlo/Namid</v>
          </cell>
          <cell r="I1146" t="str">
            <v>Panel</v>
          </cell>
          <cell r="J1146" t="str">
            <v>Khaki</v>
          </cell>
          <cell r="K1146" t="str">
            <v>42x84" (2)</v>
          </cell>
          <cell r="L1146" t="str">
            <v>Panel 42x84" (2) Khaki</v>
          </cell>
          <cell r="M1146">
            <v>4</v>
          </cell>
          <cell r="N1146" t="str">
            <v>675716824310</v>
          </cell>
          <cell r="O1146">
            <v>18.899999999999999</v>
          </cell>
          <cell r="P1146">
            <v>39.99</v>
          </cell>
        </row>
        <row r="1147">
          <cell r="A1147" t="str">
            <v>MP40-3363</v>
          </cell>
          <cell r="B1147" t="str">
            <v>2016Fall</v>
          </cell>
          <cell r="C1147" t="str">
            <v>2016Fall</v>
          </cell>
          <cell r="D1147" t="str">
            <v>Inactive</v>
          </cell>
          <cell r="E1147" t="str">
            <v>No</v>
          </cell>
          <cell r="F1147" t="str">
            <v>Madison Park</v>
          </cell>
          <cell r="G1147" t="str">
            <v>Window</v>
          </cell>
          <cell r="H1147" t="str">
            <v>Faith/Marie/Emily</v>
          </cell>
          <cell r="I1147" t="str">
            <v>Sheer</v>
          </cell>
          <cell r="J1147" t="str">
            <v>White</v>
          </cell>
          <cell r="K1147" t="str">
            <v>50x63"</v>
          </cell>
          <cell r="L1147" t="str">
            <v>Panel 50x63" White</v>
          </cell>
          <cell r="M1147">
            <v>4</v>
          </cell>
          <cell r="N1147" t="str">
            <v>675716814984</v>
          </cell>
          <cell r="O1147">
            <v>11.81</v>
          </cell>
          <cell r="P1147">
            <v>24.99</v>
          </cell>
        </row>
        <row r="1148">
          <cell r="A1148" t="str">
            <v>MP40-3379</v>
          </cell>
          <cell r="B1148" t="str">
            <v>2016Fall</v>
          </cell>
          <cell r="C1148" t="str">
            <v>2016Fall</v>
          </cell>
          <cell r="D1148" t="str">
            <v>Discontinuing</v>
          </cell>
          <cell r="E1148" t="str">
            <v>No</v>
          </cell>
          <cell r="F1148" t="str">
            <v>Madison Park</v>
          </cell>
          <cell r="G1148" t="str">
            <v>Window</v>
          </cell>
          <cell r="H1148" t="str">
            <v>Nadie/Mika/Catori</v>
          </cell>
          <cell r="I1148" t="str">
            <v>Panel</v>
          </cell>
          <cell r="J1148" t="str">
            <v>Blue</v>
          </cell>
          <cell r="K1148" t="str">
            <v>50x84"</v>
          </cell>
          <cell r="L1148" t="str">
            <v>Panel 50x84" Blue</v>
          </cell>
          <cell r="M1148">
            <v>4</v>
          </cell>
          <cell r="N1148" t="str">
            <v>675716816735</v>
          </cell>
          <cell r="O1148">
            <v>14.17</v>
          </cell>
          <cell r="P1148">
            <v>29.99</v>
          </cell>
        </row>
        <row r="1149">
          <cell r="A1149" t="str">
            <v>MP40-3373</v>
          </cell>
          <cell r="B1149" t="str">
            <v>2016Fall</v>
          </cell>
          <cell r="C1149" t="str">
            <v>2016Fall</v>
          </cell>
          <cell r="D1149" t="str">
            <v>Inactive</v>
          </cell>
          <cell r="E1149" t="str">
            <v>No</v>
          </cell>
          <cell r="F1149" t="str">
            <v>Madison Park</v>
          </cell>
          <cell r="G1149" t="str">
            <v>Window</v>
          </cell>
          <cell r="H1149" t="str">
            <v>Jhene/Cassie/Maeve</v>
          </cell>
          <cell r="I1149" t="str">
            <v>Panel</v>
          </cell>
          <cell r="J1149" t="str">
            <v>Aqua</v>
          </cell>
          <cell r="K1149" t="str">
            <v>50x95"</v>
          </cell>
          <cell r="L1149" t="str">
            <v>Panel 50x95" Aqua</v>
          </cell>
          <cell r="M1149">
            <v>4</v>
          </cell>
          <cell r="N1149" t="str">
            <v>675716816667</v>
          </cell>
          <cell r="O1149">
            <v>16.53</v>
          </cell>
          <cell r="P1149">
            <v>34.99</v>
          </cell>
        </row>
        <row r="1150">
          <cell r="A1150" t="str">
            <v>UH40-0055</v>
          </cell>
          <cell r="B1150" t="str">
            <v>2016Fall</v>
          </cell>
          <cell r="C1150" t="str">
            <v>2016Fall</v>
          </cell>
          <cell r="D1150" t="str">
            <v>Inactive</v>
          </cell>
          <cell r="E1150" t="str">
            <v>No</v>
          </cell>
          <cell r="F1150" t="str">
            <v>Urban Habitat</v>
          </cell>
          <cell r="G1150" t="str">
            <v>Window</v>
          </cell>
          <cell r="H1150" t="str">
            <v>Clover/June/Eve</v>
          </cell>
          <cell r="I1150" t="str">
            <v>Sheer</v>
          </cell>
          <cell r="J1150" t="str">
            <v>Yellow</v>
          </cell>
          <cell r="K1150" t="str">
            <v>50x63"</v>
          </cell>
          <cell r="L1150" t="str">
            <v>Panel 50x63" Yellow</v>
          </cell>
          <cell r="M1150">
            <v>4</v>
          </cell>
          <cell r="N1150" t="str">
            <v>675716814786</v>
          </cell>
          <cell r="O1150">
            <v>9.4499999999999993</v>
          </cell>
          <cell r="P1150">
            <v>19.989999999999998</v>
          </cell>
        </row>
        <row r="1151">
          <cell r="A1151" t="str">
            <v>MP40-3371</v>
          </cell>
          <cell r="B1151" t="str">
            <v>2016Fall</v>
          </cell>
          <cell r="C1151" t="str">
            <v>2016Fall</v>
          </cell>
          <cell r="D1151" t="str">
            <v>Inactive</v>
          </cell>
          <cell r="E1151" t="str">
            <v>No</v>
          </cell>
          <cell r="F1151" t="str">
            <v>Madison Park</v>
          </cell>
          <cell r="G1151" t="str">
            <v>Window</v>
          </cell>
          <cell r="H1151" t="str">
            <v>Jhene/Cassie/Maeve</v>
          </cell>
          <cell r="I1151" t="str">
            <v>Panel</v>
          </cell>
          <cell r="J1151" t="str">
            <v>Grey</v>
          </cell>
          <cell r="K1151" t="str">
            <v>50x95"</v>
          </cell>
          <cell r="L1151" t="str">
            <v>Panel 50x95" Grey</v>
          </cell>
          <cell r="M1151">
            <v>4</v>
          </cell>
          <cell r="N1151" t="str">
            <v>675716816650</v>
          </cell>
          <cell r="O1151">
            <v>16.53</v>
          </cell>
          <cell r="P1151">
            <v>34.99</v>
          </cell>
        </row>
        <row r="1152">
          <cell r="A1152" t="str">
            <v>MP40-3362</v>
          </cell>
          <cell r="B1152" t="str">
            <v>2016Fall</v>
          </cell>
          <cell r="C1152" t="str">
            <v>2016Fall</v>
          </cell>
          <cell r="D1152" t="str">
            <v>Inactive</v>
          </cell>
          <cell r="E1152" t="str">
            <v>No</v>
          </cell>
          <cell r="F1152" t="str">
            <v>Madison Park</v>
          </cell>
          <cell r="G1152" t="str">
            <v>Window</v>
          </cell>
          <cell r="H1152" t="str">
            <v>Faith/Marie/Emily</v>
          </cell>
          <cell r="I1152" t="str">
            <v>Sheer</v>
          </cell>
          <cell r="J1152" t="str">
            <v>Dusty Blue</v>
          </cell>
          <cell r="K1152" t="str">
            <v>50x95"</v>
          </cell>
          <cell r="L1152" t="str">
            <v>Panel 50x95" Dusty Blue</v>
          </cell>
          <cell r="M1152">
            <v>4</v>
          </cell>
          <cell r="N1152" t="str">
            <v>675716814939</v>
          </cell>
          <cell r="O1152">
            <v>16.53</v>
          </cell>
          <cell r="P1152">
            <v>34.99</v>
          </cell>
        </row>
        <row r="1153">
          <cell r="A1153" t="str">
            <v>MP40-3360</v>
          </cell>
          <cell r="B1153" t="str">
            <v>2016Fall</v>
          </cell>
          <cell r="C1153" t="str">
            <v>2016Fall</v>
          </cell>
          <cell r="D1153" t="str">
            <v>Inactive</v>
          </cell>
          <cell r="E1153" t="str">
            <v>No</v>
          </cell>
          <cell r="F1153" t="str">
            <v>Madison Park</v>
          </cell>
          <cell r="G1153" t="str">
            <v>Window</v>
          </cell>
          <cell r="H1153" t="str">
            <v>Faith/Marie/Emily</v>
          </cell>
          <cell r="I1153" t="str">
            <v>Sheer</v>
          </cell>
          <cell r="J1153" t="str">
            <v>Dusty Blue</v>
          </cell>
          <cell r="K1153" t="str">
            <v>50x63"</v>
          </cell>
          <cell r="L1153" t="str">
            <v>Panel 50x63" Dusty Blue</v>
          </cell>
          <cell r="M1153">
            <v>4</v>
          </cell>
          <cell r="N1153" t="str">
            <v>675716814908</v>
          </cell>
          <cell r="O1153">
            <v>11.81</v>
          </cell>
          <cell r="P1153">
            <v>24.99</v>
          </cell>
        </row>
        <row r="1154">
          <cell r="A1154" t="str">
            <v>MP40-3374</v>
          </cell>
          <cell r="B1154" t="str">
            <v>2016Fall</v>
          </cell>
          <cell r="C1154" t="str">
            <v>2016Fall</v>
          </cell>
          <cell r="D1154" t="str">
            <v>Inactive</v>
          </cell>
          <cell r="E1154" t="str">
            <v>No</v>
          </cell>
          <cell r="F1154" t="str">
            <v>Madison Park</v>
          </cell>
          <cell r="G1154" t="str">
            <v>Window</v>
          </cell>
          <cell r="H1154" t="str">
            <v>Jhene/Cassie/Maeve</v>
          </cell>
          <cell r="I1154" t="str">
            <v>Panel</v>
          </cell>
          <cell r="J1154" t="str">
            <v>Natural</v>
          </cell>
          <cell r="K1154" t="str">
            <v>50x84"</v>
          </cell>
          <cell r="L1154" t="str">
            <v>Panel 50x84" Natural</v>
          </cell>
          <cell r="M1154">
            <v>4</v>
          </cell>
          <cell r="N1154" t="str">
            <v>675716816711</v>
          </cell>
          <cell r="O1154">
            <v>14.17</v>
          </cell>
          <cell r="P1154">
            <v>29.99</v>
          </cell>
        </row>
        <row r="1155">
          <cell r="A1155" t="str">
            <v>MP40-3372</v>
          </cell>
          <cell r="B1155" t="str">
            <v>2016Fall</v>
          </cell>
          <cell r="C1155" t="str">
            <v>2016Fall</v>
          </cell>
          <cell r="D1155" t="str">
            <v>Inactive</v>
          </cell>
          <cell r="E1155" t="str">
            <v>No</v>
          </cell>
          <cell r="F1155" t="str">
            <v>Madison Park</v>
          </cell>
          <cell r="G1155" t="str">
            <v>Window</v>
          </cell>
          <cell r="H1155" t="str">
            <v>Jhene/Cassie/Maeve</v>
          </cell>
          <cell r="I1155" t="str">
            <v>Panel</v>
          </cell>
          <cell r="J1155" t="str">
            <v>Aqua</v>
          </cell>
          <cell r="K1155" t="str">
            <v>50x84"</v>
          </cell>
          <cell r="L1155" t="str">
            <v>Panel 50x84" Aqua</v>
          </cell>
          <cell r="M1155">
            <v>4</v>
          </cell>
          <cell r="N1155" t="str">
            <v>675716816704</v>
          </cell>
          <cell r="O1155">
            <v>14.17</v>
          </cell>
          <cell r="P1155">
            <v>29.99</v>
          </cell>
        </row>
        <row r="1156">
          <cell r="A1156" t="str">
            <v>MP40-3377</v>
          </cell>
          <cell r="B1156" t="str">
            <v>2016Fall</v>
          </cell>
          <cell r="C1156" t="str">
            <v>2016Fall</v>
          </cell>
          <cell r="D1156" t="str">
            <v>Active</v>
          </cell>
          <cell r="E1156" t="str">
            <v>No</v>
          </cell>
          <cell r="F1156" t="str">
            <v>Madison Park</v>
          </cell>
          <cell r="G1156" t="str">
            <v>Window</v>
          </cell>
          <cell r="H1156" t="str">
            <v>Nadie/Mika/Catori</v>
          </cell>
          <cell r="I1156" t="str">
            <v>Panel</v>
          </cell>
          <cell r="J1156" t="str">
            <v>Yellow</v>
          </cell>
          <cell r="K1156" t="str">
            <v>50x84"</v>
          </cell>
          <cell r="L1156" t="str">
            <v>Panel 50x84" Yellow</v>
          </cell>
          <cell r="M1156">
            <v>4</v>
          </cell>
          <cell r="N1156" t="str">
            <v>675716816728</v>
          </cell>
          <cell r="O1156">
            <v>14.17</v>
          </cell>
          <cell r="P1156">
            <v>29.99</v>
          </cell>
        </row>
        <row r="1157">
          <cell r="A1157" t="str">
            <v>MP40-3378</v>
          </cell>
          <cell r="B1157" t="str">
            <v>2016Fall</v>
          </cell>
          <cell r="C1157" t="str">
            <v>2016Fall</v>
          </cell>
          <cell r="D1157" t="str">
            <v>Discontinuing</v>
          </cell>
          <cell r="E1157" t="str">
            <v>No</v>
          </cell>
          <cell r="F1157" t="str">
            <v>Madison Park</v>
          </cell>
          <cell r="G1157" t="str">
            <v>Window</v>
          </cell>
          <cell r="H1157" t="str">
            <v>Nadie/Mika/Catori</v>
          </cell>
          <cell r="I1157" t="str">
            <v>Panel</v>
          </cell>
          <cell r="J1157" t="str">
            <v>Blue</v>
          </cell>
          <cell r="K1157" t="str">
            <v>50x63"</v>
          </cell>
          <cell r="L1157" t="str">
            <v>Panel 50x63" Blue</v>
          </cell>
          <cell r="M1157">
            <v>4</v>
          </cell>
          <cell r="N1157" t="str">
            <v>675716816780</v>
          </cell>
          <cell r="O1157">
            <v>11.81</v>
          </cell>
          <cell r="P1157">
            <v>24.99</v>
          </cell>
        </row>
        <row r="1158">
          <cell r="A1158" t="str">
            <v>MP40-3370</v>
          </cell>
          <cell r="B1158" t="str">
            <v>2016Fall</v>
          </cell>
          <cell r="C1158" t="str">
            <v>2016Fall</v>
          </cell>
          <cell r="D1158" t="str">
            <v>Inactive</v>
          </cell>
          <cell r="E1158" t="str">
            <v>No</v>
          </cell>
          <cell r="F1158" t="str">
            <v>Madison Park</v>
          </cell>
          <cell r="G1158" t="str">
            <v>Window</v>
          </cell>
          <cell r="H1158" t="str">
            <v>Jhene/Cassie/Maeve</v>
          </cell>
          <cell r="I1158" t="str">
            <v>Panel</v>
          </cell>
          <cell r="J1158" t="str">
            <v>Grey</v>
          </cell>
          <cell r="K1158" t="str">
            <v>50x84"</v>
          </cell>
          <cell r="L1158" t="str">
            <v>Panel 50x84" Grey</v>
          </cell>
          <cell r="M1158">
            <v>4</v>
          </cell>
          <cell r="N1158" t="str">
            <v>675716816643</v>
          </cell>
          <cell r="O1158">
            <v>14.17</v>
          </cell>
          <cell r="P1158">
            <v>29.99</v>
          </cell>
        </row>
        <row r="1159">
          <cell r="A1159" t="str">
            <v>MP40-3369</v>
          </cell>
          <cell r="B1159" t="str">
            <v>2016Fall</v>
          </cell>
          <cell r="C1159" t="str">
            <v>2016Fall</v>
          </cell>
          <cell r="D1159" t="str">
            <v>Discontinuing</v>
          </cell>
          <cell r="E1159" t="str">
            <v>No</v>
          </cell>
          <cell r="F1159" t="str">
            <v>Madison Park</v>
          </cell>
          <cell r="G1159" t="str">
            <v>Window</v>
          </cell>
          <cell r="H1159" t="str">
            <v>Farrah/Maren/Juliet</v>
          </cell>
          <cell r="I1159" t="str">
            <v>Panel</v>
          </cell>
          <cell r="J1159" t="str">
            <v>Blue</v>
          </cell>
          <cell r="K1159" t="str">
            <v>50x95"</v>
          </cell>
          <cell r="L1159" t="str">
            <v>Panel 50x95" Blue</v>
          </cell>
          <cell r="M1159">
            <v>4</v>
          </cell>
          <cell r="N1159" t="str">
            <v>675716815066</v>
          </cell>
          <cell r="O1159">
            <v>16.53</v>
          </cell>
          <cell r="P1159">
            <v>34.99</v>
          </cell>
        </row>
        <row r="1160">
          <cell r="A1160" t="str">
            <v>UH40-0060</v>
          </cell>
          <cell r="B1160" t="str">
            <v>2016Fall</v>
          </cell>
          <cell r="C1160" t="str">
            <v>2016Fall</v>
          </cell>
          <cell r="D1160" t="str">
            <v>Inactive</v>
          </cell>
          <cell r="E1160" t="str">
            <v>No</v>
          </cell>
          <cell r="F1160" t="str">
            <v>Urban Habitat</v>
          </cell>
          <cell r="G1160" t="str">
            <v>Window</v>
          </cell>
          <cell r="H1160" t="str">
            <v>Clover/June/Eve</v>
          </cell>
          <cell r="I1160" t="str">
            <v>Sheer</v>
          </cell>
          <cell r="J1160" t="str">
            <v>Aqua</v>
          </cell>
          <cell r="K1160" t="str">
            <v>50x84"</v>
          </cell>
          <cell r="L1160" t="str">
            <v>Panel 50x84" Aqua</v>
          </cell>
          <cell r="M1160">
            <v>4</v>
          </cell>
          <cell r="N1160" t="str">
            <v>675716814823</v>
          </cell>
          <cell r="O1160">
            <v>11.81</v>
          </cell>
          <cell r="P1160">
            <v>24.99</v>
          </cell>
        </row>
        <row r="1161">
          <cell r="A1161" t="str">
            <v>MP40-3375</v>
          </cell>
          <cell r="B1161" t="str">
            <v>2016Fall</v>
          </cell>
          <cell r="C1161" t="str">
            <v>2016Fall</v>
          </cell>
          <cell r="D1161" t="str">
            <v>Inactive</v>
          </cell>
          <cell r="E1161" t="str">
            <v>No</v>
          </cell>
          <cell r="F1161" t="str">
            <v>Madison Park</v>
          </cell>
          <cell r="G1161" t="str">
            <v>Window</v>
          </cell>
          <cell r="H1161" t="str">
            <v>Jhene/Cassie/Maeve</v>
          </cell>
          <cell r="I1161" t="str">
            <v>Panel</v>
          </cell>
          <cell r="J1161" t="str">
            <v>Natural</v>
          </cell>
          <cell r="K1161" t="str">
            <v>50x95"</v>
          </cell>
          <cell r="L1161" t="str">
            <v>Panel 50x95" Natural</v>
          </cell>
          <cell r="M1161">
            <v>4</v>
          </cell>
          <cell r="N1161" t="str">
            <v>675716816674</v>
          </cell>
          <cell r="O1161">
            <v>16.53</v>
          </cell>
          <cell r="P1161">
            <v>34.99</v>
          </cell>
        </row>
        <row r="1162">
          <cell r="A1162" t="str">
            <v>MP40-3368</v>
          </cell>
          <cell r="B1162" t="str">
            <v>2016Fall</v>
          </cell>
          <cell r="C1162" t="str">
            <v>2016Fall</v>
          </cell>
          <cell r="D1162" t="str">
            <v>Discontinuing</v>
          </cell>
          <cell r="E1162" t="str">
            <v>No</v>
          </cell>
          <cell r="F1162" t="str">
            <v>Madison Park</v>
          </cell>
          <cell r="G1162" t="str">
            <v>Window</v>
          </cell>
          <cell r="H1162" t="str">
            <v>Farrah/Maren/Juliet</v>
          </cell>
          <cell r="I1162" t="str">
            <v>Panel</v>
          </cell>
          <cell r="J1162" t="str">
            <v>Blue</v>
          </cell>
          <cell r="K1162" t="str">
            <v>50x84"</v>
          </cell>
          <cell r="L1162" t="str">
            <v>Panel 50x84" Blue</v>
          </cell>
          <cell r="M1162">
            <v>4</v>
          </cell>
          <cell r="N1162" t="str">
            <v>675716815080</v>
          </cell>
          <cell r="O1162">
            <v>14.17</v>
          </cell>
          <cell r="P1162">
            <v>29.99</v>
          </cell>
        </row>
        <row r="1163">
          <cell r="A1163" t="str">
            <v>UH40-0057</v>
          </cell>
          <cell r="B1163" t="str">
            <v>2016Fall</v>
          </cell>
          <cell r="C1163" t="str">
            <v>2016Fall</v>
          </cell>
          <cell r="D1163" t="str">
            <v>Inactive</v>
          </cell>
          <cell r="E1163" t="str">
            <v>No</v>
          </cell>
          <cell r="F1163" t="str">
            <v>Urban Habitat</v>
          </cell>
          <cell r="G1163" t="str">
            <v>Window</v>
          </cell>
          <cell r="H1163" t="str">
            <v>Clover/June/Eve</v>
          </cell>
          <cell r="I1163" t="str">
            <v>Sheer</v>
          </cell>
          <cell r="J1163" t="str">
            <v>Grey</v>
          </cell>
          <cell r="K1163" t="str">
            <v>50x63"</v>
          </cell>
          <cell r="L1163" t="str">
            <v>Panel 50x63" Grey</v>
          </cell>
          <cell r="M1163">
            <v>4</v>
          </cell>
          <cell r="N1163" t="str">
            <v>675716814793</v>
          </cell>
          <cell r="O1163">
            <v>9.4499999999999993</v>
          </cell>
          <cell r="P1163">
            <v>19.989999999999998</v>
          </cell>
        </row>
        <row r="1164">
          <cell r="A1164" t="str">
            <v>UH40-0059</v>
          </cell>
          <cell r="B1164" t="str">
            <v>2016Fall</v>
          </cell>
          <cell r="C1164" t="str">
            <v>2016Fall</v>
          </cell>
          <cell r="D1164" t="str">
            <v>Inactive</v>
          </cell>
          <cell r="E1164" t="str">
            <v>No</v>
          </cell>
          <cell r="F1164" t="str">
            <v>Urban Habitat</v>
          </cell>
          <cell r="G1164" t="str">
            <v>Window</v>
          </cell>
          <cell r="H1164" t="str">
            <v>Clover/June/Eve</v>
          </cell>
          <cell r="I1164" t="str">
            <v>Sheer</v>
          </cell>
          <cell r="J1164" t="str">
            <v>Aqua</v>
          </cell>
          <cell r="K1164" t="str">
            <v>50x63"</v>
          </cell>
          <cell r="L1164" t="str">
            <v>Panel 50x63" Aqua</v>
          </cell>
          <cell r="M1164">
            <v>4</v>
          </cell>
          <cell r="N1164" t="str">
            <v>675716814809</v>
          </cell>
          <cell r="O1164">
            <v>9.4499999999999993</v>
          </cell>
          <cell r="P1164">
            <v>19.989999999999998</v>
          </cell>
        </row>
        <row r="1165">
          <cell r="A1165" t="str">
            <v>MP40-3387</v>
          </cell>
          <cell r="B1165" t="str">
            <v>2016Fall</v>
          </cell>
          <cell r="C1165" t="str">
            <v>2016Fall</v>
          </cell>
          <cell r="D1165" t="str">
            <v>Active</v>
          </cell>
          <cell r="E1165" t="str">
            <v>No</v>
          </cell>
          <cell r="F1165" t="str">
            <v>Madison Park</v>
          </cell>
          <cell r="G1165" t="str">
            <v>Window</v>
          </cell>
          <cell r="H1165" t="str">
            <v>Stella/Ivy/Elan</v>
          </cell>
          <cell r="I1165" t="str">
            <v>Sheer</v>
          </cell>
          <cell r="J1165" t="str">
            <v>Dark Silver</v>
          </cell>
          <cell r="K1165" t="str">
            <v>50x95"</v>
          </cell>
          <cell r="L1165" t="str">
            <v>Panel 50x95" Dark Silver</v>
          </cell>
          <cell r="M1165">
            <v>4</v>
          </cell>
          <cell r="N1165" t="str">
            <v>675716816698</v>
          </cell>
          <cell r="O1165">
            <v>18.899999999999999</v>
          </cell>
          <cell r="P1165">
            <v>39.99</v>
          </cell>
        </row>
        <row r="1166">
          <cell r="A1166" t="str">
            <v>MP40-3364</v>
          </cell>
          <cell r="B1166" t="str">
            <v>2016Fall</v>
          </cell>
          <cell r="C1166" t="str">
            <v>2016Fall</v>
          </cell>
          <cell r="D1166" t="str">
            <v>Inactive</v>
          </cell>
          <cell r="E1166" t="str">
            <v>No</v>
          </cell>
          <cell r="F1166" t="str">
            <v>Madison Park</v>
          </cell>
          <cell r="G1166" t="str">
            <v>Window</v>
          </cell>
          <cell r="H1166" t="str">
            <v>Faith/Marie/Emily</v>
          </cell>
          <cell r="I1166" t="str">
            <v>Sheer</v>
          </cell>
          <cell r="J1166" t="str">
            <v>White</v>
          </cell>
          <cell r="K1166" t="str">
            <v>50x84"</v>
          </cell>
          <cell r="L1166" t="str">
            <v>Panel 50x84" White</v>
          </cell>
          <cell r="M1166">
            <v>4</v>
          </cell>
          <cell r="N1166" t="str">
            <v>675716814960</v>
          </cell>
          <cell r="O1166">
            <v>14.17</v>
          </cell>
          <cell r="P1166">
            <v>29.99</v>
          </cell>
        </row>
        <row r="1167">
          <cell r="A1167" t="str">
            <v>MP40-3365</v>
          </cell>
          <cell r="B1167" t="str">
            <v>2016Fall</v>
          </cell>
          <cell r="C1167" t="str">
            <v>2016Fall</v>
          </cell>
          <cell r="D1167" t="str">
            <v>Inactive</v>
          </cell>
          <cell r="E1167" t="str">
            <v>No</v>
          </cell>
          <cell r="F1167" t="str">
            <v>Madison Park</v>
          </cell>
          <cell r="G1167" t="str">
            <v>Window</v>
          </cell>
          <cell r="H1167" t="str">
            <v>Faith/Marie/Emily</v>
          </cell>
          <cell r="I1167" t="str">
            <v>Sheer</v>
          </cell>
          <cell r="J1167" t="str">
            <v>White</v>
          </cell>
          <cell r="K1167" t="str">
            <v>50x95"</v>
          </cell>
          <cell r="L1167" t="str">
            <v>Panel 50x95" White</v>
          </cell>
          <cell r="M1167">
            <v>4</v>
          </cell>
          <cell r="N1167" t="str">
            <v>675716814946</v>
          </cell>
          <cell r="O1167">
            <v>16.53</v>
          </cell>
          <cell r="P1167">
            <v>34.99</v>
          </cell>
        </row>
        <row r="1168">
          <cell r="A1168" t="str">
            <v>UH40-0056</v>
          </cell>
          <cell r="B1168" t="str">
            <v>2016Fall</v>
          </cell>
          <cell r="C1168" t="str">
            <v>2016Fall</v>
          </cell>
          <cell r="D1168" t="str">
            <v>Inactive</v>
          </cell>
          <cell r="E1168" t="str">
            <v>No</v>
          </cell>
          <cell r="F1168" t="str">
            <v>Urban Habitat</v>
          </cell>
          <cell r="G1168" t="str">
            <v>Window</v>
          </cell>
          <cell r="H1168" t="str">
            <v>Clover/June/Eve</v>
          </cell>
          <cell r="I1168" t="str">
            <v>Sheer</v>
          </cell>
          <cell r="J1168" t="str">
            <v>Yellow</v>
          </cell>
          <cell r="K1168" t="str">
            <v>50x84"</v>
          </cell>
          <cell r="L1168" t="str">
            <v>Panel 50x84" Yellow</v>
          </cell>
          <cell r="M1168">
            <v>4</v>
          </cell>
          <cell r="N1168" t="str">
            <v>675716814847</v>
          </cell>
          <cell r="O1168">
            <v>11.81</v>
          </cell>
          <cell r="P1168">
            <v>24.99</v>
          </cell>
        </row>
        <row r="1169">
          <cell r="A1169" t="str">
            <v>MP40-3366</v>
          </cell>
          <cell r="B1169" t="str">
            <v>2016Fall</v>
          </cell>
          <cell r="C1169" t="str">
            <v>2016Fall</v>
          </cell>
          <cell r="D1169" t="str">
            <v>Inactive</v>
          </cell>
          <cell r="E1169" t="str">
            <v>No</v>
          </cell>
          <cell r="F1169" t="str">
            <v>Madison Park</v>
          </cell>
          <cell r="G1169" t="str">
            <v>Window</v>
          </cell>
          <cell r="H1169" t="str">
            <v>Farrah/Maren/Juliet</v>
          </cell>
          <cell r="I1169" t="str">
            <v>Panel</v>
          </cell>
          <cell r="J1169" t="str">
            <v>Grey</v>
          </cell>
          <cell r="K1169" t="str">
            <v>50x84"</v>
          </cell>
          <cell r="L1169" t="str">
            <v>Panel 50x84" Grey</v>
          </cell>
          <cell r="M1169">
            <v>4</v>
          </cell>
          <cell r="N1169" t="str">
            <v>675716815011</v>
          </cell>
          <cell r="O1169">
            <v>14.17</v>
          </cell>
          <cell r="P1169">
            <v>29.99</v>
          </cell>
        </row>
        <row r="1170">
          <cell r="A1170" t="str">
            <v>MP40-3367</v>
          </cell>
          <cell r="B1170" t="str">
            <v>2016Fall</v>
          </cell>
          <cell r="C1170" t="str">
            <v>2016Fall</v>
          </cell>
          <cell r="D1170" t="str">
            <v>Inactive</v>
          </cell>
          <cell r="E1170" t="str">
            <v>No</v>
          </cell>
          <cell r="F1170" t="str">
            <v>Madison Park</v>
          </cell>
          <cell r="G1170" t="str">
            <v>Window</v>
          </cell>
          <cell r="H1170" t="str">
            <v>Farrah/Maren/Juliet</v>
          </cell>
          <cell r="I1170" t="str">
            <v>Panel</v>
          </cell>
          <cell r="J1170" t="str">
            <v>Grey</v>
          </cell>
          <cell r="K1170" t="str">
            <v>50x95"</v>
          </cell>
          <cell r="L1170" t="str">
            <v>Panel 50x95" Grey</v>
          </cell>
          <cell r="M1170">
            <v>4</v>
          </cell>
          <cell r="N1170" t="str">
            <v>675716815035</v>
          </cell>
          <cell r="O1170">
            <v>16.53</v>
          </cell>
          <cell r="P1170">
            <v>34.99</v>
          </cell>
        </row>
        <row r="1171">
          <cell r="A1171" t="str">
            <v>UH40-0058</v>
          </cell>
          <cell r="B1171" t="str">
            <v>2016Fall</v>
          </cell>
          <cell r="C1171" t="str">
            <v>2016Fall</v>
          </cell>
          <cell r="D1171" t="str">
            <v>Inactive</v>
          </cell>
          <cell r="E1171" t="str">
            <v>No</v>
          </cell>
          <cell r="F1171" t="str">
            <v>Urban Habitat</v>
          </cell>
          <cell r="G1171" t="str">
            <v>Window</v>
          </cell>
          <cell r="H1171" t="str">
            <v>Clover/June/Eve</v>
          </cell>
          <cell r="I1171" t="str">
            <v>Sheer</v>
          </cell>
          <cell r="J1171" t="str">
            <v>Grey</v>
          </cell>
          <cell r="K1171" t="str">
            <v>50x84"</v>
          </cell>
          <cell r="L1171" t="str">
            <v>Panel 50x84" Grey</v>
          </cell>
          <cell r="M1171">
            <v>4</v>
          </cell>
          <cell r="N1171" t="str">
            <v>675716814830</v>
          </cell>
          <cell r="O1171">
            <v>11.81</v>
          </cell>
          <cell r="P1171">
            <v>24.99</v>
          </cell>
        </row>
        <row r="1172">
          <cell r="A1172" t="str">
            <v>II40-716</v>
          </cell>
          <cell r="B1172" t="str">
            <v>2016Fall</v>
          </cell>
          <cell r="C1172" t="str">
            <v>2015Spring</v>
          </cell>
          <cell r="D1172" t="str">
            <v>Inactive</v>
          </cell>
          <cell r="E1172" t="str">
            <v>No</v>
          </cell>
          <cell r="F1172" t="str">
            <v>Ink+Ivy</v>
          </cell>
          <cell r="G1172" t="str">
            <v>Window</v>
          </cell>
          <cell r="H1172" t="str">
            <v>Ankara</v>
          </cell>
          <cell r="I1172" t="str">
            <v>Panel</v>
          </cell>
          <cell r="J1172" t="str">
            <v>Spice</v>
          </cell>
          <cell r="K1172" t="str">
            <v>50x108"</v>
          </cell>
          <cell r="L1172" t="str">
            <v>Panel 50x108" Spice</v>
          </cell>
          <cell r="M1172">
            <v>4</v>
          </cell>
          <cell r="N1172" t="str">
            <v>675716774035</v>
          </cell>
          <cell r="O1172">
            <v>20.99</v>
          </cell>
          <cell r="P1172">
            <v>39.99</v>
          </cell>
        </row>
        <row r="1173">
          <cell r="A1173" t="str">
            <v>II40-721</v>
          </cell>
          <cell r="B1173" t="str">
            <v>2016Fall</v>
          </cell>
          <cell r="C1173" t="str">
            <v>2016Spring</v>
          </cell>
          <cell r="D1173" t="str">
            <v>Inactive</v>
          </cell>
          <cell r="E1173" t="str">
            <v>No</v>
          </cell>
          <cell r="F1173" t="str">
            <v>Ink+Ivy</v>
          </cell>
          <cell r="G1173" t="str">
            <v>Window</v>
          </cell>
          <cell r="H1173" t="str">
            <v>Bas</v>
          </cell>
          <cell r="I1173" t="str">
            <v>Panel</v>
          </cell>
          <cell r="J1173" t="str">
            <v>Spice</v>
          </cell>
          <cell r="K1173" t="str">
            <v>50x63"</v>
          </cell>
          <cell r="L1173" t="str">
            <v>Panel 50x63" Spice</v>
          </cell>
          <cell r="M1173">
            <v>4</v>
          </cell>
          <cell r="N1173" t="str">
            <v>675716792947</v>
          </cell>
          <cell r="O1173">
            <v>11.81</v>
          </cell>
          <cell r="P1173">
            <v>24.99</v>
          </cell>
        </row>
        <row r="1174">
          <cell r="A1174" t="str">
            <v>II40-724</v>
          </cell>
          <cell r="B1174" t="str">
            <v>2016Fall</v>
          </cell>
          <cell r="C1174" t="str">
            <v>2016Spring</v>
          </cell>
          <cell r="D1174" t="str">
            <v>Inactive</v>
          </cell>
          <cell r="E1174" t="str">
            <v>No</v>
          </cell>
          <cell r="F1174" t="str">
            <v>Ink+Ivy</v>
          </cell>
          <cell r="G1174" t="str">
            <v>Window</v>
          </cell>
          <cell r="H1174" t="str">
            <v>Bas</v>
          </cell>
          <cell r="I1174" t="str">
            <v>Panel</v>
          </cell>
          <cell r="J1174" t="str">
            <v>Yellow</v>
          </cell>
          <cell r="K1174" t="str">
            <v>50x63"</v>
          </cell>
          <cell r="L1174" t="str">
            <v>Panel 50x63" Yellow</v>
          </cell>
          <cell r="M1174">
            <v>4</v>
          </cell>
          <cell r="N1174" t="str">
            <v>675716792954</v>
          </cell>
          <cell r="O1174">
            <v>11.81</v>
          </cell>
          <cell r="P1174">
            <v>24.99</v>
          </cell>
        </row>
        <row r="1175">
          <cell r="A1175" t="str">
            <v>II40-726</v>
          </cell>
          <cell r="B1175" t="str">
            <v>2016Fall</v>
          </cell>
          <cell r="C1175" t="str">
            <v>2016Spring</v>
          </cell>
          <cell r="D1175" t="str">
            <v>Inactive</v>
          </cell>
          <cell r="E1175" t="str">
            <v>No</v>
          </cell>
          <cell r="F1175" t="str">
            <v>Ink+Ivy</v>
          </cell>
          <cell r="G1175" t="str">
            <v>Window</v>
          </cell>
          <cell r="H1175" t="str">
            <v>Bas</v>
          </cell>
          <cell r="I1175" t="str">
            <v>Panel</v>
          </cell>
          <cell r="J1175" t="str">
            <v>Yellow</v>
          </cell>
          <cell r="K1175" t="str">
            <v>50x95"</v>
          </cell>
          <cell r="L1175" t="str">
            <v>Panel 50x95" Yellow</v>
          </cell>
          <cell r="M1175">
            <v>4</v>
          </cell>
          <cell r="N1175" t="str">
            <v>675716793036</v>
          </cell>
          <cell r="O1175">
            <v>16.53</v>
          </cell>
          <cell r="P1175">
            <v>34.99</v>
          </cell>
        </row>
        <row r="1176">
          <cell r="A1176" t="str">
            <v>II40-722</v>
          </cell>
          <cell r="B1176" t="str">
            <v>2016Fall</v>
          </cell>
          <cell r="C1176" t="str">
            <v>2016Spring</v>
          </cell>
          <cell r="D1176" t="str">
            <v>Discontinuing</v>
          </cell>
          <cell r="E1176" t="str">
            <v>No</v>
          </cell>
          <cell r="F1176" t="str">
            <v>Ink+Ivy</v>
          </cell>
          <cell r="G1176" t="str">
            <v>Window</v>
          </cell>
          <cell r="H1176" t="str">
            <v>Bas</v>
          </cell>
          <cell r="I1176" t="str">
            <v>Panel</v>
          </cell>
          <cell r="J1176" t="str">
            <v>Spice</v>
          </cell>
          <cell r="K1176" t="str">
            <v>50x84"</v>
          </cell>
          <cell r="L1176" t="str">
            <v>Panel 50x84" Spice</v>
          </cell>
          <cell r="M1176">
            <v>4</v>
          </cell>
          <cell r="N1176" t="str">
            <v>675716792992</v>
          </cell>
          <cell r="O1176">
            <v>14.17</v>
          </cell>
          <cell r="P1176">
            <v>29.99</v>
          </cell>
        </row>
        <row r="1177">
          <cell r="A1177" t="str">
            <v>II40-723</v>
          </cell>
          <cell r="B1177" t="str">
            <v>2016Fall</v>
          </cell>
          <cell r="C1177" t="str">
            <v>2016Spring</v>
          </cell>
          <cell r="D1177" t="str">
            <v>Inactive</v>
          </cell>
          <cell r="E1177" t="str">
            <v>No</v>
          </cell>
          <cell r="F1177" t="str">
            <v>Ink+Ivy</v>
          </cell>
          <cell r="G1177" t="str">
            <v>Window</v>
          </cell>
          <cell r="H1177" t="str">
            <v>Bas</v>
          </cell>
          <cell r="I1177" t="str">
            <v>Panel</v>
          </cell>
          <cell r="J1177" t="str">
            <v>Spice</v>
          </cell>
          <cell r="K1177" t="str">
            <v>50x95"</v>
          </cell>
          <cell r="L1177" t="str">
            <v>Panel 50x95" Spice</v>
          </cell>
          <cell r="M1177">
            <v>4</v>
          </cell>
          <cell r="N1177" t="str">
            <v>675716793029</v>
          </cell>
          <cell r="O1177">
            <v>16.53</v>
          </cell>
          <cell r="P1177">
            <v>34.99</v>
          </cell>
        </row>
        <row r="1178">
          <cell r="A1178" t="str">
            <v>II40-725</v>
          </cell>
          <cell r="B1178" t="str">
            <v>2016Fall</v>
          </cell>
          <cell r="C1178" t="str">
            <v>2016Spring</v>
          </cell>
          <cell r="D1178" t="str">
            <v>Inactive</v>
          </cell>
          <cell r="E1178" t="str">
            <v>No</v>
          </cell>
          <cell r="F1178" t="str">
            <v>Ink+Ivy</v>
          </cell>
          <cell r="G1178" t="str">
            <v>Window</v>
          </cell>
          <cell r="H1178" t="str">
            <v>Bas</v>
          </cell>
          <cell r="I1178" t="str">
            <v>Panel</v>
          </cell>
          <cell r="J1178" t="str">
            <v>Yellow</v>
          </cell>
          <cell r="K1178" t="str">
            <v>50x84"</v>
          </cell>
          <cell r="L1178" t="str">
            <v>Panel 50x84" Yellow</v>
          </cell>
          <cell r="M1178">
            <v>4</v>
          </cell>
          <cell r="N1178" t="str">
            <v>675716793005</v>
          </cell>
          <cell r="O1178">
            <v>14.17</v>
          </cell>
          <cell r="P1178">
            <v>29.99</v>
          </cell>
        </row>
        <row r="1179">
          <cell r="A1179" t="str">
            <v>II40-727</v>
          </cell>
          <cell r="B1179" t="str">
            <v>2016Fall</v>
          </cell>
          <cell r="C1179" t="str">
            <v>2016Spring</v>
          </cell>
          <cell r="D1179" t="str">
            <v>Discontinuing</v>
          </cell>
          <cell r="E1179" t="str">
            <v>No</v>
          </cell>
          <cell r="F1179" t="str">
            <v>Ink+Ivy</v>
          </cell>
          <cell r="G1179" t="str">
            <v>Window</v>
          </cell>
          <cell r="H1179" t="str">
            <v>Bas</v>
          </cell>
          <cell r="I1179" t="str">
            <v>Panel</v>
          </cell>
          <cell r="J1179" t="str">
            <v>Aqua</v>
          </cell>
          <cell r="K1179" t="str">
            <v>50x63"</v>
          </cell>
          <cell r="L1179" t="str">
            <v>Panel 50x63" Aqua</v>
          </cell>
          <cell r="M1179">
            <v>4</v>
          </cell>
          <cell r="N1179" t="str">
            <v>675716792961</v>
          </cell>
          <cell r="O1179">
            <v>11.81</v>
          </cell>
          <cell r="P1179">
            <v>24.99</v>
          </cell>
        </row>
        <row r="1180">
          <cell r="A1180" t="str">
            <v>II40-728</v>
          </cell>
          <cell r="B1180" t="str">
            <v>2016Fall</v>
          </cell>
          <cell r="C1180" t="str">
            <v>2016Spring</v>
          </cell>
          <cell r="D1180" t="str">
            <v>Discontinuing</v>
          </cell>
          <cell r="E1180" t="str">
            <v>No</v>
          </cell>
          <cell r="F1180" t="str">
            <v>Ink+Ivy</v>
          </cell>
          <cell r="G1180" t="str">
            <v>Window</v>
          </cell>
          <cell r="H1180" t="str">
            <v>Bas</v>
          </cell>
          <cell r="I1180" t="str">
            <v>Panel</v>
          </cell>
          <cell r="J1180" t="str">
            <v>Aqua</v>
          </cell>
          <cell r="K1180" t="str">
            <v>50x84"</v>
          </cell>
          <cell r="L1180" t="str">
            <v>Panel 50x84" Aqua</v>
          </cell>
          <cell r="M1180">
            <v>4</v>
          </cell>
          <cell r="N1180" t="str">
            <v>675716793012</v>
          </cell>
          <cell r="O1180">
            <v>14.17</v>
          </cell>
          <cell r="P1180">
            <v>29.99</v>
          </cell>
        </row>
        <row r="1181">
          <cell r="A1181" t="str">
            <v>II40-729</v>
          </cell>
          <cell r="B1181" t="str">
            <v>2016Fall</v>
          </cell>
          <cell r="C1181" t="str">
            <v>2016Spring</v>
          </cell>
          <cell r="D1181" t="str">
            <v>Discontinuing</v>
          </cell>
          <cell r="E1181" t="str">
            <v>No</v>
          </cell>
          <cell r="F1181" t="str">
            <v>Ink+Ivy</v>
          </cell>
          <cell r="G1181" t="str">
            <v>Window</v>
          </cell>
          <cell r="H1181" t="str">
            <v>Bas</v>
          </cell>
          <cell r="I1181" t="str">
            <v>Panel</v>
          </cell>
          <cell r="J1181" t="str">
            <v>Aqua</v>
          </cell>
          <cell r="K1181" t="str">
            <v>50x95"</v>
          </cell>
          <cell r="L1181" t="str">
            <v>Panel 50x95" Aqua</v>
          </cell>
          <cell r="M1181">
            <v>4</v>
          </cell>
          <cell r="N1181" t="str">
            <v>675716793043</v>
          </cell>
          <cell r="O1181">
            <v>16.53</v>
          </cell>
          <cell r="P1181">
            <v>34.99</v>
          </cell>
        </row>
        <row r="1182">
          <cell r="A1182" t="str">
            <v>II40-715</v>
          </cell>
          <cell r="B1182" t="str">
            <v>2016Fall</v>
          </cell>
          <cell r="C1182" t="str">
            <v>2016Spring</v>
          </cell>
          <cell r="D1182" t="str">
            <v>Discontinuing</v>
          </cell>
          <cell r="E1182" t="str">
            <v>No</v>
          </cell>
          <cell r="F1182" t="str">
            <v>Ink+Ivy</v>
          </cell>
          <cell r="G1182" t="str">
            <v>Window</v>
          </cell>
          <cell r="H1182" t="str">
            <v>Bas</v>
          </cell>
          <cell r="I1182" t="str">
            <v>Panel</v>
          </cell>
          <cell r="J1182" t="str">
            <v>Grey</v>
          </cell>
          <cell r="K1182" t="str">
            <v>50x84"</v>
          </cell>
          <cell r="L1182" t="str">
            <v>Panel 50x84" Grey</v>
          </cell>
          <cell r="M1182">
            <v>4</v>
          </cell>
          <cell r="N1182" t="str">
            <v>675716792978</v>
          </cell>
          <cell r="O1182">
            <v>14.17</v>
          </cell>
          <cell r="P1182">
            <v>29.99</v>
          </cell>
        </row>
        <row r="1183">
          <cell r="A1183" t="str">
            <v>II40-720</v>
          </cell>
          <cell r="B1183" t="str">
            <v>2016Fall</v>
          </cell>
          <cell r="C1183" t="str">
            <v>2016Spring</v>
          </cell>
          <cell r="D1183" t="str">
            <v>Discontinuing</v>
          </cell>
          <cell r="E1183" t="str">
            <v>No</v>
          </cell>
          <cell r="F1183" t="str">
            <v>Ink+Ivy</v>
          </cell>
          <cell r="G1183" t="str">
            <v>Window</v>
          </cell>
          <cell r="H1183" t="str">
            <v>Bas</v>
          </cell>
          <cell r="I1183" t="str">
            <v>Panel</v>
          </cell>
          <cell r="J1183" t="str">
            <v>Grey</v>
          </cell>
          <cell r="K1183" t="str">
            <v>50x95"</v>
          </cell>
          <cell r="L1183" t="str">
            <v>Panel 50x95" Grey</v>
          </cell>
          <cell r="M1183">
            <v>4</v>
          </cell>
          <cell r="N1183" t="str">
            <v>675716792985</v>
          </cell>
          <cell r="O1183">
            <v>16.53</v>
          </cell>
          <cell r="P1183">
            <v>34.99</v>
          </cell>
        </row>
        <row r="1184">
          <cell r="A1184" t="str">
            <v>II40-714</v>
          </cell>
          <cell r="B1184" t="str">
            <v>2016Fall</v>
          </cell>
          <cell r="C1184" t="str">
            <v>2016Spring</v>
          </cell>
          <cell r="D1184" t="str">
            <v>Discontinuing</v>
          </cell>
          <cell r="E1184" t="str">
            <v>No</v>
          </cell>
          <cell r="F1184" t="str">
            <v>Ink+Ivy</v>
          </cell>
          <cell r="G1184" t="str">
            <v>Window</v>
          </cell>
          <cell r="H1184" t="str">
            <v>Bas</v>
          </cell>
          <cell r="I1184" t="str">
            <v>Panel</v>
          </cell>
          <cell r="J1184" t="str">
            <v>Grey</v>
          </cell>
          <cell r="K1184" t="str">
            <v>50x63"</v>
          </cell>
          <cell r="L1184" t="str">
            <v>Panel 50x63" Grey</v>
          </cell>
          <cell r="M1184">
            <v>4</v>
          </cell>
          <cell r="N1184" t="str">
            <v>675716792930</v>
          </cell>
          <cell r="O1184">
            <v>11.81</v>
          </cell>
          <cell r="P1184">
            <v>24.99</v>
          </cell>
        </row>
        <row r="1185">
          <cell r="A1185" t="str">
            <v>MP40-2690</v>
          </cell>
          <cell r="B1185" t="str">
            <v>2016Spring</v>
          </cell>
          <cell r="C1185" t="str">
            <v>2016Spring</v>
          </cell>
          <cell r="D1185" t="str">
            <v>Inactive</v>
          </cell>
          <cell r="E1185" t="str">
            <v>No</v>
          </cell>
          <cell r="F1185" t="str">
            <v>Madison Park</v>
          </cell>
          <cell r="G1185" t="str">
            <v>Window</v>
          </cell>
          <cell r="H1185" t="str">
            <v>Tara/Evelyn/Amelia</v>
          </cell>
          <cell r="I1185" t="str">
            <v>Panel</v>
          </cell>
          <cell r="J1185" t="str">
            <v>Grey</v>
          </cell>
          <cell r="K1185" t="str">
            <v>52x95"</v>
          </cell>
          <cell r="L1185" t="str">
            <v>Panel 50x95" Grey</v>
          </cell>
          <cell r="M1185">
            <v>4</v>
          </cell>
          <cell r="N1185" t="str">
            <v>675716745745</v>
          </cell>
          <cell r="O1185">
            <v>25.2</v>
          </cell>
          <cell r="P1185">
            <v>49.99</v>
          </cell>
        </row>
        <row r="1186">
          <cell r="A1186" t="str">
            <v>MP40-2689</v>
          </cell>
          <cell r="B1186" t="str">
            <v>2016Spring</v>
          </cell>
          <cell r="C1186" t="str">
            <v>2016Spring</v>
          </cell>
          <cell r="D1186" t="str">
            <v>Inactive</v>
          </cell>
          <cell r="E1186" t="str">
            <v>No</v>
          </cell>
          <cell r="F1186" t="str">
            <v>Madison Park</v>
          </cell>
          <cell r="G1186" t="str">
            <v>Window</v>
          </cell>
          <cell r="H1186" t="str">
            <v>Tara/Evelyn/Amelia</v>
          </cell>
          <cell r="I1186" t="str">
            <v>Panel</v>
          </cell>
          <cell r="J1186" t="str">
            <v>Grey</v>
          </cell>
          <cell r="K1186" t="str">
            <v>52x84"</v>
          </cell>
          <cell r="L1186" t="str">
            <v>Panel 50x84" Grey</v>
          </cell>
          <cell r="M1186">
            <v>4</v>
          </cell>
          <cell r="N1186" t="str">
            <v>675716745721</v>
          </cell>
          <cell r="O1186">
            <v>22.68</v>
          </cell>
          <cell r="P1186">
            <v>44.99</v>
          </cell>
        </row>
        <row r="1187">
          <cell r="A1187" t="str">
            <v>MP40-3009</v>
          </cell>
          <cell r="B1187" t="str">
            <v>2016Spring</v>
          </cell>
          <cell r="C1187" t="str">
            <v>2013Spring</v>
          </cell>
          <cell r="D1187" t="str">
            <v>Inactive</v>
          </cell>
          <cell r="E1187" t="str">
            <v>No</v>
          </cell>
          <cell r="F1187" t="str">
            <v>Madison Park</v>
          </cell>
          <cell r="G1187" t="str">
            <v>Window</v>
          </cell>
          <cell r="H1187" t="str">
            <v>Anaya/Adria/Ally</v>
          </cell>
          <cell r="I1187" t="str">
            <v>Panel</v>
          </cell>
          <cell r="J1187" t="str">
            <v>Yellow/Grey</v>
          </cell>
          <cell r="K1187" t="str">
            <v>50x63"</v>
          </cell>
          <cell r="L1187" t="str">
            <v>Panel 50x63" Yellow/Grey</v>
          </cell>
          <cell r="M1187">
            <v>4</v>
          </cell>
          <cell r="N1187" t="str">
            <v>675716774158</v>
          </cell>
          <cell r="O1187">
            <v>11.28</v>
          </cell>
          <cell r="P1187">
            <v>24.99</v>
          </cell>
        </row>
        <row r="1188">
          <cell r="A1188" t="str">
            <v>MP40-2688</v>
          </cell>
          <cell r="B1188" t="str">
            <v>2016Spring</v>
          </cell>
          <cell r="C1188" t="str">
            <v>2016Spring</v>
          </cell>
          <cell r="D1188" t="str">
            <v>Inactive</v>
          </cell>
          <cell r="E1188" t="str">
            <v>No</v>
          </cell>
          <cell r="F1188" t="str">
            <v>Madison Park</v>
          </cell>
          <cell r="G1188" t="str">
            <v>Window</v>
          </cell>
          <cell r="H1188" t="str">
            <v>Tara/Evelyn/Amelia</v>
          </cell>
          <cell r="I1188" t="str">
            <v>Panel</v>
          </cell>
          <cell r="J1188" t="str">
            <v>Blue</v>
          </cell>
          <cell r="K1188" t="str">
            <v>52x95"</v>
          </cell>
          <cell r="L1188" t="str">
            <v>Panel 50x95" Blue</v>
          </cell>
          <cell r="M1188">
            <v>4</v>
          </cell>
          <cell r="N1188" t="str">
            <v>675716745691</v>
          </cell>
          <cell r="O1188">
            <v>25.2</v>
          </cell>
          <cell r="P1188">
            <v>49.99</v>
          </cell>
        </row>
        <row r="1189">
          <cell r="A1189" t="str">
            <v>MP40-2687</v>
          </cell>
          <cell r="B1189" t="str">
            <v>2016Spring</v>
          </cell>
          <cell r="C1189" t="str">
            <v>2016Spring</v>
          </cell>
          <cell r="D1189" t="str">
            <v>Inactive</v>
          </cell>
          <cell r="E1189" t="str">
            <v>No</v>
          </cell>
          <cell r="F1189" t="str">
            <v>Madison Park</v>
          </cell>
          <cell r="G1189" t="str">
            <v>Window</v>
          </cell>
          <cell r="H1189" t="str">
            <v>Tara/Evelyn/Amelia</v>
          </cell>
          <cell r="I1189" t="str">
            <v>Panel</v>
          </cell>
          <cell r="J1189" t="str">
            <v>Blue</v>
          </cell>
          <cell r="K1189" t="str">
            <v>52x84"</v>
          </cell>
          <cell r="L1189" t="str">
            <v>Panel 50x84" Blue</v>
          </cell>
          <cell r="M1189">
            <v>4</v>
          </cell>
          <cell r="N1189" t="str">
            <v>675716745677</v>
          </cell>
          <cell r="O1189">
            <v>22.68</v>
          </cell>
          <cell r="P1189">
            <v>44.99</v>
          </cell>
        </row>
        <row r="1190">
          <cell r="A1190" t="str">
            <v>MP40-2672</v>
          </cell>
          <cell r="B1190" t="str">
            <v>2016Fall</v>
          </cell>
          <cell r="C1190" t="str">
            <v>2013Spring</v>
          </cell>
          <cell r="D1190" t="str">
            <v>Active</v>
          </cell>
          <cell r="E1190" t="str">
            <v>No</v>
          </cell>
          <cell r="F1190" t="str">
            <v>Madison Park</v>
          </cell>
          <cell r="G1190" t="str">
            <v>Window</v>
          </cell>
          <cell r="H1190" t="str">
            <v>Andora/Eliza/Aden</v>
          </cell>
          <cell r="I1190" t="str">
            <v>Panel</v>
          </cell>
          <cell r="J1190" t="str">
            <v>Navy</v>
          </cell>
          <cell r="K1190" t="str">
            <v>50x108"</v>
          </cell>
          <cell r="L1190" t="str">
            <v>Panel 50x108" Navy</v>
          </cell>
          <cell r="M1190">
            <v>4</v>
          </cell>
          <cell r="N1190" t="str">
            <v>675716745684</v>
          </cell>
          <cell r="O1190">
            <v>21.26</v>
          </cell>
          <cell r="P1190">
            <v>44.99</v>
          </cell>
        </row>
        <row r="1191">
          <cell r="A1191" t="str">
            <v>MP40-2945</v>
          </cell>
          <cell r="B1191" t="str">
            <v>2016Spring</v>
          </cell>
          <cell r="C1191" t="str">
            <v>2014Fall</v>
          </cell>
          <cell r="D1191" t="str">
            <v>Inactive</v>
          </cell>
          <cell r="E1191" t="str">
            <v>No</v>
          </cell>
          <cell r="F1191" t="str">
            <v>Madison Park</v>
          </cell>
          <cell r="G1191" t="str">
            <v>window</v>
          </cell>
          <cell r="H1191" t="str">
            <v>Irina/Iris/Clarissa</v>
          </cell>
          <cell r="I1191" t="str">
            <v>Sheer</v>
          </cell>
          <cell r="J1191" t="str">
            <v>White/Grey</v>
          </cell>
          <cell r="K1191" t="str">
            <v>25x40"</v>
          </cell>
          <cell r="L1191" t="str">
            <v>Panel 25x40" White/Grey</v>
          </cell>
          <cell r="M1191">
            <v>4</v>
          </cell>
          <cell r="N1191" t="str">
            <v>675716761769</v>
          </cell>
          <cell r="O1191">
            <v>7.08</v>
          </cell>
          <cell r="P1191">
            <v>14.99</v>
          </cell>
        </row>
        <row r="1192">
          <cell r="A1192" t="str">
            <v>MP40-2946</v>
          </cell>
          <cell r="B1192" t="str">
            <v>2016Spring</v>
          </cell>
          <cell r="C1192" t="str">
            <v>2014Fall</v>
          </cell>
          <cell r="D1192" t="str">
            <v>Inactive</v>
          </cell>
          <cell r="E1192" t="str">
            <v>No</v>
          </cell>
          <cell r="F1192" t="str">
            <v>Madison Park</v>
          </cell>
          <cell r="G1192" t="str">
            <v>window</v>
          </cell>
          <cell r="H1192" t="str">
            <v>Irina/Iris/Clarissa</v>
          </cell>
          <cell r="I1192" t="str">
            <v>Sheer</v>
          </cell>
          <cell r="J1192" t="str">
            <v>White/Grey</v>
          </cell>
          <cell r="K1192" t="str">
            <v>25x72"</v>
          </cell>
          <cell r="L1192" t="str">
            <v>Panel 25x72" White/Grey</v>
          </cell>
          <cell r="M1192">
            <v>4</v>
          </cell>
          <cell r="N1192" t="str">
            <v>675716761752</v>
          </cell>
          <cell r="O1192">
            <v>9.4499999999999993</v>
          </cell>
          <cell r="P1192">
            <v>19.989999999999998</v>
          </cell>
        </row>
        <row r="1193">
          <cell r="A1193" t="str">
            <v>MP40-2944</v>
          </cell>
          <cell r="B1193" t="str">
            <v>2016Spring</v>
          </cell>
          <cell r="C1193" t="str">
            <v>2014Fall</v>
          </cell>
          <cell r="D1193" t="str">
            <v>Inactive</v>
          </cell>
          <cell r="E1193" t="str">
            <v>No</v>
          </cell>
          <cell r="F1193" t="str">
            <v>Madison Park</v>
          </cell>
          <cell r="G1193" t="str">
            <v>window</v>
          </cell>
          <cell r="H1193" t="str">
            <v>Irina/Iris/Clarissa</v>
          </cell>
          <cell r="I1193" t="str">
            <v>Sheer</v>
          </cell>
          <cell r="J1193" t="str">
            <v>White/Grey</v>
          </cell>
          <cell r="K1193" t="str">
            <v>52x72"</v>
          </cell>
          <cell r="L1193" t="str">
            <v>Panel 52x72" White/Grey</v>
          </cell>
          <cell r="M1193">
            <v>4</v>
          </cell>
          <cell r="N1193" t="str">
            <v>675716761714</v>
          </cell>
          <cell r="O1193">
            <v>11.81</v>
          </cell>
          <cell r="P1193">
            <v>24.99</v>
          </cell>
        </row>
        <row r="1194">
          <cell r="A1194" t="str">
            <v>MP40-2947</v>
          </cell>
          <cell r="B1194" t="str">
            <v>2016Spring</v>
          </cell>
          <cell r="C1194" t="str">
            <v>2014Fall</v>
          </cell>
          <cell r="D1194" t="str">
            <v>Inactive</v>
          </cell>
          <cell r="E1194" t="str">
            <v>No</v>
          </cell>
          <cell r="F1194" t="str">
            <v>Madison Park</v>
          </cell>
          <cell r="G1194" t="str">
            <v>window</v>
          </cell>
          <cell r="H1194" t="str">
            <v>Irina/Iris/Clarissa</v>
          </cell>
          <cell r="I1194" t="str">
            <v>Sheer</v>
          </cell>
          <cell r="J1194" t="str">
            <v>White</v>
          </cell>
          <cell r="K1194" t="str">
            <v>52x40"</v>
          </cell>
          <cell r="L1194" t="str">
            <v>Panel 52x40" White</v>
          </cell>
          <cell r="M1194">
            <v>4</v>
          </cell>
          <cell r="N1194" t="str">
            <v>675716761721</v>
          </cell>
          <cell r="O1194">
            <v>9.4499999999999993</v>
          </cell>
          <cell r="P1194">
            <v>19.989999999999998</v>
          </cell>
        </row>
        <row r="1195">
          <cell r="A1195" t="str">
            <v>MP40-2948</v>
          </cell>
          <cell r="B1195" t="str">
            <v>2016Spring</v>
          </cell>
          <cell r="C1195" t="str">
            <v>2014Fall</v>
          </cell>
          <cell r="D1195" t="str">
            <v>Inactive</v>
          </cell>
          <cell r="E1195" t="str">
            <v>No</v>
          </cell>
          <cell r="F1195" t="str">
            <v>Madison Park</v>
          </cell>
          <cell r="G1195" t="str">
            <v>window</v>
          </cell>
          <cell r="H1195" t="str">
            <v>Irina/Iris/Clarissa</v>
          </cell>
          <cell r="I1195" t="str">
            <v>Sheer</v>
          </cell>
          <cell r="J1195" t="str">
            <v>White</v>
          </cell>
          <cell r="K1195" t="str">
            <v>52x72"</v>
          </cell>
          <cell r="L1195" t="str">
            <v>Panel 52x72" White</v>
          </cell>
          <cell r="M1195">
            <v>4</v>
          </cell>
          <cell r="N1195" t="str">
            <v>675716761776</v>
          </cell>
          <cell r="O1195">
            <v>11.81</v>
          </cell>
          <cell r="P1195">
            <v>24.99</v>
          </cell>
        </row>
        <row r="1196">
          <cell r="A1196" t="str">
            <v>MP40-2949</v>
          </cell>
          <cell r="B1196" t="str">
            <v>2016Spring</v>
          </cell>
          <cell r="C1196" t="str">
            <v>2014Fall</v>
          </cell>
          <cell r="D1196" t="str">
            <v>Discontinuing</v>
          </cell>
          <cell r="E1196" t="str">
            <v>No</v>
          </cell>
          <cell r="F1196" t="str">
            <v>Madison Park</v>
          </cell>
          <cell r="G1196" t="str">
            <v>window</v>
          </cell>
          <cell r="H1196" t="str">
            <v>Irina/Iris/Clarissa</v>
          </cell>
          <cell r="I1196" t="str">
            <v>Sheer</v>
          </cell>
          <cell r="J1196" t="str">
            <v>White</v>
          </cell>
          <cell r="K1196" t="str">
            <v>25x40"</v>
          </cell>
          <cell r="L1196" t="str">
            <v>Panel 25x40" White</v>
          </cell>
          <cell r="M1196">
            <v>4</v>
          </cell>
          <cell r="N1196" t="str">
            <v>675716761820</v>
          </cell>
          <cell r="O1196">
            <v>7.08</v>
          </cell>
          <cell r="P1196">
            <v>14.99</v>
          </cell>
        </row>
        <row r="1197">
          <cell r="A1197" t="str">
            <v>MP40-2950</v>
          </cell>
          <cell r="B1197" t="str">
            <v>2016Spring</v>
          </cell>
          <cell r="C1197" t="str">
            <v>2014Fall</v>
          </cell>
          <cell r="D1197" t="str">
            <v>Inactive</v>
          </cell>
          <cell r="E1197" t="str">
            <v>No</v>
          </cell>
          <cell r="F1197" t="str">
            <v>Madison Park</v>
          </cell>
          <cell r="G1197" t="str">
            <v>window</v>
          </cell>
          <cell r="H1197" t="str">
            <v>Irina/Iris/Clarissa</v>
          </cell>
          <cell r="I1197" t="str">
            <v>Sheer</v>
          </cell>
          <cell r="J1197" t="str">
            <v>White</v>
          </cell>
          <cell r="K1197" t="str">
            <v>25x72"</v>
          </cell>
          <cell r="L1197" t="str">
            <v>Panel 25x72" White</v>
          </cell>
          <cell r="M1197">
            <v>4</v>
          </cell>
          <cell r="N1197" t="str">
            <v>675716761783</v>
          </cell>
          <cell r="O1197">
            <v>9.4499999999999993</v>
          </cell>
          <cell r="P1197">
            <v>19.989999999999998</v>
          </cell>
        </row>
        <row r="1198">
          <cell r="A1198" t="str">
            <v>MP40-2943</v>
          </cell>
          <cell r="B1198" t="str">
            <v>2016Spring</v>
          </cell>
          <cell r="C1198" t="str">
            <v>2014Fall</v>
          </cell>
          <cell r="D1198" t="str">
            <v>Inactive</v>
          </cell>
          <cell r="E1198" t="str">
            <v>No</v>
          </cell>
          <cell r="F1198" t="str">
            <v>Madison Park</v>
          </cell>
          <cell r="G1198" t="str">
            <v>window</v>
          </cell>
          <cell r="H1198" t="str">
            <v>Irina/Iris/Clarissa</v>
          </cell>
          <cell r="I1198" t="str">
            <v>Sheer</v>
          </cell>
          <cell r="J1198" t="str">
            <v>White/Grey</v>
          </cell>
          <cell r="K1198" t="str">
            <v>52x40"</v>
          </cell>
          <cell r="L1198" t="str">
            <v>Panel 52x40" White/Grey</v>
          </cell>
          <cell r="M1198">
            <v>4</v>
          </cell>
          <cell r="N1198" t="str">
            <v>675716761707</v>
          </cell>
          <cell r="O1198">
            <v>9.4499999999999993</v>
          </cell>
          <cell r="P1198">
            <v>19.989999999999998</v>
          </cell>
        </row>
        <row r="1199">
          <cell r="A1199" t="str">
            <v>ID40-917</v>
          </cell>
          <cell r="B1199" t="str">
            <v>2016Spring</v>
          </cell>
          <cell r="C1199" t="str">
            <v>2016Spring</v>
          </cell>
          <cell r="D1199" t="str">
            <v>Inactive</v>
          </cell>
          <cell r="E1199" t="str">
            <v>No</v>
          </cell>
          <cell r="F1199" t="str">
            <v>Intelligent Design</v>
          </cell>
          <cell r="G1199" t="str">
            <v>Window</v>
          </cell>
          <cell r="H1199" t="str">
            <v>Rex/Arlo/Raye</v>
          </cell>
          <cell r="I1199" t="str">
            <v>Panel</v>
          </cell>
          <cell r="J1199" t="str">
            <v>Yellow</v>
          </cell>
          <cell r="K1199" t="str">
            <v>50x95"</v>
          </cell>
          <cell r="L1199" t="str">
            <v>Panel 50x95" Yellow</v>
          </cell>
          <cell r="M1199">
            <v>4</v>
          </cell>
          <cell r="N1199" t="str">
            <v>675716783471</v>
          </cell>
          <cell r="O1199">
            <v>18.899999999999999</v>
          </cell>
          <cell r="P1199">
            <v>39.99</v>
          </cell>
        </row>
        <row r="1200">
          <cell r="A1200" t="str">
            <v>ID40-916</v>
          </cell>
          <cell r="B1200" t="str">
            <v>2016Spring</v>
          </cell>
          <cell r="C1200" t="str">
            <v>2016Spring</v>
          </cell>
          <cell r="D1200" t="str">
            <v>Inactive</v>
          </cell>
          <cell r="E1200" t="str">
            <v>No</v>
          </cell>
          <cell r="F1200" t="str">
            <v>Intelligent Design</v>
          </cell>
          <cell r="G1200" t="str">
            <v>Window</v>
          </cell>
          <cell r="H1200" t="str">
            <v>Rex/Arlo/Raye</v>
          </cell>
          <cell r="I1200" t="str">
            <v>Panel</v>
          </cell>
          <cell r="J1200" t="str">
            <v>Yellow</v>
          </cell>
          <cell r="K1200" t="str">
            <v>50x84"</v>
          </cell>
          <cell r="L1200" t="str">
            <v>Panel 50x84" Yellow</v>
          </cell>
          <cell r="M1200">
            <v>4</v>
          </cell>
          <cell r="N1200" t="str">
            <v>675716783426</v>
          </cell>
          <cell r="O1200">
            <v>16.53</v>
          </cell>
          <cell r="P1200">
            <v>34.99</v>
          </cell>
        </row>
        <row r="1201">
          <cell r="A1201" t="str">
            <v>ID40-919</v>
          </cell>
          <cell r="B1201" t="str">
            <v>2016Spring</v>
          </cell>
          <cell r="C1201" t="str">
            <v>2016Spring</v>
          </cell>
          <cell r="D1201" t="str">
            <v>Inactive</v>
          </cell>
          <cell r="E1201" t="str">
            <v>No</v>
          </cell>
          <cell r="F1201" t="str">
            <v>Intelligent Design</v>
          </cell>
          <cell r="G1201" t="str">
            <v>Window</v>
          </cell>
          <cell r="H1201" t="str">
            <v>Rex/Arlo/Raye</v>
          </cell>
          <cell r="I1201" t="str">
            <v>Panel</v>
          </cell>
          <cell r="J1201" t="str">
            <v>Aqua</v>
          </cell>
          <cell r="K1201" t="str">
            <v>50x84"</v>
          </cell>
          <cell r="L1201" t="str">
            <v>Panel 50x84" Aqua</v>
          </cell>
          <cell r="M1201">
            <v>4</v>
          </cell>
          <cell r="N1201" t="str">
            <v>675716783419</v>
          </cell>
          <cell r="O1201">
            <v>16.53</v>
          </cell>
          <cell r="P1201">
            <v>34.99</v>
          </cell>
        </row>
        <row r="1202">
          <cell r="A1202" t="str">
            <v>ID40-909</v>
          </cell>
          <cell r="B1202" t="str">
            <v>2016Spring</v>
          </cell>
          <cell r="C1202" t="str">
            <v>2016Spring</v>
          </cell>
          <cell r="D1202" t="str">
            <v>Inactive</v>
          </cell>
          <cell r="E1202" t="str">
            <v>No</v>
          </cell>
          <cell r="F1202" t="str">
            <v>Intelligent Design</v>
          </cell>
          <cell r="G1202" t="str">
            <v>Window</v>
          </cell>
          <cell r="H1202" t="str">
            <v>Rex/Arlo/Raye</v>
          </cell>
          <cell r="I1202" t="str">
            <v>Panel</v>
          </cell>
          <cell r="J1202" t="str">
            <v>Spice</v>
          </cell>
          <cell r="K1202" t="str">
            <v>50x63"</v>
          </cell>
          <cell r="L1202" t="str">
            <v>Panel 50x63" Spice</v>
          </cell>
          <cell r="M1202">
            <v>4</v>
          </cell>
          <cell r="N1202" t="str">
            <v>675716783372</v>
          </cell>
          <cell r="O1202">
            <v>14.17</v>
          </cell>
          <cell r="P1202">
            <v>29.99</v>
          </cell>
        </row>
        <row r="1203">
          <cell r="A1203" t="str">
            <v>ID40-918</v>
          </cell>
          <cell r="B1203" t="str">
            <v>2016Spring</v>
          </cell>
          <cell r="C1203" t="str">
            <v>2016Spring</v>
          </cell>
          <cell r="D1203" t="str">
            <v>Inactive</v>
          </cell>
          <cell r="E1203" t="str">
            <v>No</v>
          </cell>
          <cell r="F1203" t="str">
            <v>Intelligent Design</v>
          </cell>
          <cell r="G1203" t="str">
            <v>Window</v>
          </cell>
          <cell r="H1203" t="str">
            <v>Rex/Arlo/Raye</v>
          </cell>
          <cell r="I1203" t="str">
            <v>Panel</v>
          </cell>
          <cell r="J1203" t="str">
            <v>Aqua</v>
          </cell>
          <cell r="K1203" t="str">
            <v>50x63"</v>
          </cell>
          <cell r="L1203" t="str">
            <v>Panel 50x63" Aqua</v>
          </cell>
          <cell r="M1203">
            <v>4</v>
          </cell>
          <cell r="N1203" t="str">
            <v>675716783402</v>
          </cell>
          <cell r="O1203">
            <v>14.17</v>
          </cell>
          <cell r="P1203">
            <v>29.99</v>
          </cell>
        </row>
        <row r="1204">
          <cell r="A1204" t="str">
            <v>ID40-911</v>
          </cell>
          <cell r="B1204" t="str">
            <v>2016Spring</v>
          </cell>
          <cell r="C1204" t="str">
            <v>2016Spring</v>
          </cell>
          <cell r="D1204" t="str">
            <v>Inactive</v>
          </cell>
          <cell r="E1204" t="str">
            <v>No</v>
          </cell>
          <cell r="F1204" t="str">
            <v>Intelligent Design</v>
          </cell>
          <cell r="G1204" t="str">
            <v>Window</v>
          </cell>
          <cell r="H1204" t="str">
            <v>Rex/Arlo/Raye</v>
          </cell>
          <cell r="I1204" t="str">
            <v>Panel</v>
          </cell>
          <cell r="J1204" t="str">
            <v>Spice</v>
          </cell>
          <cell r="K1204" t="str">
            <v>50x95"</v>
          </cell>
          <cell r="L1204" t="str">
            <v>Panel 50x95" Spice</v>
          </cell>
          <cell r="M1204">
            <v>4</v>
          </cell>
          <cell r="N1204" t="str">
            <v>675716783457</v>
          </cell>
          <cell r="O1204">
            <v>18.899999999999999</v>
          </cell>
          <cell r="P1204">
            <v>39.99</v>
          </cell>
        </row>
        <row r="1205">
          <cell r="A1205" t="str">
            <v>ID40-912</v>
          </cell>
          <cell r="B1205" t="str">
            <v>2016Spring</v>
          </cell>
          <cell r="C1205" t="str">
            <v>2016Spring</v>
          </cell>
          <cell r="D1205" t="str">
            <v>Inactive</v>
          </cell>
          <cell r="E1205" t="str">
            <v>No</v>
          </cell>
          <cell r="F1205" t="str">
            <v>Intelligent Design</v>
          </cell>
          <cell r="G1205" t="str">
            <v>Window</v>
          </cell>
          <cell r="H1205" t="str">
            <v>Rex/Arlo/Raye</v>
          </cell>
          <cell r="I1205" t="str">
            <v>Panel</v>
          </cell>
          <cell r="J1205" t="str">
            <v>Grey</v>
          </cell>
          <cell r="K1205" t="str">
            <v>50x63"</v>
          </cell>
          <cell r="L1205" t="str">
            <v>Panel 50x63" Grey</v>
          </cell>
          <cell r="M1205">
            <v>4</v>
          </cell>
          <cell r="N1205" t="str">
            <v>675716783389</v>
          </cell>
          <cell r="O1205">
            <v>14.17</v>
          </cell>
          <cell r="P1205">
            <v>29.99</v>
          </cell>
        </row>
        <row r="1206">
          <cell r="A1206" t="str">
            <v>ID40-913</v>
          </cell>
          <cell r="B1206" t="str">
            <v>2016Spring</v>
          </cell>
          <cell r="C1206" t="str">
            <v>2016Spring</v>
          </cell>
          <cell r="D1206" t="str">
            <v>Inactive</v>
          </cell>
          <cell r="E1206" t="str">
            <v>No</v>
          </cell>
          <cell r="F1206" t="str">
            <v>Intelligent Design</v>
          </cell>
          <cell r="G1206" t="str">
            <v>Window</v>
          </cell>
          <cell r="H1206" t="str">
            <v>Rex/Arlo/Raye</v>
          </cell>
          <cell r="I1206" t="str">
            <v>Panel</v>
          </cell>
          <cell r="J1206" t="str">
            <v>Grey</v>
          </cell>
          <cell r="K1206" t="str">
            <v>50x84"</v>
          </cell>
          <cell r="L1206" t="str">
            <v>Panel 50x84" Grey</v>
          </cell>
          <cell r="M1206">
            <v>4</v>
          </cell>
          <cell r="N1206" t="str">
            <v>675716783433</v>
          </cell>
          <cell r="O1206">
            <v>16.53</v>
          </cell>
          <cell r="P1206">
            <v>34.99</v>
          </cell>
        </row>
        <row r="1207">
          <cell r="A1207" t="str">
            <v>ID40-914</v>
          </cell>
          <cell r="B1207" t="str">
            <v>2016Spring</v>
          </cell>
          <cell r="C1207" t="str">
            <v>2016Spring</v>
          </cell>
          <cell r="D1207" t="str">
            <v>Inactive</v>
          </cell>
          <cell r="E1207" t="str">
            <v>No</v>
          </cell>
          <cell r="F1207" t="str">
            <v>Intelligent Design</v>
          </cell>
          <cell r="G1207" t="str">
            <v>Window</v>
          </cell>
          <cell r="H1207" t="str">
            <v>Rex/Arlo/Raye</v>
          </cell>
          <cell r="I1207" t="str">
            <v>Panel</v>
          </cell>
          <cell r="J1207" t="str">
            <v>Grey</v>
          </cell>
          <cell r="K1207" t="str">
            <v>50x95"</v>
          </cell>
          <cell r="L1207" t="str">
            <v>Panel 50x95" Grey</v>
          </cell>
          <cell r="M1207">
            <v>4</v>
          </cell>
          <cell r="N1207" t="str">
            <v>675716783464</v>
          </cell>
          <cell r="O1207">
            <v>18.899999999999999</v>
          </cell>
          <cell r="P1207">
            <v>39.99</v>
          </cell>
        </row>
        <row r="1208">
          <cell r="A1208" t="str">
            <v>ID40-915</v>
          </cell>
          <cell r="B1208" t="str">
            <v>2016Spring</v>
          </cell>
          <cell r="C1208" t="str">
            <v>2016Spring</v>
          </cell>
          <cell r="D1208" t="str">
            <v>Inactive</v>
          </cell>
          <cell r="E1208" t="str">
            <v>No</v>
          </cell>
          <cell r="F1208" t="str">
            <v>Intelligent Design</v>
          </cell>
          <cell r="G1208" t="str">
            <v>Window</v>
          </cell>
          <cell r="H1208" t="str">
            <v>Rex/Arlo/Raye</v>
          </cell>
          <cell r="I1208" t="str">
            <v>Panel</v>
          </cell>
          <cell r="J1208" t="str">
            <v>Yellow</v>
          </cell>
          <cell r="K1208" t="str">
            <v>50x63"</v>
          </cell>
          <cell r="L1208" t="str">
            <v>Panel 50x63" Yellow</v>
          </cell>
          <cell r="M1208">
            <v>4</v>
          </cell>
          <cell r="N1208" t="str">
            <v>675716783396</v>
          </cell>
          <cell r="O1208">
            <v>14.17</v>
          </cell>
          <cell r="P1208">
            <v>29.99</v>
          </cell>
        </row>
        <row r="1209">
          <cell r="A1209" t="str">
            <v>ID40-910</v>
          </cell>
          <cell r="B1209" t="str">
            <v>2016Spring</v>
          </cell>
          <cell r="C1209" t="str">
            <v>2016Spring</v>
          </cell>
          <cell r="D1209" t="str">
            <v>Inactive</v>
          </cell>
          <cell r="E1209" t="str">
            <v>No</v>
          </cell>
          <cell r="F1209" t="str">
            <v>Intelligent Design</v>
          </cell>
          <cell r="G1209" t="str">
            <v>Window</v>
          </cell>
          <cell r="H1209" t="str">
            <v>Rex/Arlo/Raye</v>
          </cell>
          <cell r="I1209" t="str">
            <v>Panel</v>
          </cell>
          <cell r="J1209" t="str">
            <v>Spice</v>
          </cell>
          <cell r="K1209" t="str">
            <v>50x84"</v>
          </cell>
          <cell r="L1209" t="str">
            <v>Panel 50x84" Spice</v>
          </cell>
          <cell r="M1209">
            <v>4</v>
          </cell>
          <cell r="N1209" t="str">
            <v>675716783440</v>
          </cell>
          <cell r="O1209">
            <v>16.53</v>
          </cell>
          <cell r="P1209">
            <v>34.99</v>
          </cell>
        </row>
        <row r="1210">
          <cell r="A1210" t="str">
            <v>ID40-920</v>
          </cell>
          <cell r="B1210" t="str">
            <v>2016Spring</v>
          </cell>
          <cell r="C1210" t="str">
            <v>2016Spring</v>
          </cell>
          <cell r="D1210" t="str">
            <v>Inactive</v>
          </cell>
          <cell r="E1210" t="str">
            <v>No</v>
          </cell>
          <cell r="F1210" t="str">
            <v>Intelligent Design</v>
          </cell>
          <cell r="G1210" t="str">
            <v>Window</v>
          </cell>
          <cell r="H1210" t="str">
            <v>Rex/Arlo/Raye</v>
          </cell>
          <cell r="I1210" t="str">
            <v>Panel</v>
          </cell>
          <cell r="J1210" t="str">
            <v>Aqua</v>
          </cell>
          <cell r="K1210" t="str">
            <v>50x95"</v>
          </cell>
          <cell r="L1210" t="str">
            <v>Panel 50x95" Aqua</v>
          </cell>
          <cell r="M1210">
            <v>4</v>
          </cell>
          <cell r="N1210" t="str">
            <v>675716783488</v>
          </cell>
          <cell r="O1210">
            <v>18.899999999999999</v>
          </cell>
          <cell r="P1210">
            <v>39.99</v>
          </cell>
        </row>
        <row r="1211">
          <cell r="A1211" t="str">
            <v>II40-719</v>
          </cell>
          <cell r="B1211" t="str">
            <v>2016Spring</v>
          </cell>
          <cell r="C1211" t="str">
            <v>2015Spring</v>
          </cell>
          <cell r="D1211" t="str">
            <v>Active</v>
          </cell>
          <cell r="E1211" t="str">
            <v>No</v>
          </cell>
          <cell r="F1211" t="str">
            <v>Ink+Ivy</v>
          </cell>
          <cell r="G1211" t="str">
            <v>Window</v>
          </cell>
          <cell r="H1211" t="str">
            <v>Ankara</v>
          </cell>
          <cell r="I1211" t="str">
            <v>Panel</v>
          </cell>
          <cell r="J1211" t="str">
            <v>Taupe</v>
          </cell>
          <cell r="K1211" t="str">
            <v>50x108"</v>
          </cell>
          <cell r="L1211" t="str">
            <v>Panel 50x108" Taupe</v>
          </cell>
          <cell r="M1211">
            <v>4</v>
          </cell>
          <cell r="N1211" t="str">
            <v>675716774066</v>
          </cell>
          <cell r="O1211">
            <v>20.99</v>
          </cell>
          <cell r="P1211">
            <v>39.99</v>
          </cell>
        </row>
        <row r="1212">
          <cell r="A1212" t="str">
            <v>MP40-2674</v>
          </cell>
          <cell r="B1212" t="str">
            <v>2016Spring</v>
          </cell>
          <cell r="C1212" t="str">
            <v>2013Spring</v>
          </cell>
          <cell r="D1212" t="str">
            <v>Active</v>
          </cell>
          <cell r="E1212" t="str">
            <v>No</v>
          </cell>
          <cell r="F1212" t="str">
            <v>Madison Park</v>
          </cell>
          <cell r="G1212" t="str">
            <v>Window</v>
          </cell>
          <cell r="H1212" t="str">
            <v>Andora/Eliza/Aden</v>
          </cell>
          <cell r="I1212" t="str">
            <v>Panel</v>
          </cell>
          <cell r="J1212" t="str">
            <v>Grey</v>
          </cell>
          <cell r="K1212" t="str">
            <v>50x108"</v>
          </cell>
          <cell r="L1212" t="str">
            <v>Panel 50x108" Grey</v>
          </cell>
          <cell r="M1212">
            <v>4</v>
          </cell>
          <cell r="N1212" t="str">
            <v>675716745714</v>
          </cell>
          <cell r="O1212">
            <v>21.26</v>
          </cell>
          <cell r="P1212">
            <v>44.99</v>
          </cell>
        </row>
        <row r="1213">
          <cell r="A1213" t="str">
            <v>MP40-3011</v>
          </cell>
          <cell r="B1213" t="str">
            <v>2016Spring</v>
          </cell>
          <cell r="C1213" t="str">
            <v>2013Spring</v>
          </cell>
          <cell r="D1213" t="str">
            <v>Active</v>
          </cell>
          <cell r="E1213" t="str">
            <v>No</v>
          </cell>
          <cell r="F1213" t="str">
            <v>Madison Park</v>
          </cell>
          <cell r="G1213" t="str">
            <v>Window</v>
          </cell>
          <cell r="H1213" t="str">
            <v>Anaya/Adria/Ally</v>
          </cell>
          <cell r="I1213" t="str">
            <v>Panel</v>
          </cell>
          <cell r="J1213" t="str">
            <v>Purple/Grey</v>
          </cell>
          <cell r="K1213" t="str">
            <v>50x63"</v>
          </cell>
          <cell r="L1213" t="str">
            <v>Panel 50x63" Purple/Grey</v>
          </cell>
          <cell r="M1213">
            <v>4</v>
          </cell>
          <cell r="N1213" t="str">
            <v>675716774196</v>
          </cell>
          <cell r="O1213">
            <v>11.28</v>
          </cell>
          <cell r="P1213">
            <v>24.99</v>
          </cell>
        </row>
        <row r="1214">
          <cell r="A1214" t="str">
            <v>MP40-3012</v>
          </cell>
          <cell r="B1214" t="str">
            <v>2016Spring</v>
          </cell>
          <cell r="C1214" t="str">
            <v>2013Spring</v>
          </cell>
          <cell r="D1214" t="str">
            <v>Discontinuing</v>
          </cell>
          <cell r="E1214" t="str">
            <v>No</v>
          </cell>
          <cell r="F1214" t="str">
            <v>Madison Park</v>
          </cell>
          <cell r="G1214" t="str">
            <v>Window</v>
          </cell>
          <cell r="H1214" t="str">
            <v>Anaya/Adria/Ally</v>
          </cell>
          <cell r="I1214" t="str">
            <v>Panel</v>
          </cell>
          <cell r="J1214" t="str">
            <v>Green/White</v>
          </cell>
          <cell r="K1214" t="str">
            <v>50x63"</v>
          </cell>
          <cell r="L1214" t="str">
            <v>Panel 50x63" Green/White</v>
          </cell>
          <cell r="M1214">
            <v>4</v>
          </cell>
          <cell r="N1214" t="str">
            <v>675716774219</v>
          </cell>
          <cell r="O1214">
            <v>11.28</v>
          </cell>
          <cell r="P1214">
            <v>24.99</v>
          </cell>
        </row>
        <row r="1215">
          <cell r="A1215" t="str">
            <v>II40-717</v>
          </cell>
          <cell r="B1215" t="str">
            <v>2016Spring</v>
          </cell>
          <cell r="C1215" t="str">
            <v>2015Spring</v>
          </cell>
          <cell r="D1215" t="str">
            <v>Active</v>
          </cell>
          <cell r="E1215" t="str">
            <v>No</v>
          </cell>
          <cell r="F1215" t="str">
            <v>Ink+Ivy</v>
          </cell>
          <cell r="G1215" t="str">
            <v>Window</v>
          </cell>
          <cell r="H1215" t="str">
            <v>Ankara</v>
          </cell>
          <cell r="I1215" t="str">
            <v>Panel</v>
          </cell>
          <cell r="J1215" t="str">
            <v>Yellow</v>
          </cell>
          <cell r="K1215" t="str">
            <v>50x108"</v>
          </cell>
          <cell r="L1215" t="str">
            <v>Panel 50x108" Yellow</v>
          </cell>
          <cell r="M1215">
            <v>4</v>
          </cell>
          <cell r="N1215" t="str">
            <v>675716774042</v>
          </cell>
          <cell r="O1215">
            <v>20.99</v>
          </cell>
          <cell r="P1215">
            <v>39.99</v>
          </cell>
        </row>
        <row r="1216">
          <cell r="A1216" t="str">
            <v>MP40-2671</v>
          </cell>
          <cell r="B1216" t="str">
            <v>2016Spring</v>
          </cell>
          <cell r="C1216" t="str">
            <v>2013Spring</v>
          </cell>
          <cell r="D1216" t="str">
            <v>Discontinuing</v>
          </cell>
          <cell r="E1216" t="str">
            <v>No</v>
          </cell>
          <cell r="F1216" t="str">
            <v>Madison Park</v>
          </cell>
          <cell r="G1216" t="str">
            <v>Window</v>
          </cell>
          <cell r="H1216" t="str">
            <v>Andora/Eliza/Aden</v>
          </cell>
          <cell r="I1216" t="str">
            <v>Panel</v>
          </cell>
          <cell r="J1216" t="str">
            <v>Charcoal</v>
          </cell>
          <cell r="K1216" t="str">
            <v>50x108"</v>
          </cell>
          <cell r="L1216" t="str">
            <v>Panel 50x108" Charcoal</v>
          </cell>
          <cell r="M1216">
            <v>4</v>
          </cell>
          <cell r="N1216" t="str">
            <v>675716745660</v>
          </cell>
          <cell r="O1216">
            <v>21.26</v>
          </cell>
          <cell r="P1216">
            <v>44.99</v>
          </cell>
        </row>
        <row r="1217">
          <cell r="A1217" t="str">
            <v>II40-718</v>
          </cell>
          <cell r="B1217" t="str">
            <v>2016Spring</v>
          </cell>
          <cell r="C1217" t="str">
            <v>2015Spring</v>
          </cell>
          <cell r="D1217" t="str">
            <v>Active</v>
          </cell>
          <cell r="E1217" t="str">
            <v>No</v>
          </cell>
          <cell r="F1217" t="str">
            <v>Ink+Ivy</v>
          </cell>
          <cell r="G1217" t="str">
            <v>Window</v>
          </cell>
          <cell r="H1217" t="str">
            <v>Ankara</v>
          </cell>
          <cell r="I1217" t="str">
            <v>Panel</v>
          </cell>
          <cell r="J1217" t="str">
            <v>Aqua</v>
          </cell>
          <cell r="K1217" t="str">
            <v>50x108"</v>
          </cell>
          <cell r="L1217" t="str">
            <v>Panel 50x108" Aqua</v>
          </cell>
          <cell r="M1217">
            <v>4</v>
          </cell>
          <cell r="N1217" t="str">
            <v>675716774059</v>
          </cell>
          <cell r="O1217">
            <v>20.99</v>
          </cell>
          <cell r="P1217">
            <v>39.99</v>
          </cell>
        </row>
        <row r="1218">
          <cell r="A1218" t="str">
            <v>MP40-3010</v>
          </cell>
          <cell r="B1218" t="str">
            <v>2016Spring</v>
          </cell>
          <cell r="C1218" t="str">
            <v>2013Spring</v>
          </cell>
          <cell r="D1218" t="str">
            <v>Active</v>
          </cell>
          <cell r="E1218" t="str">
            <v>No</v>
          </cell>
          <cell r="F1218" t="str">
            <v>Madison Park</v>
          </cell>
          <cell r="G1218" t="str">
            <v>Window</v>
          </cell>
          <cell r="H1218" t="str">
            <v>Anaya/Adria/Ally</v>
          </cell>
          <cell r="I1218" t="str">
            <v>Panel</v>
          </cell>
          <cell r="J1218" t="str">
            <v>Blue/Brown</v>
          </cell>
          <cell r="K1218" t="str">
            <v>50x63"</v>
          </cell>
          <cell r="L1218" t="str">
            <v>Panel 50x63" Blue/Brown</v>
          </cell>
          <cell r="M1218">
            <v>4</v>
          </cell>
          <cell r="N1218" t="str">
            <v>675716774172</v>
          </cell>
          <cell r="O1218">
            <v>11.28</v>
          </cell>
          <cell r="P1218">
            <v>24.99</v>
          </cell>
        </row>
        <row r="1219">
          <cell r="A1219" t="str">
            <v>MP40-2965</v>
          </cell>
          <cell r="B1219" t="str">
            <v>2016Spring</v>
          </cell>
          <cell r="C1219" t="str">
            <v>2016Spring</v>
          </cell>
          <cell r="D1219" t="str">
            <v>Inactive</v>
          </cell>
          <cell r="E1219" t="str">
            <v>No</v>
          </cell>
          <cell r="F1219" t="str">
            <v>Madison Park</v>
          </cell>
          <cell r="G1219" t="str">
            <v>window</v>
          </cell>
          <cell r="H1219" t="str">
            <v>Barto/Matera/Turin</v>
          </cell>
          <cell r="I1219" t="str">
            <v>Panel</v>
          </cell>
          <cell r="J1219" t="str">
            <v>Aqua</v>
          </cell>
          <cell r="K1219" t="str">
            <v>50x63"</v>
          </cell>
          <cell r="L1219" t="str">
            <v>Panel 50x63" Aqua</v>
          </cell>
          <cell r="M1219">
            <v>4</v>
          </cell>
          <cell r="N1219" t="str">
            <v>675716762629</v>
          </cell>
          <cell r="O1219">
            <v>14.17</v>
          </cell>
          <cell r="P1219">
            <v>29.99</v>
          </cell>
        </row>
        <row r="1220">
          <cell r="A1220" t="str">
            <v>MP40-2970</v>
          </cell>
          <cell r="B1220" t="str">
            <v>2016Spring</v>
          </cell>
          <cell r="C1220" t="str">
            <v>2016Spring</v>
          </cell>
          <cell r="D1220" t="str">
            <v>Inactive</v>
          </cell>
          <cell r="E1220" t="str">
            <v>No</v>
          </cell>
          <cell r="F1220" t="str">
            <v>Madison Park</v>
          </cell>
          <cell r="G1220" t="str">
            <v>window</v>
          </cell>
          <cell r="H1220" t="str">
            <v>Barto/Matera/Turin</v>
          </cell>
          <cell r="I1220" t="str">
            <v>Panel</v>
          </cell>
          <cell r="J1220" t="str">
            <v>Spice</v>
          </cell>
          <cell r="K1220" t="str">
            <v>50x95"</v>
          </cell>
          <cell r="L1220" t="str">
            <v>Panel 50x95" Spice</v>
          </cell>
          <cell r="M1220">
            <v>4</v>
          </cell>
          <cell r="N1220" t="str">
            <v>675716762582</v>
          </cell>
          <cell r="O1220">
            <v>18.899999999999999</v>
          </cell>
          <cell r="P1220">
            <v>39.99</v>
          </cell>
        </row>
        <row r="1221">
          <cell r="A1221" t="str">
            <v>MP40-2969</v>
          </cell>
          <cell r="B1221" t="str">
            <v>2016Spring</v>
          </cell>
          <cell r="C1221" t="str">
            <v>2016Spring</v>
          </cell>
          <cell r="D1221" t="str">
            <v>Inactive</v>
          </cell>
          <cell r="E1221" t="str">
            <v>No</v>
          </cell>
          <cell r="F1221" t="str">
            <v>Madison Park</v>
          </cell>
          <cell r="G1221" t="str">
            <v>window</v>
          </cell>
          <cell r="H1221" t="str">
            <v>Barto/Matera/Turin</v>
          </cell>
          <cell r="I1221" t="str">
            <v>Panel</v>
          </cell>
          <cell r="J1221" t="str">
            <v>Spice</v>
          </cell>
          <cell r="K1221" t="str">
            <v>50x84"</v>
          </cell>
          <cell r="L1221" t="str">
            <v>Panel 50x84" Spice</v>
          </cell>
          <cell r="M1221">
            <v>4</v>
          </cell>
          <cell r="N1221" t="str">
            <v>675716762636</v>
          </cell>
          <cell r="O1221">
            <v>16.53</v>
          </cell>
          <cell r="P1221">
            <v>34.99</v>
          </cell>
        </row>
        <row r="1222">
          <cell r="A1222" t="str">
            <v>MP40-2968</v>
          </cell>
          <cell r="B1222" t="str">
            <v>2016Spring</v>
          </cell>
          <cell r="C1222" t="str">
            <v>2016Spring</v>
          </cell>
          <cell r="D1222" t="str">
            <v>Inactive</v>
          </cell>
          <cell r="E1222" t="str">
            <v>No</v>
          </cell>
          <cell r="F1222" t="str">
            <v>Madison Park</v>
          </cell>
          <cell r="G1222" t="str">
            <v>window</v>
          </cell>
          <cell r="H1222" t="str">
            <v>Barto/Matera/Turin</v>
          </cell>
          <cell r="I1222" t="str">
            <v>Panel</v>
          </cell>
          <cell r="J1222" t="str">
            <v>Spice</v>
          </cell>
          <cell r="K1222" t="str">
            <v>50x63"</v>
          </cell>
          <cell r="L1222" t="str">
            <v>Panel 50x63" Spice</v>
          </cell>
          <cell r="M1222">
            <v>4</v>
          </cell>
          <cell r="N1222" t="str">
            <v>675716762643</v>
          </cell>
          <cell r="O1222">
            <v>14.17</v>
          </cell>
          <cell r="P1222">
            <v>29.99</v>
          </cell>
        </row>
        <row r="1223">
          <cell r="A1223" t="str">
            <v>MP40-2967</v>
          </cell>
          <cell r="B1223" t="str">
            <v>2016Spring</v>
          </cell>
          <cell r="C1223" t="str">
            <v>2016Spring</v>
          </cell>
          <cell r="D1223" t="str">
            <v>Inactive</v>
          </cell>
          <cell r="E1223" t="str">
            <v>No</v>
          </cell>
          <cell r="F1223" t="str">
            <v>Madison Park</v>
          </cell>
          <cell r="G1223" t="str">
            <v>window</v>
          </cell>
          <cell r="H1223" t="str">
            <v>Barto/Matera/Turin</v>
          </cell>
          <cell r="I1223" t="str">
            <v>Panel</v>
          </cell>
          <cell r="J1223" t="str">
            <v>Aqua</v>
          </cell>
          <cell r="K1223" t="str">
            <v>50x95"</v>
          </cell>
          <cell r="L1223" t="str">
            <v>Panel 50x95" Aqua</v>
          </cell>
          <cell r="M1223">
            <v>4</v>
          </cell>
          <cell r="N1223" t="str">
            <v>675716762568</v>
          </cell>
          <cell r="O1223">
            <v>18.899999999999999</v>
          </cell>
          <cell r="P1223">
            <v>39.99</v>
          </cell>
        </row>
        <row r="1224">
          <cell r="A1224" t="str">
            <v>MP40-2966</v>
          </cell>
          <cell r="B1224" t="str">
            <v>2016Spring</v>
          </cell>
          <cell r="C1224" t="str">
            <v>2016Spring</v>
          </cell>
          <cell r="D1224" t="str">
            <v>Inactive</v>
          </cell>
          <cell r="E1224" t="str">
            <v>No</v>
          </cell>
          <cell r="F1224" t="str">
            <v>Madison Park</v>
          </cell>
          <cell r="G1224" t="str">
            <v>window</v>
          </cell>
          <cell r="H1224" t="str">
            <v>Barto/Matera/Turin</v>
          </cell>
          <cell r="I1224" t="str">
            <v>Panel</v>
          </cell>
          <cell r="J1224" t="str">
            <v>Aqua</v>
          </cell>
          <cell r="K1224" t="str">
            <v>50x84"</v>
          </cell>
          <cell r="L1224" t="str">
            <v>Panel 50x84" Aqua</v>
          </cell>
          <cell r="M1224">
            <v>4</v>
          </cell>
          <cell r="N1224" t="str">
            <v>675716762612</v>
          </cell>
          <cell r="O1224">
            <v>16.53</v>
          </cell>
          <cell r="P1224">
            <v>34.99</v>
          </cell>
        </row>
        <row r="1225">
          <cell r="A1225" t="str">
            <v>MP40-2959</v>
          </cell>
          <cell r="B1225" t="str">
            <v>2016Spring</v>
          </cell>
          <cell r="C1225" t="str">
            <v>2016Spring</v>
          </cell>
          <cell r="D1225" t="str">
            <v>Inactive</v>
          </cell>
          <cell r="E1225" t="str">
            <v>No</v>
          </cell>
          <cell r="F1225" t="str">
            <v>Madison Park</v>
          </cell>
          <cell r="G1225" t="str">
            <v>window</v>
          </cell>
          <cell r="H1225" t="str">
            <v>Barto/Matera/Turin</v>
          </cell>
          <cell r="I1225" t="str">
            <v>Panel</v>
          </cell>
          <cell r="J1225" t="str">
            <v>Grey</v>
          </cell>
          <cell r="K1225" t="str">
            <v>50x63"</v>
          </cell>
          <cell r="L1225" t="str">
            <v>Panel 50x63" Grey</v>
          </cell>
          <cell r="M1225">
            <v>4</v>
          </cell>
          <cell r="N1225" t="str">
            <v>675716762551</v>
          </cell>
          <cell r="O1225">
            <v>14.17</v>
          </cell>
          <cell r="P1225">
            <v>29.99</v>
          </cell>
        </row>
        <row r="1226">
          <cell r="A1226" t="str">
            <v>MP40-2963</v>
          </cell>
          <cell r="B1226" t="str">
            <v>2016Spring</v>
          </cell>
          <cell r="C1226" t="str">
            <v>2016Spring</v>
          </cell>
          <cell r="D1226" t="str">
            <v>Inactive</v>
          </cell>
          <cell r="E1226" t="str">
            <v>No</v>
          </cell>
          <cell r="F1226" t="str">
            <v>Madison Park</v>
          </cell>
          <cell r="G1226" t="str">
            <v>window</v>
          </cell>
          <cell r="H1226" t="str">
            <v>Barto/Matera/Turin</v>
          </cell>
          <cell r="I1226" t="str">
            <v>Panel</v>
          </cell>
          <cell r="J1226" t="str">
            <v>Tan</v>
          </cell>
          <cell r="K1226" t="str">
            <v>50x84"</v>
          </cell>
          <cell r="L1226" t="str">
            <v>Panel 50x84" Tan</v>
          </cell>
          <cell r="M1226">
            <v>4</v>
          </cell>
          <cell r="N1226" t="str">
            <v>675716762605</v>
          </cell>
          <cell r="O1226">
            <v>16.53</v>
          </cell>
          <cell r="P1226">
            <v>34.99</v>
          </cell>
        </row>
        <row r="1227">
          <cell r="A1227" t="str">
            <v>MP40-2962</v>
          </cell>
          <cell r="B1227" t="str">
            <v>2016Spring</v>
          </cell>
          <cell r="C1227" t="str">
            <v>2016Spring</v>
          </cell>
          <cell r="D1227" t="str">
            <v>Inactive</v>
          </cell>
          <cell r="E1227" t="str">
            <v>No</v>
          </cell>
          <cell r="F1227" t="str">
            <v>Madison Park</v>
          </cell>
          <cell r="G1227" t="str">
            <v>window</v>
          </cell>
          <cell r="H1227" t="str">
            <v>Barto/Matera/Turin</v>
          </cell>
          <cell r="I1227" t="str">
            <v>Panel</v>
          </cell>
          <cell r="J1227" t="str">
            <v>Tan</v>
          </cell>
          <cell r="K1227" t="str">
            <v>50x63"</v>
          </cell>
          <cell r="L1227" t="str">
            <v>Panel 50x63" Tan</v>
          </cell>
          <cell r="M1227">
            <v>4</v>
          </cell>
          <cell r="N1227" t="str">
            <v>675716762599</v>
          </cell>
          <cell r="O1227">
            <v>14.17</v>
          </cell>
          <cell r="P1227">
            <v>29.99</v>
          </cell>
        </row>
        <row r="1228">
          <cell r="A1228" t="str">
            <v>MP40-2960</v>
          </cell>
          <cell r="B1228" t="str">
            <v>2016Spring</v>
          </cell>
          <cell r="C1228" t="str">
            <v>2016Spring</v>
          </cell>
          <cell r="D1228" t="str">
            <v>Inactive</v>
          </cell>
          <cell r="E1228" t="str">
            <v>No</v>
          </cell>
          <cell r="F1228" t="str">
            <v>Madison Park</v>
          </cell>
          <cell r="G1228" t="str">
            <v>window</v>
          </cell>
          <cell r="H1228" t="str">
            <v>Barto/Matera/Turin</v>
          </cell>
          <cell r="I1228" t="str">
            <v>Panel</v>
          </cell>
          <cell r="J1228" t="str">
            <v>Grey</v>
          </cell>
          <cell r="K1228" t="str">
            <v>50x84"</v>
          </cell>
          <cell r="L1228" t="str">
            <v>Panel 50x84" Grey</v>
          </cell>
          <cell r="M1228">
            <v>4</v>
          </cell>
          <cell r="N1228" t="str">
            <v>675716762575</v>
          </cell>
          <cell r="O1228">
            <v>16.53</v>
          </cell>
          <cell r="P1228">
            <v>34.99</v>
          </cell>
        </row>
        <row r="1229">
          <cell r="A1229" t="str">
            <v>MP40-2964</v>
          </cell>
          <cell r="B1229" t="str">
            <v>2016Spring</v>
          </cell>
          <cell r="C1229" t="str">
            <v>2016Spring</v>
          </cell>
          <cell r="D1229" t="str">
            <v>Inactive</v>
          </cell>
          <cell r="E1229" t="str">
            <v>No</v>
          </cell>
          <cell r="F1229" t="str">
            <v>Madison Park</v>
          </cell>
          <cell r="G1229" t="str">
            <v>window</v>
          </cell>
          <cell r="H1229" t="str">
            <v>Barto/Matera/Turin</v>
          </cell>
          <cell r="I1229" t="str">
            <v>Panel</v>
          </cell>
          <cell r="J1229" t="str">
            <v>Tan</v>
          </cell>
          <cell r="K1229" t="str">
            <v>50x95"</v>
          </cell>
          <cell r="L1229" t="str">
            <v>Panel 50x95" Tan</v>
          </cell>
          <cell r="M1229">
            <v>4</v>
          </cell>
          <cell r="N1229" t="str">
            <v>675716762544</v>
          </cell>
          <cell r="O1229">
            <v>18.899999999999999</v>
          </cell>
          <cell r="P1229">
            <v>39.99</v>
          </cell>
        </row>
        <row r="1230">
          <cell r="A1230" t="str">
            <v>MP40-2961</v>
          </cell>
          <cell r="B1230" t="str">
            <v>2016Spring</v>
          </cell>
          <cell r="C1230" t="str">
            <v>2016Spring</v>
          </cell>
          <cell r="D1230" t="str">
            <v>Inactive</v>
          </cell>
          <cell r="E1230" t="str">
            <v>No</v>
          </cell>
          <cell r="F1230" t="str">
            <v>Madison Park</v>
          </cell>
          <cell r="G1230" t="str">
            <v>window</v>
          </cell>
          <cell r="H1230" t="str">
            <v>Barto/Matera/Turin</v>
          </cell>
          <cell r="I1230" t="str">
            <v>Panel</v>
          </cell>
          <cell r="J1230" t="str">
            <v>Grey</v>
          </cell>
          <cell r="K1230" t="str">
            <v>50x95"</v>
          </cell>
          <cell r="L1230" t="str">
            <v>Panel 50x95" Grey</v>
          </cell>
          <cell r="M1230">
            <v>4</v>
          </cell>
          <cell r="N1230" t="str">
            <v>675716762537</v>
          </cell>
          <cell r="O1230">
            <v>18.899999999999999</v>
          </cell>
          <cell r="P1230">
            <v>39.99</v>
          </cell>
        </row>
        <row r="1231">
          <cell r="A1231" t="str">
            <v>MP41-2974</v>
          </cell>
          <cell r="B1231" t="str">
            <v>2016Spring</v>
          </cell>
          <cell r="C1231" t="str">
            <v>2011Spring</v>
          </cell>
          <cell r="D1231" t="str">
            <v>Inactive</v>
          </cell>
          <cell r="E1231" t="str">
            <v>No</v>
          </cell>
          <cell r="F1231" t="str">
            <v>Madison Park</v>
          </cell>
          <cell r="G1231" t="str">
            <v>window</v>
          </cell>
          <cell r="H1231" t="str">
            <v>Dune/Warner/Connell</v>
          </cell>
          <cell r="I1231" t="str">
            <v>Valance</v>
          </cell>
          <cell r="J1231" t="str">
            <v>Blue/Grey</v>
          </cell>
          <cell r="K1231" t="str">
            <v>50x18"</v>
          </cell>
          <cell r="L1231" t="str">
            <v>Valance 50x18" Blue/Grey</v>
          </cell>
          <cell r="M1231">
            <v>8</v>
          </cell>
          <cell r="N1231" t="str">
            <v>675716762681</v>
          </cell>
          <cell r="O1231">
            <v>9.4499999999999993</v>
          </cell>
          <cell r="P1231">
            <v>19.989999999999998</v>
          </cell>
        </row>
        <row r="1232">
          <cell r="A1232" t="str">
            <v>MP40-2977</v>
          </cell>
          <cell r="B1232" t="str">
            <v>2016Spring</v>
          </cell>
          <cell r="C1232" t="str">
            <v>2011Spring</v>
          </cell>
          <cell r="D1232" t="str">
            <v>Inactive</v>
          </cell>
          <cell r="E1232" t="str">
            <v>No</v>
          </cell>
          <cell r="F1232" t="str">
            <v>Madison Park</v>
          </cell>
          <cell r="G1232" t="str">
            <v>window</v>
          </cell>
          <cell r="H1232" t="str">
            <v>Dune/Warner/Connell</v>
          </cell>
          <cell r="I1232" t="str">
            <v>Panel</v>
          </cell>
          <cell r="J1232" t="str">
            <v>Blue/Grey</v>
          </cell>
          <cell r="K1232" t="str">
            <v>42x95" (2)</v>
          </cell>
          <cell r="L1232" t="str">
            <v>Panel 42x95"(2) Blue/Grey</v>
          </cell>
          <cell r="M1232">
            <v>4</v>
          </cell>
          <cell r="N1232" t="str">
            <v>675716762711</v>
          </cell>
          <cell r="O1232">
            <v>28.22</v>
          </cell>
          <cell r="P1232">
            <v>49.99</v>
          </cell>
        </row>
        <row r="1233">
          <cell r="A1233" t="str">
            <v>MP40-2976</v>
          </cell>
          <cell r="B1233" t="str">
            <v>2016Spring</v>
          </cell>
          <cell r="C1233" t="str">
            <v>2011Spring</v>
          </cell>
          <cell r="D1233" t="str">
            <v>Inactive</v>
          </cell>
          <cell r="E1233" t="str">
            <v>No</v>
          </cell>
          <cell r="F1233" t="str">
            <v>Madison Park</v>
          </cell>
          <cell r="G1233" t="str">
            <v>window</v>
          </cell>
          <cell r="H1233" t="str">
            <v>Dune/Warner/Connell</v>
          </cell>
          <cell r="I1233" t="str">
            <v>Panel</v>
          </cell>
          <cell r="J1233" t="str">
            <v>Blue/Grey</v>
          </cell>
          <cell r="K1233" t="str">
            <v>42x84" (2)</v>
          </cell>
          <cell r="L1233" t="str">
            <v>Panel 42x84"(2) Blue/Grey</v>
          </cell>
          <cell r="M1233">
            <v>4</v>
          </cell>
          <cell r="N1233" t="str">
            <v>675716762704</v>
          </cell>
          <cell r="O1233">
            <v>20.9</v>
          </cell>
          <cell r="P1233">
            <v>39.99</v>
          </cell>
        </row>
        <row r="1234">
          <cell r="A1234" t="str">
            <v>MP40-2975</v>
          </cell>
          <cell r="B1234" t="str">
            <v>2016Spring</v>
          </cell>
          <cell r="C1234" t="str">
            <v>2011Spring</v>
          </cell>
          <cell r="D1234" t="str">
            <v>Inactive</v>
          </cell>
          <cell r="E1234" t="str">
            <v>No</v>
          </cell>
          <cell r="F1234" t="str">
            <v>Madison Park</v>
          </cell>
          <cell r="G1234" t="str">
            <v>window</v>
          </cell>
          <cell r="H1234" t="str">
            <v>Dune/Warner/Connell</v>
          </cell>
          <cell r="I1234" t="str">
            <v>Panel</v>
          </cell>
          <cell r="J1234" t="str">
            <v>Blue/Grey</v>
          </cell>
          <cell r="K1234" t="str">
            <v>42x63" (2)</v>
          </cell>
          <cell r="L1234" t="str">
            <v>Panel 42x63"(2) Blue/Grey</v>
          </cell>
          <cell r="M1234">
            <v>4</v>
          </cell>
          <cell r="N1234" t="str">
            <v>675716762698</v>
          </cell>
          <cell r="O1234">
            <v>19.86</v>
          </cell>
          <cell r="P1234">
            <v>39.99</v>
          </cell>
        </row>
        <row r="1235">
          <cell r="A1235" t="str">
            <v>MP40-2973</v>
          </cell>
          <cell r="B1235" t="str">
            <v>2016Spring</v>
          </cell>
          <cell r="C1235" t="str">
            <v>2013Spring</v>
          </cell>
          <cell r="D1235" t="str">
            <v>Active</v>
          </cell>
          <cell r="E1235" t="str">
            <v>No</v>
          </cell>
          <cell r="F1235" t="str">
            <v>Madison Park</v>
          </cell>
          <cell r="G1235" t="str">
            <v>window</v>
          </cell>
          <cell r="H1235" t="str">
            <v>Emilia/Natalie/Lillian</v>
          </cell>
          <cell r="I1235" t="str">
            <v>Panel</v>
          </cell>
          <cell r="J1235" t="str">
            <v>Teal</v>
          </cell>
          <cell r="K1235" t="str">
            <v>50x108"</v>
          </cell>
          <cell r="L1235" t="str">
            <v>Panel 50x108" Teal</v>
          </cell>
          <cell r="M1235">
            <v>4</v>
          </cell>
          <cell r="N1235" t="str">
            <v>675716762674</v>
          </cell>
          <cell r="O1235">
            <v>16.53</v>
          </cell>
          <cell r="P1235">
            <v>34.99</v>
          </cell>
        </row>
        <row r="1236">
          <cell r="A1236" t="str">
            <v>MP40-2971</v>
          </cell>
          <cell r="B1236" t="str">
            <v>2016Spring</v>
          </cell>
          <cell r="C1236" t="str">
            <v>2013Spring</v>
          </cell>
          <cell r="D1236" t="str">
            <v>Active</v>
          </cell>
          <cell r="E1236" t="str">
            <v>No</v>
          </cell>
          <cell r="F1236" t="str">
            <v>Madison Park</v>
          </cell>
          <cell r="G1236" t="str">
            <v>window</v>
          </cell>
          <cell r="H1236" t="str">
            <v>Emilia/Natalie/Lillian</v>
          </cell>
          <cell r="I1236" t="str">
            <v>Panel</v>
          </cell>
          <cell r="J1236" t="str">
            <v>Teal</v>
          </cell>
          <cell r="K1236" t="str">
            <v>50x84"</v>
          </cell>
          <cell r="L1236" t="str">
            <v>Panel 50x84" Teal</v>
          </cell>
          <cell r="M1236">
            <v>4</v>
          </cell>
          <cell r="N1236" t="str">
            <v>675716762650</v>
          </cell>
          <cell r="O1236">
            <v>12.02</v>
          </cell>
          <cell r="P1236">
            <v>24.99</v>
          </cell>
        </row>
        <row r="1237">
          <cell r="A1237" t="str">
            <v>MP40-2972</v>
          </cell>
          <cell r="B1237" t="str">
            <v>2016Spring</v>
          </cell>
          <cell r="C1237" t="str">
            <v>2013Spring</v>
          </cell>
          <cell r="D1237" t="str">
            <v>Active</v>
          </cell>
          <cell r="E1237" t="str">
            <v>No</v>
          </cell>
          <cell r="F1237" t="str">
            <v>Madison Park</v>
          </cell>
          <cell r="G1237" t="str">
            <v>window</v>
          </cell>
          <cell r="H1237" t="str">
            <v>Emilia/Natalie/Lillian</v>
          </cell>
          <cell r="I1237" t="str">
            <v>Panel</v>
          </cell>
          <cell r="J1237" t="str">
            <v>Teal</v>
          </cell>
          <cell r="K1237" t="str">
            <v>50x95"</v>
          </cell>
          <cell r="L1237" t="str">
            <v>Panel 50x95" Teal</v>
          </cell>
          <cell r="M1237">
            <v>4</v>
          </cell>
          <cell r="N1237" t="str">
            <v>675716762667</v>
          </cell>
          <cell r="O1237">
            <v>12.8</v>
          </cell>
          <cell r="P1237">
            <v>29.99</v>
          </cell>
        </row>
        <row r="1238">
          <cell r="A1238" t="str">
            <v>MP40-2893</v>
          </cell>
          <cell r="B1238" t="str">
            <v>2016Spring</v>
          </cell>
          <cell r="C1238" t="str">
            <v>2016Spring</v>
          </cell>
          <cell r="D1238" t="str">
            <v>Active</v>
          </cell>
          <cell r="E1238" t="str">
            <v>No</v>
          </cell>
          <cell r="F1238" t="str">
            <v>Madison Park</v>
          </cell>
          <cell r="G1238" t="str">
            <v>window</v>
          </cell>
          <cell r="H1238" t="str">
            <v>Pacifica/Mission/Grove</v>
          </cell>
          <cell r="I1238" t="str">
            <v>Panel</v>
          </cell>
          <cell r="J1238" t="str">
            <v>Grey</v>
          </cell>
          <cell r="K1238" t="str">
            <v>54x95"</v>
          </cell>
          <cell r="L1238" t="str">
            <v>Panel 54x95" Grey</v>
          </cell>
          <cell r="M1238">
            <v>4</v>
          </cell>
          <cell r="N1238" t="str">
            <v>675716760373</v>
          </cell>
          <cell r="O1238">
            <v>22.68</v>
          </cell>
          <cell r="P1238">
            <v>44.99</v>
          </cell>
        </row>
        <row r="1239">
          <cell r="A1239" t="str">
            <v>MP40-2814</v>
          </cell>
          <cell r="B1239" t="str">
            <v>2016Spring</v>
          </cell>
          <cell r="C1239" t="str">
            <v>2016Spring</v>
          </cell>
          <cell r="D1239" t="str">
            <v>Inactive</v>
          </cell>
          <cell r="E1239" t="str">
            <v>No</v>
          </cell>
          <cell r="F1239" t="str">
            <v>Madison Park</v>
          </cell>
          <cell r="G1239" t="str">
            <v>window</v>
          </cell>
          <cell r="H1239" t="str">
            <v>Milan/Cecil/Bergio</v>
          </cell>
          <cell r="I1239" t="str">
            <v>Panel</v>
          </cell>
          <cell r="J1239" t="str">
            <v>Burgundy</v>
          </cell>
          <cell r="K1239" t="str">
            <v>50x84" (2)</v>
          </cell>
          <cell r="L1239" t="str">
            <v>Panel 50x84"(2) Burgundy</v>
          </cell>
          <cell r="M1239">
            <v>4</v>
          </cell>
          <cell r="N1239" t="str">
            <v>675716753894</v>
          </cell>
          <cell r="O1239">
            <v>23.62</v>
          </cell>
          <cell r="P1239">
            <v>49.99</v>
          </cell>
        </row>
        <row r="1240">
          <cell r="A1240" t="str">
            <v>MP40-2815</v>
          </cell>
          <cell r="B1240" t="str">
            <v>2016Spring</v>
          </cell>
          <cell r="C1240" t="str">
            <v>2016Spring</v>
          </cell>
          <cell r="D1240" t="str">
            <v>Inactive</v>
          </cell>
          <cell r="E1240" t="str">
            <v>No</v>
          </cell>
          <cell r="F1240" t="str">
            <v>Madison Park</v>
          </cell>
          <cell r="G1240" t="str">
            <v>window</v>
          </cell>
          <cell r="H1240" t="str">
            <v>Milan/Cecil/Bergio</v>
          </cell>
          <cell r="I1240" t="str">
            <v>Panel</v>
          </cell>
          <cell r="J1240" t="str">
            <v>Burgundy</v>
          </cell>
          <cell r="K1240" t="str">
            <v>50x95" (2)</v>
          </cell>
          <cell r="L1240" t="str">
            <v>Panel 50x95"(2) Burgundy</v>
          </cell>
          <cell r="M1240">
            <v>4</v>
          </cell>
          <cell r="N1240" t="str">
            <v>675716753900</v>
          </cell>
          <cell r="O1240">
            <v>28.35</v>
          </cell>
          <cell r="P1240">
            <v>59.99</v>
          </cell>
        </row>
        <row r="1241">
          <cell r="A1241" t="str">
            <v>MP40-2816</v>
          </cell>
          <cell r="B1241" t="str">
            <v>2016Spring</v>
          </cell>
          <cell r="C1241" t="str">
            <v>2016Spring</v>
          </cell>
          <cell r="D1241" t="str">
            <v>Inactive</v>
          </cell>
          <cell r="E1241" t="str">
            <v>No</v>
          </cell>
          <cell r="F1241" t="str">
            <v>Madison Park</v>
          </cell>
          <cell r="G1241" t="str">
            <v>window</v>
          </cell>
          <cell r="H1241" t="str">
            <v>Milan/Cecil/Bergio</v>
          </cell>
          <cell r="I1241" t="str">
            <v>Panel</v>
          </cell>
          <cell r="J1241" t="str">
            <v>Teal</v>
          </cell>
          <cell r="K1241" t="str">
            <v>50x84" (2)</v>
          </cell>
          <cell r="L1241" t="str">
            <v>Panel 50x84"(2) Teal</v>
          </cell>
          <cell r="M1241">
            <v>4</v>
          </cell>
          <cell r="N1241" t="str">
            <v>675716753917</v>
          </cell>
          <cell r="O1241">
            <v>23.62</v>
          </cell>
          <cell r="P1241">
            <v>49.99</v>
          </cell>
        </row>
        <row r="1242">
          <cell r="A1242" t="str">
            <v>MP40-2817</v>
          </cell>
          <cell r="B1242" t="str">
            <v>2016Spring</v>
          </cell>
          <cell r="C1242" t="str">
            <v>2016Spring</v>
          </cell>
          <cell r="D1242" t="str">
            <v>Inactive</v>
          </cell>
          <cell r="E1242" t="str">
            <v>No</v>
          </cell>
          <cell r="F1242" t="str">
            <v>Madison Park</v>
          </cell>
          <cell r="G1242" t="str">
            <v>window</v>
          </cell>
          <cell r="H1242" t="str">
            <v>Milan/Cecil/Bergio</v>
          </cell>
          <cell r="I1242" t="str">
            <v>Panel</v>
          </cell>
          <cell r="J1242" t="str">
            <v>Teal</v>
          </cell>
          <cell r="K1242" t="str">
            <v>50x95" (2)</v>
          </cell>
          <cell r="L1242" t="str">
            <v>Panel 50x95"(2) Teal</v>
          </cell>
          <cell r="M1242">
            <v>4</v>
          </cell>
          <cell r="N1242" t="str">
            <v>675716753931</v>
          </cell>
          <cell r="O1242">
            <v>28.35</v>
          </cell>
          <cell r="P1242">
            <v>59.99</v>
          </cell>
        </row>
        <row r="1243">
          <cell r="A1243" t="str">
            <v>MP40-2818</v>
          </cell>
          <cell r="B1243" t="str">
            <v>2016Spring</v>
          </cell>
          <cell r="C1243" t="str">
            <v>2016Spring</v>
          </cell>
          <cell r="D1243" t="str">
            <v>Inactive</v>
          </cell>
          <cell r="E1243" t="str">
            <v>No</v>
          </cell>
          <cell r="F1243" t="str">
            <v>Madison Park</v>
          </cell>
          <cell r="G1243" t="str">
            <v>window</v>
          </cell>
          <cell r="H1243" t="str">
            <v>Milan/Cecil/Bergio</v>
          </cell>
          <cell r="I1243" t="str">
            <v>Panel</v>
          </cell>
          <cell r="J1243" t="str">
            <v>Grey</v>
          </cell>
          <cell r="K1243" t="str">
            <v>50x84" (2)</v>
          </cell>
          <cell r="L1243" t="str">
            <v>Panel 50x84"(2) Grey</v>
          </cell>
          <cell r="M1243">
            <v>4</v>
          </cell>
          <cell r="N1243" t="str">
            <v>675716753924</v>
          </cell>
          <cell r="O1243">
            <v>23.62</v>
          </cell>
          <cell r="P1243">
            <v>49.99</v>
          </cell>
        </row>
        <row r="1244">
          <cell r="A1244" t="str">
            <v>MP40-2908</v>
          </cell>
          <cell r="B1244" t="str">
            <v>2016Spring</v>
          </cell>
          <cell r="C1244" t="str">
            <v>2016Spring</v>
          </cell>
          <cell r="D1244" t="str">
            <v>Active</v>
          </cell>
          <cell r="E1244" t="str">
            <v>No</v>
          </cell>
          <cell r="F1244" t="str">
            <v>Madison Park</v>
          </cell>
          <cell r="G1244" t="str">
            <v>window</v>
          </cell>
          <cell r="H1244" t="str">
            <v>Newport/Bolinas/Ventura</v>
          </cell>
          <cell r="I1244" t="str">
            <v>Panel</v>
          </cell>
          <cell r="J1244" t="str">
            <v>Blue/White</v>
          </cell>
          <cell r="K1244" t="str">
            <v>54x84"</v>
          </cell>
          <cell r="L1244" t="str">
            <v>Panel 54x84" Blue/White</v>
          </cell>
          <cell r="M1244">
            <v>4</v>
          </cell>
          <cell r="N1244" t="str">
            <v>675716760946</v>
          </cell>
          <cell r="O1244">
            <v>20.16</v>
          </cell>
          <cell r="P1244">
            <v>39.99</v>
          </cell>
        </row>
        <row r="1245">
          <cell r="A1245" t="str">
            <v>MP40-2892</v>
          </cell>
          <cell r="B1245" t="str">
            <v>2016Spring</v>
          </cell>
          <cell r="C1245" t="str">
            <v>2016Spring</v>
          </cell>
          <cell r="D1245" t="str">
            <v>Active</v>
          </cell>
          <cell r="E1245" t="str">
            <v>No</v>
          </cell>
          <cell r="F1245" t="str">
            <v>Madison Park</v>
          </cell>
          <cell r="G1245" t="str">
            <v>window</v>
          </cell>
          <cell r="H1245" t="str">
            <v>Pacifica/Mission/Grove</v>
          </cell>
          <cell r="I1245" t="str">
            <v>Panel</v>
          </cell>
          <cell r="J1245" t="str">
            <v>Grey</v>
          </cell>
          <cell r="K1245" t="str">
            <v>54x84"</v>
          </cell>
          <cell r="L1245" t="str">
            <v>Panel 54x84" Grey</v>
          </cell>
          <cell r="M1245">
            <v>4</v>
          </cell>
          <cell r="N1245" t="str">
            <v>675716760199</v>
          </cell>
          <cell r="O1245">
            <v>20.16</v>
          </cell>
          <cell r="P1245">
            <v>39.99</v>
          </cell>
        </row>
        <row r="1246">
          <cell r="A1246" t="str">
            <v>MP40-2895</v>
          </cell>
          <cell r="B1246" t="str">
            <v>2016Spring</v>
          </cell>
          <cell r="C1246" t="str">
            <v>2016Spring</v>
          </cell>
          <cell r="D1246" t="str">
            <v>Active</v>
          </cell>
          <cell r="E1246" t="str">
            <v>No</v>
          </cell>
          <cell r="F1246" t="str">
            <v>Madison Park</v>
          </cell>
          <cell r="G1246" t="str">
            <v>window</v>
          </cell>
          <cell r="H1246" t="str">
            <v>Pacifica/Mission/Grove</v>
          </cell>
          <cell r="I1246" t="str">
            <v>Panel</v>
          </cell>
          <cell r="J1246" t="str">
            <v>Aqua</v>
          </cell>
          <cell r="K1246" t="str">
            <v>54x95"</v>
          </cell>
          <cell r="L1246" t="str">
            <v>Panel 54x95" Aqua</v>
          </cell>
          <cell r="M1246">
            <v>4</v>
          </cell>
          <cell r="N1246" t="str">
            <v>675716760441</v>
          </cell>
          <cell r="O1246">
            <v>22.68</v>
          </cell>
          <cell r="P1246">
            <v>44.99</v>
          </cell>
        </row>
        <row r="1247">
          <cell r="A1247" t="str">
            <v>MP40-2894</v>
          </cell>
          <cell r="B1247" t="str">
            <v>2016Spring</v>
          </cell>
          <cell r="C1247" t="str">
            <v>2016Spring</v>
          </cell>
          <cell r="D1247" t="str">
            <v>Active</v>
          </cell>
          <cell r="E1247" t="str">
            <v>No</v>
          </cell>
          <cell r="F1247" t="str">
            <v>Madison Park</v>
          </cell>
          <cell r="G1247" t="str">
            <v>window</v>
          </cell>
          <cell r="H1247" t="str">
            <v>Pacifica/Mission/Grove</v>
          </cell>
          <cell r="I1247" t="str">
            <v>Panel</v>
          </cell>
          <cell r="J1247" t="str">
            <v>Aqua</v>
          </cell>
          <cell r="K1247" t="str">
            <v>54x84"</v>
          </cell>
          <cell r="L1247" t="str">
            <v>Panel 54x84" Aqua</v>
          </cell>
          <cell r="M1247">
            <v>4</v>
          </cell>
          <cell r="N1247" t="str">
            <v>675716760410</v>
          </cell>
          <cell r="O1247">
            <v>20.16</v>
          </cell>
          <cell r="P1247">
            <v>39.99</v>
          </cell>
        </row>
        <row r="1248">
          <cell r="A1248" t="str">
            <v>MP40-2909</v>
          </cell>
          <cell r="B1248" t="str">
            <v>2016Spring</v>
          </cell>
          <cell r="C1248" t="str">
            <v>2016Spring</v>
          </cell>
          <cell r="D1248" t="str">
            <v>Active</v>
          </cell>
          <cell r="E1248" t="str">
            <v>No</v>
          </cell>
          <cell r="F1248" t="str">
            <v>Madison Park</v>
          </cell>
          <cell r="G1248" t="str">
            <v>window</v>
          </cell>
          <cell r="H1248" t="str">
            <v>Newport/Bolinas/Ventura</v>
          </cell>
          <cell r="I1248" t="str">
            <v>Panel</v>
          </cell>
          <cell r="J1248" t="str">
            <v>Blue/White</v>
          </cell>
          <cell r="K1248" t="str">
            <v>54x95"</v>
          </cell>
          <cell r="L1248" t="str">
            <v>Panel 54x84" Blue/White</v>
          </cell>
          <cell r="M1248">
            <v>4</v>
          </cell>
          <cell r="N1248" t="str">
            <v>675716760960</v>
          </cell>
          <cell r="O1248">
            <v>22.68</v>
          </cell>
          <cell r="P1248">
            <v>44.99</v>
          </cell>
        </row>
        <row r="1249">
          <cell r="A1249" t="str">
            <v>ID40-875</v>
          </cell>
          <cell r="B1249" t="str">
            <v>2016Spring</v>
          </cell>
          <cell r="C1249" t="str">
            <v>2016Spring</v>
          </cell>
          <cell r="D1249" t="str">
            <v>Inactive</v>
          </cell>
          <cell r="E1249" t="str">
            <v>No</v>
          </cell>
          <cell r="F1249" t="str">
            <v>Intelligent Design</v>
          </cell>
          <cell r="G1249" t="str">
            <v>window</v>
          </cell>
          <cell r="H1249" t="str">
            <v>Seto/Nara/Otsu</v>
          </cell>
          <cell r="I1249" t="str">
            <v>Panel</v>
          </cell>
          <cell r="J1249" t="str">
            <v>Grey</v>
          </cell>
          <cell r="K1249" t="str">
            <v>50x84"</v>
          </cell>
          <cell r="L1249" t="str">
            <v>Panel 50x84" Grey</v>
          </cell>
          <cell r="M1249">
            <v>4</v>
          </cell>
          <cell r="N1249" t="str">
            <v>675716752453</v>
          </cell>
          <cell r="O1249">
            <v>16.53</v>
          </cell>
          <cell r="P1249">
            <v>34.99</v>
          </cell>
        </row>
        <row r="1250">
          <cell r="A1250" t="str">
            <v>ID40-876</v>
          </cell>
          <cell r="B1250" t="str">
            <v>2016Spring</v>
          </cell>
          <cell r="C1250" t="str">
            <v>2016Spring</v>
          </cell>
          <cell r="D1250" t="str">
            <v>Inactive</v>
          </cell>
          <cell r="E1250" t="str">
            <v>No</v>
          </cell>
          <cell r="F1250" t="str">
            <v>Intelligent Design</v>
          </cell>
          <cell r="G1250" t="str">
            <v>window</v>
          </cell>
          <cell r="H1250" t="str">
            <v>Seto/Nara/Otsu</v>
          </cell>
          <cell r="I1250" t="str">
            <v>Panel</v>
          </cell>
          <cell r="J1250" t="str">
            <v>Aqua</v>
          </cell>
          <cell r="K1250" t="str">
            <v>50x63"</v>
          </cell>
          <cell r="L1250" t="str">
            <v>Panel 50x63" Aqua</v>
          </cell>
          <cell r="M1250">
            <v>4</v>
          </cell>
          <cell r="N1250" t="str">
            <v>675716752439</v>
          </cell>
          <cell r="O1250">
            <v>14.17</v>
          </cell>
          <cell r="P1250">
            <v>29.99</v>
          </cell>
        </row>
        <row r="1251">
          <cell r="A1251" t="str">
            <v>MP40-2819</v>
          </cell>
          <cell r="B1251" t="str">
            <v>2016Spring</v>
          </cell>
          <cell r="C1251" t="str">
            <v>2016Spring</v>
          </cell>
          <cell r="D1251" t="str">
            <v>Inactive</v>
          </cell>
          <cell r="E1251" t="str">
            <v>No</v>
          </cell>
          <cell r="F1251" t="str">
            <v>Madison Park</v>
          </cell>
          <cell r="G1251" t="str">
            <v>window</v>
          </cell>
          <cell r="H1251" t="str">
            <v>Milan/Cecil/Bergio</v>
          </cell>
          <cell r="I1251" t="str">
            <v>Panel</v>
          </cell>
          <cell r="J1251" t="str">
            <v>Grey</v>
          </cell>
          <cell r="K1251" t="str">
            <v>50x95" (2)</v>
          </cell>
          <cell r="L1251" t="str">
            <v>Panel 50x95"(2) Grey</v>
          </cell>
          <cell r="M1251">
            <v>4</v>
          </cell>
          <cell r="N1251" t="str">
            <v>675716753948</v>
          </cell>
          <cell r="O1251">
            <v>28.35</v>
          </cell>
          <cell r="P1251">
            <v>59.99</v>
          </cell>
        </row>
        <row r="1252">
          <cell r="A1252" t="str">
            <v>ID40-884</v>
          </cell>
          <cell r="B1252" t="str">
            <v>2016Spring</v>
          </cell>
          <cell r="C1252" t="str">
            <v>2016Spring</v>
          </cell>
          <cell r="D1252" t="str">
            <v>Inactive</v>
          </cell>
          <cell r="E1252" t="str">
            <v>No</v>
          </cell>
          <cell r="F1252" t="str">
            <v>Intelligent Design</v>
          </cell>
          <cell r="G1252" t="str">
            <v>window</v>
          </cell>
          <cell r="H1252" t="str">
            <v>Seto/Nara/Otsu</v>
          </cell>
          <cell r="I1252" t="str">
            <v>Panel</v>
          </cell>
          <cell r="J1252" t="str">
            <v>Grey</v>
          </cell>
          <cell r="K1252" t="str">
            <v>50x95"</v>
          </cell>
          <cell r="L1252" t="str">
            <v>Panel Grey 50x95"</v>
          </cell>
          <cell r="M1252">
            <v>4</v>
          </cell>
          <cell r="N1252" t="str">
            <v>675716761684</v>
          </cell>
        </row>
        <row r="1253">
          <cell r="A1253" t="str">
            <v>ID40-878</v>
          </cell>
          <cell r="B1253" t="str">
            <v>2016Spring</v>
          </cell>
          <cell r="C1253" t="str">
            <v>2016Spring</v>
          </cell>
          <cell r="D1253" t="str">
            <v>Inactive</v>
          </cell>
          <cell r="E1253" t="str">
            <v>No</v>
          </cell>
          <cell r="F1253" t="str">
            <v>Intelligent Design</v>
          </cell>
          <cell r="G1253" t="str">
            <v>window</v>
          </cell>
          <cell r="H1253" t="str">
            <v>Charlie/Weston/Adley</v>
          </cell>
          <cell r="I1253" t="str">
            <v>Panel</v>
          </cell>
          <cell r="J1253" t="str">
            <v>Grey</v>
          </cell>
          <cell r="K1253" t="str">
            <v>50x63"</v>
          </cell>
          <cell r="L1253" t="str">
            <v>Panel 50x63" Grey</v>
          </cell>
          <cell r="M1253">
            <v>4</v>
          </cell>
          <cell r="N1253" t="str">
            <v>675716752460</v>
          </cell>
          <cell r="O1253">
            <v>11.81</v>
          </cell>
          <cell r="P1253">
            <v>24.99</v>
          </cell>
        </row>
        <row r="1254">
          <cell r="A1254" t="str">
            <v>ID40-879</v>
          </cell>
          <cell r="B1254" t="str">
            <v>2016Spring</v>
          </cell>
          <cell r="C1254" t="str">
            <v>2016Spring</v>
          </cell>
          <cell r="D1254" t="str">
            <v>Inactive</v>
          </cell>
          <cell r="E1254" t="str">
            <v>No</v>
          </cell>
          <cell r="F1254" t="str">
            <v>Intelligent Design</v>
          </cell>
          <cell r="G1254" t="str">
            <v>window</v>
          </cell>
          <cell r="H1254" t="str">
            <v>Charlie/Weston/Adley</v>
          </cell>
          <cell r="I1254" t="str">
            <v>Panel</v>
          </cell>
          <cell r="J1254" t="str">
            <v>Grey</v>
          </cell>
          <cell r="K1254" t="str">
            <v>50x84"</v>
          </cell>
          <cell r="L1254" t="str">
            <v>Panel 50x84" Grey</v>
          </cell>
          <cell r="M1254">
            <v>4</v>
          </cell>
          <cell r="N1254" t="str">
            <v>675716752491</v>
          </cell>
          <cell r="O1254">
            <v>14.17</v>
          </cell>
          <cell r="P1254">
            <v>29.99</v>
          </cell>
        </row>
        <row r="1255">
          <cell r="A1255" t="str">
            <v>MP40-2682</v>
          </cell>
          <cell r="B1255" t="str">
            <v>2016Spring</v>
          </cell>
          <cell r="C1255" t="str">
            <v>2013Spring</v>
          </cell>
          <cell r="D1255" t="str">
            <v>Active</v>
          </cell>
          <cell r="E1255" t="str">
            <v>No</v>
          </cell>
          <cell r="F1255" t="str">
            <v>Madison Park</v>
          </cell>
          <cell r="G1255" t="str">
            <v>Window</v>
          </cell>
          <cell r="H1255" t="str">
            <v>Emilia/Natalie/Lillian</v>
          </cell>
          <cell r="I1255" t="str">
            <v>Panel</v>
          </cell>
          <cell r="J1255" t="str">
            <v>Pewter</v>
          </cell>
          <cell r="K1255" t="str">
            <v>50x108"</v>
          </cell>
          <cell r="L1255" t="str">
            <v>Panel 50x108" Pewter</v>
          </cell>
          <cell r="M1255">
            <v>4</v>
          </cell>
          <cell r="N1255" t="str">
            <v>675716745783</v>
          </cell>
          <cell r="O1255">
            <v>16.53</v>
          </cell>
          <cell r="P1255">
            <v>34.99</v>
          </cell>
        </row>
        <row r="1256">
          <cell r="A1256" t="str">
            <v>ID40-880</v>
          </cell>
          <cell r="B1256" t="str">
            <v>2016Spring</v>
          </cell>
          <cell r="C1256" t="str">
            <v>2016Spring</v>
          </cell>
          <cell r="D1256" t="str">
            <v>Inactive</v>
          </cell>
          <cell r="E1256" t="str">
            <v>No</v>
          </cell>
          <cell r="F1256" t="str">
            <v>Intelligent Design</v>
          </cell>
          <cell r="G1256" t="str">
            <v>window</v>
          </cell>
          <cell r="H1256" t="str">
            <v>Charlie/Weston/Adley</v>
          </cell>
          <cell r="I1256" t="str">
            <v>Panel</v>
          </cell>
          <cell r="J1256" t="str">
            <v>Mustard Yellow</v>
          </cell>
          <cell r="K1256" t="str">
            <v>50x63"</v>
          </cell>
          <cell r="L1256" t="str">
            <v>Panel 50x63" Mustard Yellow</v>
          </cell>
          <cell r="M1256">
            <v>4</v>
          </cell>
          <cell r="N1256" t="str">
            <v>675716752477</v>
          </cell>
          <cell r="O1256">
            <v>11.81</v>
          </cell>
          <cell r="P1256">
            <v>24.99</v>
          </cell>
        </row>
        <row r="1257">
          <cell r="A1257" t="str">
            <v>ID40-874</v>
          </cell>
          <cell r="B1257" t="str">
            <v>2016Spring</v>
          </cell>
          <cell r="C1257" t="str">
            <v>2016Spring</v>
          </cell>
          <cell r="D1257" t="str">
            <v>Inactive</v>
          </cell>
          <cell r="E1257" t="str">
            <v>No</v>
          </cell>
          <cell r="F1257" t="str">
            <v>Intelligent Design</v>
          </cell>
          <cell r="G1257" t="str">
            <v>window</v>
          </cell>
          <cell r="H1257" t="str">
            <v>Seto/Nara/Otsu</v>
          </cell>
          <cell r="I1257" t="str">
            <v>Panel</v>
          </cell>
          <cell r="J1257" t="str">
            <v>Grey</v>
          </cell>
          <cell r="K1257" t="str">
            <v>50x63"</v>
          </cell>
          <cell r="L1257" t="str">
            <v>Panel 50x63" Grey</v>
          </cell>
          <cell r="M1257">
            <v>4</v>
          </cell>
          <cell r="N1257" t="str">
            <v>675716752422</v>
          </cell>
          <cell r="O1257">
            <v>14.17</v>
          </cell>
          <cell r="P1257">
            <v>29.99</v>
          </cell>
        </row>
        <row r="1258">
          <cell r="A1258" t="str">
            <v>ID40-881</v>
          </cell>
          <cell r="B1258" t="str">
            <v>2016Spring</v>
          </cell>
          <cell r="C1258" t="str">
            <v>2016Spring</v>
          </cell>
          <cell r="D1258" t="str">
            <v>Inactive</v>
          </cell>
          <cell r="E1258" t="str">
            <v>No</v>
          </cell>
          <cell r="F1258" t="str">
            <v>Intelligent Design</v>
          </cell>
          <cell r="G1258" t="str">
            <v>window</v>
          </cell>
          <cell r="H1258" t="str">
            <v>Charlie/Weston/Adley</v>
          </cell>
          <cell r="I1258" t="str">
            <v>Panel</v>
          </cell>
          <cell r="J1258" t="str">
            <v>Mustard Yellow</v>
          </cell>
          <cell r="K1258" t="str">
            <v>50x84"</v>
          </cell>
          <cell r="L1258" t="str">
            <v>Panel 50x84" Mustard Yellow</v>
          </cell>
          <cell r="M1258">
            <v>4</v>
          </cell>
          <cell r="N1258" t="str">
            <v>675716752507</v>
          </cell>
          <cell r="O1258">
            <v>14.17</v>
          </cell>
          <cell r="P1258">
            <v>29.99</v>
          </cell>
        </row>
        <row r="1259">
          <cell r="A1259" t="str">
            <v>ID40-882</v>
          </cell>
          <cell r="B1259" t="str">
            <v>2016Spring</v>
          </cell>
          <cell r="C1259" t="str">
            <v>2016Spring</v>
          </cell>
          <cell r="D1259" t="str">
            <v>Inactive</v>
          </cell>
          <cell r="E1259" t="str">
            <v>No</v>
          </cell>
          <cell r="F1259" t="str">
            <v>Intelligent Design</v>
          </cell>
          <cell r="G1259" t="str">
            <v>window</v>
          </cell>
          <cell r="H1259" t="str">
            <v>Charlie/Weston/Adley</v>
          </cell>
          <cell r="I1259" t="str">
            <v>Panel</v>
          </cell>
          <cell r="J1259" t="str">
            <v>Navy</v>
          </cell>
          <cell r="K1259" t="str">
            <v>50x63"</v>
          </cell>
          <cell r="L1259" t="str">
            <v>Panel 50x63" Navy</v>
          </cell>
          <cell r="M1259">
            <v>4</v>
          </cell>
          <cell r="N1259" t="str">
            <v>675716752484</v>
          </cell>
          <cell r="O1259">
            <v>11.81</v>
          </cell>
          <cell r="P1259">
            <v>24.99</v>
          </cell>
        </row>
        <row r="1260">
          <cell r="A1260" t="str">
            <v>ID40-885</v>
          </cell>
          <cell r="B1260" t="str">
            <v>2016Spring</v>
          </cell>
          <cell r="C1260" t="str">
            <v>2016Spring</v>
          </cell>
          <cell r="D1260" t="str">
            <v>Inactive</v>
          </cell>
          <cell r="E1260" t="str">
            <v>No</v>
          </cell>
          <cell r="F1260" t="str">
            <v>Intelligent Design</v>
          </cell>
          <cell r="G1260" t="str">
            <v>window</v>
          </cell>
          <cell r="H1260" t="str">
            <v>Seto/Nara/Otsu</v>
          </cell>
          <cell r="I1260" t="str">
            <v>Panel</v>
          </cell>
          <cell r="J1260" t="str">
            <v>Aqua</v>
          </cell>
          <cell r="K1260" t="str">
            <v>50x95"</v>
          </cell>
          <cell r="L1260" t="str">
            <v>Panel Aqua 50x95"</v>
          </cell>
          <cell r="M1260">
            <v>4</v>
          </cell>
          <cell r="N1260" t="str">
            <v>675716761691</v>
          </cell>
        </row>
        <row r="1261">
          <cell r="A1261" t="str">
            <v>ID40-883</v>
          </cell>
          <cell r="B1261" t="str">
            <v>2016Spring</v>
          </cell>
          <cell r="C1261" t="str">
            <v>2016Spring</v>
          </cell>
          <cell r="D1261" t="str">
            <v>Inactive</v>
          </cell>
          <cell r="E1261" t="str">
            <v>No</v>
          </cell>
          <cell r="F1261" t="str">
            <v>Intelligent Design</v>
          </cell>
          <cell r="G1261" t="str">
            <v>window</v>
          </cell>
          <cell r="H1261" t="str">
            <v>Charlie/Weston/Adley</v>
          </cell>
          <cell r="I1261" t="str">
            <v>Panel</v>
          </cell>
          <cell r="J1261" t="str">
            <v>Navy</v>
          </cell>
          <cell r="K1261" t="str">
            <v>50x84"</v>
          </cell>
          <cell r="L1261" t="str">
            <v>Panel 50x84" Navy</v>
          </cell>
          <cell r="M1261">
            <v>4</v>
          </cell>
          <cell r="N1261" t="str">
            <v>675716752514</v>
          </cell>
          <cell r="O1261">
            <v>14.17</v>
          </cell>
          <cell r="P1261">
            <v>29.99</v>
          </cell>
        </row>
        <row r="1262">
          <cell r="A1262" t="str">
            <v>MP41-2189</v>
          </cell>
          <cell r="B1262" t="str">
            <v>2016Spring</v>
          </cell>
          <cell r="C1262" t="str">
            <v>2011Spring</v>
          </cell>
          <cell r="D1262" t="str">
            <v>Inactive</v>
          </cell>
          <cell r="E1262" t="str">
            <v>No</v>
          </cell>
          <cell r="F1262" t="str">
            <v>Madison Park</v>
          </cell>
          <cell r="G1262" t="str">
            <v>Window</v>
          </cell>
          <cell r="H1262" t="str">
            <v>Serendipity/Marcel/Fenice</v>
          </cell>
          <cell r="I1262" t="str">
            <v>Valance</v>
          </cell>
          <cell r="J1262" t="str">
            <v>Spice</v>
          </cell>
          <cell r="K1262" t="str">
            <v>50x18"</v>
          </cell>
          <cell r="L1262" t="str">
            <v>Valance 50x18" Spice</v>
          </cell>
          <cell r="M1262">
            <v>8</v>
          </cell>
          <cell r="N1262" t="str">
            <v>675716693831</v>
          </cell>
          <cell r="O1262">
            <v>11.02</v>
          </cell>
          <cell r="P1262">
            <v>24.99</v>
          </cell>
        </row>
        <row r="1263">
          <cell r="A1263" t="str">
            <v>MP40-2681</v>
          </cell>
          <cell r="B1263" t="str">
            <v>2016Spring</v>
          </cell>
          <cell r="C1263" t="str">
            <v>2013Spring</v>
          </cell>
          <cell r="D1263" t="str">
            <v>Active</v>
          </cell>
          <cell r="E1263" t="str">
            <v>No</v>
          </cell>
          <cell r="F1263" t="str">
            <v>Madison Park</v>
          </cell>
          <cell r="G1263" t="str">
            <v>Window</v>
          </cell>
          <cell r="H1263" t="str">
            <v>Emilia/Natalie/Lillian</v>
          </cell>
          <cell r="I1263" t="str">
            <v>Panel</v>
          </cell>
          <cell r="J1263" t="str">
            <v>Spice</v>
          </cell>
          <cell r="K1263" t="str">
            <v>50x108"</v>
          </cell>
          <cell r="L1263" t="str">
            <v>Panel 50x108" Spice</v>
          </cell>
          <cell r="M1263">
            <v>4</v>
          </cell>
          <cell r="N1263" t="str">
            <v>675716745769</v>
          </cell>
          <cell r="O1263">
            <v>16.53</v>
          </cell>
          <cell r="P1263">
            <v>34.99</v>
          </cell>
        </row>
        <row r="1264">
          <cell r="A1264" t="str">
            <v>ID40-877</v>
          </cell>
          <cell r="B1264" t="str">
            <v>2016Spring</v>
          </cell>
          <cell r="C1264" t="str">
            <v>2016Spring</v>
          </cell>
          <cell r="D1264" t="str">
            <v>Inactive</v>
          </cell>
          <cell r="E1264" t="str">
            <v>No</v>
          </cell>
          <cell r="F1264" t="str">
            <v>Intelligent Design</v>
          </cell>
          <cell r="G1264" t="str">
            <v>window</v>
          </cell>
          <cell r="H1264" t="str">
            <v>Seto/Nara/Otsu</v>
          </cell>
          <cell r="I1264" t="str">
            <v>Panel</v>
          </cell>
          <cell r="J1264" t="str">
            <v>Aqua</v>
          </cell>
          <cell r="K1264" t="str">
            <v>50x84"</v>
          </cell>
          <cell r="L1264" t="str">
            <v>Panel 50x84" Aqua</v>
          </cell>
          <cell r="M1264">
            <v>4</v>
          </cell>
          <cell r="N1264" t="str">
            <v>675716752446</v>
          </cell>
          <cell r="O1264">
            <v>16.53</v>
          </cell>
          <cell r="P1264">
            <v>34.99</v>
          </cell>
        </row>
        <row r="1265">
          <cell r="A1265" t="str">
            <v>MP40-2758</v>
          </cell>
          <cell r="B1265" t="str">
            <v>2016Spring</v>
          </cell>
          <cell r="C1265" t="str">
            <v>2016Spring</v>
          </cell>
          <cell r="D1265" t="str">
            <v>Discontinuing</v>
          </cell>
          <cell r="E1265" t="str">
            <v>No</v>
          </cell>
          <cell r="F1265" t="str">
            <v>Madison Park</v>
          </cell>
          <cell r="G1265" t="str">
            <v>Window</v>
          </cell>
          <cell r="H1265" t="str">
            <v>Bond/Grant/Parker</v>
          </cell>
          <cell r="I1265" t="str">
            <v>Panel</v>
          </cell>
          <cell r="J1265" t="str">
            <v>Aqua/Beige</v>
          </cell>
          <cell r="K1265" t="str">
            <v>50x63"</v>
          </cell>
          <cell r="L1265" t="str">
            <v>Panel 50x63" Aqua/Beige</v>
          </cell>
          <cell r="M1265">
            <v>4</v>
          </cell>
          <cell r="N1265" t="str">
            <v>675716749651</v>
          </cell>
          <cell r="O1265">
            <v>11.81</v>
          </cell>
          <cell r="P1265">
            <v>24.99</v>
          </cell>
        </row>
        <row r="1266">
          <cell r="A1266" t="str">
            <v>MP40-2807</v>
          </cell>
          <cell r="B1266" t="str">
            <v>2016Spring</v>
          </cell>
          <cell r="C1266" t="str">
            <v>2016Spring</v>
          </cell>
          <cell r="D1266" t="str">
            <v>Inactive</v>
          </cell>
          <cell r="E1266" t="str">
            <v>No</v>
          </cell>
          <cell r="F1266" t="str">
            <v>Madison Park</v>
          </cell>
          <cell r="G1266" t="str">
            <v>window</v>
          </cell>
          <cell r="H1266" t="str">
            <v>Zafar/Misha/Kagen</v>
          </cell>
          <cell r="I1266" t="str">
            <v>Panel</v>
          </cell>
          <cell r="J1266" t="str">
            <v>Navy</v>
          </cell>
          <cell r="K1266" t="str">
            <v>50x63"</v>
          </cell>
          <cell r="L1266" t="str">
            <v>Panel 50x63" Navy</v>
          </cell>
          <cell r="M1266">
            <v>4</v>
          </cell>
          <cell r="N1266" t="str">
            <v>675716752866</v>
          </cell>
          <cell r="O1266">
            <v>11.81</v>
          </cell>
          <cell r="P1266">
            <v>24.99</v>
          </cell>
        </row>
        <row r="1267">
          <cell r="A1267" t="str">
            <v>MP40-2809</v>
          </cell>
          <cell r="B1267" t="str">
            <v>2016Spring</v>
          </cell>
          <cell r="C1267" t="str">
            <v>2016Spring</v>
          </cell>
          <cell r="D1267" t="str">
            <v>Inactive</v>
          </cell>
          <cell r="E1267" t="str">
            <v>No</v>
          </cell>
          <cell r="F1267" t="str">
            <v>Madison Park</v>
          </cell>
          <cell r="G1267" t="str">
            <v>window</v>
          </cell>
          <cell r="H1267" t="str">
            <v>Zafar/Misha/Kagen</v>
          </cell>
          <cell r="I1267" t="str">
            <v>Panel</v>
          </cell>
          <cell r="J1267" t="str">
            <v>Rust</v>
          </cell>
          <cell r="K1267" t="str">
            <v>50x63"</v>
          </cell>
          <cell r="L1267" t="str">
            <v>Panel 50x63" Rust</v>
          </cell>
          <cell r="M1267">
            <v>4</v>
          </cell>
          <cell r="N1267" t="str">
            <v>675716752873</v>
          </cell>
          <cell r="O1267">
            <v>11.81</v>
          </cell>
          <cell r="P1267">
            <v>24.99</v>
          </cell>
        </row>
        <row r="1268">
          <cell r="A1268" t="str">
            <v>MP40-2759</v>
          </cell>
          <cell r="B1268" t="str">
            <v>2016Spring</v>
          </cell>
          <cell r="C1268" t="str">
            <v>2016Spring</v>
          </cell>
          <cell r="D1268" t="str">
            <v>Discontinuing</v>
          </cell>
          <cell r="E1268" t="str">
            <v>No</v>
          </cell>
          <cell r="F1268" t="str">
            <v>Madison Park</v>
          </cell>
          <cell r="G1268" t="str">
            <v>Window</v>
          </cell>
          <cell r="H1268" t="str">
            <v>Bond/Grant/Parker</v>
          </cell>
          <cell r="I1268" t="str">
            <v>Panel</v>
          </cell>
          <cell r="J1268" t="str">
            <v>Aqua/Beige</v>
          </cell>
          <cell r="K1268" t="str">
            <v>50x84"</v>
          </cell>
          <cell r="L1268" t="str">
            <v>Panel 50x84" Aqua/Beige</v>
          </cell>
          <cell r="M1268">
            <v>4</v>
          </cell>
          <cell r="N1268" t="str">
            <v>675716749682</v>
          </cell>
          <cell r="O1268">
            <v>14.17</v>
          </cell>
          <cell r="P1268">
            <v>29.99</v>
          </cell>
        </row>
        <row r="1269">
          <cell r="A1269" t="str">
            <v>MP40-2757</v>
          </cell>
          <cell r="B1269" t="str">
            <v>2016Spring</v>
          </cell>
          <cell r="C1269" t="str">
            <v>2016Spring</v>
          </cell>
          <cell r="D1269" t="str">
            <v>Discontinuing</v>
          </cell>
          <cell r="E1269" t="str">
            <v>No</v>
          </cell>
          <cell r="F1269" t="str">
            <v>Madison Park</v>
          </cell>
          <cell r="G1269" t="str">
            <v>Window</v>
          </cell>
          <cell r="H1269" t="str">
            <v>Bond/Grant/Parker</v>
          </cell>
          <cell r="I1269" t="str">
            <v>Panel</v>
          </cell>
          <cell r="J1269" t="str">
            <v>Grey/Beige</v>
          </cell>
          <cell r="K1269" t="str">
            <v>50x95"</v>
          </cell>
          <cell r="L1269" t="str">
            <v>Panel 50x95" Grey/Beige</v>
          </cell>
          <cell r="M1269">
            <v>4</v>
          </cell>
          <cell r="N1269" t="str">
            <v>675716749705</v>
          </cell>
          <cell r="O1269">
            <v>16.53</v>
          </cell>
          <cell r="P1269">
            <v>34.99</v>
          </cell>
        </row>
        <row r="1270">
          <cell r="A1270" t="str">
            <v>MP40-2756</v>
          </cell>
          <cell r="B1270" t="str">
            <v>2016Spring</v>
          </cell>
          <cell r="C1270" t="str">
            <v>2016Spring</v>
          </cell>
          <cell r="D1270" t="str">
            <v>Discontinuing</v>
          </cell>
          <cell r="E1270" t="str">
            <v>No</v>
          </cell>
          <cell r="F1270" t="str">
            <v>Madison Park</v>
          </cell>
          <cell r="G1270" t="str">
            <v>Window</v>
          </cell>
          <cell r="H1270" t="str">
            <v>Bond/Grant/Parker</v>
          </cell>
          <cell r="I1270" t="str">
            <v>Panel</v>
          </cell>
          <cell r="J1270" t="str">
            <v>Grey/Beige</v>
          </cell>
          <cell r="K1270" t="str">
            <v>50x84"</v>
          </cell>
          <cell r="L1270" t="str">
            <v>Panel 50x84" Grey/Beige</v>
          </cell>
          <cell r="M1270">
            <v>4</v>
          </cell>
          <cell r="N1270" t="str">
            <v>675716749675</v>
          </cell>
          <cell r="O1270">
            <v>14.17</v>
          </cell>
          <cell r="P1270">
            <v>29.99</v>
          </cell>
        </row>
        <row r="1271">
          <cell r="A1271" t="str">
            <v>MP40-2755</v>
          </cell>
          <cell r="B1271" t="str">
            <v>2016Spring</v>
          </cell>
          <cell r="C1271" t="str">
            <v>2016Spring</v>
          </cell>
          <cell r="D1271" t="str">
            <v>Discontinuing</v>
          </cell>
          <cell r="E1271" t="str">
            <v>No</v>
          </cell>
          <cell r="F1271" t="str">
            <v>Madison Park</v>
          </cell>
          <cell r="G1271" t="str">
            <v>Window</v>
          </cell>
          <cell r="H1271" t="str">
            <v>Bond/Grant/Parker</v>
          </cell>
          <cell r="I1271" t="str">
            <v>Panel</v>
          </cell>
          <cell r="J1271" t="str">
            <v>Grey/Beige</v>
          </cell>
          <cell r="K1271" t="str">
            <v>50x63"</v>
          </cell>
          <cell r="L1271" t="str">
            <v>Panel 50x63" Grey/Beige</v>
          </cell>
          <cell r="M1271">
            <v>4</v>
          </cell>
          <cell r="N1271" t="str">
            <v>675716749644</v>
          </cell>
          <cell r="O1271">
            <v>11.81</v>
          </cell>
          <cell r="P1271">
            <v>24.99</v>
          </cell>
        </row>
        <row r="1272">
          <cell r="A1272" t="str">
            <v>MP40-2761</v>
          </cell>
          <cell r="B1272" t="str">
            <v>2016Spring</v>
          </cell>
          <cell r="C1272" t="str">
            <v>2016Spring</v>
          </cell>
          <cell r="D1272" t="str">
            <v>Discontinuing</v>
          </cell>
          <cell r="E1272" t="str">
            <v>No</v>
          </cell>
          <cell r="F1272" t="str">
            <v>Madison Park</v>
          </cell>
          <cell r="G1272" t="str">
            <v>Window</v>
          </cell>
          <cell r="H1272" t="str">
            <v>Bond/Grant/Parker</v>
          </cell>
          <cell r="I1272" t="str">
            <v>Panel</v>
          </cell>
          <cell r="J1272" t="str">
            <v>Tan/Beige</v>
          </cell>
          <cell r="K1272" t="str">
            <v>50x63"</v>
          </cell>
          <cell r="L1272" t="str">
            <v>Panel 50x63" Tan/Beige</v>
          </cell>
          <cell r="M1272">
            <v>4</v>
          </cell>
          <cell r="N1272" t="str">
            <v>675716749668</v>
          </cell>
          <cell r="O1272">
            <v>11.81</v>
          </cell>
          <cell r="P1272">
            <v>24.99</v>
          </cell>
        </row>
        <row r="1273">
          <cell r="A1273" t="str">
            <v>MP40-2810</v>
          </cell>
          <cell r="B1273" t="str">
            <v>2016Spring</v>
          </cell>
          <cell r="C1273" t="str">
            <v>2016Spring</v>
          </cell>
          <cell r="D1273" t="str">
            <v>Inactive</v>
          </cell>
          <cell r="E1273" t="str">
            <v>No</v>
          </cell>
          <cell r="F1273" t="str">
            <v>Madison Park</v>
          </cell>
          <cell r="G1273" t="str">
            <v>window</v>
          </cell>
          <cell r="H1273" t="str">
            <v>Zafar/Misha/Kagen</v>
          </cell>
          <cell r="I1273" t="str">
            <v>Panel</v>
          </cell>
          <cell r="J1273" t="str">
            <v>Rust</v>
          </cell>
          <cell r="K1273" t="str">
            <v>50x84"</v>
          </cell>
          <cell r="L1273" t="str">
            <v>Panel 50x84" Rust</v>
          </cell>
          <cell r="M1273">
            <v>4</v>
          </cell>
          <cell r="N1273" t="str">
            <v>675716752910</v>
          </cell>
          <cell r="O1273">
            <v>14.17</v>
          </cell>
          <cell r="P1273">
            <v>29.99</v>
          </cell>
        </row>
        <row r="1274">
          <cell r="A1274" t="str">
            <v>MP40-2760</v>
          </cell>
          <cell r="B1274" t="str">
            <v>2016Spring</v>
          </cell>
          <cell r="C1274" t="str">
            <v>2016Spring</v>
          </cell>
          <cell r="D1274" t="str">
            <v>Discontinuing</v>
          </cell>
          <cell r="E1274" t="str">
            <v>No</v>
          </cell>
          <cell r="F1274" t="str">
            <v>Madison Park</v>
          </cell>
          <cell r="G1274" t="str">
            <v>Window</v>
          </cell>
          <cell r="H1274" t="str">
            <v>Bond/Grant/Parker</v>
          </cell>
          <cell r="I1274" t="str">
            <v>Panel</v>
          </cell>
          <cell r="J1274" t="str">
            <v>Aqua/Beige</v>
          </cell>
          <cell r="K1274" t="str">
            <v>50x95"</v>
          </cell>
          <cell r="L1274" t="str">
            <v>Panel 50x95" Aqua/Beige</v>
          </cell>
          <cell r="M1274">
            <v>4</v>
          </cell>
          <cell r="N1274" t="str">
            <v>675716749712</v>
          </cell>
          <cell r="O1274">
            <v>16.53</v>
          </cell>
          <cell r="P1274">
            <v>34.99</v>
          </cell>
        </row>
        <row r="1275">
          <cell r="A1275" t="str">
            <v>MP40-2808</v>
          </cell>
          <cell r="B1275" t="str">
            <v>2016Spring</v>
          </cell>
          <cell r="C1275" t="str">
            <v>2016Spring</v>
          </cell>
          <cell r="D1275" t="str">
            <v>Inactive</v>
          </cell>
          <cell r="E1275" t="str">
            <v>No</v>
          </cell>
          <cell r="F1275" t="str">
            <v>Madison Park</v>
          </cell>
          <cell r="G1275" t="str">
            <v>window</v>
          </cell>
          <cell r="H1275" t="str">
            <v>Zafar/Misha/Kagen</v>
          </cell>
          <cell r="I1275" t="str">
            <v>Panel</v>
          </cell>
          <cell r="J1275" t="str">
            <v>Navy</v>
          </cell>
          <cell r="K1275" t="str">
            <v>50x84"</v>
          </cell>
          <cell r="L1275" t="str">
            <v>Panel 50x84" Navy</v>
          </cell>
          <cell r="M1275">
            <v>4</v>
          </cell>
          <cell r="N1275" t="str">
            <v>675716752903</v>
          </cell>
          <cell r="O1275">
            <v>14.17</v>
          </cell>
          <cell r="P1275">
            <v>29.99</v>
          </cell>
        </row>
        <row r="1276">
          <cell r="A1276" t="str">
            <v>MP40-2806</v>
          </cell>
          <cell r="B1276" t="str">
            <v>2016Spring</v>
          </cell>
          <cell r="C1276" t="str">
            <v>2016Spring</v>
          </cell>
          <cell r="D1276" t="str">
            <v>Inactive</v>
          </cell>
          <cell r="E1276" t="str">
            <v>No</v>
          </cell>
          <cell r="F1276" t="str">
            <v>Madison Park</v>
          </cell>
          <cell r="G1276" t="str">
            <v>window</v>
          </cell>
          <cell r="H1276" t="str">
            <v>Zafar/Misha/Kagen</v>
          </cell>
          <cell r="I1276" t="str">
            <v>Panel</v>
          </cell>
          <cell r="J1276" t="str">
            <v>Natural</v>
          </cell>
          <cell r="K1276" t="str">
            <v>50x84"</v>
          </cell>
          <cell r="L1276" t="str">
            <v>Panel 50x84" Natural</v>
          </cell>
          <cell r="M1276">
            <v>4</v>
          </cell>
          <cell r="N1276" t="str">
            <v>675716752897</v>
          </cell>
          <cell r="O1276">
            <v>14.17</v>
          </cell>
          <cell r="P1276">
            <v>29.99</v>
          </cell>
        </row>
        <row r="1277">
          <cell r="A1277" t="str">
            <v>MP40-2803</v>
          </cell>
          <cell r="B1277" t="str">
            <v>2016Spring</v>
          </cell>
          <cell r="C1277" t="str">
            <v>2016Spring</v>
          </cell>
          <cell r="D1277" t="str">
            <v>Inactive</v>
          </cell>
          <cell r="E1277" t="str">
            <v>No</v>
          </cell>
          <cell r="F1277" t="str">
            <v>Madison Park</v>
          </cell>
          <cell r="G1277" t="str">
            <v>window</v>
          </cell>
          <cell r="H1277" t="str">
            <v>Zafar/Misha/Kagen</v>
          </cell>
          <cell r="I1277" t="str">
            <v>Panel</v>
          </cell>
          <cell r="J1277" t="str">
            <v>Grey</v>
          </cell>
          <cell r="K1277" t="str">
            <v>50x63"</v>
          </cell>
          <cell r="L1277" t="str">
            <v>Panel 50x63" Grey</v>
          </cell>
          <cell r="M1277">
            <v>4</v>
          </cell>
          <cell r="N1277" t="str">
            <v>675716752842</v>
          </cell>
          <cell r="O1277">
            <v>11.81</v>
          </cell>
          <cell r="P1277">
            <v>24.99</v>
          </cell>
        </row>
        <row r="1278">
          <cell r="A1278" t="str">
            <v>MP40-2805</v>
          </cell>
          <cell r="B1278" t="str">
            <v>2016Spring</v>
          </cell>
          <cell r="C1278" t="str">
            <v>2016Spring</v>
          </cell>
          <cell r="D1278" t="str">
            <v>Inactive</v>
          </cell>
          <cell r="E1278" t="str">
            <v>No</v>
          </cell>
          <cell r="F1278" t="str">
            <v>Madison Park</v>
          </cell>
          <cell r="G1278" t="str">
            <v>window</v>
          </cell>
          <cell r="H1278" t="str">
            <v>Zafar/Misha/Kagen</v>
          </cell>
          <cell r="I1278" t="str">
            <v>Panel</v>
          </cell>
          <cell r="J1278" t="str">
            <v>Natural</v>
          </cell>
          <cell r="K1278" t="str">
            <v>50x63"</v>
          </cell>
          <cell r="L1278" t="str">
            <v>Panel 50x63" Natural</v>
          </cell>
          <cell r="M1278">
            <v>4</v>
          </cell>
          <cell r="N1278" t="str">
            <v>675716752859</v>
          </cell>
          <cell r="O1278">
            <v>11.81</v>
          </cell>
          <cell r="P1278">
            <v>24.99</v>
          </cell>
        </row>
        <row r="1279">
          <cell r="A1279" t="str">
            <v>MP40-2763</v>
          </cell>
          <cell r="B1279" t="str">
            <v>2016Spring</v>
          </cell>
          <cell r="C1279" t="str">
            <v>2016Spring</v>
          </cell>
          <cell r="D1279" t="str">
            <v>Discontinuing</v>
          </cell>
          <cell r="E1279" t="str">
            <v>No</v>
          </cell>
          <cell r="F1279" t="str">
            <v>Madison Park</v>
          </cell>
          <cell r="G1279" t="str">
            <v>Window</v>
          </cell>
          <cell r="H1279" t="str">
            <v>Bond/Grant/Parker</v>
          </cell>
          <cell r="I1279" t="str">
            <v>Panel</v>
          </cell>
          <cell r="J1279" t="str">
            <v>Tan/Beige</v>
          </cell>
          <cell r="K1279" t="str">
            <v>50x95"</v>
          </cell>
          <cell r="L1279" t="str">
            <v>Panel 50x95" Tan/Beige</v>
          </cell>
          <cell r="M1279">
            <v>4</v>
          </cell>
          <cell r="N1279" t="str">
            <v>675716749729</v>
          </cell>
          <cell r="O1279">
            <v>16.53</v>
          </cell>
          <cell r="P1279">
            <v>34.99</v>
          </cell>
        </row>
        <row r="1280">
          <cell r="A1280" t="str">
            <v>MP40-2804</v>
          </cell>
          <cell r="B1280" t="str">
            <v>2016Spring</v>
          </cell>
          <cell r="C1280" t="str">
            <v>2016Spring</v>
          </cell>
          <cell r="D1280" t="str">
            <v>Inactive</v>
          </cell>
          <cell r="E1280" t="str">
            <v>No</v>
          </cell>
          <cell r="F1280" t="str">
            <v>Madison Park</v>
          </cell>
          <cell r="G1280" t="str">
            <v>window</v>
          </cell>
          <cell r="H1280" t="str">
            <v>Zafar/Misha/Kagen</v>
          </cell>
          <cell r="I1280" t="str">
            <v>Panel</v>
          </cell>
          <cell r="J1280" t="str">
            <v>Grey</v>
          </cell>
          <cell r="K1280" t="str">
            <v>50x84"</v>
          </cell>
          <cell r="L1280" t="str">
            <v>Panel 50x84" Grey</v>
          </cell>
          <cell r="M1280">
            <v>4</v>
          </cell>
          <cell r="N1280" t="str">
            <v>675716752880</v>
          </cell>
          <cell r="O1280">
            <v>14.17</v>
          </cell>
          <cell r="P1280">
            <v>29.99</v>
          </cell>
        </row>
        <row r="1281">
          <cell r="A1281" t="str">
            <v>MP40-2762</v>
          </cell>
          <cell r="B1281" t="str">
            <v>2016Spring</v>
          </cell>
          <cell r="C1281" t="str">
            <v>2016Spring</v>
          </cell>
          <cell r="D1281" t="str">
            <v>Discontinuing</v>
          </cell>
          <cell r="E1281" t="str">
            <v>No</v>
          </cell>
          <cell r="F1281" t="str">
            <v>Madison Park</v>
          </cell>
          <cell r="G1281" t="str">
            <v>Window</v>
          </cell>
          <cell r="H1281" t="str">
            <v>Bond/Grant/Parker</v>
          </cell>
          <cell r="I1281" t="str">
            <v>Panel</v>
          </cell>
          <cell r="J1281" t="str">
            <v>Tan/Beige</v>
          </cell>
          <cell r="K1281" t="str">
            <v>50x84"</v>
          </cell>
          <cell r="L1281" t="str">
            <v>Panel 50x84" Tan/Beige</v>
          </cell>
          <cell r="M1281">
            <v>4</v>
          </cell>
          <cell r="N1281" t="str">
            <v>675716749699</v>
          </cell>
          <cell r="O1281">
            <v>14.17</v>
          </cell>
          <cell r="P1281">
            <v>29.99</v>
          </cell>
        </row>
        <row r="1282">
          <cell r="A1282" t="str">
            <v>II40-668</v>
          </cell>
          <cell r="B1282" t="str">
            <v>2016Spring</v>
          </cell>
          <cell r="C1282" t="str">
            <v>2016Spring</v>
          </cell>
          <cell r="D1282" t="str">
            <v>Inactive</v>
          </cell>
          <cell r="E1282" t="str">
            <v>No</v>
          </cell>
          <cell r="F1282" t="str">
            <v>Ink+Ivy</v>
          </cell>
          <cell r="G1282" t="str">
            <v>Window</v>
          </cell>
          <cell r="H1282" t="str">
            <v>Nile</v>
          </cell>
          <cell r="I1282" t="str">
            <v>Panel</v>
          </cell>
          <cell r="J1282" t="str">
            <v>Grey/Yellow</v>
          </cell>
          <cell r="K1282" t="str">
            <v>50x95"</v>
          </cell>
          <cell r="L1282" t="str">
            <v>Panel 50x95" Grey/Yellow</v>
          </cell>
          <cell r="M1282">
            <v>4</v>
          </cell>
          <cell r="N1282" t="str">
            <v>675716745196</v>
          </cell>
          <cell r="O1282">
            <v>18.37</v>
          </cell>
          <cell r="P1282">
            <v>34.99</v>
          </cell>
        </row>
        <row r="1283">
          <cell r="A1283" t="str">
            <v>II40-667</v>
          </cell>
          <cell r="B1283" t="str">
            <v>2016Spring</v>
          </cell>
          <cell r="C1283" t="str">
            <v>2016Spring</v>
          </cell>
          <cell r="D1283" t="str">
            <v>Inactive</v>
          </cell>
          <cell r="E1283" t="str">
            <v>No</v>
          </cell>
          <cell r="F1283" t="str">
            <v>Ink+Ivy</v>
          </cell>
          <cell r="G1283" t="str">
            <v>Window</v>
          </cell>
          <cell r="H1283" t="str">
            <v>Nile</v>
          </cell>
          <cell r="I1283" t="str">
            <v>Panel</v>
          </cell>
          <cell r="J1283" t="str">
            <v>Grey/Yellow</v>
          </cell>
          <cell r="K1283" t="str">
            <v>50x84"</v>
          </cell>
          <cell r="L1283" t="str">
            <v>Panel 50x84" Grey/Yellow</v>
          </cell>
          <cell r="M1283">
            <v>4</v>
          </cell>
          <cell r="N1283" t="str">
            <v>675716745165</v>
          </cell>
          <cell r="O1283">
            <v>15.74</v>
          </cell>
          <cell r="P1283">
            <v>29.99</v>
          </cell>
        </row>
        <row r="1284">
          <cell r="A1284" t="str">
            <v>II40-670</v>
          </cell>
          <cell r="B1284" t="str">
            <v>2016Spring</v>
          </cell>
          <cell r="C1284" t="str">
            <v>2016Spring</v>
          </cell>
          <cell r="D1284" t="str">
            <v>Inactive</v>
          </cell>
          <cell r="E1284" t="str">
            <v>No</v>
          </cell>
          <cell r="F1284" t="str">
            <v>Ink+Ivy</v>
          </cell>
          <cell r="G1284" t="str">
            <v>Window</v>
          </cell>
          <cell r="H1284" t="str">
            <v>Nile</v>
          </cell>
          <cell r="I1284" t="str">
            <v>Panel</v>
          </cell>
          <cell r="J1284" t="str">
            <v>Grey/Aqua</v>
          </cell>
          <cell r="K1284" t="str">
            <v>50x84"</v>
          </cell>
          <cell r="L1284" t="str">
            <v>Panel 50x84" Grey/Aqua</v>
          </cell>
          <cell r="M1284">
            <v>4</v>
          </cell>
          <cell r="N1284" t="str">
            <v>675716745172</v>
          </cell>
          <cell r="O1284">
            <v>15.74</v>
          </cell>
          <cell r="P1284">
            <v>29.99</v>
          </cell>
        </row>
        <row r="1285">
          <cell r="A1285" t="str">
            <v>II40-669</v>
          </cell>
          <cell r="B1285" t="str">
            <v>2016Spring</v>
          </cell>
          <cell r="C1285" t="str">
            <v>2016Spring</v>
          </cell>
          <cell r="D1285" t="str">
            <v>Inactive</v>
          </cell>
          <cell r="E1285" t="str">
            <v>No</v>
          </cell>
          <cell r="F1285" t="str">
            <v>Ink+Ivy</v>
          </cell>
          <cell r="G1285" t="str">
            <v>Window</v>
          </cell>
          <cell r="H1285" t="str">
            <v>Nile</v>
          </cell>
          <cell r="I1285" t="str">
            <v>Panel</v>
          </cell>
          <cell r="J1285" t="str">
            <v>Grey/Aqua</v>
          </cell>
          <cell r="K1285" t="str">
            <v>50x63"</v>
          </cell>
          <cell r="L1285" t="str">
            <v>Panel 50x63" Grey/Aqua</v>
          </cell>
          <cell r="M1285">
            <v>4</v>
          </cell>
          <cell r="N1285" t="str">
            <v>675716745141</v>
          </cell>
          <cell r="O1285">
            <v>11.81</v>
          </cell>
          <cell r="P1285">
            <v>24.99</v>
          </cell>
        </row>
        <row r="1286">
          <cell r="A1286" t="str">
            <v>II40-666</v>
          </cell>
          <cell r="B1286" t="str">
            <v>2016Spring</v>
          </cell>
          <cell r="C1286" t="str">
            <v>2016Spring</v>
          </cell>
          <cell r="D1286" t="str">
            <v>Inactive</v>
          </cell>
          <cell r="E1286" t="str">
            <v>No</v>
          </cell>
          <cell r="F1286" t="str">
            <v>Ink+Ivy</v>
          </cell>
          <cell r="G1286" t="str">
            <v>Window</v>
          </cell>
          <cell r="H1286" t="str">
            <v>Nile</v>
          </cell>
          <cell r="I1286" t="str">
            <v>Panel</v>
          </cell>
          <cell r="J1286" t="str">
            <v>Grey/Yellow</v>
          </cell>
          <cell r="K1286" t="str">
            <v>50x63"</v>
          </cell>
          <cell r="L1286" t="str">
            <v>Panel 50x63" Grey/Yellow</v>
          </cell>
          <cell r="M1286">
            <v>4</v>
          </cell>
          <cell r="N1286" t="str">
            <v>675716745134</v>
          </cell>
          <cell r="O1286">
            <v>11.81</v>
          </cell>
          <cell r="P1286">
            <v>24.99</v>
          </cell>
        </row>
        <row r="1287">
          <cell r="A1287" t="str">
            <v>II40-663</v>
          </cell>
          <cell r="B1287" t="str">
            <v>2016Spring</v>
          </cell>
          <cell r="C1287" t="str">
            <v>2016Spring</v>
          </cell>
          <cell r="D1287" t="str">
            <v>Inactive</v>
          </cell>
          <cell r="E1287" t="str">
            <v>No</v>
          </cell>
          <cell r="F1287" t="str">
            <v>Ink+Ivy</v>
          </cell>
          <cell r="G1287" t="str">
            <v>Window</v>
          </cell>
          <cell r="H1287" t="str">
            <v>Nile</v>
          </cell>
          <cell r="I1287" t="str">
            <v>Panel</v>
          </cell>
          <cell r="J1287" t="str">
            <v>Grey/Spice</v>
          </cell>
          <cell r="K1287" t="str">
            <v>50x63"</v>
          </cell>
          <cell r="L1287" t="str">
            <v>Panel 50x63" Grey/Spice</v>
          </cell>
          <cell r="M1287">
            <v>4</v>
          </cell>
          <cell r="N1287" t="str">
            <v>675716745127</v>
          </cell>
          <cell r="O1287">
            <v>11.81</v>
          </cell>
          <cell r="P1287">
            <v>24.99</v>
          </cell>
        </row>
        <row r="1288">
          <cell r="A1288" t="str">
            <v>II40-665</v>
          </cell>
          <cell r="B1288" t="str">
            <v>2016Spring</v>
          </cell>
          <cell r="C1288" t="str">
            <v>2016Spring</v>
          </cell>
          <cell r="D1288" t="str">
            <v>Inactive</v>
          </cell>
          <cell r="E1288" t="str">
            <v>No</v>
          </cell>
          <cell r="F1288" t="str">
            <v>Ink+Ivy</v>
          </cell>
          <cell r="G1288" t="str">
            <v>Window</v>
          </cell>
          <cell r="H1288" t="str">
            <v>Nile</v>
          </cell>
          <cell r="I1288" t="str">
            <v>Panel</v>
          </cell>
          <cell r="J1288" t="str">
            <v>Grey/Spice</v>
          </cell>
          <cell r="K1288" t="str">
            <v>50x95"</v>
          </cell>
          <cell r="L1288" t="str">
            <v>Panel 50x95" Grey/Spice</v>
          </cell>
          <cell r="M1288">
            <v>4</v>
          </cell>
          <cell r="N1288" t="str">
            <v>675716745189</v>
          </cell>
          <cell r="O1288">
            <v>18.37</v>
          </cell>
          <cell r="P1288">
            <v>34.99</v>
          </cell>
        </row>
        <row r="1289">
          <cell r="A1289" t="str">
            <v>II40-664</v>
          </cell>
          <cell r="B1289" t="str">
            <v>2016Spring</v>
          </cell>
          <cell r="C1289" t="str">
            <v>2016Spring</v>
          </cell>
          <cell r="D1289" t="str">
            <v>Inactive</v>
          </cell>
          <cell r="E1289" t="str">
            <v>No</v>
          </cell>
          <cell r="F1289" t="str">
            <v>Ink+Ivy</v>
          </cell>
          <cell r="G1289" t="str">
            <v>Window</v>
          </cell>
          <cell r="H1289" t="str">
            <v>Nile</v>
          </cell>
          <cell r="I1289" t="str">
            <v>Panel</v>
          </cell>
          <cell r="J1289" t="str">
            <v>Grey/Spice</v>
          </cell>
          <cell r="K1289" t="str">
            <v>50x84"</v>
          </cell>
          <cell r="L1289" t="str">
            <v>Panel 50x84" Grey/Spice</v>
          </cell>
          <cell r="M1289">
            <v>4</v>
          </cell>
          <cell r="N1289" t="str">
            <v>675716745158</v>
          </cell>
          <cell r="O1289">
            <v>15.74</v>
          </cell>
          <cell r="P1289">
            <v>29.99</v>
          </cell>
        </row>
        <row r="1290">
          <cell r="A1290" t="str">
            <v>MP40-2675</v>
          </cell>
          <cell r="B1290" t="str">
            <v>2016Spring</v>
          </cell>
          <cell r="C1290" t="str">
            <v>2013Spring</v>
          </cell>
          <cell r="D1290" t="str">
            <v>Active</v>
          </cell>
          <cell r="E1290" t="str">
            <v>No</v>
          </cell>
          <cell r="F1290" t="str">
            <v>Madison Park</v>
          </cell>
          <cell r="G1290" t="str">
            <v>Window</v>
          </cell>
          <cell r="H1290" t="str">
            <v>Andora/Eliza/Aden</v>
          </cell>
          <cell r="I1290" t="str">
            <v>Panel</v>
          </cell>
          <cell r="J1290" t="str">
            <v>Tan</v>
          </cell>
          <cell r="K1290" t="str">
            <v>50x108"</v>
          </cell>
          <cell r="L1290" t="str">
            <v>Panel 50x108" Tan</v>
          </cell>
          <cell r="M1290">
            <v>4</v>
          </cell>
          <cell r="N1290" t="str">
            <v>675716745738</v>
          </cell>
          <cell r="O1290">
            <v>21.26</v>
          </cell>
          <cell r="P1290">
            <v>44.99</v>
          </cell>
        </row>
        <row r="1291">
          <cell r="A1291" t="str">
            <v>MP40-2676</v>
          </cell>
          <cell r="B1291" t="str">
            <v>2016Spring</v>
          </cell>
          <cell r="C1291" t="str">
            <v>2013Spring</v>
          </cell>
          <cell r="D1291" t="str">
            <v>Active</v>
          </cell>
          <cell r="E1291" t="str">
            <v>No</v>
          </cell>
          <cell r="F1291" t="str">
            <v>Madison Park</v>
          </cell>
          <cell r="G1291" t="str">
            <v>Window</v>
          </cell>
          <cell r="H1291" t="str">
            <v>Andora/Eliza/Aden</v>
          </cell>
          <cell r="I1291" t="str">
            <v>Panel</v>
          </cell>
          <cell r="J1291" t="str">
            <v>White</v>
          </cell>
          <cell r="K1291" t="str">
            <v>50x108"</v>
          </cell>
          <cell r="L1291" t="str">
            <v>Panel 50x108" White</v>
          </cell>
          <cell r="M1291">
            <v>4</v>
          </cell>
          <cell r="N1291" t="str">
            <v>675716745752</v>
          </cell>
          <cell r="O1291">
            <v>21.26</v>
          </cell>
          <cell r="P1291">
            <v>44.99</v>
          </cell>
        </row>
        <row r="1292">
          <cell r="A1292" t="str">
            <v>MP40-2677</v>
          </cell>
          <cell r="B1292" t="str">
            <v>2016Spring</v>
          </cell>
          <cell r="C1292" t="str">
            <v>2013Spring</v>
          </cell>
          <cell r="D1292" t="str">
            <v>Active</v>
          </cell>
          <cell r="E1292" t="str">
            <v>No</v>
          </cell>
          <cell r="F1292" t="str">
            <v>Madison Park</v>
          </cell>
          <cell r="G1292" t="str">
            <v>Window</v>
          </cell>
          <cell r="H1292" t="str">
            <v>Andora/Eliza/Aden</v>
          </cell>
          <cell r="I1292" t="str">
            <v>Panel</v>
          </cell>
          <cell r="J1292" t="str">
            <v>Chocolate</v>
          </cell>
          <cell r="K1292" t="str">
            <v>50x108"</v>
          </cell>
          <cell r="L1292" t="str">
            <v>Panel 50x108" Chocolate</v>
          </cell>
          <cell r="M1292">
            <v>4</v>
          </cell>
          <cell r="N1292" t="str">
            <v>675716745776</v>
          </cell>
          <cell r="O1292">
            <v>21.26</v>
          </cell>
          <cell r="P1292">
            <v>44.99</v>
          </cell>
        </row>
        <row r="1293">
          <cell r="A1293" t="str">
            <v>II40-671</v>
          </cell>
          <cell r="B1293" t="str">
            <v>2016Spring</v>
          </cell>
          <cell r="C1293" t="str">
            <v>2016Spring</v>
          </cell>
          <cell r="D1293" t="str">
            <v>Inactive</v>
          </cell>
          <cell r="E1293" t="str">
            <v>No</v>
          </cell>
          <cell r="F1293" t="str">
            <v>Ink+Ivy</v>
          </cell>
          <cell r="G1293" t="str">
            <v>Window</v>
          </cell>
          <cell r="H1293" t="str">
            <v>Nile</v>
          </cell>
          <cell r="I1293" t="str">
            <v>Panel</v>
          </cell>
          <cell r="J1293" t="str">
            <v>Grey/Aqua</v>
          </cell>
          <cell r="K1293" t="str">
            <v>50x95"</v>
          </cell>
          <cell r="L1293" t="str">
            <v>Panel 50x95" Grey/Aqua</v>
          </cell>
          <cell r="M1293">
            <v>4</v>
          </cell>
          <cell r="N1293" t="str">
            <v>675716745295</v>
          </cell>
          <cell r="O1293">
            <v>18.37</v>
          </cell>
          <cell r="P1293">
            <v>34.99</v>
          </cell>
        </row>
        <row r="1294">
          <cell r="A1294" t="str">
            <v>WIN40-001</v>
          </cell>
          <cell r="B1294" t="str">
            <v>2011Spring</v>
          </cell>
          <cell r="C1294" t="str">
            <v>2011Spring</v>
          </cell>
          <cell r="D1294" t="str">
            <v>Inactive</v>
          </cell>
          <cell r="E1294" t="str">
            <v>No</v>
          </cell>
          <cell r="F1294" t="str">
            <v>Madison Park</v>
          </cell>
          <cell r="G1294" t="str">
            <v>Window</v>
          </cell>
          <cell r="H1294" t="str">
            <v/>
          </cell>
          <cell r="I1294" t="str">
            <v>Panel</v>
          </cell>
          <cell r="J1294" t="str">
            <v>Slate Blue</v>
          </cell>
          <cell r="K1294" t="str">
            <v>52x84"</v>
          </cell>
          <cell r="L1294" t="str">
            <v>Panel 52x84" Slate Blue</v>
          </cell>
          <cell r="M1294">
            <v>12</v>
          </cell>
          <cell r="N1294" t="str">
            <v>675716325886</v>
          </cell>
          <cell r="O1294">
            <v>20</v>
          </cell>
        </row>
        <row r="1295">
          <cell r="A1295" t="str">
            <v>WIN40-005</v>
          </cell>
          <cell r="B1295" t="str">
            <v>2011Spring</v>
          </cell>
          <cell r="C1295" t="str">
            <v>2011Spring</v>
          </cell>
          <cell r="D1295" t="str">
            <v>Active</v>
          </cell>
          <cell r="E1295" t="str">
            <v>No</v>
          </cell>
          <cell r="F1295" t="str">
            <v>Mi Zone</v>
          </cell>
          <cell r="G1295" t="str">
            <v>Window</v>
          </cell>
          <cell r="H1295" t="str">
            <v>Lily/Taylor/Shelby</v>
          </cell>
          <cell r="I1295" t="str">
            <v>Sheer</v>
          </cell>
          <cell r="J1295" t="str">
            <v>Cream/Pink</v>
          </cell>
          <cell r="K1295" t="str">
            <v>52x63"</v>
          </cell>
          <cell r="L1295" t="str">
            <v>Panel 52x63" Cream/Pink</v>
          </cell>
          <cell r="M1295">
            <v>4</v>
          </cell>
          <cell r="N1295" t="str">
            <v>675716325992</v>
          </cell>
          <cell r="O1295">
            <v>10.44</v>
          </cell>
          <cell r="P1295">
            <v>19.989999999999998</v>
          </cell>
        </row>
        <row r="1296">
          <cell r="A1296" t="str">
            <v>WIN40-002</v>
          </cell>
          <cell r="B1296" t="str">
            <v>2011Spring</v>
          </cell>
          <cell r="C1296" t="str">
            <v>2011Spring</v>
          </cell>
          <cell r="D1296" t="str">
            <v>Inactive</v>
          </cell>
          <cell r="E1296" t="str">
            <v>No</v>
          </cell>
          <cell r="F1296" t="str">
            <v>Madison Park</v>
          </cell>
          <cell r="G1296" t="str">
            <v>Window</v>
          </cell>
          <cell r="H1296" t="str">
            <v/>
          </cell>
          <cell r="I1296" t="str">
            <v>Panel</v>
          </cell>
          <cell r="J1296" t="str">
            <v>cream</v>
          </cell>
          <cell r="K1296" t="str">
            <v>52x84"</v>
          </cell>
          <cell r="L1296" t="str">
            <v>Panel 52x84" cream</v>
          </cell>
          <cell r="M1296">
            <v>12</v>
          </cell>
          <cell r="N1296" t="str">
            <v>675716325893</v>
          </cell>
          <cell r="O1296">
            <v>20</v>
          </cell>
        </row>
        <row r="1297">
          <cell r="A1297" t="str">
            <v>MP40-1052</v>
          </cell>
          <cell r="B1297" t="str">
            <v>2014Fall</v>
          </cell>
          <cell r="C1297" t="str">
            <v>2014Fall</v>
          </cell>
          <cell r="D1297" t="str">
            <v>Inactive</v>
          </cell>
          <cell r="E1297" t="str">
            <v>No</v>
          </cell>
          <cell r="F1297" t="str">
            <v>Madison Park</v>
          </cell>
          <cell r="G1297" t="str">
            <v>Window</v>
          </cell>
          <cell r="H1297" t="str">
            <v>Solange/Kiely/Mya</v>
          </cell>
          <cell r="I1297" t="str">
            <v>Panel</v>
          </cell>
          <cell r="J1297" t="str">
            <v>Yellow</v>
          </cell>
          <cell r="K1297" t="str">
            <v>50x84"</v>
          </cell>
          <cell r="L1297" t="str">
            <v>Panel 50x84" Yellow</v>
          </cell>
          <cell r="M1297">
            <v>4</v>
          </cell>
          <cell r="N1297" t="str">
            <v>675716549466</v>
          </cell>
          <cell r="O1297">
            <v>15.75</v>
          </cell>
          <cell r="P1297">
            <v>29.99</v>
          </cell>
        </row>
        <row r="1298">
          <cell r="A1298" t="str">
            <v>MP40-1053</v>
          </cell>
          <cell r="B1298" t="str">
            <v>2014Fall</v>
          </cell>
          <cell r="C1298" t="str">
            <v>2014Fall</v>
          </cell>
          <cell r="D1298" t="str">
            <v>Inactive</v>
          </cell>
          <cell r="E1298" t="str">
            <v>No</v>
          </cell>
          <cell r="F1298" t="str">
            <v>Madison Park</v>
          </cell>
          <cell r="G1298" t="str">
            <v>Window</v>
          </cell>
          <cell r="H1298" t="str">
            <v>Solange/Kiely/Mya</v>
          </cell>
          <cell r="I1298" t="str">
            <v>Panel</v>
          </cell>
          <cell r="J1298" t="str">
            <v>Purple</v>
          </cell>
          <cell r="K1298" t="str">
            <v>50x84"</v>
          </cell>
          <cell r="L1298" t="str">
            <v>Panel 50x84" Purple</v>
          </cell>
          <cell r="M1298">
            <v>4</v>
          </cell>
          <cell r="N1298" t="str">
            <v>675716549473</v>
          </cell>
          <cell r="O1298">
            <v>15.75</v>
          </cell>
          <cell r="P1298">
            <v>29.99</v>
          </cell>
        </row>
        <row r="1299">
          <cell r="A1299" t="str">
            <v>MP40-1054</v>
          </cell>
          <cell r="B1299" t="str">
            <v>2014Fall</v>
          </cell>
          <cell r="C1299" t="str">
            <v>2014Fall</v>
          </cell>
          <cell r="D1299" t="str">
            <v>Inactive</v>
          </cell>
          <cell r="E1299" t="str">
            <v>No</v>
          </cell>
          <cell r="F1299" t="str">
            <v>Madison Park</v>
          </cell>
          <cell r="G1299" t="str">
            <v>Window</v>
          </cell>
          <cell r="H1299" t="str">
            <v>Garcia/Marin/Perez</v>
          </cell>
          <cell r="I1299" t="str">
            <v>Panel</v>
          </cell>
          <cell r="J1299" t="str">
            <v>White</v>
          </cell>
          <cell r="K1299" t="str">
            <v>50x84"</v>
          </cell>
          <cell r="L1299" t="str">
            <v>Panel 50x84" White</v>
          </cell>
          <cell r="M1299">
            <v>4</v>
          </cell>
          <cell r="N1299" t="str">
            <v>675716549480</v>
          </cell>
          <cell r="O1299">
            <v>21</v>
          </cell>
          <cell r="P1299">
            <v>40</v>
          </cell>
        </row>
        <row r="1300">
          <cell r="A1300" t="str">
            <v>MP40-1055</v>
          </cell>
          <cell r="B1300" t="str">
            <v>2014Fall</v>
          </cell>
          <cell r="C1300" t="str">
            <v>2014Fall</v>
          </cell>
          <cell r="D1300" t="str">
            <v>Inactive</v>
          </cell>
          <cell r="E1300" t="str">
            <v>No</v>
          </cell>
          <cell r="F1300" t="str">
            <v>Madison Park</v>
          </cell>
          <cell r="G1300" t="str">
            <v>Window</v>
          </cell>
          <cell r="H1300" t="str">
            <v>Garcia/Marin/Perez</v>
          </cell>
          <cell r="I1300" t="str">
            <v>Panel</v>
          </cell>
          <cell r="J1300" t="str">
            <v>Grey</v>
          </cell>
          <cell r="K1300" t="str">
            <v>50x84"</v>
          </cell>
          <cell r="L1300" t="str">
            <v>Panel 50x84" Grey</v>
          </cell>
          <cell r="M1300">
            <v>4</v>
          </cell>
          <cell r="N1300" t="str">
            <v>675716549497</v>
          </cell>
          <cell r="O1300">
            <v>13.13</v>
          </cell>
          <cell r="P1300">
            <v>19.989999999999998</v>
          </cell>
        </row>
        <row r="1301">
          <cell r="A1301" t="str">
            <v>MP40-2412</v>
          </cell>
          <cell r="B1301" t="str">
            <v>2015Fall</v>
          </cell>
          <cell r="C1301" t="str">
            <v>2014Fall</v>
          </cell>
          <cell r="D1301" t="str">
            <v>Active</v>
          </cell>
          <cell r="E1301" t="str">
            <v>No</v>
          </cell>
          <cell r="F1301" t="str">
            <v>Madison Park</v>
          </cell>
          <cell r="G1301" t="str">
            <v>Window</v>
          </cell>
          <cell r="H1301" t="str">
            <v>Saratoga/Westmont/Sereno</v>
          </cell>
          <cell r="I1301" t="str">
            <v>Panel</v>
          </cell>
          <cell r="J1301" t="str">
            <v>Black</v>
          </cell>
          <cell r="K1301" t="str">
            <v>100x84"</v>
          </cell>
          <cell r="L1301" t="str">
            <v>Panel 100x84" Black</v>
          </cell>
          <cell r="M1301">
            <v>4</v>
          </cell>
          <cell r="N1301" t="str">
            <v>675716714796</v>
          </cell>
          <cell r="O1301">
            <v>25.19</v>
          </cell>
          <cell r="P1301">
            <v>49.99</v>
          </cell>
        </row>
        <row r="1302">
          <cell r="A1302" t="str">
            <v>MP40-1034</v>
          </cell>
          <cell r="B1302" t="str">
            <v>2014Fall</v>
          </cell>
          <cell r="C1302" t="str">
            <v>2014Spring</v>
          </cell>
          <cell r="D1302" t="str">
            <v>Inactive</v>
          </cell>
          <cell r="E1302" t="str">
            <v>No</v>
          </cell>
          <cell r="F1302" t="str">
            <v>Madison Park</v>
          </cell>
          <cell r="G1302" t="str">
            <v>Window</v>
          </cell>
          <cell r="H1302" t="str">
            <v>Hampton/Sheridan/Cullen</v>
          </cell>
          <cell r="I1302" t="str">
            <v>Panel</v>
          </cell>
          <cell r="J1302" t="str">
            <v>White</v>
          </cell>
          <cell r="K1302" t="str">
            <v>56x84"</v>
          </cell>
          <cell r="L1302" t="str">
            <v>Panel 56x84" White</v>
          </cell>
          <cell r="M1302">
            <v>4</v>
          </cell>
          <cell r="N1302" t="str">
            <v>675716545987</v>
          </cell>
          <cell r="O1302">
            <v>15.8</v>
          </cell>
          <cell r="P1302">
            <v>30</v>
          </cell>
        </row>
        <row r="1303">
          <cell r="A1303" t="str">
            <v>MP40-2413</v>
          </cell>
          <cell r="B1303" t="str">
            <v>2015Fall</v>
          </cell>
          <cell r="C1303" t="str">
            <v>2013Spring</v>
          </cell>
          <cell r="D1303" t="str">
            <v>Active</v>
          </cell>
          <cell r="E1303" t="str">
            <v>No</v>
          </cell>
          <cell r="F1303" t="str">
            <v>Madison Park</v>
          </cell>
          <cell r="G1303" t="str">
            <v>Window</v>
          </cell>
          <cell r="H1303" t="str">
            <v>Emilia/Natalie/Lillian</v>
          </cell>
          <cell r="I1303" t="str">
            <v>Panel</v>
          </cell>
          <cell r="J1303" t="str">
            <v>Spice</v>
          </cell>
          <cell r="K1303" t="str">
            <v>50x84"</v>
          </cell>
          <cell r="L1303" t="str">
            <v>Panel 50x84" Spice</v>
          </cell>
          <cell r="M1303">
            <v>4</v>
          </cell>
          <cell r="N1303" t="str">
            <v>675716714963</v>
          </cell>
          <cell r="O1303">
            <v>12.02</v>
          </cell>
          <cell r="P1303">
            <v>24.99</v>
          </cell>
        </row>
        <row r="1304">
          <cell r="A1304" t="str">
            <v>MP40-2331</v>
          </cell>
          <cell r="B1304" t="str">
            <v>2015Fall</v>
          </cell>
          <cell r="C1304" t="str">
            <v>2014Fall</v>
          </cell>
          <cell r="D1304" t="str">
            <v>Active</v>
          </cell>
          <cell r="E1304" t="str">
            <v>No</v>
          </cell>
          <cell r="F1304" t="str">
            <v>Madison Park</v>
          </cell>
          <cell r="G1304" t="str">
            <v>Window</v>
          </cell>
          <cell r="H1304" t="str">
            <v>Irina/Iris/Clarissa</v>
          </cell>
          <cell r="I1304" t="str">
            <v>Sheer</v>
          </cell>
          <cell r="J1304" t="str">
            <v>White/Grey</v>
          </cell>
          <cell r="K1304" t="str">
            <v>50x95"</v>
          </cell>
          <cell r="L1304" t="str">
            <v>Panel 50x95" White/Grey</v>
          </cell>
          <cell r="M1304">
            <v>4</v>
          </cell>
          <cell r="N1304" t="str">
            <v>675716708313</v>
          </cell>
          <cell r="O1304">
            <v>13.12</v>
          </cell>
          <cell r="P1304">
            <v>24.99</v>
          </cell>
        </row>
        <row r="1305">
          <cell r="A1305" t="str">
            <v>MP40-1051</v>
          </cell>
          <cell r="B1305" t="str">
            <v>2014Fall</v>
          </cell>
          <cell r="C1305" t="str">
            <v>2014Fall</v>
          </cell>
          <cell r="D1305" t="str">
            <v>Discontinuing</v>
          </cell>
          <cell r="E1305" t="str">
            <v>No</v>
          </cell>
          <cell r="F1305" t="str">
            <v>Madison Park</v>
          </cell>
          <cell r="G1305" t="str">
            <v>Window</v>
          </cell>
          <cell r="H1305" t="str">
            <v>Solange/Kiely/Mya</v>
          </cell>
          <cell r="I1305" t="str">
            <v>Panel</v>
          </cell>
          <cell r="J1305" t="str">
            <v>Blue</v>
          </cell>
          <cell r="K1305" t="str">
            <v>50x84"</v>
          </cell>
          <cell r="L1305" t="str">
            <v>Panel 50x84" Blue</v>
          </cell>
          <cell r="M1305">
            <v>4</v>
          </cell>
          <cell r="N1305" t="str">
            <v>675716549459</v>
          </cell>
          <cell r="O1305">
            <v>15.75</v>
          </cell>
          <cell r="P1305">
            <v>29.99</v>
          </cell>
        </row>
        <row r="1306">
          <cell r="A1306" t="str">
            <v>MP40-2275</v>
          </cell>
          <cell r="B1306" t="str">
            <v>2015Fall</v>
          </cell>
          <cell r="C1306" t="str">
            <v>2015Fall</v>
          </cell>
          <cell r="D1306" t="str">
            <v>Active</v>
          </cell>
          <cell r="E1306" t="str">
            <v>No</v>
          </cell>
          <cell r="F1306" t="str">
            <v>Madison Park</v>
          </cell>
          <cell r="G1306" t="str">
            <v>Window</v>
          </cell>
          <cell r="H1306" t="str">
            <v>Genia/Isla/Ophelia</v>
          </cell>
          <cell r="I1306" t="str">
            <v>Sheer</v>
          </cell>
          <cell r="J1306" t="str">
            <v>Grey</v>
          </cell>
          <cell r="K1306" t="str">
            <v>50x95"</v>
          </cell>
          <cell r="L1306" t="str">
            <v>Panel 50x95" Grey</v>
          </cell>
          <cell r="M1306">
            <v>4</v>
          </cell>
          <cell r="N1306" t="str">
            <v>675716703141</v>
          </cell>
          <cell r="O1306">
            <v>14.17</v>
          </cell>
          <cell r="P1306">
            <v>29.99</v>
          </cell>
        </row>
        <row r="1307">
          <cell r="A1307" t="str">
            <v>MPS40-034</v>
          </cell>
          <cell r="B1307" t="str">
            <v>2014Fall</v>
          </cell>
          <cell r="C1307" t="str">
            <v>2014Fall</v>
          </cell>
          <cell r="D1307" t="str">
            <v>Inactive</v>
          </cell>
          <cell r="E1307" t="str">
            <v>No</v>
          </cell>
          <cell r="F1307" t="str">
            <v>Madison Park Signature</v>
          </cell>
          <cell r="G1307" t="str">
            <v>Window</v>
          </cell>
          <cell r="H1307" t="str">
            <v>Alexandra/Katherine/Annabelle</v>
          </cell>
          <cell r="I1307" t="str">
            <v>Panel</v>
          </cell>
          <cell r="J1307" t="str">
            <v>Ivory</v>
          </cell>
          <cell r="K1307" t="str">
            <v>50x95"</v>
          </cell>
          <cell r="L1307" t="str">
            <v>Panel 50x95" Ivory</v>
          </cell>
          <cell r="M1307">
            <v>4</v>
          </cell>
          <cell r="N1307" t="str">
            <v>675716573737</v>
          </cell>
          <cell r="O1307">
            <v>28.88</v>
          </cell>
          <cell r="P1307">
            <v>54.99</v>
          </cell>
        </row>
        <row r="1308">
          <cell r="A1308" t="str">
            <v>MP40-2274</v>
          </cell>
          <cell r="B1308" t="str">
            <v>2015Fall</v>
          </cell>
          <cell r="C1308" t="str">
            <v>2015Fall</v>
          </cell>
          <cell r="D1308" t="str">
            <v>Discontinuing</v>
          </cell>
          <cell r="E1308" t="str">
            <v>No</v>
          </cell>
          <cell r="F1308" t="str">
            <v>Madison Park</v>
          </cell>
          <cell r="G1308" t="str">
            <v>Window</v>
          </cell>
          <cell r="H1308" t="str">
            <v>Genia/Isla/Ophelia</v>
          </cell>
          <cell r="I1308" t="str">
            <v>Sheer</v>
          </cell>
          <cell r="J1308" t="str">
            <v>Seafoam</v>
          </cell>
          <cell r="K1308" t="str">
            <v>50x95"</v>
          </cell>
          <cell r="L1308" t="str">
            <v>Panel 50x95" Seafoam</v>
          </cell>
          <cell r="M1308">
            <v>4</v>
          </cell>
          <cell r="N1308" t="str">
            <v>675716703134</v>
          </cell>
          <cell r="O1308">
            <v>14.17</v>
          </cell>
          <cell r="P1308">
            <v>29.99</v>
          </cell>
        </row>
        <row r="1309">
          <cell r="A1309" t="str">
            <v>MP41-2117</v>
          </cell>
          <cell r="B1309" t="str">
            <v>2015Fall</v>
          </cell>
          <cell r="C1309" t="str">
            <v>2013Spring</v>
          </cell>
          <cell r="D1309" t="str">
            <v>Active</v>
          </cell>
          <cell r="E1309" t="str">
            <v>No</v>
          </cell>
          <cell r="F1309" t="str">
            <v>Madison Park</v>
          </cell>
          <cell r="G1309" t="str">
            <v>Window</v>
          </cell>
          <cell r="H1309" t="str">
            <v>Delray Diamond/Ella/Natalie</v>
          </cell>
          <cell r="I1309" t="str">
            <v>Valance</v>
          </cell>
          <cell r="J1309" t="str">
            <v>Grey</v>
          </cell>
          <cell r="K1309" t="str">
            <v>50x18"</v>
          </cell>
          <cell r="L1309" t="str">
            <v>Valance 50x18" Grey</v>
          </cell>
          <cell r="M1309">
            <v>4</v>
          </cell>
          <cell r="N1309" t="str">
            <v>675716689360</v>
          </cell>
          <cell r="O1309">
            <v>9.4499999999999993</v>
          </cell>
          <cell r="P1309">
            <v>19.989999999999998</v>
          </cell>
        </row>
        <row r="1310">
          <cell r="A1310" t="str">
            <v>WIN40-113</v>
          </cell>
          <cell r="B1310" t="str">
            <v>2013Spring</v>
          </cell>
          <cell r="C1310" t="str">
            <v>2011Spring</v>
          </cell>
          <cell r="D1310" t="str">
            <v>Inactive</v>
          </cell>
          <cell r="E1310" t="str">
            <v>No</v>
          </cell>
          <cell r="F1310" t="str">
            <v>Madison Park</v>
          </cell>
          <cell r="G1310" t="str">
            <v>Window</v>
          </cell>
          <cell r="H1310" t="str">
            <v>Figaro</v>
          </cell>
          <cell r="I1310" t="str">
            <v>Sheer</v>
          </cell>
          <cell r="J1310" t="str">
            <v>Grey</v>
          </cell>
          <cell r="K1310" t="str">
            <v>50x84"</v>
          </cell>
          <cell r="L1310" t="str">
            <v>Panel 50x84" Grey</v>
          </cell>
          <cell r="M1310">
            <v>4</v>
          </cell>
          <cell r="N1310" t="str">
            <v>675716456085</v>
          </cell>
          <cell r="O1310">
            <v>15</v>
          </cell>
          <cell r="P1310">
            <v>30</v>
          </cell>
        </row>
        <row r="1311">
          <cell r="A1311" t="str">
            <v>WIN40-103</v>
          </cell>
          <cell r="B1311" t="str">
            <v>2013Spring</v>
          </cell>
          <cell r="C1311" t="str">
            <v>2013Spring</v>
          </cell>
          <cell r="D1311" t="str">
            <v>Active</v>
          </cell>
          <cell r="E1311" t="str">
            <v>No</v>
          </cell>
          <cell r="F1311" t="str">
            <v>Madison Park</v>
          </cell>
          <cell r="G1311" t="str">
            <v>Window</v>
          </cell>
          <cell r="H1311" t="str">
            <v>Delray Diamond/Ella/Natalie</v>
          </cell>
          <cell r="I1311" t="str">
            <v>Panel</v>
          </cell>
          <cell r="J1311" t="str">
            <v>Green</v>
          </cell>
          <cell r="K1311" t="str">
            <v>42x84"</v>
          </cell>
          <cell r="L1311" t="str">
            <v>Panel 42x84" Green</v>
          </cell>
          <cell r="M1311">
            <v>4</v>
          </cell>
          <cell r="N1311" t="str">
            <v>675716455682</v>
          </cell>
          <cell r="O1311">
            <v>12.02</v>
          </cell>
          <cell r="P1311">
            <v>29.99</v>
          </cell>
        </row>
        <row r="1312">
          <cell r="A1312" t="str">
            <v>MP40-1050</v>
          </cell>
          <cell r="B1312" t="str">
            <v>2014Fall</v>
          </cell>
          <cell r="C1312" t="str">
            <v>2014Fall</v>
          </cell>
          <cell r="D1312" t="str">
            <v>Active</v>
          </cell>
          <cell r="E1312" t="str">
            <v>No</v>
          </cell>
          <cell r="F1312" t="str">
            <v>Madison Park</v>
          </cell>
          <cell r="G1312" t="str">
            <v>Window</v>
          </cell>
          <cell r="H1312" t="str">
            <v>Averil/Vina/Layla</v>
          </cell>
          <cell r="I1312" t="str">
            <v>Sheer</v>
          </cell>
          <cell r="J1312" t="str">
            <v>White</v>
          </cell>
          <cell r="K1312" t="str">
            <v>50x84"</v>
          </cell>
          <cell r="L1312" t="str">
            <v>Panel 50x84" White</v>
          </cell>
          <cell r="M1312">
            <v>4</v>
          </cell>
          <cell r="N1312" t="str">
            <v>675716548902</v>
          </cell>
          <cell r="O1312">
            <v>15.75</v>
          </cell>
          <cell r="P1312">
            <v>29.99</v>
          </cell>
        </row>
        <row r="1313">
          <cell r="A1313" t="str">
            <v>WIN40-107</v>
          </cell>
          <cell r="B1313" t="str">
            <v>2013Spring</v>
          </cell>
          <cell r="C1313" t="str">
            <v>2013Spring</v>
          </cell>
          <cell r="D1313" t="str">
            <v>Inactive</v>
          </cell>
          <cell r="E1313" t="str">
            <v>No</v>
          </cell>
          <cell r="F1313" t="str">
            <v>Madison Park</v>
          </cell>
          <cell r="G1313" t="str">
            <v>Window</v>
          </cell>
          <cell r="H1313" t="str">
            <v>Piccadilly</v>
          </cell>
          <cell r="I1313" t="str">
            <v>Panel</v>
          </cell>
          <cell r="J1313" t="str">
            <v>Tan</v>
          </cell>
          <cell r="K1313" t="str">
            <v>50x84"</v>
          </cell>
          <cell r="L1313" t="str">
            <v>Panel 50x84" Tan</v>
          </cell>
          <cell r="M1313">
            <v>24</v>
          </cell>
          <cell r="N1313" t="str">
            <v>675716455729</v>
          </cell>
          <cell r="O1313">
            <v>10.5</v>
          </cell>
          <cell r="P1313">
            <v>24.99</v>
          </cell>
        </row>
        <row r="1314">
          <cell r="A1314" t="str">
            <v>MP40-1503</v>
          </cell>
          <cell r="B1314" t="str">
            <v>2015Spring</v>
          </cell>
          <cell r="C1314" t="str">
            <v>2015Spring</v>
          </cell>
          <cell r="D1314" t="str">
            <v>Inactive</v>
          </cell>
          <cell r="E1314" t="str">
            <v>No</v>
          </cell>
          <cell r="F1314" t="str">
            <v>Madison Park</v>
          </cell>
          <cell r="G1314" t="str">
            <v>Window</v>
          </cell>
          <cell r="H1314" t="str">
            <v>Ketsia/Tessa/Anya</v>
          </cell>
          <cell r="I1314" t="str">
            <v>Panel</v>
          </cell>
          <cell r="J1314" t="str">
            <v>Natural</v>
          </cell>
          <cell r="K1314" t="str">
            <v>50x84"</v>
          </cell>
          <cell r="L1314" t="str">
            <v>Panel 50x84" Natural</v>
          </cell>
          <cell r="M1314">
            <v>4</v>
          </cell>
          <cell r="N1314" t="str">
            <v>675716612764</v>
          </cell>
          <cell r="O1314">
            <v>11.81</v>
          </cell>
          <cell r="P1314">
            <v>24.99</v>
          </cell>
        </row>
        <row r="1315">
          <cell r="A1315" t="str">
            <v>MP40-2414</v>
          </cell>
          <cell r="B1315" t="str">
            <v>2015Fall</v>
          </cell>
          <cell r="C1315" t="str">
            <v>2013Spring</v>
          </cell>
          <cell r="D1315" t="str">
            <v>Active</v>
          </cell>
          <cell r="E1315" t="str">
            <v>No</v>
          </cell>
          <cell r="F1315" t="str">
            <v>Madison Park</v>
          </cell>
          <cell r="G1315" t="str">
            <v>Window</v>
          </cell>
          <cell r="H1315" t="str">
            <v>Emilia/Natalie/Lillian</v>
          </cell>
          <cell r="I1315" t="str">
            <v>Panel</v>
          </cell>
          <cell r="J1315" t="str">
            <v>Spice</v>
          </cell>
          <cell r="K1315" t="str">
            <v>50x95"</v>
          </cell>
          <cell r="L1315" t="str">
            <v>Panel 50x95" Spice</v>
          </cell>
          <cell r="M1315">
            <v>4</v>
          </cell>
          <cell r="N1315" t="str">
            <v>675716714987</v>
          </cell>
          <cell r="O1315">
            <v>12.8</v>
          </cell>
          <cell r="P1315">
            <v>29.99</v>
          </cell>
        </row>
        <row r="1316">
          <cell r="A1316" t="str">
            <v>MPS40-035</v>
          </cell>
          <cell r="B1316" t="str">
            <v>2014Fall</v>
          </cell>
          <cell r="C1316" t="str">
            <v>2014Fall</v>
          </cell>
          <cell r="D1316" t="str">
            <v>Inactive</v>
          </cell>
          <cell r="E1316" t="str">
            <v>No</v>
          </cell>
          <cell r="F1316" t="str">
            <v>Madison Park Signature</v>
          </cell>
          <cell r="G1316" t="str">
            <v>Window</v>
          </cell>
          <cell r="H1316" t="str">
            <v>Alexandra/Katherine/Annabelle</v>
          </cell>
          <cell r="I1316" t="str">
            <v>Panel</v>
          </cell>
          <cell r="J1316" t="str">
            <v>Taupe</v>
          </cell>
          <cell r="K1316" t="str">
            <v>50x95"</v>
          </cell>
          <cell r="L1316" t="str">
            <v>Panel 50x95" Taupe</v>
          </cell>
          <cell r="M1316">
            <v>4</v>
          </cell>
          <cell r="N1316" t="str">
            <v>675716573782</v>
          </cell>
          <cell r="O1316">
            <v>28.88</v>
          </cell>
          <cell r="P1316">
            <v>54.99</v>
          </cell>
        </row>
        <row r="1317">
          <cell r="A1317" t="str">
            <v>MPS40-036</v>
          </cell>
          <cell r="B1317" t="str">
            <v>2014Fall</v>
          </cell>
          <cell r="C1317" t="str">
            <v>2014Fall</v>
          </cell>
          <cell r="D1317" t="str">
            <v>Inactive</v>
          </cell>
          <cell r="E1317" t="str">
            <v>No</v>
          </cell>
          <cell r="F1317" t="str">
            <v>Madison Park Signature</v>
          </cell>
          <cell r="G1317" t="str">
            <v>Window</v>
          </cell>
          <cell r="H1317" t="str">
            <v>Alexandra/Katherine/Annabelle</v>
          </cell>
          <cell r="I1317" t="str">
            <v>Panel</v>
          </cell>
          <cell r="J1317" t="str">
            <v>Grey</v>
          </cell>
          <cell r="K1317" t="str">
            <v>50x95"</v>
          </cell>
          <cell r="L1317" t="str">
            <v>Panel 50x95" Grey</v>
          </cell>
          <cell r="M1317">
            <v>4</v>
          </cell>
          <cell r="N1317" t="str">
            <v>675716573744</v>
          </cell>
          <cell r="O1317">
            <v>28.88</v>
          </cell>
          <cell r="P1317">
            <v>54.99</v>
          </cell>
        </row>
        <row r="1318">
          <cell r="A1318" t="str">
            <v>MPS40-037</v>
          </cell>
          <cell r="B1318" t="str">
            <v>2014Fall</v>
          </cell>
          <cell r="C1318" t="str">
            <v>2014Fall</v>
          </cell>
          <cell r="D1318" t="str">
            <v>Inactive</v>
          </cell>
          <cell r="E1318" t="str">
            <v>No</v>
          </cell>
          <cell r="F1318" t="str">
            <v>Madison Park Signature</v>
          </cell>
          <cell r="G1318" t="str">
            <v>Window</v>
          </cell>
          <cell r="H1318" t="str">
            <v>Alexandra/Katherine/Annabelle</v>
          </cell>
          <cell r="I1318" t="str">
            <v>Panel</v>
          </cell>
          <cell r="J1318" t="str">
            <v>Blue</v>
          </cell>
          <cell r="K1318" t="str">
            <v>50x95"</v>
          </cell>
          <cell r="L1318" t="str">
            <v>Panel 50x95" Blue</v>
          </cell>
          <cell r="M1318">
            <v>4</v>
          </cell>
          <cell r="N1318" t="str">
            <v>675716573799</v>
          </cell>
          <cell r="O1318">
            <v>28.88</v>
          </cell>
          <cell r="P1318">
            <v>54.99</v>
          </cell>
        </row>
        <row r="1319">
          <cell r="A1319" t="str">
            <v>ID40-032</v>
          </cell>
          <cell r="B1319" t="str">
            <v>2014Spring</v>
          </cell>
          <cell r="C1319" t="str">
            <v>2014Fall</v>
          </cell>
          <cell r="D1319" t="str">
            <v>Discontinuing</v>
          </cell>
          <cell r="E1319" t="str">
            <v>No</v>
          </cell>
          <cell r="F1319" t="str">
            <v>Intelligent Design</v>
          </cell>
          <cell r="G1319" t="str">
            <v>Window</v>
          </cell>
          <cell r="H1319" t="str">
            <v>Maci</v>
          </cell>
          <cell r="I1319" t="str">
            <v>Panel</v>
          </cell>
          <cell r="J1319" t="str">
            <v>Yellow</v>
          </cell>
          <cell r="K1319" t="str">
            <v>42x84"</v>
          </cell>
          <cell r="L1319" t="str">
            <v>Panel 42x84" Yellow</v>
          </cell>
          <cell r="M1319">
            <v>4</v>
          </cell>
          <cell r="N1319" t="str">
            <v>675716504359</v>
          </cell>
          <cell r="O1319">
            <v>10.45</v>
          </cell>
          <cell r="P1319">
            <v>19.989999999999998</v>
          </cell>
        </row>
        <row r="1320">
          <cell r="A1320" t="str">
            <v>ID40-035</v>
          </cell>
          <cell r="B1320" t="str">
            <v>2014Spring</v>
          </cell>
          <cell r="C1320" t="str">
            <v>2014Fall</v>
          </cell>
          <cell r="D1320" t="str">
            <v>Discontinuing</v>
          </cell>
          <cell r="E1320" t="str">
            <v>No</v>
          </cell>
          <cell r="F1320" t="str">
            <v>Intelligent Design</v>
          </cell>
          <cell r="G1320" t="str">
            <v>Window</v>
          </cell>
          <cell r="H1320" t="str">
            <v>Maci</v>
          </cell>
          <cell r="I1320" t="str">
            <v>Panel</v>
          </cell>
          <cell r="J1320" t="str">
            <v>Blue</v>
          </cell>
          <cell r="K1320" t="str">
            <v>42x84"</v>
          </cell>
          <cell r="L1320" t="str">
            <v>Panel 42x84" Blue</v>
          </cell>
          <cell r="M1320">
            <v>4</v>
          </cell>
          <cell r="N1320" t="str">
            <v>675716504366</v>
          </cell>
          <cell r="O1320">
            <v>10.45</v>
          </cell>
          <cell r="P1320">
            <v>19.989999999999998</v>
          </cell>
        </row>
        <row r="1321">
          <cell r="A1321" t="str">
            <v>MP41-2714</v>
          </cell>
          <cell r="B1321" t="str">
            <v>2016Spring</v>
          </cell>
          <cell r="C1321" t="str">
            <v>2013Spring</v>
          </cell>
          <cell r="D1321" t="str">
            <v>Active</v>
          </cell>
          <cell r="E1321" t="str">
            <v>No</v>
          </cell>
          <cell r="F1321" t="str">
            <v>Madison Park</v>
          </cell>
          <cell r="G1321" t="str">
            <v>Window</v>
          </cell>
          <cell r="H1321" t="str">
            <v>Aubrey/Churchill/Valerie</v>
          </cell>
          <cell r="I1321" t="str">
            <v>Valance</v>
          </cell>
          <cell r="J1321" t="str">
            <v>Burgundy</v>
          </cell>
          <cell r="K1321" t="str">
            <v>50x18"</v>
          </cell>
          <cell r="L1321" t="str">
            <v>Valance 50x18" Burgundy</v>
          </cell>
          <cell r="M1321">
            <v>8</v>
          </cell>
          <cell r="N1321" t="str">
            <v>675716749361</v>
          </cell>
          <cell r="O1321">
            <v>10.5</v>
          </cell>
          <cell r="P1321">
            <v>19.989999999999998</v>
          </cell>
        </row>
        <row r="1322">
          <cell r="A1322" t="str">
            <v>WIN40-108</v>
          </cell>
          <cell r="B1322" t="str">
            <v>2013Spring</v>
          </cell>
          <cell r="C1322" t="str">
            <v>2013Spring</v>
          </cell>
          <cell r="D1322" t="str">
            <v>Inactive</v>
          </cell>
          <cell r="E1322" t="str">
            <v>No</v>
          </cell>
          <cell r="F1322" t="str">
            <v>Madison Park</v>
          </cell>
          <cell r="G1322" t="str">
            <v>Window</v>
          </cell>
          <cell r="H1322" t="str">
            <v>Piccadilly</v>
          </cell>
          <cell r="I1322" t="str">
            <v>Panel</v>
          </cell>
          <cell r="J1322" t="str">
            <v>Blue</v>
          </cell>
          <cell r="K1322" t="str">
            <v>50x84"</v>
          </cell>
          <cell r="L1322" t="str">
            <v>Panel 50x84" Blue</v>
          </cell>
          <cell r="M1322">
            <v>24</v>
          </cell>
          <cell r="N1322" t="str">
            <v>675716455736</v>
          </cell>
          <cell r="O1322">
            <v>10.5</v>
          </cell>
          <cell r="P1322">
            <v>24.99</v>
          </cell>
        </row>
        <row r="1323">
          <cell r="A1323" t="str">
            <v>WIN40-102</v>
          </cell>
          <cell r="B1323" t="str">
            <v>2013Spring</v>
          </cell>
          <cell r="C1323" t="str">
            <v>2013Spring</v>
          </cell>
          <cell r="D1323" t="str">
            <v>Active</v>
          </cell>
          <cell r="E1323" t="str">
            <v>No</v>
          </cell>
          <cell r="F1323" t="str">
            <v>Madison Park</v>
          </cell>
          <cell r="G1323" t="str">
            <v>Window</v>
          </cell>
          <cell r="H1323" t="str">
            <v>Delray Diamond/Ella/Natalie</v>
          </cell>
          <cell r="I1323" t="str">
            <v>Panel</v>
          </cell>
          <cell r="J1323" t="str">
            <v>Tan</v>
          </cell>
          <cell r="K1323" t="str">
            <v>42x84"</v>
          </cell>
          <cell r="L1323" t="str">
            <v>Panel 42x84" Tan</v>
          </cell>
          <cell r="M1323">
            <v>4</v>
          </cell>
          <cell r="N1323" t="str">
            <v>675716455675</v>
          </cell>
          <cell r="O1323">
            <v>12.02</v>
          </cell>
          <cell r="P1323">
            <v>29.99</v>
          </cell>
        </row>
        <row r="1324">
          <cell r="A1324" t="str">
            <v>MP40-1032</v>
          </cell>
          <cell r="B1324" t="str">
            <v>2014Fall</v>
          </cell>
          <cell r="C1324" t="str">
            <v>2014Spring</v>
          </cell>
          <cell r="D1324" t="str">
            <v>Inactive</v>
          </cell>
          <cell r="E1324" t="str">
            <v>No</v>
          </cell>
          <cell r="F1324" t="str">
            <v>Madison Park</v>
          </cell>
          <cell r="G1324" t="str">
            <v>Window</v>
          </cell>
          <cell r="H1324" t="str">
            <v>Hampton/Lawrence/Cullen</v>
          </cell>
          <cell r="I1324" t="str">
            <v>Panel</v>
          </cell>
          <cell r="J1324" t="str">
            <v>Grey</v>
          </cell>
          <cell r="K1324" t="str">
            <v>56x84"</v>
          </cell>
          <cell r="L1324" t="str">
            <v>Panel 56x84" Grey</v>
          </cell>
          <cell r="M1324">
            <v>4</v>
          </cell>
          <cell r="N1324" t="str">
            <v>675716545956</v>
          </cell>
          <cell r="O1324">
            <v>15.8</v>
          </cell>
          <cell r="P1324">
            <v>30</v>
          </cell>
        </row>
        <row r="1325">
          <cell r="A1325" t="str">
            <v>WIN40-109</v>
          </cell>
          <cell r="B1325" t="str">
            <v>2013Spring</v>
          </cell>
          <cell r="C1325" t="str">
            <v>2013Spring</v>
          </cell>
          <cell r="D1325" t="str">
            <v>Inactive</v>
          </cell>
          <cell r="E1325" t="str">
            <v>No</v>
          </cell>
          <cell r="F1325" t="str">
            <v>Madison Park</v>
          </cell>
          <cell r="G1325" t="str">
            <v>Window</v>
          </cell>
          <cell r="H1325" t="str">
            <v>Piccadilly</v>
          </cell>
          <cell r="I1325" t="str">
            <v>Panel</v>
          </cell>
          <cell r="J1325" t="str">
            <v>Green</v>
          </cell>
          <cell r="K1325" t="str">
            <v>50x84"</v>
          </cell>
          <cell r="L1325" t="str">
            <v>Panel 50x84" Green</v>
          </cell>
          <cell r="M1325">
            <v>24</v>
          </cell>
          <cell r="N1325" t="str">
            <v>675716455743</v>
          </cell>
          <cell r="O1325">
            <v>10.5</v>
          </cell>
          <cell r="P1325">
            <v>24.99</v>
          </cell>
        </row>
        <row r="1326">
          <cell r="A1326" t="str">
            <v>WIN40-110</v>
          </cell>
          <cell r="B1326" t="str">
            <v>2013Spring</v>
          </cell>
          <cell r="C1326" t="str">
            <v>2013Spring</v>
          </cell>
          <cell r="D1326" t="str">
            <v>Inactive</v>
          </cell>
          <cell r="E1326" t="str">
            <v>No</v>
          </cell>
          <cell r="F1326" t="str">
            <v/>
          </cell>
          <cell r="G1326" t="str">
            <v>Window</v>
          </cell>
          <cell r="H1326" t="str">
            <v>Lucia</v>
          </cell>
          <cell r="I1326" t="str">
            <v>Panel</v>
          </cell>
          <cell r="J1326" t="str">
            <v>Grey</v>
          </cell>
          <cell r="K1326" t="str">
            <v>50x84"</v>
          </cell>
          <cell r="L1326" t="str">
            <v>Panel 50x84" Grey</v>
          </cell>
          <cell r="M1326">
            <v>2</v>
          </cell>
          <cell r="N1326" t="str">
            <v>675716455750</v>
          </cell>
          <cell r="O1326">
            <v>12.5</v>
          </cell>
          <cell r="P1326">
            <v>30</v>
          </cell>
        </row>
        <row r="1327">
          <cell r="A1327" t="str">
            <v>WIN40-111</v>
          </cell>
          <cell r="B1327" t="str">
            <v>2013Spring</v>
          </cell>
          <cell r="C1327" t="str">
            <v>2013Spring</v>
          </cell>
          <cell r="D1327" t="str">
            <v>Inactive</v>
          </cell>
          <cell r="E1327" t="str">
            <v>No</v>
          </cell>
          <cell r="F1327" t="str">
            <v/>
          </cell>
          <cell r="G1327" t="str">
            <v>Window</v>
          </cell>
          <cell r="H1327" t="str">
            <v>Lucia</v>
          </cell>
          <cell r="I1327" t="str">
            <v>Panel</v>
          </cell>
          <cell r="J1327" t="str">
            <v>Blue</v>
          </cell>
          <cell r="K1327" t="str">
            <v>50x84"</v>
          </cell>
          <cell r="L1327" t="str">
            <v>Panel 50x84" Blue</v>
          </cell>
          <cell r="M1327">
            <v>2</v>
          </cell>
          <cell r="N1327" t="str">
            <v>675716455767</v>
          </cell>
          <cell r="O1327">
            <v>9.4499999999999993</v>
          </cell>
          <cell r="P1327">
            <v>17.989999999999998</v>
          </cell>
        </row>
        <row r="1328">
          <cell r="A1328" t="str">
            <v>WIN40-112</v>
          </cell>
          <cell r="B1328" t="str">
            <v>2013Spring</v>
          </cell>
          <cell r="C1328" t="str">
            <v>2013Spring</v>
          </cell>
          <cell r="D1328" t="str">
            <v>Inactive</v>
          </cell>
          <cell r="E1328" t="str">
            <v>No</v>
          </cell>
          <cell r="F1328" t="str">
            <v/>
          </cell>
          <cell r="G1328" t="str">
            <v>Window</v>
          </cell>
          <cell r="H1328" t="str">
            <v>Lucia</v>
          </cell>
          <cell r="I1328" t="str">
            <v>Panel</v>
          </cell>
          <cell r="J1328" t="str">
            <v>Tan</v>
          </cell>
          <cell r="K1328" t="str">
            <v>50x84"</v>
          </cell>
          <cell r="L1328" t="str">
            <v>Panel 50x84" Tan</v>
          </cell>
          <cell r="M1328">
            <v>2</v>
          </cell>
          <cell r="N1328" t="str">
            <v>675716455774</v>
          </cell>
          <cell r="O1328">
            <v>9.4499999999999993</v>
          </cell>
          <cell r="P1328">
            <v>17.989999999999998</v>
          </cell>
        </row>
        <row r="1329">
          <cell r="A1329" t="str">
            <v>WIN40-114</v>
          </cell>
          <cell r="B1329" t="str">
            <v>2013Spring</v>
          </cell>
          <cell r="C1329" t="str">
            <v>2011Spring</v>
          </cell>
          <cell r="D1329" t="str">
            <v>Inactive</v>
          </cell>
          <cell r="E1329" t="str">
            <v>No</v>
          </cell>
          <cell r="F1329" t="str">
            <v>Madison Park</v>
          </cell>
          <cell r="G1329" t="str">
            <v>Window</v>
          </cell>
          <cell r="H1329" t="str">
            <v>Figaro</v>
          </cell>
          <cell r="I1329" t="str">
            <v>Sheer</v>
          </cell>
          <cell r="J1329" t="str">
            <v>Grey</v>
          </cell>
          <cell r="K1329" t="str">
            <v>50x95"</v>
          </cell>
          <cell r="L1329" t="str">
            <v>Panel 50x95" Grey</v>
          </cell>
          <cell r="M1329">
            <v>4</v>
          </cell>
          <cell r="N1329" t="str">
            <v>675716456092</v>
          </cell>
          <cell r="O1329">
            <v>17.5</v>
          </cell>
          <cell r="P1329">
            <v>35</v>
          </cell>
        </row>
        <row r="1330">
          <cell r="A1330" t="str">
            <v>WIN40-143</v>
          </cell>
          <cell r="B1330" t="str">
            <v>2013Spring</v>
          </cell>
          <cell r="C1330" t="str">
            <v>2013Spring</v>
          </cell>
          <cell r="D1330" t="str">
            <v>Inactive</v>
          </cell>
          <cell r="E1330" t="str">
            <v>No</v>
          </cell>
          <cell r="F1330" t="str">
            <v/>
          </cell>
          <cell r="G1330" t="str">
            <v>Window</v>
          </cell>
          <cell r="H1330" t="str">
            <v>Mabel</v>
          </cell>
          <cell r="I1330" t="str">
            <v>Sheer</v>
          </cell>
          <cell r="J1330" t="str">
            <v>White</v>
          </cell>
          <cell r="K1330" t="str">
            <v>50x84"</v>
          </cell>
          <cell r="L1330" t="str">
            <v>Panel 50x84" White</v>
          </cell>
          <cell r="M1330">
            <v>24</v>
          </cell>
          <cell r="N1330" t="str">
            <v>675716488499</v>
          </cell>
          <cell r="O1330">
            <v>13.5</v>
          </cell>
          <cell r="P1330">
            <v>30</v>
          </cell>
        </row>
        <row r="1331">
          <cell r="A1331" t="str">
            <v>ID40-223</v>
          </cell>
          <cell r="B1331" t="str">
            <v>2014Fall</v>
          </cell>
          <cell r="C1331" t="str">
            <v>2014Fall</v>
          </cell>
          <cell r="D1331" t="str">
            <v>Inactive</v>
          </cell>
          <cell r="E1331" t="str">
            <v>No</v>
          </cell>
          <cell r="F1331" t="str">
            <v>Intelligent Design</v>
          </cell>
          <cell r="G1331" t="str">
            <v>Window</v>
          </cell>
          <cell r="H1331" t="str">
            <v>Libra/Pisces/Leo</v>
          </cell>
          <cell r="I1331" t="str">
            <v>Panel</v>
          </cell>
          <cell r="J1331" t="str">
            <v>Black</v>
          </cell>
          <cell r="K1331" t="str">
            <v>42x84" (2)</v>
          </cell>
          <cell r="L1331" t="str">
            <v>Panel 42x84"(2) Black</v>
          </cell>
          <cell r="M1331">
            <v>4</v>
          </cell>
          <cell r="N1331" t="str">
            <v>675716568283</v>
          </cell>
          <cell r="O1331">
            <v>15.74</v>
          </cell>
          <cell r="P1331">
            <v>29.99</v>
          </cell>
        </row>
        <row r="1332">
          <cell r="A1332" t="str">
            <v>ID40-224</v>
          </cell>
          <cell r="B1332" t="str">
            <v>2014Fall</v>
          </cell>
          <cell r="C1332" t="str">
            <v>2014Fall</v>
          </cell>
          <cell r="D1332" t="str">
            <v>Active</v>
          </cell>
          <cell r="E1332" t="str">
            <v>No</v>
          </cell>
          <cell r="F1332" t="str">
            <v>Intelligent Design</v>
          </cell>
          <cell r="G1332" t="str">
            <v>Window</v>
          </cell>
          <cell r="H1332" t="str">
            <v>Libra/Pisces/Leo</v>
          </cell>
          <cell r="I1332" t="str">
            <v>Panel</v>
          </cell>
          <cell r="J1332" t="str">
            <v>Teal</v>
          </cell>
          <cell r="K1332" t="str">
            <v>42x84" (2)</v>
          </cell>
          <cell r="L1332" t="str">
            <v>Panel 42x84"(2) Teal</v>
          </cell>
          <cell r="M1332">
            <v>4</v>
          </cell>
          <cell r="N1332" t="str">
            <v>675716568290</v>
          </cell>
          <cell r="O1332">
            <v>15.74</v>
          </cell>
          <cell r="P1332">
            <v>29.99</v>
          </cell>
        </row>
        <row r="1333">
          <cell r="A1333" t="str">
            <v>MP40-1033</v>
          </cell>
          <cell r="B1333" t="str">
            <v>2014Fall</v>
          </cell>
          <cell r="C1333" t="str">
            <v>2014Spring</v>
          </cell>
          <cell r="D1333" t="str">
            <v>Inactive</v>
          </cell>
          <cell r="E1333" t="str">
            <v>No</v>
          </cell>
          <cell r="F1333" t="str">
            <v>Madison Park</v>
          </cell>
          <cell r="G1333" t="str">
            <v>Window</v>
          </cell>
          <cell r="H1333" t="str">
            <v>Hampton/Richmond/Cullen</v>
          </cell>
          <cell r="I1333" t="str">
            <v>Panel</v>
          </cell>
          <cell r="J1333" t="str">
            <v>Plum</v>
          </cell>
          <cell r="K1333" t="str">
            <v>56x84"</v>
          </cell>
          <cell r="L1333" t="str">
            <v>Panel 56x84" Plum</v>
          </cell>
          <cell r="M1333">
            <v>4</v>
          </cell>
          <cell r="N1333" t="str">
            <v>675716545963</v>
          </cell>
          <cell r="O1333">
            <v>15.8</v>
          </cell>
          <cell r="P1333">
            <v>30</v>
          </cell>
        </row>
        <row r="1334">
          <cell r="A1334" t="str">
            <v>MPS40-033</v>
          </cell>
          <cell r="B1334" t="str">
            <v>2014Fall</v>
          </cell>
          <cell r="C1334" t="str">
            <v>2014Fall</v>
          </cell>
          <cell r="D1334" t="str">
            <v>Inactive</v>
          </cell>
          <cell r="E1334" t="str">
            <v>No</v>
          </cell>
          <cell r="F1334" t="str">
            <v>Madison Park Signature</v>
          </cell>
          <cell r="G1334" t="str">
            <v>Window</v>
          </cell>
          <cell r="H1334" t="str">
            <v>Alexandra/Katherine/Annabelle</v>
          </cell>
          <cell r="I1334" t="str">
            <v>Panel</v>
          </cell>
          <cell r="J1334" t="str">
            <v>Blue</v>
          </cell>
          <cell r="K1334" t="str">
            <v>50x84"</v>
          </cell>
          <cell r="L1334" t="str">
            <v>Panel 50x84" Blue</v>
          </cell>
          <cell r="M1334">
            <v>4</v>
          </cell>
          <cell r="N1334" t="str">
            <v>675716573775</v>
          </cell>
          <cell r="O1334">
            <v>26.25</v>
          </cell>
          <cell r="P1334">
            <v>49.99</v>
          </cell>
        </row>
        <row r="1335">
          <cell r="A1335" t="str">
            <v>MP40-1506</v>
          </cell>
          <cell r="B1335" t="str">
            <v>2015Spring</v>
          </cell>
          <cell r="C1335" t="str">
            <v>2015Spring</v>
          </cell>
          <cell r="D1335" t="str">
            <v>Inactive</v>
          </cell>
          <cell r="E1335" t="str">
            <v>No</v>
          </cell>
          <cell r="F1335" t="str">
            <v>Madison Park</v>
          </cell>
          <cell r="G1335" t="str">
            <v>Window</v>
          </cell>
          <cell r="H1335" t="str">
            <v>Maru/Miki/Roku</v>
          </cell>
          <cell r="I1335" t="str">
            <v>Panel</v>
          </cell>
          <cell r="J1335" t="str">
            <v>Grey</v>
          </cell>
          <cell r="K1335" t="str">
            <v>50x95"</v>
          </cell>
          <cell r="L1335" t="str">
            <v>Panel 52x95" Grey</v>
          </cell>
          <cell r="M1335">
            <v>4</v>
          </cell>
          <cell r="N1335" t="str">
            <v>675716613112</v>
          </cell>
          <cell r="O1335">
            <v>11.81</v>
          </cell>
          <cell r="P1335">
            <v>24.99</v>
          </cell>
        </row>
        <row r="1336">
          <cell r="A1336" t="str">
            <v>MP40-2408</v>
          </cell>
          <cell r="B1336" t="str">
            <v>2015Fall</v>
          </cell>
          <cell r="C1336" t="str">
            <v>2014Fall</v>
          </cell>
          <cell r="D1336" t="str">
            <v>Active</v>
          </cell>
          <cell r="E1336" t="str">
            <v>No</v>
          </cell>
          <cell r="F1336" t="str">
            <v>Madison Park</v>
          </cell>
          <cell r="G1336" t="str">
            <v>Window</v>
          </cell>
          <cell r="H1336" t="str">
            <v>Saratoga/Westmont/Sereno</v>
          </cell>
          <cell r="I1336" t="str">
            <v>Panel</v>
          </cell>
          <cell r="J1336" t="str">
            <v>Black</v>
          </cell>
          <cell r="K1336" t="str">
            <v>50x84"</v>
          </cell>
          <cell r="L1336" t="str">
            <v>Panel 50x84" Black</v>
          </cell>
          <cell r="M1336">
            <v>4</v>
          </cell>
          <cell r="N1336" t="str">
            <v>675716714680</v>
          </cell>
          <cell r="O1336">
            <v>13.13</v>
          </cell>
          <cell r="P1336">
            <v>24.99</v>
          </cell>
        </row>
        <row r="1337">
          <cell r="A1337" t="str">
            <v>MP40-2407</v>
          </cell>
          <cell r="B1337" t="str">
            <v>2015Fall</v>
          </cell>
          <cell r="C1337" t="str">
            <v>2014Fall</v>
          </cell>
          <cell r="D1337" t="str">
            <v>Active</v>
          </cell>
          <cell r="E1337" t="str">
            <v>No</v>
          </cell>
          <cell r="F1337" t="str">
            <v>Madison Park</v>
          </cell>
          <cell r="G1337" t="str">
            <v>Window</v>
          </cell>
          <cell r="H1337" t="str">
            <v>Saratoga/Westmont/Sereno</v>
          </cell>
          <cell r="I1337" t="str">
            <v>Panel</v>
          </cell>
          <cell r="J1337" t="str">
            <v>Black</v>
          </cell>
          <cell r="K1337" t="str">
            <v>50x63"</v>
          </cell>
          <cell r="L1337" t="str">
            <v>Panel 50x63" Black</v>
          </cell>
          <cell r="M1337">
            <v>4</v>
          </cell>
          <cell r="N1337" t="str">
            <v>675716714673</v>
          </cell>
          <cell r="O1337">
            <v>10.5</v>
          </cell>
          <cell r="P1337">
            <v>19.989999999999998</v>
          </cell>
        </row>
        <row r="1338">
          <cell r="A1338" t="str">
            <v>MP40-2402</v>
          </cell>
          <cell r="B1338" t="str">
            <v>2015Fall</v>
          </cell>
          <cell r="C1338" t="str">
            <v>2014Fall</v>
          </cell>
          <cell r="D1338" t="str">
            <v>Active</v>
          </cell>
          <cell r="E1338" t="str">
            <v>No</v>
          </cell>
          <cell r="F1338" t="str">
            <v>Madison Park</v>
          </cell>
          <cell r="G1338" t="str">
            <v>Window</v>
          </cell>
          <cell r="H1338" t="str">
            <v>Saratoga/Westmont/Sereno</v>
          </cell>
          <cell r="I1338" t="str">
            <v>Panel</v>
          </cell>
          <cell r="J1338" t="str">
            <v>Seafoam</v>
          </cell>
          <cell r="K1338" t="str">
            <v>50x84"</v>
          </cell>
          <cell r="L1338" t="str">
            <v>Panel 50x84" Seafoam</v>
          </cell>
          <cell r="M1338">
            <v>4</v>
          </cell>
          <cell r="N1338" t="str">
            <v>675716714697</v>
          </cell>
          <cell r="O1338">
            <v>13.13</v>
          </cell>
          <cell r="P1338">
            <v>24.99</v>
          </cell>
        </row>
        <row r="1339">
          <cell r="A1339" t="str">
            <v>MP40-2403</v>
          </cell>
          <cell r="B1339" t="str">
            <v>2015Fall</v>
          </cell>
          <cell r="C1339" t="str">
            <v>2014Fall</v>
          </cell>
          <cell r="D1339" t="str">
            <v>Active</v>
          </cell>
          <cell r="E1339" t="str">
            <v>No</v>
          </cell>
          <cell r="F1339" t="str">
            <v>Madison Park</v>
          </cell>
          <cell r="G1339" t="str">
            <v>Window</v>
          </cell>
          <cell r="H1339" t="str">
            <v>Saratoga/Westmont/Sereno</v>
          </cell>
          <cell r="I1339" t="str">
            <v>Panel</v>
          </cell>
          <cell r="J1339" t="str">
            <v>Seafoam</v>
          </cell>
          <cell r="K1339" t="str">
            <v>50x95"</v>
          </cell>
          <cell r="L1339" t="str">
            <v>Panel 50x95" Seafoam</v>
          </cell>
          <cell r="M1339">
            <v>4</v>
          </cell>
          <cell r="N1339" t="str">
            <v>675716714727</v>
          </cell>
          <cell r="O1339">
            <v>15.75</v>
          </cell>
          <cell r="P1339">
            <v>29.99</v>
          </cell>
        </row>
        <row r="1340">
          <cell r="A1340" t="str">
            <v>MP40-2404</v>
          </cell>
          <cell r="B1340" t="str">
            <v>2015Fall</v>
          </cell>
          <cell r="C1340" t="str">
            <v>2014Fall</v>
          </cell>
          <cell r="D1340" t="str">
            <v>Active</v>
          </cell>
          <cell r="E1340" t="str">
            <v>No</v>
          </cell>
          <cell r="F1340" t="str">
            <v>Madison Park</v>
          </cell>
          <cell r="G1340" t="str">
            <v>Window</v>
          </cell>
          <cell r="H1340" t="str">
            <v>Saratoga/Westmont/Sereno</v>
          </cell>
          <cell r="I1340" t="str">
            <v>Panel</v>
          </cell>
          <cell r="J1340" t="str">
            <v>Seafoam</v>
          </cell>
          <cell r="K1340" t="str">
            <v>50x108"</v>
          </cell>
          <cell r="L1340" t="str">
            <v>Panel 50x108" Seafoam</v>
          </cell>
          <cell r="M1340">
            <v>4</v>
          </cell>
          <cell r="N1340" t="str">
            <v>675716714758</v>
          </cell>
          <cell r="O1340">
            <v>17.63</v>
          </cell>
          <cell r="P1340">
            <v>34.99</v>
          </cell>
        </row>
        <row r="1341">
          <cell r="A1341" t="str">
            <v>MP40-1502</v>
          </cell>
          <cell r="B1341" t="str">
            <v>2015Spring</v>
          </cell>
          <cell r="C1341" t="str">
            <v>2015Spring</v>
          </cell>
          <cell r="D1341" t="str">
            <v>Inactive</v>
          </cell>
          <cell r="E1341" t="str">
            <v>No</v>
          </cell>
          <cell r="F1341" t="str">
            <v>Madison Park</v>
          </cell>
          <cell r="G1341" t="str">
            <v>Window</v>
          </cell>
          <cell r="H1341" t="str">
            <v>Ketsia/Tessa/Anya</v>
          </cell>
          <cell r="I1341" t="str">
            <v>Panel</v>
          </cell>
          <cell r="J1341" t="str">
            <v>Blue</v>
          </cell>
          <cell r="K1341" t="str">
            <v>50x95"</v>
          </cell>
          <cell r="L1341" t="str">
            <v>Panel 50x95" Blue</v>
          </cell>
          <cell r="M1341">
            <v>4</v>
          </cell>
          <cell r="N1341" t="str">
            <v>675716612955</v>
          </cell>
          <cell r="O1341">
            <v>14.17</v>
          </cell>
          <cell r="P1341">
            <v>29.99</v>
          </cell>
        </row>
        <row r="1342">
          <cell r="A1342" t="str">
            <v>MP40-2141</v>
          </cell>
          <cell r="B1342" t="str">
            <v>2015Fall</v>
          </cell>
          <cell r="C1342" t="str">
            <v>2015Fall</v>
          </cell>
          <cell r="D1342" t="str">
            <v>Inactive</v>
          </cell>
          <cell r="E1342" t="str">
            <v>No</v>
          </cell>
          <cell r="F1342" t="str">
            <v>Madison Park</v>
          </cell>
          <cell r="G1342" t="str">
            <v>Window</v>
          </cell>
          <cell r="H1342" t="str">
            <v>Easton/Harlowe/Brent</v>
          </cell>
          <cell r="I1342" t="str">
            <v>Panel</v>
          </cell>
          <cell r="J1342" t="str">
            <v>Taupe</v>
          </cell>
          <cell r="K1342" t="str">
            <v>50x95"</v>
          </cell>
          <cell r="L1342" t="str">
            <v>Panel 50x95" (1) Taupe</v>
          </cell>
          <cell r="M1342">
            <v>4</v>
          </cell>
          <cell r="N1342" t="str">
            <v>675716691622</v>
          </cell>
          <cell r="O1342">
            <v>11.81</v>
          </cell>
          <cell r="P1342">
            <v>24.99</v>
          </cell>
        </row>
        <row r="1343">
          <cell r="A1343" t="str">
            <v>MP40-2410</v>
          </cell>
          <cell r="B1343" t="str">
            <v>2015Fall</v>
          </cell>
          <cell r="C1343" t="str">
            <v>2014Fall</v>
          </cell>
          <cell r="D1343" t="str">
            <v>Active</v>
          </cell>
          <cell r="E1343" t="str">
            <v>No</v>
          </cell>
          <cell r="F1343" t="str">
            <v>Madison Park</v>
          </cell>
          <cell r="G1343" t="str">
            <v>Window</v>
          </cell>
          <cell r="H1343" t="str">
            <v>Saratoga/Westmont/Sereno</v>
          </cell>
          <cell r="I1343" t="str">
            <v>Panel</v>
          </cell>
          <cell r="J1343" t="str">
            <v>Black</v>
          </cell>
          <cell r="K1343" t="str">
            <v>50x108"</v>
          </cell>
          <cell r="L1343" t="str">
            <v>Panel 50x108" Black</v>
          </cell>
          <cell r="M1343">
            <v>4</v>
          </cell>
          <cell r="N1343" t="str">
            <v>675716714765</v>
          </cell>
          <cell r="O1343">
            <v>17.63</v>
          </cell>
          <cell r="P1343">
            <v>34.99</v>
          </cell>
        </row>
        <row r="1344">
          <cell r="A1344" t="str">
            <v>MP40-1573</v>
          </cell>
          <cell r="B1344" t="str">
            <v>2015Spring</v>
          </cell>
          <cell r="C1344" t="str">
            <v>2014Fall</v>
          </cell>
          <cell r="D1344" t="str">
            <v>Active</v>
          </cell>
          <cell r="E1344" t="str">
            <v>No</v>
          </cell>
          <cell r="F1344" t="str">
            <v>Madison Park</v>
          </cell>
          <cell r="G1344" t="str">
            <v>Window</v>
          </cell>
          <cell r="H1344" t="str">
            <v>Saratoga/Westmont/Sereno</v>
          </cell>
          <cell r="I1344" t="str">
            <v>Panel</v>
          </cell>
          <cell r="J1344" t="str">
            <v>Blue</v>
          </cell>
          <cell r="K1344" t="str">
            <v>50x84"</v>
          </cell>
          <cell r="L1344" t="str">
            <v>Panel 50x84" Blue</v>
          </cell>
          <cell r="M1344">
            <v>4</v>
          </cell>
          <cell r="N1344" t="str">
            <v>675716624965</v>
          </cell>
          <cell r="O1344">
            <v>13.13</v>
          </cell>
          <cell r="P1344">
            <v>24.99</v>
          </cell>
        </row>
        <row r="1345">
          <cell r="A1345" t="str">
            <v>MP40-2409</v>
          </cell>
          <cell r="B1345" t="str">
            <v>2015Fall</v>
          </cell>
          <cell r="C1345" t="str">
            <v>2014Fall</v>
          </cell>
          <cell r="D1345" t="str">
            <v>Active</v>
          </cell>
          <cell r="E1345" t="str">
            <v>No</v>
          </cell>
          <cell r="F1345" t="str">
            <v>Madison Park</v>
          </cell>
          <cell r="G1345" t="str">
            <v>Window</v>
          </cell>
          <cell r="H1345" t="str">
            <v>Saratoga/Westmont/Sereno</v>
          </cell>
          <cell r="I1345" t="str">
            <v>Panel</v>
          </cell>
          <cell r="J1345" t="str">
            <v>Black</v>
          </cell>
          <cell r="K1345" t="str">
            <v>50x95"</v>
          </cell>
          <cell r="L1345" t="str">
            <v>Panel 50x95" Black</v>
          </cell>
          <cell r="M1345">
            <v>4</v>
          </cell>
          <cell r="N1345" t="str">
            <v>675716714734</v>
          </cell>
          <cell r="O1345">
            <v>15.75</v>
          </cell>
          <cell r="P1345">
            <v>29.99</v>
          </cell>
        </row>
        <row r="1346">
          <cell r="A1346" t="str">
            <v>MP40-1505</v>
          </cell>
          <cell r="B1346" t="str">
            <v>2015Spring</v>
          </cell>
          <cell r="C1346" t="str">
            <v>2015Spring</v>
          </cell>
          <cell r="D1346" t="str">
            <v>Inactive</v>
          </cell>
          <cell r="E1346" t="str">
            <v>No</v>
          </cell>
          <cell r="F1346" t="str">
            <v>Madison Park</v>
          </cell>
          <cell r="G1346" t="str">
            <v>Window</v>
          </cell>
          <cell r="H1346" t="str">
            <v>Maru/Miki/Roku</v>
          </cell>
          <cell r="I1346" t="str">
            <v>Panel</v>
          </cell>
          <cell r="J1346" t="str">
            <v>Grey</v>
          </cell>
          <cell r="K1346" t="str">
            <v>50x84"</v>
          </cell>
          <cell r="L1346" t="str">
            <v>Panel 52x84" Grey</v>
          </cell>
          <cell r="M1346">
            <v>4</v>
          </cell>
          <cell r="N1346" t="str">
            <v>675716613075</v>
          </cell>
          <cell r="O1346">
            <v>9.4499999999999993</v>
          </cell>
          <cell r="P1346">
            <v>19.989999999999998</v>
          </cell>
        </row>
        <row r="1347">
          <cell r="A1347" t="str">
            <v>MP40-692</v>
          </cell>
          <cell r="B1347" t="str">
            <v>2014Spring</v>
          </cell>
          <cell r="C1347" t="str">
            <v>2013Spring</v>
          </cell>
          <cell r="D1347" t="str">
            <v>Active</v>
          </cell>
          <cell r="E1347" t="str">
            <v>No</v>
          </cell>
          <cell r="F1347" t="str">
            <v>Madison Park</v>
          </cell>
          <cell r="G1347" t="str">
            <v>Window</v>
          </cell>
          <cell r="H1347" t="str">
            <v>Aubrey/Wellington/Valerie</v>
          </cell>
          <cell r="I1347" t="str">
            <v>Panel</v>
          </cell>
          <cell r="J1347" t="str">
            <v>Black</v>
          </cell>
          <cell r="K1347" t="str">
            <v>50x84" (2)</v>
          </cell>
          <cell r="L1347" t="str">
            <v>Panel 50x84"(2) Black</v>
          </cell>
          <cell r="M1347">
            <v>4</v>
          </cell>
          <cell r="N1347" t="str">
            <v>675716507237</v>
          </cell>
          <cell r="O1347">
            <v>24.56</v>
          </cell>
          <cell r="P1347">
            <v>49.99</v>
          </cell>
        </row>
        <row r="1348">
          <cell r="A1348" t="str">
            <v>MP40-1504</v>
          </cell>
          <cell r="B1348" t="str">
            <v>2015Spring</v>
          </cell>
          <cell r="C1348" t="str">
            <v>2015Spring</v>
          </cell>
          <cell r="D1348" t="str">
            <v>Inactive</v>
          </cell>
          <cell r="E1348" t="str">
            <v>No</v>
          </cell>
          <cell r="F1348" t="str">
            <v>Madison Park</v>
          </cell>
          <cell r="G1348" t="str">
            <v>Window</v>
          </cell>
          <cell r="H1348" t="str">
            <v>Ketsia/Tessa/Anya</v>
          </cell>
          <cell r="I1348" t="str">
            <v>Panel</v>
          </cell>
          <cell r="J1348" t="str">
            <v>Natural</v>
          </cell>
          <cell r="K1348" t="str">
            <v>50x95"</v>
          </cell>
          <cell r="L1348" t="str">
            <v>Panel 50x95" Natural</v>
          </cell>
          <cell r="M1348">
            <v>4</v>
          </cell>
          <cell r="N1348" t="str">
            <v>675716612894</v>
          </cell>
          <cell r="O1348">
            <v>14.17</v>
          </cell>
          <cell r="P1348">
            <v>29.99</v>
          </cell>
        </row>
        <row r="1349">
          <cell r="A1349" t="str">
            <v>ID40-306</v>
          </cell>
          <cell r="B1349" t="str">
            <v>2015Spring</v>
          </cell>
          <cell r="C1349" t="str">
            <v>2014Fall</v>
          </cell>
          <cell r="D1349" t="str">
            <v>Active</v>
          </cell>
          <cell r="E1349" t="str">
            <v>No</v>
          </cell>
          <cell r="F1349" t="str">
            <v>Intelligent Design</v>
          </cell>
          <cell r="G1349" t="str">
            <v>Window</v>
          </cell>
          <cell r="H1349" t="str">
            <v>Maci/Alana/Lauren</v>
          </cell>
          <cell r="I1349" t="str">
            <v>Panel</v>
          </cell>
          <cell r="J1349" t="str">
            <v>Indigo</v>
          </cell>
          <cell r="K1349" t="str">
            <v>42x63"</v>
          </cell>
          <cell r="L1349" t="str">
            <v>Panel 42x63" Indigo</v>
          </cell>
          <cell r="M1349">
            <v>4</v>
          </cell>
          <cell r="N1349" t="str">
            <v>675716610036</v>
          </cell>
          <cell r="O1349">
            <v>7.88</v>
          </cell>
          <cell r="P1349">
            <v>14.99</v>
          </cell>
        </row>
        <row r="1350">
          <cell r="A1350" t="str">
            <v>ID40-359</v>
          </cell>
          <cell r="B1350" t="str">
            <v>2015Spring</v>
          </cell>
          <cell r="C1350" t="str">
            <v>2015Spring</v>
          </cell>
          <cell r="D1350" t="str">
            <v>Inactive</v>
          </cell>
          <cell r="E1350" t="str">
            <v>No</v>
          </cell>
          <cell r="F1350" t="str">
            <v>Intelligent Design</v>
          </cell>
          <cell r="G1350" t="str">
            <v>Window</v>
          </cell>
          <cell r="H1350" t="str">
            <v>Lita/Amir/Corin</v>
          </cell>
          <cell r="I1350" t="str">
            <v>Panel</v>
          </cell>
          <cell r="J1350" t="str">
            <v>Orange</v>
          </cell>
          <cell r="K1350" t="str">
            <v>42x63" (2)</v>
          </cell>
          <cell r="L1350" t="str">
            <v>Panel 42x63"(2) Orange</v>
          </cell>
          <cell r="M1350">
            <v>4</v>
          </cell>
          <cell r="N1350" t="str">
            <v>675716636425</v>
          </cell>
          <cell r="O1350">
            <v>15.74</v>
          </cell>
          <cell r="P1350">
            <v>34.99</v>
          </cell>
        </row>
        <row r="1351">
          <cell r="A1351" t="str">
            <v>ID40-358</v>
          </cell>
          <cell r="B1351" t="str">
            <v>2015Spring</v>
          </cell>
          <cell r="C1351" t="str">
            <v>2015Spring</v>
          </cell>
          <cell r="D1351" t="str">
            <v>Inactive</v>
          </cell>
          <cell r="E1351" t="str">
            <v>No</v>
          </cell>
          <cell r="F1351" t="str">
            <v>Intelligent Design</v>
          </cell>
          <cell r="G1351" t="str">
            <v>Window</v>
          </cell>
          <cell r="H1351" t="str">
            <v>Lita/Amir/Corin</v>
          </cell>
          <cell r="I1351" t="str">
            <v>Panel</v>
          </cell>
          <cell r="J1351" t="str">
            <v>Orange</v>
          </cell>
          <cell r="K1351" t="str">
            <v>42x84" (2)</v>
          </cell>
          <cell r="L1351" t="str">
            <v>Panel 42x84"(2) Orange</v>
          </cell>
          <cell r="M1351">
            <v>4</v>
          </cell>
          <cell r="N1351" t="str">
            <v>675716636401</v>
          </cell>
          <cell r="O1351">
            <v>18.37</v>
          </cell>
          <cell r="P1351">
            <v>39.99</v>
          </cell>
        </row>
        <row r="1352">
          <cell r="A1352" t="str">
            <v>ID40-357</v>
          </cell>
          <cell r="B1352" t="str">
            <v>2015Spring</v>
          </cell>
          <cell r="C1352" t="str">
            <v>2015Spring</v>
          </cell>
          <cell r="D1352" t="str">
            <v>Inactive</v>
          </cell>
          <cell r="E1352" t="str">
            <v>No</v>
          </cell>
          <cell r="F1352" t="str">
            <v>Intelligent Design</v>
          </cell>
          <cell r="G1352" t="str">
            <v>Window</v>
          </cell>
          <cell r="H1352" t="str">
            <v>Lita/Alex/Corin</v>
          </cell>
          <cell r="I1352" t="str">
            <v>Panel</v>
          </cell>
          <cell r="J1352" t="str">
            <v>Orange</v>
          </cell>
          <cell r="K1352" t="str">
            <v>42x63" (2)</v>
          </cell>
          <cell r="L1352" t="str">
            <v>Panel 42x63"(2) Orange</v>
          </cell>
          <cell r="M1352">
            <v>4</v>
          </cell>
          <cell r="N1352" t="str">
            <v>675716636432</v>
          </cell>
          <cell r="O1352">
            <v>15.74</v>
          </cell>
          <cell r="P1352">
            <v>34.99</v>
          </cell>
        </row>
        <row r="1353">
          <cell r="A1353" t="str">
            <v>ID40-356</v>
          </cell>
          <cell r="B1353" t="str">
            <v>2015Spring</v>
          </cell>
          <cell r="C1353" t="str">
            <v>2015Spring</v>
          </cell>
          <cell r="D1353" t="str">
            <v>Inactive</v>
          </cell>
          <cell r="E1353" t="str">
            <v>No</v>
          </cell>
          <cell r="F1353" t="str">
            <v>Intelligent Design</v>
          </cell>
          <cell r="G1353" t="str">
            <v>Window</v>
          </cell>
          <cell r="H1353" t="str">
            <v>Lita/Alex/Corin</v>
          </cell>
          <cell r="I1353" t="str">
            <v>Panel</v>
          </cell>
          <cell r="J1353" t="str">
            <v>Grey</v>
          </cell>
          <cell r="K1353" t="str">
            <v>42x84" (2)</v>
          </cell>
          <cell r="L1353" t="str">
            <v>Panel 42x84"(2) Grey</v>
          </cell>
          <cell r="M1353">
            <v>4</v>
          </cell>
          <cell r="N1353" t="str">
            <v>675716636395</v>
          </cell>
          <cell r="O1353">
            <v>18.37</v>
          </cell>
          <cell r="P1353">
            <v>39.99</v>
          </cell>
        </row>
        <row r="1354">
          <cell r="A1354" t="str">
            <v>MP40-1507</v>
          </cell>
          <cell r="B1354" t="str">
            <v>2015Spring</v>
          </cell>
          <cell r="C1354" t="str">
            <v>2015Spring</v>
          </cell>
          <cell r="D1354" t="str">
            <v>Inactive</v>
          </cell>
          <cell r="E1354" t="str">
            <v>No</v>
          </cell>
          <cell r="F1354" t="str">
            <v>Madison Park</v>
          </cell>
          <cell r="G1354" t="str">
            <v>Window</v>
          </cell>
          <cell r="H1354" t="str">
            <v>Maru/Miki/Roku</v>
          </cell>
          <cell r="I1354" t="str">
            <v>Panel</v>
          </cell>
          <cell r="J1354" t="str">
            <v>Red</v>
          </cell>
          <cell r="K1354" t="str">
            <v>50x84"</v>
          </cell>
          <cell r="L1354" t="str">
            <v>Panel 52x84" Red</v>
          </cell>
          <cell r="M1354">
            <v>4</v>
          </cell>
          <cell r="N1354" t="str">
            <v>675716613082</v>
          </cell>
          <cell r="O1354">
            <v>9.4499999999999993</v>
          </cell>
          <cell r="P1354">
            <v>19.989999999999998</v>
          </cell>
        </row>
        <row r="1355">
          <cell r="A1355" t="str">
            <v>MP40-2333</v>
          </cell>
          <cell r="B1355" t="str">
            <v>2015Fall</v>
          </cell>
          <cell r="C1355" t="str">
            <v>2014Fall</v>
          </cell>
          <cell r="D1355" t="str">
            <v>Active</v>
          </cell>
          <cell r="E1355" t="str">
            <v>No</v>
          </cell>
          <cell r="F1355" t="str">
            <v>Madison Park</v>
          </cell>
          <cell r="G1355" t="str">
            <v>Window</v>
          </cell>
          <cell r="H1355" t="str">
            <v>Irina/Iris/Clarissa</v>
          </cell>
          <cell r="I1355" t="str">
            <v>Sheer</v>
          </cell>
          <cell r="J1355" t="str">
            <v>Ivory</v>
          </cell>
          <cell r="K1355" t="str">
            <v>50x95"</v>
          </cell>
          <cell r="L1355" t="str">
            <v>Panel 50x95" Ivory</v>
          </cell>
          <cell r="M1355">
            <v>4</v>
          </cell>
          <cell r="N1355" t="str">
            <v>675716708337</v>
          </cell>
          <cell r="O1355">
            <v>13.12</v>
          </cell>
          <cell r="P1355">
            <v>24.99</v>
          </cell>
        </row>
        <row r="1356">
          <cell r="A1356" t="str">
            <v>MP41-2021</v>
          </cell>
          <cell r="B1356" t="str">
            <v>2015Fall</v>
          </cell>
          <cell r="C1356" t="str">
            <v>2014Fall</v>
          </cell>
          <cell r="D1356" t="str">
            <v>Active</v>
          </cell>
          <cell r="E1356" t="str">
            <v>No</v>
          </cell>
          <cell r="F1356" t="str">
            <v>Madison Park</v>
          </cell>
          <cell r="G1356" t="str">
            <v>Window</v>
          </cell>
          <cell r="H1356" t="str">
            <v>Saratoga/Westmont/Sereno</v>
          </cell>
          <cell r="I1356" t="str">
            <v>Valance</v>
          </cell>
          <cell r="J1356" t="str">
            <v>Beige</v>
          </cell>
          <cell r="K1356" t="str">
            <v>50x18"</v>
          </cell>
          <cell r="L1356" t="str">
            <v>Valance 50x18" Beige</v>
          </cell>
          <cell r="M1356">
            <v>4</v>
          </cell>
          <cell r="N1356" t="str">
            <v>675716682835</v>
          </cell>
          <cell r="O1356">
            <v>10.08</v>
          </cell>
          <cell r="P1356">
            <v>19.989999999999998</v>
          </cell>
        </row>
        <row r="1357">
          <cell r="A1357" t="str">
            <v>MP41-2024</v>
          </cell>
          <cell r="B1357" t="str">
            <v>2015Fall</v>
          </cell>
          <cell r="C1357" t="str">
            <v>2014Fall</v>
          </cell>
          <cell r="D1357" t="str">
            <v>Active</v>
          </cell>
          <cell r="E1357" t="str">
            <v>No</v>
          </cell>
          <cell r="F1357" t="str">
            <v>Madison Park</v>
          </cell>
          <cell r="G1357" t="str">
            <v>Window</v>
          </cell>
          <cell r="H1357" t="str">
            <v>Saratoga/Westmont/Sereno</v>
          </cell>
          <cell r="I1357" t="str">
            <v>Valance</v>
          </cell>
          <cell r="J1357" t="str">
            <v>Yellow</v>
          </cell>
          <cell r="K1357" t="str">
            <v>50x18"</v>
          </cell>
          <cell r="L1357" t="str">
            <v>Valance 50x18" Yellow</v>
          </cell>
          <cell r="M1357">
            <v>8</v>
          </cell>
          <cell r="N1357" t="str">
            <v>675716682798</v>
          </cell>
          <cell r="O1357">
            <v>10.08</v>
          </cell>
          <cell r="P1357">
            <v>19.989999999999998</v>
          </cell>
        </row>
        <row r="1358">
          <cell r="A1358" t="str">
            <v>MP41-2027</v>
          </cell>
          <cell r="B1358" t="str">
            <v>2015Fall</v>
          </cell>
          <cell r="C1358" t="str">
            <v>2014Fall</v>
          </cell>
          <cell r="D1358" t="str">
            <v>Active</v>
          </cell>
          <cell r="E1358" t="str">
            <v>No</v>
          </cell>
          <cell r="F1358" t="str">
            <v>Madison Park</v>
          </cell>
          <cell r="G1358" t="str">
            <v>Window</v>
          </cell>
          <cell r="H1358" t="str">
            <v>Saratoga/Westmont/Sereno</v>
          </cell>
          <cell r="I1358" t="str">
            <v>Valance</v>
          </cell>
          <cell r="J1358" t="str">
            <v>Blue</v>
          </cell>
          <cell r="K1358" t="str">
            <v>50x18"</v>
          </cell>
          <cell r="L1358" t="str">
            <v>Valance 50x18" Blue</v>
          </cell>
          <cell r="M1358">
            <v>8</v>
          </cell>
          <cell r="N1358" t="str">
            <v>675716682804</v>
          </cell>
          <cell r="O1358">
            <v>10.08</v>
          </cell>
          <cell r="P1358">
            <v>19.989999999999998</v>
          </cell>
        </row>
        <row r="1359">
          <cell r="A1359" t="str">
            <v>MP41-2094</v>
          </cell>
          <cell r="B1359" t="str">
            <v>2015Fall</v>
          </cell>
          <cell r="C1359" t="str">
            <v>2011Spring</v>
          </cell>
          <cell r="D1359" t="str">
            <v>Active</v>
          </cell>
          <cell r="E1359" t="str">
            <v>No</v>
          </cell>
          <cell r="F1359" t="str">
            <v>Madison Park</v>
          </cell>
          <cell r="G1359" t="str">
            <v>Window</v>
          </cell>
          <cell r="H1359" t="str">
            <v>Dune/Dune/Connell</v>
          </cell>
          <cell r="I1359" t="str">
            <v>Valance</v>
          </cell>
          <cell r="J1359" t="str">
            <v>Beige/Brown</v>
          </cell>
          <cell r="K1359" t="str">
            <v>50x18"</v>
          </cell>
          <cell r="L1359" t="str">
            <v>Valance 50x18" Beige/Brown</v>
          </cell>
          <cell r="M1359">
            <v>8</v>
          </cell>
          <cell r="N1359" t="str">
            <v>675716687809</v>
          </cell>
          <cell r="O1359">
            <v>9.4499999999999993</v>
          </cell>
          <cell r="P1359">
            <v>19.989999999999998</v>
          </cell>
        </row>
        <row r="1360">
          <cell r="A1360" t="str">
            <v>MP41-2095</v>
          </cell>
          <cell r="B1360" t="str">
            <v>2015Fall</v>
          </cell>
          <cell r="C1360" t="str">
            <v>2011Spring</v>
          </cell>
          <cell r="D1360" t="str">
            <v>Active</v>
          </cell>
          <cell r="E1360" t="str">
            <v>No</v>
          </cell>
          <cell r="F1360" t="str">
            <v>Madison Park</v>
          </cell>
          <cell r="G1360" t="str">
            <v>Window</v>
          </cell>
          <cell r="H1360" t="str">
            <v>Dune/Warner/Connell</v>
          </cell>
          <cell r="I1360" t="str">
            <v>Valance</v>
          </cell>
          <cell r="J1360" t="str">
            <v>Grey/Black</v>
          </cell>
          <cell r="K1360" t="str">
            <v>50x18"</v>
          </cell>
          <cell r="L1360" t="str">
            <v>Valance 50x18" Grey/Black</v>
          </cell>
          <cell r="M1360">
            <v>8</v>
          </cell>
          <cell r="N1360" t="str">
            <v>675716687816</v>
          </cell>
          <cell r="O1360">
            <v>9.4499999999999993</v>
          </cell>
          <cell r="P1360">
            <v>19.989999999999998</v>
          </cell>
        </row>
        <row r="1361">
          <cell r="A1361" t="str">
            <v>MP41-2096</v>
          </cell>
          <cell r="B1361" t="str">
            <v>2015Fall</v>
          </cell>
          <cell r="C1361" t="str">
            <v>2015Spring</v>
          </cell>
          <cell r="D1361" t="str">
            <v>Active</v>
          </cell>
          <cell r="E1361" t="str">
            <v>No</v>
          </cell>
          <cell r="F1361" t="str">
            <v>Madison Park</v>
          </cell>
          <cell r="G1361" t="str">
            <v>Window</v>
          </cell>
          <cell r="H1361" t="str">
            <v>Gemma/Kida/Vera</v>
          </cell>
          <cell r="I1361" t="str">
            <v>Sheer Valance</v>
          </cell>
          <cell r="J1361" t="str">
            <v>White</v>
          </cell>
          <cell r="K1361" t="str">
            <v>50x18"</v>
          </cell>
          <cell r="L1361" t="str">
            <v>Sheer Valance 50x18" White</v>
          </cell>
          <cell r="M1361">
            <v>4</v>
          </cell>
          <cell r="N1361" t="str">
            <v>675716687823</v>
          </cell>
          <cell r="O1361">
            <v>9.4499999999999993</v>
          </cell>
          <cell r="P1361">
            <v>19.989999999999998</v>
          </cell>
        </row>
        <row r="1362">
          <cell r="A1362" t="str">
            <v>MP41-2114</v>
          </cell>
          <cell r="B1362" t="str">
            <v>2015Fall</v>
          </cell>
          <cell r="C1362" t="str">
            <v>2013Spring</v>
          </cell>
          <cell r="D1362" t="str">
            <v>Active</v>
          </cell>
          <cell r="E1362" t="str">
            <v>No</v>
          </cell>
          <cell r="F1362" t="str">
            <v>Madison Park</v>
          </cell>
          <cell r="G1362" t="str">
            <v>Window</v>
          </cell>
          <cell r="H1362" t="str">
            <v>Delray Diamond/Ella/Natalie</v>
          </cell>
          <cell r="I1362" t="str">
            <v>Valance</v>
          </cell>
          <cell r="J1362" t="str">
            <v>Orange</v>
          </cell>
          <cell r="K1362" t="str">
            <v>50x18"</v>
          </cell>
          <cell r="L1362" t="str">
            <v>Valance 50x18" Orange</v>
          </cell>
          <cell r="M1362">
            <v>4</v>
          </cell>
          <cell r="N1362" t="str">
            <v>675716689339</v>
          </cell>
          <cell r="O1362">
            <v>9.4499999999999993</v>
          </cell>
          <cell r="P1362">
            <v>19.989999999999998</v>
          </cell>
        </row>
        <row r="1363">
          <cell r="A1363" t="str">
            <v>MP41-2115</v>
          </cell>
          <cell r="B1363" t="str">
            <v>2015Fall</v>
          </cell>
          <cell r="C1363" t="str">
            <v>2013Spring</v>
          </cell>
          <cell r="D1363" t="str">
            <v>Active</v>
          </cell>
          <cell r="E1363" t="str">
            <v>No</v>
          </cell>
          <cell r="F1363" t="str">
            <v>Madison Park</v>
          </cell>
          <cell r="G1363" t="str">
            <v>Window</v>
          </cell>
          <cell r="H1363" t="str">
            <v>Delray Diamond/Ella/Natalie</v>
          </cell>
          <cell r="I1363" t="str">
            <v>Valance</v>
          </cell>
          <cell r="J1363" t="str">
            <v>Yellow</v>
          </cell>
          <cell r="K1363" t="str">
            <v>50x18"</v>
          </cell>
          <cell r="L1363" t="str">
            <v>Valance 50x18" Yellow</v>
          </cell>
          <cell r="M1363">
            <v>4</v>
          </cell>
          <cell r="N1363" t="str">
            <v>675716689346</v>
          </cell>
          <cell r="O1363">
            <v>9.4499999999999993</v>
          </cell>
          <cell r="P1363">
            <v>19.989999999999998</v>
          </cell>
        </row>
        <row r="1364">
          <cell r="A1364" t="str">
            <v>MP40-2406</v>
          </cell>
          <cell r="B1364" t="str">
            <v>2015Fall</v>
          </cell>
          <cell r="C1364" t="str">
            <v>2014Fall</v>
          </cell>
          <cell r="D1364" t="str">
            <v>Active</v>
          </cell>
          <cell r="E1364" t="str">
            <v>No</v>
          </cell>
          <cell r="F1364" t="str">
            <v>Madison Park</v>
          </cell>
          <cell r="G1364" t="str">
            <v>Window</v>
          </cell>
          <cell r="H1364" t="str">
            <v>Saratoga/Westmont/Sereno</v>
          </cell>
          <cell r="I1364" t="str">
            <v>Panel</v>
          </cell>
          <cell r="J1364" t="str">
            <v>Seafoam</v>
          </cell>
          <cell r="K1364" t="str">
            <v>100x84"</v>
          </cell>
          <cell r="L1364" t="str">
            <v>Panel 100x84" Seafoam</v>
          </cell>
          <cell r="M1364">
            <v>4</v>
          </cell>
          <cell r="N1364" t="str">
            <v>675716714789</v>
          </cell>
          <cell r="O1364">
            <v>25.19</v>
          </cell>
          <cell r="P1364">
            <v>49.99</v>
          </cell>
        </row>
        <row r="1365">
          <cell r="A1365" t="str">
            <v>MP40-2332</v>
          </cell>
          <cell r="B1365" t="str">
            <v>2015Fall</v>
          </cell>
          <cell r="C1365" t="str">
            <v>2014Fall</v>
          </cell>
          <cell r="D1365" t="str">
            <v>Active</v>
          </cell>
          <cell r="E1365" t="str">
            <v>No</v>
          </cell>
          <cell r="F1365" t="str">
            <v>Madison Park</v>
          </cell>
          <cell r="G1365" t="str">
            <v>Window</v>
          </cell>
          <cell r="H1365" t="str">
            <v>Irina/Iris/Clarissa</v>
          </cell>
          <cell r="I1365" t="str">
            <v>Sheer</v>
          </cell>
          <cell r="J1365" t="str">
            <v>White</v>
          </cell>
          <cell r="K1365" t="str">
            <v>50x95"</v>
          </cell>
          <cell r="L1365" t="str">
            <v>Panel 50x95" White</v>
          </cell>
          <cell r="M1365">
            <v>4</v>
          </cell>
          <cell r="N1365" t="str">
            <v>675716708320</v>
          </cell>
          <cell r="O1365">
            <v>13.12</v>
          </cell>
          <cell r="P1365">
            <v>24.99</v>
          </cell>
        </row>
        <row r="1366">
          <cell r="A1366" t="str">
            <v>MP41-2020</v>
          </cell>
          <cell r="B1366" t="str">
            <v>2015Fall</v>
          </cell>
          <cell r="C1366" t="str">
            <v>2014Fall</v>
          </cell>
          <cell r="D1366" t="str">
            <v>Active</v>
          </cell>
          <cell r="E1366" t="str">
            <v>No</v>
          </cell>
          <cell r="F1366" t="str">
            <v>Madison Park</v>
          </cell>
          <cell r="G1366" t="str">
            <v>Window</v>
          </cell>
          <cell r="H1366" t="str">
            <v>Saratoga/Westmont/Sereno</v>
          </cell>
          <cell r="I1366" t="str">
            <v>Valance</v>
          </cell>
          <cell r="J1366" t="str">
            <v>Grey</v>
          </cell>
          <cell r="K1366" t="str">
            <v>50x18"</v>
          </cell>
          <cell r="L1366" t="str">
            <v>Valance 50x18" Grey</v>
          </cell>
          <cell r="M1366">
            <v>4</v>
          </cell>
          <cell r="N1366" t="str">
            <v>675716682828</v>
          </cell>
          <cell r="O1366">
            <v>10.08</v>
          </cell>
          <cell r="P1366">
            <v>19.989999999999998</v>
          </cell>
        </row>
        <row r="1367">
          <cell r="A1367" t="str">
            <v>MP40-2334</v>
          </cell>
          <cell r="B1367" t="str">
            <v>2015Fall</v>
          </cell>
          <cell r="C1367" t="str">
            <v>2014Fall</v>
          </cell>
          <cell r="D1367" t="str">
            <v>Active</v>
          </cell>
          <cell r="E1367" t="str">
            <v>No</v>
          </cell>
          <cell r="F1367" t="str">
            <v>Madison Park</v>
          </cell>
          <cell r="G1367" t="str">
            <v>Window</v>
          </cell>
          <cell r="H1367" t="str">
            <v>Irina/Iris/Clarissa</v>
          </cell>
          <cell r="I1367" t="str">
            <v>Sheer</v>
          </cell>
          <cell r="J1367" t="str">
            <v>Grey</v>
          </cell>
          <cell r="K1367" t="str">
            <v>50x95"</v>
          </cell>
          <cell r="L1367" t="str">
            <v>Panel 50x95" Grey</v>
          </cell>
          <cell r="M1367">
            <v>4</v>
          </cell>
          <cell r="N1367" t="str">
            <v>675716708344</v>
          </cell>
          <cell r="O1367">
            <v>13.12</v>
          </cell>
          <cell r="P1367">
            <v>24.99</v>
          </cell>
        </row>
        <row r="1368">
          <cell r="A1368" t="str">
            <v>MP40-2393</v>
          </cell>
          <cell r="B1368" t="str">
            <v>2015Fall</v>
          </cell>
          <cell r="C1368" t="str">
            <v>2015Spring</v>
          </cell>
          <cell r="D1368" t="str">
            <v>Active</v>
          </cell>
          <cell r="E1368" t="str">
            <v>No</v>
          </cell>
          <cell r="F1368" t="str">
            <v>Madison Park</v>
          </cell>
          <cell r="G1368" t="str">
            <v>Window</v>
          </cell>
          <cell r="H1368" t="str">
            <v>Gemma/Kida/Vera</v>
          </cell>
          <cell r="I1368" t="str">
            <v>Sheer Tier</v>
          </cell>
          <cell r="J1368" t="str">
            <v>White</v>
          </cell>
          <cell r="K1368" t="str">
            <v>60x24"</v>
          </cell>
          <cell r="L1368" t="str">
            <v>Sheer Tier 60x24" White</v>
          </cell>
          <cell r="M1368">
            <v>4</v>
          </cell>
          <cell r="N1368" t="str">
            <v>675716714239</v>
          </cell>
          <cell r="O1368">
            <v>10.08</v>
          </cell>
          <cell r="P1368">
            <v>19.989999999999998</v>
          </cell>
        </row>
        <row r="1369">
          <cell r="A1369" t="str">
            <v>MP40-2394</v>
          </cell>
          <cell r="B1369" t="str">
            <v>2015Fall</v>
          </cell>
          <cell r="C1369" t="str">
            <v>2015Spring</v>
          </cell>
          <cell r="D1369" t="str">
            <v>Active</v>
          </cell>
          <cell r="E1369" t="str">
            <v>No</v>
          </cell>
          <cell r="F1369" t="str">
            <v>Madison Park</v>
          </cell>
          <cell r="G1369" t="str">
            <v>Window</v>
          </cell>
          <cell r="H1369" t="str">
            <v>Gemma/Kida/Vera</v>
          </cell>
          <cell r="I1369" t="str">
            <v>Sheer Tier</v>
          </cell>
          <cell r="J1369" t="str">
            <v>White</v>
          </cell>
          <cell r="K1369" t="str">
            <v>60x36"</v>
          </cell>
          <cell r="L1369" t="str">
            <v>Sheer Tier 60x36" White</v>
          </cell>
          <cell r="M1369">
            <v>4</v>
          </cell>
          <cell r="N1369" t="str">
            <v>675716714246</v>
          </cell>
          <cell r="O1369">
            <v>11.81</v>
          </cell>
          <cell r="P1369">
            <v>24.99</v>
          </cell>
        </row>
        <row r="1370">
          <cell r="A1370" t="str">
            <v>MP40-2395</v>
          </cell>
          <cell r="B1370" t="str">
            <v>2015Fall</v>
          </cell>
          <cell r="C1370" t="str">
            <v>2014Fall</v>
          </cell>
          <cell r="D1370" t="str">
            <v>Active</v>
          </cell>
          <cell r="E1370" t="str">
            <v>No</v>
          </cell>
          <cell r="F1370" t="str">
            <v>Madison Park</v>
          </cell>
          <cell r="G1370" t="str">
            <v>Window</v>
          </cell>
          <cell r="H1370" t="str">
            <v>Saratoga/Westmont/Sereno</v>
          </cell>
          <cell r="I1370" t="str">
            <v>Panel</v>
          </cell>
          <cell r="J1370" t="str">
            <v>Silver</v>
          </cell>
          <cell r="K1370" t="str">
            <v>50x63"</v>
          </cell>
          <cell r="L1370" t="str">
            <v>Panel 50x63" Silver</v>
          </cell>
          <cell r="M1370">
            <v>4</v>
          </cell>
          <cell r="N1370" t="str">
            <v>675716714642</v>
          </cell>
          <cell r="O1370">
            <v>10.5</v>
          </cell>
          <cell r="P1370">
            <v>19.989999999999998</v>
          </cell>
        </row>
        <row r="1371">
          <cell r="A1371" t="str">
            <v>MP40-2397</v>
          </cell>
          <cell r="B1371" t="str">
            <v>2015Fall</v>
          </cell>
          <cell r="C1371" t="str">
            <v>2014Fall</v>
          </cell>
          <cell r="D1371" t="str">
            <v>Active</v>
          </cell>
          <cell r="E1371" t="str">
            <v>No</v>
          </cell>
          <cell r="F1371" t="str">
            <v>Madison Park</v>
          </cell>
          <cell r="G1371" t="str">
            <v>Window</v>
          </cell>
          <cell r="H1371" t="str">
            <v>Saratoga/Westmont/Sereno</v>
          </cell>
          <cell r="I1371" t="str">
            <v>Panel</v>
          </cell>
          <cell r="J1371" t="str">
            <v>Silver</v>
          </cell>
          <cell r="K1371" t="str">
            <v>50x95"</v>
          </cell>
          <cell r="L1371" t="str">
            <v>Panel 50x95" Silver</v>
          </cell>
          <cell r="M1371">
            <v>4</v>
          </cell>
          <cell r="N1371" t="str">
            <v>675716714710</v>
          </cell>
          <cell r="O1371">
            <v>15.75</v>
          </cell>
          <cell r="P1371">
            <v>29.99</v>
          </cell>
        </row>
        <row r="1372">
          <cell r="A1372" t="str">
            <v>MP40-2398</v>
          </cell>
          <cell r="B1372" t="str">
            <v>2015Fall</v>
          </cell>
          <cell r="C1372" t="str">
            <v>2014Fall</v>
          </cell>
          <cell r="D1372" t="str">
            <v>Active</v>
          </cell>
          <cell r="E1372" t="str">
            <v>No</v>
          </cell>
          <cell r="F1372" t="str">
            <v>Madison Park</v>
          </cell>
          <cell r="G1372" t="str">
            <v>Window</v>
          </cell>
          <cell r="H1372" t="str">
            <v>Saratoga/Westmont/Sereno</v>
          </cell>
          <cell r="I1372" t="str">
            <v>Panel</v>
          </cell>
          <cell r="J1372" t="str">
            <v>Silver</v>
          </cell>
          <cell r="K1372" t="str">
            <v>50x108"</v>
          </cell>
          <cell r="L1372" t="str">
            <v>Panel 50x108" Silver</v>
          </cell>
          <cell r="M1372">
            <v>4</v>
          </cell>
          <cell r="N1372" t="str">
            <v>675716714741</v>
          </cell>
          <cell r="O1372">
            <v>17.63</v>
          </cell>
          <cell r="P1372">
            <v>34.99</v>
          </cell>
        </row>
        <row r="1373">
          <cell r="A1373" t="str">
            <v>MP40-2400</v>
          </cell>
          <cell r="B1373" t="str">
            <v>2015Fall</v>
          </cell>
          <cell r="C1373" t="str">
            <v>2014Fall</v>
          </cell>
          <cell r="D1373" t="str">
            <v>Active</v>
          </cell>
          <cell r="E1373" t="str">
            <v>No</v>
          </cell>
          <cell r="F1373" t="str">
            <v>Madison Park</v>
          </cell>
          <cell r="G1373" t="str">
            <v>Window</v>
          </cell>
          <cell r="H1373" t="str">
            <v>Saratoga/Westmont/Sereno</v>
          </cell>
          <cell r="I1373" t="str">
            <v>Panel</v>
          </cell>
          <cell r="J1373" t="str">
            <v>Silver</v>
          </cell>
          <cell r="K1373" t="str">
            <v>100x84"</v>
          </cell>
          <cell r="L1373" t="str">
            <v>Panel 100x84" Silver</v>
          </cell>
          <cell r="M1373">
            <v>4</v>
          </cell>
          <cell r="N1373" t="str">
            <v>675716714772</v>
          </cell>
          <cell r="O1373">
            <v>25.19</v>
          </cell>
          <cell r="P1373">
            <v>49.99</v>
          </cell>
        </row>
        <row r="1374">
          <cell r="A1374" t="str">
            <v>MP40-2401</v>
          </cell>
          <cell r="B1374" t="str">
            <v>2015Fall</v>
          </cell>
          <cell r="C1374" t="str">
            <v>2014Fall</v>
          </cell>
          <cell r="D1374" t="str">
            <v>Active</v>
          </cell>
          <cell r="E1374" t="str">
            <v>No</v>
          </cell>
          <cell r="F1374" t="str">
            <v>Madison Park</v>
          </cell>
          <cell r="G1374" t="str">
            <v>Window</v>
          </cell>
          <cell r="H1374" t="str">
            <v>Saratoga/Westmont/Sereno</v>
          </cell>
          <cell r="I1374" t="str">
            <v>Panel</v>
          </cell>
          <cell r="J1374" t="str">
            <v>Seafoam</v>
          </cell>
          <cell r="K1374" t="str">
            <v>50x63"</v>
          </cell>
          <cell r="L1374" t="str">
            <v>Panel 50x63" Seafoam</v>
          </cell>
          <cell r="M1374">
            <v>4</v>
          </cell>
          <cell r="N1374" t="str">
            <v>675716714666</v>
          </cell>
          <cell r="O1374">
            <v>10.5</v>
          </cell>
          <cell r="P1374">
            <v>19.989999999999998</v>
          </cell>
        </row>
        <row r="1375">
          <cell r="A1375" t="str">
            <v>MP40-2396</v>
          </cell>
          <cell r="B1375" t="str">
            <v>2015Fall</v>
          </cell>
          <cell r="C1375" t="str">
            <v>2014Fall</v>
          </cell>
          <cell r="D1375" t="str">
            <v>Active</v>
          </cell>
          <cell r="E1375" t="str">
            <v>No</v>
          </cell>
          <cell r="F1375" t="str">
            <v>Madison Park</v>
          </cell>
          <cell r="G1375" t="str">
            <v>Window</v>
          </cell>
          <cell r="H1375" t="str">
            <v>Saratoga/Westmont/Sereno</v>
          </cell>
          <cell r="I1375" t="str">
            <v>Panel</v>
          </cell>
          <cell r="J1375" t="str">
            <v>Silver</v>
          </cell>
          <cell r="K1375" t="str">
            <v>50x84"</v>
          </cell>
          <cell r="L1375" t="str">
            <v>Panel 50x84" Silver</v>
          </cell>
          <cell r="M1375">
            <v>4</v>
          </cell>
          <cell r="N1375" t="str">
            <v>675716714703</v>
          </cell>
          <cell r="O1375">
            <v>13.13</v>
          </cell>
          <cell r="P1375">
            <v>24.99</v>
          </cell>
        </row>
        <row r="1376">
          <cell r="A1376" t="str">
            <v>MP40-998</v>
          </cell>
          <cell r="B1376" t="str">
            <v>2014Spring</v>
          </cell>
          <cell r="C1376" t="str">
            <v>2014Fall</v>
          </cell>
          <cell r="D1376" t="str">
            <v>Inactive</v>
          </cell>
          <cell r="E1376" t="str">
            <v>No</v>
          </cell>
          <cell r="F1376" t="str">
            <v>Madison Park</v>
          </cell>
          <cell r="G1376" t="str">
            <v>Window</v>
          </cell>
          <cell r="H1376" t="str">
            <v>Luxor/Wingate/Grandview</v>
          </cell>
          <cell r="I1376" t="str">
            <v>Panel</v>
          </cell>
          <cell r="J1376" t="str">
            <v>Ivory</v>
          </cell>
          <cell r="K1376" t="str">
            <v>50x84"</v>
          </cell>
          <cell r="L1376" t="str">
            <v>Panel 50x84" Ivory</v>
          </cell>
          <cell r="M1376">
            <v>8</v>
          </cell>
          <cell r="N1376" t="str">
            <v>675716542597</v>
          </cell>
          <cell r="O1376">
            <v>33</v>
          </cell>
          <cell r="P1376">
            <v>65</v>
          </cell>
        </row>
        <row r="1377">
          <cell r="A1377" t="str">
            <v>MP41-1606</v>
          </cell>
          <cell r="B1377" t="str">
            <v>2015Spring</v>
          </cell>
          <cell r="C1377" t="str">
            <v>2013Spring</v>
          </cell>
          <cell r="D1377" t="str">
            <v>Active</v>
          </cell>
          <cell r="E1377" t="str">
            <v>No</v>
          </cell>
          <cell r="F1377" t="str">
            <v>Madison Park</v>
          </cell>
          <cell r="G1377" t="str">
            <v>Window</v>
          </cell>
          <cell r="H1377" t="str">
            <v>Aubrey/Wellington/Valerie</v>
          </cell>
          <cell r="I1377" t="str">
            <v>Valance</v>
          </cell>
          <cell r="J1377" t="str">
            <v>Black</v>
          </cell>
          <cell r="K1377" t="str">
            <v>50x18"</v>
          </cell>
          <cell r="L1377" t="str">
            <v>Valance 50x18" Black</v>
          </cell>
          <cell r="M1377">
            <v>8</v>
          </cell>
          <cell r="N1377" t="str">
            <v>675716634230</v>
          </cell>
          <cell r="O1377">
            <v>10.5</v>
          </cell>
          <cell r="P1377">
            <v>19.989999999999998</v>
          </cell>
        </row>
        <row r="1378">
          <cell r="A1378" t="str">
            <v>MP41-1532</v>
          </cell>
          <cell r="B1378" t="str">
            <v>2015Spring</v>
          </cell>
          <cell r="C1378" t="str">
            <v>2015Spring</v>
          </cell>
          <cell r="D1378" t="str">
            <v>Active</v>
          </cell>
          <cell r="E1378" t="str">
            <v>No</v>
          </cell>
          <cell r="F1378" t="str">
            <v>Madison Park</v>
          </cell>
          <cell r="G1378" t="str">
            <v>Window</v>
          </cell>
          <cell r="H1378" t="str">
            <v>Serene/Belle/Monroe</v>
          </cell>
          <cell r="I1378" t="str">
            <v>Valance</v>
          </cell>
          <cell r="J1378" t="str">
            <v>Red</v>
          </cell>
          <cell r="K1378" t="str">
            <v>50x18"</v>
          </cell>
          <cell r="L1378" t="str">
            <v>Valance 50x18" Red</v>
          </cell>
          <cell r="M1378">
            <v>4</v>
          </cell>
          <cell r="N1378" t="str">
            <v>675716616137</v>
          </cell>
          <cell r="O1378">
            <v>10.49</v>
          </cell>
          <cell r="P1378">
            <v>19.989999999999998</v>
          </cell>
        </row>
        <row r="1379">
          <cell r="A1379" t="str">
            <v>MP40-1784</v>
          </cell>
          <cell r="B1379" t="str">
            <v>2015Spring</v>
          </cell>
          <cell r="C1379" t="str">
            <v>2011Spring</v>
          </cell>
          <cell r="D1379" t="str">
            <v>Inactive</v>
          </cell>
          <cell r="E1379" t="str">
            <v>No</v>
          </cell>
          <cell r="F1379" t="str">
            <v>Madison Park</v>
          </cell>
          <cell r="G1379" t="str">
            <v>Window</v>
          </cell>
          <cell r="H1379" t="str">
            <v>Serendipity/Marcel/Fenice</v>
          </cell>
          <cell r="I1379" t="str">
            <v>Panel</v>
          </cell>
          <cell r="J1379" t="str">
            <v>Navy</v>
          </cell>
          <cell r="K1379" t="str">
            <v>50x95"</v>
          </cell>
          <cell r="L1379" t="str">
            <v>Panel 50x95" Navy</v>
          </cell>
          <cell r="M1379">
            <v>4</v>
          </cell>
          <cell r="N1379" t="str">
            <v>675716662028</v>
          </cell>
          <cell r="O1379">
            <v>20.9</v>
          </cell>
          <cell r="P1379">
            <v>39.99</v>
          </cell>
        </row>
        <row r="1380">
          <cell r="A1380" t="str">
            <v>MP40-1783</v>
          </cell>
          <cell r="B1380" t="str">
            <v>2015Spring</v>
          </cell>
          <cell r="C1380" t="str">
            <v>2011Spring</v>
          </cell>
          <cell r="D1380" t="str">
            <v>Inactive</v>
          </cell>
          <cell r="E1380" t="str">
            <v>No</v>
          </cell>
          <cell r="F1380" t="str">
            <v>Madison Park</v>
          </cell>
          <cell r="G1380" t="str">
            <v>Window</v>
          </cell>
          <cell r="H1380" t="str">
            <v>Serendipity/Marcel/Fenice</v>
          </cell>
          <cell r="I1380" t="str">
            <v>Panel</v>
          </cell>
          <cell r="J1380" t="str">
            <v>Navy</v>
          </cell>
          <cell r="K1380" t="str">
            <v>50x84"</v>
          </cell>
          <cell r="L1380" t="str">
            <v>Panel 50x84" Navy</v>
          </cell>
          <cell r="M1380">
            <v>4</v>
          </cell>
          <cell r="N1380" t="str">
            <v>675716661960</v>
          </cell>
          <cell r="O1380">
            <v>18.29</v>
          </cell>
          <cell r="P1380">
            <v>34.99</v>
          </cell>
        </row>
        <row r="1381">
          <cell r="A1381" t="str">
            <v>MP40-1757</v>
          </cell>
          <cell r="B1381" t="str">
            <v>2015Spring</v>
          </cell>
          <cell r="C1381" t="str">
            <v>2014Fall</v>
          </cell>
          <cell r="D1381" t="str">
            <v>Active</v>
          </cell>
          <cell r="E1381" t="str">
            <v>No</v>
          </cell>
          <cell r="F1381" t="str">
            <v>Madison Park</v>
          </cell>
          <cell r="G1381" t="str">
            <v>Window</v>
          </cell>
          <cell r="H1381" t="str">
            <v>Saratoga/Westmont/Sereno</v>
          </cell>
          <cell r="I1381" t="str">
            <v>Panel</v>
          </cell>
          <cell r="J1381" t="str">
            <v>Spice</v>
          </cell>
          <cell r="K1381" t="str">
            <v>50x95"</v>
          </cell>
          <cell r="L1381" t="str">
            <v>Panel 50x95" Spice</v>
          </cell>
          <cell r="M1381">
            <v>4</v>
          </cell>
          <cell r="N1381" t="str">
            <v>675716656256</v>
          </cell>
          <cell r="O1381">
            <v>15.75</v>
          </cell>
          <cell r="P1381">
            <v>29.99</v>
          </cell>
        </row>
        <row r="1382">
          <cell r="A1382" t="str">
            <v>MP40-1756</v>
          </cell>
          <cell r="B1382" t="str">
            <v>2015Spring</v>
          </cell>
          <cell r="C1382" t="str">
            <v>2014Fall</v>
          </cell>
          <cell r="D1382" t="str">
            <v>Active</v>
          </cell>
          <cell r="E1382" t="str">
            <v>No</v>
          </cell>
          <cell r="F1382" t="str">
            <v>Madison Park</v>
          </cell>
          <cell r="G1382" t="str">
            <v>Window</v>
          </cell>
          <cell r="H1382" t="str">
            <v>Saratoga/Westmont/Sereno</v>
          </cell>
          <cell r="I1382" t="str">
            <v>Panel</v>
          </cell>
          <cell r="J1382" t="str">
            <v>Spice</v>
          </cell>
          <cell r="K1382" t="str">
            <v>50x84"</v>
          </cell>
          <cell r="L1382" t="str">
            <v>Panel 50x84" Spice</v>
          </cell>
          <cell r="M1382">
            <v>4</v>
          </cell>
          <cell r="N1382" t="str">
            <v>675716656225</v>
          </cell>
          <cell r="O1382">
            <v>13.13</v>
          </cell>
          <cell r="P1382">
            <v>24.99</v>
          </cell>
        </row>
        <row r="1383">
          <cell r="A1383" t="str">
            <v>MP40-1755</v>
          </cell>
          <cell r="B1383" t="str">
            <v>2015Spring</v>
          </cell>
          <cell r="C1383" t="str">
            <v>2014Fall</v>
          </cell>
          <cell r="D1383" t="str">
            <v>Active</v>
          </cell>
          <cell r="E1383" t="str">
            <v>No</v>
          </cell>
          <cell r="F1383" t="str">
            <v>Madison Park</v>
          </cell>
          <cell r="G1383" t="str">
            <v>Window</v>
          </cell>
          <cell r="H1383" t="str">
            <v>Saratoga/Westmont/Sereno</v>
          </cell>
          <cell r="I1383" t="str">
            <v>Panel</v>
          </cell>
          <cell r="J1383" t="str">
            <v>Spice</v>
          </cell>
          <cell r="K1383" t="str">
            <v>50x63"</v>
          </cell>
          <cell r="L1383" t="str">
            <v>Panel 50x63" Spice</v>
          </cell>
          <cell r="M1383">
            <v>4</v>
          </cell>
          <cell r="N1383" t="str">
            <v>675716656188</v>
          </cell>
          <cell r="O1383">
            <v>10.5</v>
          </cell>
          <cell r="P1383">
            <v>19.989999999999998</v>
          </cell>
        </row>
        <row r="1384">
          <cell r="A1384" t="str">
            <v>WIN40-008</v>
          </cell>
          <cell r="B1384" t="str">
            <v>2011Spring</v>
          </cell>
          <cell r="C1384" t="str">
            <v>2011Spring</v>
          </cell>
          <cell r="D1384" t="str">
            <v>Inactive</v>
          </cell>
          <cell r="E1384" t="str">
            <v>No</v>
          </cell>
          <cell r="F1384" t="str">
            <v>Madison Park</v>
          </cell>
          <cell r="G1384" t="str">
            <v>Window</v>
          </cell>
          <cell r="H1384" t="str">
            <v/>
          </cell>
          <cell r="I1384" t="str">
            <v>Panel</v>
          </cell>
          <cell r="J1384" t="str">
            <v>Blue</v>
          </cell>
          <cell r="K1384" t="str">
            <v>52x84"</v>
          </cell>
          <cell r="L1384" t="str">
            <v>Panel 52x84" Blue</v>
          </cell>
          <cell r="M1384">
            <v>12</v>
          </cell>
          <cell r="N1384" t="str">
            <v>675716326081</v>
          </cell>
          <cell r="O1384">
            <v>15</v>
          </cell>
        </row>
        <row r="1385">
          <cell r="A1385" t="str">
            <v>MP40-1698</v>
          </cell>
          <cell r="B1385" t="str">
            <v>2015Spring</v>
          </cell>
          <cell r="C1385" t="str">
            <v>2011Spring</v>
          </cell>
          <cell r="D1385" t="str">
            <v>Inactive</v>
          </cell>
          <cell r="E1385" t="str">
            <v>No</v>
          </cell>
          <cell r="F1385" t="str">
            <v>Madison Park</v>
          </cell>
          <cell r="G1385" t="str">
            <v>Window</v>
          </cell>
          <cell r="H1385" t="str">
            <v>Serendipity/Marcel/Fenice</v>
          </cell>
          <cell r="I1385" t="str">
            <v>Panel</v>
          </cell>
          <cell r="J1385" t="str">
            <v>Spice</v>
          </cell>
          <cell r="K1385" t="str">
            <v>50x84"</v>
          </cell>
          <cell r="L1385" t="str">
            <v>Panel 50x84" Spice</v>
          </cell>
          <cell r="M1385">
            <v>4</v>
          </cell>
          <cell r="N1385" t="str">
            <v>675716650285</v>
          </cell>
          <cell r="O1385">
            <v>18.29</v>
          </cell>
          <cell r="P1385">
            <v>34.99</v>
          </cell>
        </row>
        <row r="1386">
          <cell r="A1386" t="str">
            <v>MP40-2896</v>
          </cell>
          <cell r="B1386" t="str">
            <v>2016Spring</v>
          </cell>
          <cell r="C1386" t="str">
            <v>2016Spring</v>
          </cell>
          <cell r="D1386" t="str">
            <v>Active</v>
          </cell>
          <cell r="E1386" t="str">
            <v>Spring</v>
          </cell>
          <cell r="F1386" t="str">
            <v>Madison Park</v>
          </cell>
          <cell r="G1386" t="str">
            <v>window</v>
          </cell>
          <cell r="H1386" t="str">
            <v>Daven/Crystal/Pismo</v>
          </cell>
          <cell r="I1386" t="str">
            <v>Panel</v>
          </cell>
          <cell r="J1386" t="str">
            <v>Navy</v>
          </cell>
          <cell r="K1386" t="str">
            <v>54x84"</v>
          </cell>
          <cell r="L1386" t="str">
            <v>Panel 54x84" Navy</v>
          </cell>
          <cell r="M1386">
            <v>4</v>
          </cell>
          <cell r="N1386" t="str">
            <v>675716760830</v>
          </cell>
          <cell r="O1386">
            <v>20.16</v>
          </cell>
          <cell r="P1386">
            <v>39.99</v>
          </cell>
        </row>
        <row r="1387">
          <cell r="A1387" t="str">
            <v>MP40-2897</v>
          </cell>
          <cell r="B1387" t="str">
            <v>2016Spring</v>
          </cell>
          <cell r="C1387" t="str">
            <v>2016Spring</v>
          </cell>
          <cell r="D1387" t="str">
            <v>Active</v>
          </cell>
          <cell r="E1387" t="str">
            <v>Spring</v>
          </cell>
          <cell r="F1387" t="str">
            <v>Madison Park</v>
          </cell>
          <cell r="G1387" t="str">
            <v>window</v>
          </cell>
          <cell r="H1387" t="str">
            <v>Daven/Crystal/Pismo</v>
          </cell>
          <cell r="I1387" t="str">
            <v>Panel</v>
          </cell>
          <cell r="J1387" t="str">
            <v>Navy</v>
          </cell>
          <cell r="K1387" t="str">
            <v>54x95"</v>
          </cell>
          <cell r="L1387" t="str">
            <v>Panel 54x95" Navy</v>
          </cell>
          <cell r="M1387">
            <v>4</v>
          </cell>
          <cell r="N1387" t="str">
            <v>675716760540</v>
          </cell>
          <cell r="O1387">
            <v>22.68</v>
          </cell>
          <cell r="P1387">
            <v>44.99</v>
          </cell>
        </row>
        <row r="1388">
          <cell r="A1388" t="str">
            <v>WIN40-007</v>
          </cell>
          <cell r="B1388" t="str">
            <v>2011Spring</v>
          </cell>
          <cell r="C1388" t="str">
            <v>2011Spring</v>
          </cell>
          <cell r="D1388" t="str">
            <v>Inactive</v>
          </cell>
          <cell r="E1388" t="str">
            <v>No</v>
          </cell>
          <cell r="F1388" t="str">
            <v>Madison Park</v>
          </cell>
          <cell r="G1388" t="str">
            <v>Window</v>
          </cell>
          <cell r="H1388" t="str">
            <v/>
          </cell>
          <cell r="I1388" t="str">
            <v>Panel</v>
          </cell>
          <cell r="J1388" t="str">
            <v>Black</v>
          </cell>
          <cell r="K1388" t="str">
            <v>52x84"</v>
          </cell>
          <cell r="L1388" t="str">
            <v>Panel 52x84" Black</v>
          </cell>
          <cell r="M1388">
            <v>12</v>
          </cell>
          <cell r="N1388" t="str">
            <v>675716326067</v>
          </cell>
          <cell r="O1388">
            <v>15</v>
          </cell>
        </row>
        <row r="1389">
          <cell r="A1389" t="str">
            <v>BM40-901</v>
          </cell>
          <cell r="B1389" t="str">
            <v>2015Fall</v>
          </cell>
          <cell r="C1389" t="str">
            <v>2016Spring</v>
          </cell>
          <cell r="D1389" t="str">
            <v>Active</v>
          </cell>
          <cell r="E1389" t="str">
            <v>No</v>
          </cell>
          <cell r="F1389" t="str">
            <v>Bombay</v>
          </cell>
          <cell r="G1389" t="str">
            <v>Window</v>
          </cell>
          <cell r="H1389" t="str">
            <v>Massa</v>
          </cell>
          <cell r="I1389" t="str">
            <v>Sheer</v>
          </cell>
          <cell r="J1389" t="str">
            <v>White</v>
          </cell>
          <cell r="K1389" t="str">
            <v>50x84"</v>
          </cell>
          <cell r="L1389" t="str">
            <v>Panel 50x84" White</v>
          </cell>
          <cell r="M1389">
            <v>4</v>
          </cell>
          <cell r="N1389" t="str">
            <v>675716716455</v>
          </cell>
          <cell r="O1389">
            <v>20.16</v>
          </cell>
          <cell r="P1389">
            <v>39.99</v>
          </cell>
        </row>
        <row r="1390">
          <cell r="A1390" t="str">
            <v>MZ40-449</v>
          </cell>
          <cell r="B1390" t="str">
            <v>2016Spring</v>
          </cell>
          <cell r="C1390" t="str">
            <v>2015Spring</v>
          </cell>
          <cell r="D1390" t="str">
            <v>Inactive</v>
          </cell>
          <cell r="E1390" t="str">
            <v>No</v>
          </cell>
          <cell r="F1390" t="str">
            <v>Mi Zone</v>
          </cell>
          <cell r="G1390" t="str">
            <v>Window</v>
          </cell>
          <cell r="H1390" t="str">
            <v>Cobi/Adam/Edson</v>
          </cell>
          <cell r="I1390" t="str">
            <v>Panel</v>
          </cell>
          <cell r="J1390" t="str">
            <v>Grey</v>
          </cell>
          <cell r="K1390" t="str">
            <v>42x84" (2)</v>
          </cell>
          <cell r="L1390" t="str">
            <v>Panel 42x84" (2) Grey</v>
          </cell>
          <cell r="M1390">
            <v>4</v>
          </cell>
          <cell r="N1390" t="str">
            <v>675716737153</v>
          </cell>
          <cell r="O1390">
            <v>17.64</v>
          </cell>
          <cell r="P1390">
            <v>34.99</v>
          </cell>
        </row>
        <row r="1391">
          <cell r="A1391" t="str">
            <v>MZ40-448</v>
          </cell>
          <cell r="B1391" t="str">
            <v>2016Spring</v>
          </cell>
          <cell r="C1391" t="str">
            <v>2015Spring</v>
          </cell>
          <cell r="D1391" t="str">
            <v>Discontinuing</v>
          </cell>
          <cell r="E1391" t="str">
            <v>No</v>
          </cell>
          <cell r="F1391" t="str">
            <v>Mi Zone</v>
          </cell>
          <cell r="G1391" t="str">
            <v>Window</v>
          </cell>
          <cell r="H1391" t="str">
            <v>Cobi/Adam/Edson</v>
          </cell>
          <cell r="I1391" t="str">
            <v>Panel</v>
          </cell>
          <cell r="J1391" t="str">
            <v>Grey</v>
          </cell>
          <cell r="K1391" t="str">
            <v>42x63" (2)</v>
          </cell>
          <cell r="L1391" t="str">
            <v>Panel 42x63" (2) Grey</v>
          </cell>
          <cell r="M1391">
            <v>4</v>
          </cell>
          <cell r="N1391" t="str">
            <v>675716737115</v>
          </cell>
          <cell r="O1391">
            <v>15.12</v>
          </cell>
          <cell r="P1391">
            <v>29.99</v>
          </cell>
        </row>
        <row r="1392">
          <cell r="A1392" t="str">
            <v>MZ40-447</v>
          </cell>
          <cell r="B1392" t="str">
            <v>2016Spring</v>
          </cell>
          <cell r="C1392" t="str">
            <v>2015Spring</v>
          </cell>
          <cell r="D1392" t="str">
            <v>Inactive</v>
          </cell>
          <cell r="E1392" t="str">
            <v>No</v>
          </cell>
          <cell r="F1392" t="str">
            <v>Mi Zone</v>
          </cell>
          <cell r="G1392" t="str">
            <v>Window</v>
          </cell>
          <cell r="H1392" t="str">
            <v>Cobi/Adam/Edson</v>
          </cell>
          <cell r="I1392" t="str">
            <v>Panel</v>
          </cell>
          <cell r="J1392" t="str">
            <v>Black</v>
          </cell>
          <cell r="K1392" t="str">
            <v>42x84" (2)</v>
          </cell>
          <cell r="L1392" t="str">
            <v>Panel 42x84" (2) Black</v>
          </cell>
          <cell r="M1392">
            <v>4</v>
          </cell>
          <cell r="N1392" t="str">
            <v>675716737146</v>
          </cell>
          <cell r="O1392">
            <v>17.64</v>
          </cell>
          <cell r="P1392">
            <v>34.99</v>
          </cell>
        </row>
        <row r="1393">
          <cell r="A1393" t="str">
            <v>MZ40-446</v>
          </cell>
          <cell r="B1393" t="str">
            <v>2016Spring</v>
          </cell>
          <cell r="C1393" t="str">
            <v>2015Spring</v>
          </cell>
          <cell r="D1393" t="str">
            <v>Discontinuing</v>
          </cell>
          <cell r="E1393" t="str">
            <v>No</v>
          </cell>
          <cell r="F1393" t="str">
            <v>Mi Zone</v>
          </cell>
          <cell r="G1393" t="str">
            <v>Window</v>
          </cell>
          <cell r="H1393" t="str">
            <v>Cobi/Adam/Edson</v>
          </cell>
          <cell r="I1393" t="str">
            <v>Panel</v>
          </cell>
          <cell r="J1393" t="str">
            <v>Black</v>
          </cell>
          <cell r="K1393" t="str">
            <v>42x63" (2)</v>
          </cell>
          <cell r="L1393" t="str">
            <v>Panel 42x63" (2) Black</v>
          </cell>
          <cell r="M1393">
            <v>4</v>
          </cell>
          <cell r="N1393" t="str">
            <v>675716737108</v>
          </cell>
          <cell r="O1393">
            <v>15.12</v>
          </cell>
          <cell r="P1393">
            <v>29.99</v>
          </cell>
        </row>
        <row r="1394">
          <cell r="A1394" t="str">
            <v>MP40-714</v>
          </cell>
          <cell r="B1394" t="str">
            <v>2014Spring</v>
          </cell>
          <cell r="C1394" t="str">
            <v>2013Spring</v>
          </cell>
          <cell r="D1394" t="str">
            <v>Active</v>
          </cell>
          <cell r="E1394" t="str">
            <v>No</v>
          </cell>
          <cell r="F1394" t="str">
            <v>Madison Park</v>
          </cell>
          <cell r="G1394" t="str">
            <v>Window</v>
          </cell>
          <cell r="H1394" t="str">
            <v>Delray Diamond/Ella/Natalie</v>
          </cell>
          <cell r="I1394" t="str">
            <v>Panel</v>
          </cell>
          <cell r="J1394" t="str">
            <v>SlateBlue</v>
          </cell>
          <cell r="K1394" t="str">
            <v>42x84"</v>
          </cell>
          <cell r="L1394" t="str">
            <v>Panel 42x84" SlateBlue</v>
          </cell>
          <cell r="M1394">
            <v>4</v>
          </cell>
          <cell r="N1394" t="str">
            <v>675716503666</v>
          </cell>
          <cell r="O1394">
            <v>12.02</v>
          </cell>
          <cell r="P1394">
            <v>29.99</v>
          </cell>
        </row>
        <row r="1395">
          <cell r="A1395" t="str">
            <v>MP40-1699</v>
          </cell>
          <cell r="B1395" t="str">
            <v>2015Spring</v>
          </cell>
          <cell r="C1395" t="str">
            <v>2011Spring</v>
          </cell>
          <cell r="D1395" t="str">
            <v>Inactive</v>
          </cell>
          <cell r="E1395" t="str">
            <v>No</v>
          </cell>
          <cell r="F1395" t="str">
            <v>Madison Park</v>
          </cell>
          <cell r="G1395" t="str">
            <v>Window</v>
          </cell>
          <cell r="H1395" t="str">
            <v>Serendipity/Marcel/Fenice</v>
          </cell>
          <cell r="I1395" t="str">
            <v>Panel</v>
          </cell>
          <cell r="J1395" t="str">
            <v>Spice</v>
          </cell>
          <cell r="K1395" t="str">
            <v>50x95"</v>
          </cell>
          <cell r="L1395" t="str">
            <v>Panel 50x95" Spice</v>
          </cell>
          <cell r="M1395">
            <v>4</v>
          </cell>
          <cell r="N1395" t="str">
            <v>675716650292</v>
          </cell>
          <cell r="O1395">
            <v>20.9</v>
          </cell>
          <cell r="P1395">
            <v>39.99</v>
          </cell>
        </row>
        <row r="1396">
          <cell r="A1396" t="str">
            <v>MP40-2904</v>
          </cell>
          <cell r="B1396" t="str">
            <v>2016Spring</v>
          </cell>
          <cell r="C1396" t="str">
            <v>2016Spring</v>
          </cell>
          <cell r="D1396" t="str">
            <v>Active</v>
          </cell>
          <cell r="E1396" t="str">
            <v>No</v>
          </cell>
          <cell r="F1396" t="str">
            <v>Madison Park</v>
          </cell>
          <cell r="G1396" t="str">
            <v>window</v>
          </cell>
          <cell r="H1396" t="str">
            <v>Laguna/Carmel/Marina</v>
          </cell>
          <cell r="I1396" t="str">
            <v>Panel</v>
          </cell>
          <cell r="J1396" t="str">
            <v>Blue</v>
          </cell>
          <cell r="K1396" t="str">
            <v>54x84"</v>
          </cell>
          <cell r="L1396" t="str">
            <v>Panel 54x84" Blue Multi</v>
          </cell>
          <cell r="M1396">
            <v>4</v>
          </cell>
          <cell r="N1396" t="str">
            <v>675716760502</v>
          </cell>
          <cell r="O1396">
            <v>20.16</v>
          </cell>
          <cell r="P1396">
            <v>39.99</v>
          </cell>
        </row>
        <row r="1397">
          <cell r="A1397" t="str">
            <v>ID40-332</v>
          </cell>
          <cell r="B1397" t="str">
            <v>2015Spring</v>
          </cell>
          <cell r="C1397" t="str">
            <v>2014Fall</v>
          </cell>
          <cell r="D1397" t="str">
            <v>Active</v>
          </cell>
          <cell r="E1397" t="str">
            <v>No</v>
          </cell>
          <cell r="F1397" t="str">
            <v>Intelligent Design</v>
          </cell>
          <cell r="G1397" t="str">
            <v>Window</v>
          </cell>
          <cell r="H1397" t="str">
            <v>Libra/Gemini/Leo</v>
          </cell>
          <cell r="I1397" t="str">
            <v>Panel</v>
          </cell>
          <cell r="J1397" t="str">
            <v>Grey</v>
          </cell>
          <cell r="K1397" t="str">
            <v>42x63" (2)</v>
          </cell>
          <cell r="L1397" t="str">
            <v>Panel 42x63"(2) Grey</v>
          </cell>
          <cell r="M1397">
            <v>4</v>
          </cell>
          <cell r="N1397" t="str">
            <v>675716625016</v>
          </cell>
          <cell r="O1397">
            <v>13.12</v>
          </cell>
          <cell r="P1397">
            <v>24.99</v>
          </cell>
        </row>
        <row r="1398">
          <cell r="A1398" t="str">
            <v>MP40-1572</v>
          </cell>
          <cell r="B1398" t="str">
            <v>2015Spring</v>
          </cell>
          <cell r="C1398" t="str">
            <v>2014Fall</v>
          </cell>
          <cell r="D1398" t="str">
            <v>Active</v>
          </cell>
          <cell r="E1398" t="str">
            <v>No</v>
          </cell>
          <cell r="F1398" t="str">
            <v>Madison Park</v>
          </cell>
          <cell r="G1398" t="str">
            <v>Window</v>
          </cell>
          <cell r="H1398" t="str">
            <v>Saratoga/Westmont/Sereno</v>
          </cell>
          <cell r="I1398" t="str">
            <v>Panel</v>
          </cell>
          <cell r="J1398" t="str">
            <v>Yellow</v>
          </cell>
          <cell r="K1398" t="str">
            <v>50x63"</v>
          </cell>
          <cell r="L1398" t="str">
            <v>Panel 50x63" Yellow</v>
          </cell>
          <cell r="M1398">
            <v>4</v>
          </cell>
          <cell r="N1398" t="str">
            <v>675716624958</v>
          </cell>
          <cell r="O1398">
            <v>10.5</v>
          </cell>
          <cell r="P1398">
            <v>19.989999999999998</v>
          </cell>
        </row>
        <row r="1399">
          <cell r="A1399" t="str">
            <v>MP40-1571</v>
          </cell>
          <cell r="B1399" t="str">
            <v>2015Spring</v>
          </cell>
          <cell r="C1399" t="str">
            <v>2014Fall</v>
          </cell>
          <cell r="D1399" t="str">
            <v>Active</v>
          </cell>
          <cell r="E1399" t="str">
            <v>No</v>
          </cell>
          <cell r="F1399" t="str">
            <v>Madison Park</v>
          </cell>
          <cell r="G1399" t="str">
            <v>Window</v>
          </cell>
          <cell r="H1399" t="str">
            <v>Saratoga/Westmont/Sereno</v>
          </cell>
          <cell r="I1399" t="str">
            <v>Panel</v>
          </cell>
          <cell r="J1399" t="str">
            <v>Blue</v>
          </cell>
          <cell r="K1399" t="str">
            <v>50x63"</v>
          </cell>
          <cell r="L1399" t="str">
            <v>Panel 50x63" Blue</v>
          </cell>
          <cell r="M1399">
            <v>4</v>
          </cell>
          <cell r="N1399" t="str">
            <v>675716624941</v>
          </cell>
          <cell r="O1399">
            <v>10.5</v>
          </cell>
          <cell r="P1399">
            <v>19.989999999999998</v>
          </cell>
        </row>
        <row r="1400">
          <cell r="A1400" t="str">
            <v>MP40-1531</v>
          </cell>
          <cell r="B1400" t="str">
            <v>2015Spring</v>
          </cell>
          <cell r="C1400" t="str">
            <v>2015Spring</v>
          </cell>
          <cell r="D1400" t="str">
            <v>Active</v>
          </cell>
          <cell r="E1400" t="str">
            <v>No</v>
          </cell>
          <cell r="F1400" t="str">
            <v>Madison Park</v>
          </cell>
          <cell r="G1400" t="str">
            <v>Window</v>
          </cell>
          <cell r="H1400" t="str">
            <v>Serene/Belle/Monroe</v>
          </cell>
          <cell r="I1400" t="str">
            <v>Panel</v>
          </cell>
          <cell r="J1400" t="str">
            <v>Red</v>
          </cell>
          <cell r="K1400" t="str">
            <v>50x84"</v>
          </cell>
          <cell r="L1400" t="str">
            <v>Panel 50x84" Red</v>
          </cell>
          <cell r="M1400">
            <v>4</v>
          </cell>
          <cell r="N1400" t="str">
            <v>675716616113</v>
          </cell>
          <cell r="O1400">
            <v>15.74</v>
          </cell>
          <cell r="P1400">
            <v>29.99</v>
          </cell>
        </row>
        <row r="1401">
          <cell r="A1401" t="str">
            <v>MP40-1576</v>
          </cell>
          <cell r="B1401" t="str">
            <v>2015Spring</v>
          </cell>
          <cell r="C1401" t="str">
            <v>2014Fall</v>
          </cell>
          <cell r="D1401" t="str">
            <v>Active</v>
          </cell>
          <cell r="E1401" t="str">
            <v>No</v>
          </cell>
          <cell r="F1401" t="str">
            <v>Madison Park</v>
          </cell>
          <cell r="G1401" t="str">
            <v>Window</v>
          </cell>
          <cell r="H1401" t="str">
            <v>Saratoga/Westmont/Sereno</v>
          </cell>
          <cell r="I1401" t="str">
            <v>Panel</v>
          </cell>
          <cell r="J1401" t="str">
            <v>Yellow</v>
          </cell>
          <cell r="K1401" t="str">
            <v>50x95"</v>
          </cell>
          <cell r="L1401" t="str">
            <v>Panel 50x95" Yellow</v>
          </cell>
          <cell r="M1401">
            <v>4</v>
          </cell>
          <cell r="N1401" t="str">
            <v>675716624996</v>
          </cell>
          <cell r="O1401">
            <v>15.75</v>
          </cell>
          <cell r="P1401">
            <v>29.99</v>
          </cell>
        </row>
        <row r="1402">
          <cell r="A1402" t="str">
            <v>MP40-2713</v>
          </cell>
          <cell r="B1402" t="str">
            <v>2016Spring</v>
          </cell>
          <cell r="C1402" t="str">
            <v>2013Spring</v>
          </cell>
          <cell r="D1402" t="str">
            <v>Active</v>
          </cell>
          <cell r="E1402" t="str">
            <v>No</v>
          </cell>
          <cell r="F1402" t="str">
            <v>Madison Park</v>
          </cell>
          <cell r="G1402" t="str">
            <v>Window</v>
          </cell>
          <cell r="H1402" t="str">
            <v>Aubrey/Churchill/Valerie</v>
          </cell>
          <cell r="I1402" t="str">
            <v>Panel</v>
          </cell>
          <cell r="J1402" t="str">
            <v>Burgundy</v>
          </cell>
          <cell r="K1402" t="str">
            <v>50x95" (2)</v>
          </cell>
          <cell r="L1402" t="str">
            <v>Panel 50x95" (2) Burgundy</v>
          </cell>
          <cell r="M1402">
            <v>4</v>
          </cell>
          <cell r="N1402" t="str">
            <v>675716749354</v>
          </cell>
          <cell r="O1402">
            <v>28.22</v>
          </cell>
          <cell r="P1402">
            <v>59.99</v>
          </cell>
        </row>
        <row r="1403">
          <cell r="A1403" t="str">
            <v>MP40-2910</v>
          </cell>
          <cell r="B1403" t="str">
            <v>2016Spring</v>
          </cell>
          <cell r="C1403" t="str">
            <v>2016Spring</v>
          </cell>
          <cell r="D1403" t="str">
            <v>Active</v>
          </cell>
          <cell r="E1403" t="str">
            <v>No</v>
          </cell>
          <cell r="F1403" t="str">
            <v>Madison Park</v>
          </cell>
          <cell r="G1403" t="str">
            <v>window</v>
          </cell>
          <cell r="H1403" t="str">
            <v>Newport/Bolinas/Ventura</v>
          </cell>
          <cell r="I1403" t="str">
            <v>Panel</v>
          </cell>
          <cell r="J1403" t="str">
            <v>Coral/White</v>
          </cell>
          <cell r="K1403" t="str">
            <v>54x84"</v>
          </cell>
          <cell r="L1403" t="str">
            <v>Panel 54x84" Coral/White</v>
          </cell>
          <cell r="M1403">
            <v>4</v>
          </cell>
          <cell r="N1403" t="str">
            <v>675716760984</v>
          </cell>
          <cell r="O1403">
            <v>20.16</v>
          </cell>
          <cell r="P1403">
            <v>39.99</v>
          </cell>
        </row>
        <row r="1404">
          <cell r="A1404" t="str">
            <v>MP40-2907</v>
          </cell>
          <cell r="B1404" t="str">
            <v>2016Spring</v>
          </cell>
          <cell r="C1404" t="str">
            <v>2016Spring</v>
          </cell>
          <cell r="D1404" t="str">
            <v>Inactive</v>
          </cell>
          <cell r="E1404" t="str">
            <v>Spring</v>
          </cell>
          <cell r="F1404" t="str">
            <v>Madison Park</v>
          </cell>
          <cell r="G1404" t="str">
            <v>window</v>
          </cell>
          <cell r="H1404" t="str">
            <v>Laguna/Carmel/Marina</v>
          </cell>
          <cell r="I1404" t="str">
            <v>Panel</v>
          </cell>
          <cell r="J1404" t="str">
            <v>Coral</v>
          </cell>
          <cell r="K1404" t="str">
            <v>54x95"</v>
          </cell>
          <cell r="L1404" t="str">
            <v>Panel 54x95" Coral Multi</v>
          </cell>
          <cell r="M1404">
            <v>4</v>
          </cell>
          <cell r="N1404" t="str">
            <v>675716760885</v>
          </cell>
          <cell r="O1404">
            <v>22.68</v>
          </cell>
          <cell r="P1404">
            <v>44.99</v>
          </cell>
        </row>
        <row r="1405">
          <cell r="A1405" t="str">
            <v>MP40-2712</v>
          </cell>
          <cell r="B1405" t="str">
            <v>2016Spring</v>
          </cell>
          <cell r="C1405" t="str">
            <v>2013Spring</v>
          </cell>
          <cell r="D1405" t="str">
            <v>Active</v>
          </cell>
          <cell r="E1405" t="str">
            <v>No</v>
          </cell>
          <cell r="F1405" t="str">
            <v>Madison Park</v>
          </cell>
          <cell r="G1405" t="str">
            <v>Window</v>
          </cell>
          <cell r="H1405" t="str">
            <v>Aubrey/Churchill/Valerie</v>
          </cell>
          <cell r="I1405" t="str">
            <v>Panel</v>
          </cell>
          <cell r="J1405" t="str">
            <v>Burgundy</v>
          </cell>
          <cell r="K1405" t="str">
            <v>50x84" (2)</v>
          </cell>
          <cell r="L1405" t="str">
            <v>Panel 50x84" (2) Burgundy</v>
          </cell>
          <cell r="M1405">
            <v>4</v>
          </cell>
          <cell r="N1405" t="str">
            <v>675716749347</v>
          </cell>
          <cell r="O1405">
            <v>24.56</v>
          </cell>
          <cell r="P1405">
            <v>49.99</v>
          </cell>
        </row>
        <row r="1406">
          <cell r="A1406" t="str">
            <v>MP40-2905</v>
          </cell>
          <cell r="B1406" t="str">
            <v>2016Spring</v>
          </cell>
          <cell r="C1406" t="str">
            <v>2016Spring</v>
          </cell>
          <cell r="D1406" t="str">
            <v>Active</v>
          </cell>
          <cell r="E1406" t="str">
            <v>No</v>
          </cell>
          <cell r="F1406" t="str">
            <v>Madison Park</v>
          </cell>
          <cell r="G1406" t="str">
            <v>window</v>
          </cell>
          <cell r="H1406" t="str">
            <v>Laguna/Carmel/Marina</v>
          </cell>
          <cell r="I1406" t="str">
            <v>Panel</v>
          </cell>
          <cell r="J1406" t="str">
            <v>Blue</v>
          </cell>
          <cell r="K1406" t="str">
            <v>54x95"</v>
          </cell>
          <cell r="L1406" t="str">
            <v>Panel 54x95" Blue Multi</v>
          </cell>
          <cell r="M1406">
            <v>4</v>
          </cell>
          <cell r="N1406" t="str">
            <v>675716760687</v>
          </cell>
          <cell r="O1406">
            <v>22.68</v>
          </cell>
          <cell r="P1406">
            <v>44.99</v>
          </cell>
        </row>
        <row r="1407">
          <cell r="A1407" t="str">
            <v>MP40-1625</v>
          </cell>
          <cell r="B1407" t="str">
            <v>2015Spring</v>
          </cell>
          <cell r="C1407" t="str">
            <v>2014Fall</v>
          </cell>
          <cell r="D1407" t="str">
            <v>Discontinuing</v>
          </cell>
          <cell r="E1407" t="str">
            <v>No</v>
          </cell>
          <cell r="F1407" t="str">
            <v>Madison Park</v>
          </cell>
          <cell r="G1407" t="str">
            <v>Window</v>
          </cell>
          <cell r="H1407" t="str">
            <v>Verona/Bergamo/Mestre</v>
          </cell>
          <cell r="I1407" t="str">
            <v>Panel</v>
          </cell>
          <cell r="J1407" t="str">
            <v>Ivory</v>
          </cell>
          <cell r="K1407" t="str">
            <v>52x95"</v>
          </cell>
          <cell r="L1407" t="str">
            <v>Panel 52x95" Ivory</v>
          </cell>
          <cell r="M1407">
            <v>4</v>
          </cell>
          <cell r="N1407" t="str">
            <v>675716639624</v>
          </cell>
          <cell r="O1407">
            <v>23.62</v>
          </cell>
          <cell r="P1407">
            <v>44.99</v>
          </cell>
        </row>
        <row r="1408">
          <cell r="A1408" t="str">
            <v>MP40-2903</v>
          </cell>
          <cell r="B1408" t="str">
            <v>2016Spring</v>
          </cell>
          <cell r="C1408" t="str">
            <v>2016Spring</v>
          </cell>
          <cell r="D1408" t="str">
            <v>Active</v>
          </cell>
          <cell r="E1408" t="str">
            <v>No</v>
          </cell>
          <cell r="F1408" t="str">
            <v>Madison Park</v>
          </cell>
          <cell r="G1408" t="str">
            <v>window</v>
          </cell>
          <cell r="H1408" t="str">
            <v>Daven/Crystal/Pismo</v>
          </cell>
          <cell r="I1408" t="str">
            <v>Panel</v>
          </cell>
          <cell r="J1408" t="str">
            <v>Coral</v>
          </cell>
          <cell r="K1408" t="str">
            <v>54x95"</v>
          </cell>
          <cell r="L1408" t="str">
            <v>Panel 54x95" Coral</v>
          </cell>
          <cell r="M1408">
            <v>4</v>
          </cell>
          <cell r="N1408" t="str">
            <v>675716760670</v>
          </cell>
          <cell r="O1408">
            <v>22.68</v>
          </cell>
          <cell r="P1408">
            <v>44.99</v>
          </cell>
        </row>
        <row r="1409">
          <cell r="A1409" t="str">
            <v>MP40-2902</v>
          </cell>
          <cell r="B1409" t="str">
            <v>2016Spring</v>
          </cell>
          <cell r="C1409" t="str">
            <v>2016Spring</v>
          </cell>
          <cell r="D1409" t="str">
            <v>Active</v>
          </cell>
          <cell r="E1409" t="str">
            <v>No</v>
          </cell>
          <cell r="F1409" t="str">
            <v>Madison Park</v>
          </cell>
          <cell r="G1409" t="str">
            <v>window</v>
          </cell>
          <cell r="H1409" t="str">
            <v>Daven/Crystal/Pismo</v>
          </cell>
          <cell r="I1409" t="str">
            <v>Panel</v>
          </cell>
          <cell r="J1409" t="str">
            <v>Coral</v>
          </cell>
          <cell r="K1409" t="str">
            <v>54x84"</v>
          </cell>
          <cell r="L1409" t="str">
            <v>Panel 54x84" Coral</v>
          </cell>
          <cell r="M1409">
            <v>4</v>
          </cell>
          <cell r="N1409" t="str">
            <v>675716760731</v>
          </cell>
          <cell r="O1409">
            <v>20.16</v>
          </cell>
          <cell r="P1409">
            <v>39.99</v>
          </cell>
        </row>
        <row r="1410">
          <cell r="A1410" t="str">
            <v>MP40-2901</v>
          </cell>
          <cell r="B1410" t="str">
            <v>2016Spring</v>
          </cell>
          <cell r="C1410" t="str">
            <v>2016Spring</v>
          </cell>
          <cell r="D1410" t="str">
            <v>Discontinuing</v>
          </cell>
          <cell r="E1410" t="str">
            <v>No</v>
          </cell>
          <cell r="F1410" t="str">
            <v>Madison Park</v>
          </cell>
          <cell r="G1410" t="str">
            <v>window</v>
          </cell>
          <cell r="H1410" t="str">
            <v>Daven/Crystal/Pismo</v>
          </cell>
          <cell r="I1410" t="str">
            <v>Panel</v>
          </cell>
          <cell r="J1410" t="str">
            <v>Aqua</v>
          </cell>
          <cell r="K1410" t="str">
            <v>54x95"</v>
          </cell>
          <cell r="L1410" t="str">
            <v>Panel 54x95" Aqua</v>
          </cell>
          <cell r="M1410">
            <v>4</v>
          </cell>
          <cell r="N1410" t="str">
            <v>675716760656</v>
          </cell>
          <cell r="O1410">
            <v>22.68</v>
          </cell>
          <cell r="P1410">
            <v>44.99</v>
          </cell>
        </row>
        <row r="1411">
          <cell r="A1411" t="str">
            <v>MP40-2900</v>
          </cell>
          <cell r="B1411" t="str">
            <v>2016Spring</v>
          </cell>
          <cell r="C1411" t="str">
            <v>2016Spring</v>
          </cell>
          <cell r="D1411" t="str">
            <v>Discontinuing</v>
          </cell>
          <cell r="E1411" t="str">
            <v>No</v>
          </cell>
          <cell r="F1411" t="str">
            <v>Madison Park</v>
          </cell>
          <cell r="G1411" t="str">
            <v>window</v>
          </cell>
          <cell r="H1411" t="str">
            <v>Daven/Crystal/Pismo</v>
          </cell>
          <cell r="I1411" t="str">
            <v>Panel</v>
          </cell>
          <cell r="J1411" t="str">
            <v>Aqua</v>
          </cell>
          <cell r="K1411" t="str">
            <v>54x84"</v>
          </cell>
          <cell r="L1411" t="str">
            <v>Panel 54x84" Aqua</v>
          </cell>
          <cell r="M1411">
            <v>4</v>
          </cell>
          <cell r="N1411" t="str">
            <v>675716760762</v>
          </cell>
          <cell r="O1411">
            <v>20.16</v>
          </cell>
          <cell r="P1411">
            <v>39.99</v>
          </cell>
        </row>
        <row r="1412">
          <cell r="A1412" t="str">
            <v>MP40-2899</v>
          </cell>
          <cell r="B1412" t="str">
            <v>2016Spring</v>
          </cell>
          <cell r="C1412" t="str">
            <v>2016Spring</v>
          </cell>
          <cell r="D1412" t="str">
            <v>Discontinuing</v>
          </cell>
          <cell r="E1412" t="str">
            <v>Spring</v>
          </cell>
          <cell r="F1412" t="str">
            <v>Madison Park</v>
          </cell>
          <cell r="G1412" t="str">
            <v>window</v>
          </cell>
          <cell r="H1412" t="str">
            <v>Daven/Crystal/Pismo</v>
          </cell>
          <cell r="I1412" t="str">
            <v>Panel</v>
          </cell>
          <cell r="J1412" t="str">
            <v>Grey</v>
          </cell>
          <cell r="K1412" t="str">
            <v>54x95"</v>
          </cell>
          <cell r="L1412" t="str">
            <v>Panel 54x95" Grey</v>
          </cell>
          <cell r="M1412">
            <v>4</v>
          </cell>
          <cell r="N1412" t="str">
            <v>675716760595</v>
          </cell>
          <cell r="O1412">
            <v>22.68</v>
          </cell>
          <cell r="P1412">
            <v>44.99</v>
          </cell>
        </row>
        <row r="1413">
          <cell r="A1413" t="str">
            <v>MP40-2898</v>
          </cell>
          <cell r="B1413" t="str">
            <v>2016Spring</v>
          </cell>
          <cell r="C1413" t="str">
            <v>2016Spring</v>
          </cell>
          <cell r="D1413" t="str">
            <v>Inactive</v>
          </cell>
          <cell r="E1413" t="str">
            <v>Spring</v>
          </cell>
          <cell r="F1413" t="str">
            <v>Madison Park</v>
          </cell>
          <cell r="G1413" t="str">
            <v>window</v>
          </cell>
          <cell r="H1413" t="str">
            <v>Daven/Crystal/Pismo</v>
          </cell>
          <cell r="I1413" t="str">
            <v>Panel</v>
          </cell>
          <cell r="J1413" t="str">
            <v>Grey</v>
          </cell>
          <cell r="K1413" t="str">
            <v>54x84"</v>
          </cell>
          <cell r="L1413" t="str">
            <v>Panel 54x84" Grey</v>
          </cell>
          <cell r="M1413">
            <v>4</v>
          </cell>
          <cell r="N1413" t="str">
            <v>675716760816</v>
          </cell>
          <cell r="O1413">
            <v>20.16</v>
          </cell>
          <cell r="P1413">
            <v>39.99</v>
          </cell>
        </row>
        <row r="1414">
          <cell r="A1414" t="str">
            <v>MP40-1624</v>
          </cell>
          <cell r="B1414" t="str">
            <v>2015Spring</v>
          </cell>
          <cell r="C1414" t="str">
            <v>2014Fall</v>
          </cell>
          <cell r="D1414" t="str">
            <v>Inactive</v>
          </cell>
          <cell r="E1414" t="str">
            <v>No</v>
          </cell>
          <cell r="F1414" t="str">
            <v>Madison Park</v>
          </cell>
          <cell r="G1414" t="str">
            <v>Window</v>
          </cell>
          <cell r="H1414" t="str">
            <v>Verona/Bergamo/Mestre</v>
          </cell>
          <cell r="I1414" t="str">
            <v>Panel</v>
          </cell>
          <cell r="J1414" t="str">
            <v>Ivory</v>
          </cell>
          <cell r="K1414" t="str">
            <v>52x84"</v>
          </cell>
          <cell r="L1414" t="str">
            <v>Panel 52x84" Ivory</v>
          </cell>
          <cell r="M1414">
            <v>4</v>
          </cell>
          <cell r="N1414" t="str">
            <v>675716639617</v>
          </cell>
          <cell r="O1414">
            <v>20.99</v>
          </cell>
          <cell r="P1414">
            <v>39.99</v>
          </cell>
        </row>
        <row r="1415">
          <cell r="A1415" t="str">
            <v>MP40-718</v>
          </cell>
          <cell r="B1415" t="str">
            <v>2014Spring</v>
          </cell>
          <cell r="C1415" t="str">
            <v>2013Spring</v>
          </cell>
          <cell r="D1415" t="str">
            <v>Active</v>
          </cell>
          <cell r="E1415" t="str">
            <v>No</v>
          </cell>
          <cell r="F1415" t="str">
            <v>Madison Park</v>
          </cell>
          <cell r="G1415" t="str">
            <v>Window</v>
          </cell>
          <cell r="H1415" t="str">
            <v>Andora/Eliza/Aden</v>
          </cell>
          <cell r="I1415" t="str">
            <v>Panel</v>
          </cell>
          <cell r="J1415" t="str">
            <v>White</v>
          </cell>
          <cell r="K1415" t="str">
            <v>50x95"</v>
          </cell>
          <cell r="L1415" t="str">
            <v>Panel 50x95" White</v>
          </cell>
          <cell r="M1415">
            <v>4</v>
          </cell>
          <cell r="N1415" t="str">
            <v>675716502997</v>
          </cell>
          <cell r="O1415">
            <v>18.29</v>
          </cell>
          <cell r="P1415">
            <v>39.99</v>
          </cell>
        </row>
        <row r="1416">
          <cell r="A1416" t="str">
            <v>MP40-2906</v>
          </cell>
          <cell r="B1416" t="str">
            <v>2016Spring</v>
          </cell>
          <cell r="C1416" t="str">
            <v>2016Spring</v>
          </cell>
          <cell r="D1416" t="str">
            <v>Inactive</v>
          </cell>
          <cell r="E1416" t="str">
            <v>Spring</v>
          </cell>
          <cell r="F1416" t="str">
            <v>Madison Park</v>
          </cell>
          <cell r="G1416" t="str">
            <v>window</v>
          </cell>
          <cell r="H1416" t="str">
            <v>Laguna/Carmel/Marina</v>
          </cell>
          <cell r="I1416" t="str">
            <v>Panel</v>
          </cell>
          <cell r="J1416" t="str">
            <v>Coral</v>
          </cell>
          <cell r="K1416" t="str">
            <v>54x84"</v>
          </cell>
          <cell r="L1416" t="str">
            <v>Panel 54x84" Coral Multi</v>
          </cell>
          <cell r="M1416">
            <v>4</v>
          </cell>
          <cell r="N1416" t="str">
            <v>675716760793</v>
          </cell>
          <cell r="O1416">
            <v>20.16</v>
          </cell>
          <cell r="P1416">
            <v>39.99</v>
          </cell>
        </row>
        <row r="1417">
          <cell r="A1417" t="str">
            <v>MZ40-443</v>
          </cell>
          <cell r="B1417" t="str">
            <v>2016Spring</v>
          </cell>
          <cell r="C1417" t="str">
            <v>2015Spring</v>
          </cell>
          <cell r="D1417" t="str">
            <v>Discontinuing</v>
          </cell>
          <cell r="E1417" t="str">
            <v>No</v>
          </cell>
          <cell r="F1417" t="str">
            <v>Mi Zone</v>
          </cell>
          <cell r="G1417" t="str">
            <v>Window</v>
          </cell>
          <cell r="H1417" t="str">
            <v>Cobi/Adam/Edson</v>
          </cell>
          <cell r="I1417" t="str">
            <v>Panel</v>
          </cell>
          <cell r="J1417" t="str">
            <v>Red</v>
          </cell>
          <cell r="K1417" t="str">
            <v>42x84" (2)</v>
          </cell>
          <cell r="L1417" t="str">
            <v>Panel 42x84" (2) Red</v>
          </cell>
          <cell r="M1417">
            <v>4</v>
          </cell>
          <cell r="N1417" t="str">
            <v>675716737122</v>
          </cell>
          <cell r="O1417">
            <v>18.37</v>
          </cell>
          <cell r="P1417">
            <v>34.99</v>
          </cell>
        </row>
        <row r="1418">
          <cell r="A1418" t="str">
            <v>MP40-716</v>
          </cell>
          <cell r="B1418" t="str">
            <v>2014Spring</v>
          </cell>
          <cell r="C1418" t="str">
            <v>2013Spring</v>
          </cell>
          <cell r="D1418" t="str">
            <v>Active</v>
          </cell>
          <cell r="E1418" t="str">
            <v>No</v>
          </cell>
          <cell r="F1418" t="str">
            <v>Madison Park</v>
          </cell>
          <cell r="G1418" t="str">
            <v>Window</v>
          </cell>
          <cell r="H1418" t="str">
            <v>Andora/Eliza/Aden</v>
          </cell>
          <cell r="I1418" t="str">
            <v>Panel</v>
          </cell>
          <cell r="J1418" t="str">
            <v>Tan</v>
          </cell>
          <cell r="K1418" t="str">
            <v>50x95"</v>
          </cell>
          <cell r="L1418" t="str">
            <v>Panel 50x95" Tan</v>
          </cell>
          <cell r="M1418">
            <v>4</v>
          </cell>
          <cell r="N1418" t="str">
            <v>675716502973</v>
          </cell>
          <cell r="O1418">
            <v>18.29</v>
          </cell>
          <cell r="P1418">
            <v>39.99</v>
          </cell>
        </row>
        <row r="1419">
          <cell r="A1419" t="str">
            <v>MP41-2030</v>
          </cell>
          <cell r="B1419" t="str">
            <v>2016Spring</v>
          </cell>
          <cell r="C1419" t="str">
            <v>2014Fall</v>
          </cell>
          <cell r="D1419" t="str">
            <v>Active</v>
          </cell>
          <cell r="E1419" t="str">
            <v>No</v>
          </cell>
          <cell r="F1419" t="str">
            <v>Madison Park</v>
          </cell>
          <cell r="G1419" t="str">
            <v>Window</v>
          </cell>
          <cell r="H1419" t="str">
            <v>Saratoga/Westmont/Sereno</v>
          </cell>
          <cell r="I1419" t="str">
            <v>Valance</v>
          </cell>
          <cell r="J1419" t="str">
            <v>Spice</v>
          </cell>
          <cell r="K1419" t="str">
            <v>50x18"</v>
          </cell>
          <cell r="L1419" t="str">
            <v>Valance 50x18" Spice</v>
          </cell>
          <cell r="M1419">
            <v>4</v>
          </cell>
          <cell r="N1419" t="str">
            <v>675716682811</v>
          </cell>
          <cell r="O1419">
            <v>10.08</v>
          </cell>
          <cell r="P1419">
            <v>19.989999999999998</v>
          </cell>
        </row>
        <row r="1420">
          <cell r="A1420" t="str">
            <v>WIN40-011</v>
          </cell>
          <cell r="B1420" t="str">
            <v>2011Spring</v>
          </cell>
          <cell r="C1420" t="str">
            <v>2011Spring</v>
          </cell>
          <cell r="D1420" t="str">
            <v>Inactive</v>
          </cell>
          <cell r="E1420" t="str">
            <v>No</v>
          </cell>
          <cell r="F1420" t="str">
            <v>Madison Park</v>
          </cell>
          <cell r="G1420" t="str">
            <v>Window</v>
          </cell>
          <cell r="H1420" t="str">
            <v/>
          </cell>
          <cell r="I1420" t="str">
            <v>Sheer</v>
          </cell>
          <cell r="J1420" t="str">
            <v>Natural</v>
          </cell>
          <cell r="K1420" t="str">
            <v>52x84"</v>
          </cell>
          <cell r="L1420" t="str">
            <v>Panel 52x84" Natural</v>
          </cell>
          <cell r="M1420">
            <v>24</v>
          </cell>
          <cell r="N1420" t="str">
            <v>675716325947</v>
          </cell>
          <cell r="O1420">
            <v>15</v>
          </cell>
        </row>
        <row r="1421">
          <cell r="A1421" t="str">
            <v>WIN40-012</v>
          </cell>
          <cell r="B1421" t="str">
            <v>2011Spring</v>
          </cell>
          <cell r="C1421" t="str">
            <v>2011Spring</v>
          </cell>
          <cell r="D1421" t="str">
            <v>Inactive</v>
          </cell>
          <cell r="E1421" t="str">
            <v>No</v>
          </cell>
          <cell r="F1421" t="str">
            <v>Madison Park</v>
          </cell>
          <cell r="G1421" t="str">
            <v>Window</v>
          </cell>
          <cell r="H1421" t="str">
            <v>Addison/Emerson/Reese</v>
          </cell>
          <cell r="I1421" t="str">
            <v>Sheer</v>
          </cell>
          <cell r="J1421" t="str">
            <v>Chocolate</v>
          </cell>
          <cell r="K1421" t="str">
            <v>52x84"</v>
          </cell>
          <cell r="L1421" t="str">
            <v>Panel 52x84" Chocolate</v>
          </cell>
          <cell r="M1421">
            <v>4</v>
          </cell>
          <cell r="N1421" t="str">
            <v>675716325978</v>
          </cell>
          <cell r="O1421">
            <v>15.67</v>
          </cell>
          <cell r="P1421">
            <v>29.99</v>
          </cell>
        </row>
        <row r="1422">
          <cell r="A1422" t="str">
            <v>WIN40-013</v>
          </cell>
          <cell r="B1422" t="str">
            <v>2011Spring</v>
          </cell>
          <cell r="C1422" t="str">
            <v>2011Spring</v>
          </cell>
          <cell r="D1422" t="str">
            <v>Inactive</v>
          </cell>
          <cell r="E1422" t="str">
            <v>No</v>
          </cell>
          <cell r="F1422" t="str">
            <v>Madison Park</v>
          </cell>
          <cell r="G1422" t="str">
            <v>Window</v>
          </cell>
          <cell r="H1422" t="str">
            <v/>
          </cell>
          <cell r="I1422" t="str">
            <v>Sheer</v>
          </cell>
          <cell r="J1422" t="str">
            <v>Natural</v>
          </cell>
          <cell r="K1422" t="str">
            <v>52x95"</v>
          </cell>
          <cell r="L1422" t="str">
            <v>Panel 52x95" Natural</v>
          </cell>
          <cell r="M1422">
            <v>24</v>
          </cell>
          <cell r="N1422" t="str">
            <v>675716326012</v>
          </cell>
          <cell r="O1422">
            <v>17.5</v>
          </cell>
        </row>
        <row r="1423">
          <cell r="A1423" t="str">
            <v>WIN40-014</v>
          </cell>
          <cell r="B1423" t="str">
            <v>2011Spring</v>
          </cell>
          <cell r="C1423" t="str">
            <v>2011Spring</v>
          </cell>
          <cell r="D1423" t="str">
            <v>Discontinuing</v>
          </cell>
          <cell r="E1423" t="str">
            <v>No</v>
          </cell>
          <cell r="F1423" t="str">
            <v>Madison Park</v>
          </cell>
          <cell r="G1423" t="str">
            <v>Window</v>
          </cell>
          <cell r="H1423" t="str">
            <v>Addison/Emerson/Reese</v>
          </cell>
          <cell r="I1423" t="str">
            <v>Sheer</v>
          </cell>
          <cell r="J1423" t="str">
            <v>Chocolate</v>
          </cell>
          <cell r="K1423" t="str">
            <v>52x95"</v>
          </cell>
          <cell r="L1423" t="str">
            <v>Panel 52x95" Chocolate</v>
          </cell>
          <cell r="M1423">
            <v>4</v>
          </cell>
          <cell r="N1423" t="str">
            <v>675716326036</v>
          </cell>
          <cell r="O1423">
            <v>18.28</v>
          </cell>
          <cell r="P1423">
            <v>34.99</v>
          </cell>
        </row>
        <row r="1424">
          <cell r="A1424" t="str">
            <v>WIN40-015</v>
          </cell>
          <cell r="B1424" t="str">
            <v>2011Spring</v>
          </cell>
          <cell r="C1424" t="str">
            <v>2011Spring</v>
          </cell>
          <cell r="D1424" t="str">
            <v>Inactive</v>
          </cell>
          <cell r="E1424" t="str">
            <v>No</v>
          </cell>
          <cell r="F1424" t="str">
            <v>Madison Park</v>
          </cell>
          <cell r="G1424" t="str">
            <v>Window</v>
          </cell>
          <cell r="H1424" t="str">
            <v/>
          </cell>
          <cell r="I1424" t="str">
            <v>Panel</v>
          </cell>
          <cell r="J1424" t="str">
            <v>Ivory</v>
          </cell>
          <cell r="K1424" t="str">
            <v>52x84"</v>
          </cell>
          <cell r="L1424" t="str">
            <v>Panel 52x84" Ivory</v>
          </cell>
          <cell r="M1424">
            <v>12</v>
          </cell>
          <cell r="N1424" t="str">
            <v>675716326104</v>
          </cell>
          <cell r="O1424">
            <v>15</v>
          </cell>
        </row>
        <row r="1425">
          <cell r="A1425" t="str">
            <v>MZ40-445</v>
          </cell>
          <cell r="B1425" t="str">
            <v>2016Spring</v>
          </cell>
          <cell r="C1425" t="str">
            <v>2015Spring</v>
          </cell>
          <cell r="D1425" t="str">
            <v>Discontinuing</v>
          </cell>
          <cell r="E1425" t="str">
            <v>No</v>
          </cell>
          <cell r="F1425" t="str">
            <v>Mi Zone</v>
          </cell>
          <cell r="G1425" t="str">
            <v>Window</v>
          </cell>
          <cell r="H1425" t="str">
            <v>Cobi/Adam/Edson</v>
          </cell>
          <cell r="I1425" t="str">
            <v>Panel</v>
          </cell>
          <cell r="J1425" t="str">
            <v>Blue</v>
          </cell>
          <cell r="K1425" t="str">
            <v>42x84" (2)</v>
          </cell>
          <cell r="L1425" t="str">
            <v>Panel 42x84" (2) Blue</v>
          </cell>
          <cell r="M1425">
            <v>4</v>
          </cell>
          <cell r="N1425" t="str">
            <v>675716737139</v>
          </cell>
          <cell r="O1425">
            <v>17.64</v>
          </cell>
          <cell r="P1425">
            <v>34.99</v>
          </cell>
        </row>
        <row r="1426">
          <cell r="A1426" t="str">
            <v>MZ40-444</v>
          </cell>
          <cell r="B1426" t="str">
            <v>2016Spring</v>
          </cell>
          <cell r="C1426" t="str">
            <v>2015Spring</v>
          </cell>
          <cell r="D1426" t="str">
            <v>Discontinuing</v>
          </cell>
          <cell r="E1426" t="str">
            <v>No</v>
          </cell>
          <cell r="F1426" t="str">
            <v>Mi Zone</v>
          </cell>
          <cell r="G1426" t="str">
            <v>Window</v>
          </cell>
          <cell r="H1426" t="str">
            <v>Cobi/Adam/Edson</v>
          </cell>
          <cell r="I1426" t="str">
            <v>Panel</v>
          </cell>
          <cell r="J1426" t="str">
            <v>Blue</v>
          </cell>
          <cell r="K1426" t="str">
            <v>42x63" (2)</v>
          </cell>
          <cell r="L1426" t="str">
            <v>Panel 42x63" (2) Blue</v>
          </cell>
          <cell r="M1426">
            <v>4</v>
          </cell>
          <cell r="N1426" t="str">
            <v>675716737092</v>
          </cell>
          <cell r="O1426">
            <v>15.12</v>
          </cell>
          <cell r="P1426">
            <v>29.99</v>
          </cell>
        </row>
        <row r="1427">
          <cell r="A1427" t="str">
            <v>MP40-728</v>
          </cell>
          <cell r="B1427" t="str">
            <v>2014Spring</v>
          </cell>
          <cell r="C1427" t="str">
            <v>2014Spring</v>
          </cell>
          <cell r="D1427" t="str">
            <v>Inactive</v>
          </cell>
          <cell r="E1427" t="str">
            <v>No</v>
          </cell>
          <cell r="F1427" t="str">
            <v>Madison Park</v>
          </cell>
          <cell r="G1427" t="str">
            <v>Window</v>
          </cell>
          <cell r="H1427" t="str">
            <v>Zuly</v>
          </cell>
          <cell r="I1427" t="str">
            <v>Panel</v>
          </cell>
          <cell r="J1427" t="str">
            <v>White</v>
          </cell>
          <cell r="K1427" t="str">
            <v>50x84"</v>
          </cell>
          <cell r="L1427" t="str">
            <v>Panel 50x84" White</v>
          </cell>
          <cell r="M1427">
            <v>4</v>
          </cell>
          <cell r="N1427" t="str">
            <v>675716505448</v>
          </cell>
          <cell r="O1427">
            <v>13.65</v>
          </cell>
          <cell r="P1427">
            <v>29.99</v>
          </cell>
        </row>
        <row r="1428">
          <cell r="A1428" t="str">
            <v>MZ40-442</v>
          </cell>
          <cell r="B1428" t="str">
            <v>2016Spring</v>
          </cell>
          <cell r="C1428" t="str">
            <v>2015Spring</v>
          </cell>
          <cell r="D1428" t="str">
            <v>Discontinuing</v>
          </cell>
          <cell r="E1428" t="str">
            <v>No</v>
          </cell>
          <cell r="F1428" t="str">
            <v>Mi Zone</v>
          </cell>
          <cell r="G1428" t="str">
            <v>Window</v>
          </cell>
          <cell r="H1428" t="str">
            <v>Cobi/Adam/Edson</v>
          </cell>
          <cell r="I1428" t="str">
            <v>Panel</v>
          </cell>
          <cell r="J1428" t="str">
            <v>Red</v>
          </cell>
          <cell r="K1428" t="str">
            <v>42x63" (2)</v>
          </cell>
          <cell r="L1428" t="str">
            <v>Panel 42x63" (2) Red</v>
          </cell>
          <cell r="M1428">
            <v>4</v>
          </cell>
          <cell r="N1428" t="str">
            <v>675716737085</v>
          </cell>
          <cell r="O1428">
            <v>15.74</v>
          </cell>
          <cell r="P1428">
            <v>29.99</v>
          </cell>
        </row>
        <row r="1429">
          <cell r="A1429" t="str">
            <v>MZ40-441</v>
          </cell>
          <cell r="B1429" t="str">
            <v>2016Spring</v>
          </cell>
          <cell r="C1429" t="str">
            <v>2015Spring</v>
          </cell>
          <cell r="D1429" t="str">
            <v>Inactive</v>
          </cell>
          <cell r="E1429" t="str">
            <v>No</v>
          </cell>
          <cell r="F1429" t="str">
            <v>Mi Zone</v>
          </cell>
          <cell r="G1429" t="str">
            <v>Window</v>
          </cell>
          <cell r="H1429" t="str">
            <v>Cobi/Adam/Edson</v>
          </cell>
          <cell r="I1429" t="str">
            <v>Panel</v>
          </cell>
          <cell r="J1429" t="str">
            <v>Khaki</v>
          </cell>
          <cell r="K1429" t="str">
            <v>42x84" (2)</v>
          </cell>
          <cell r="L1429" t="str">
            <v>Panel 42x84" (2) Khaki</v>
          </cell>
          <cell r="M1429">
            <v>4</v>
          </cell>
          <cell r="N1429" t="str">
            <v>675716737078</v>
          </cell>
          <cell r="O1429">
            <v>17.64</v>
          </cell>
          <cell r="P1429">
            <v>34.99</v>
          </cell>
        </row>
        <row r="1430">
          <cell r="A1430" t="str">
            <v>MZ40-440</v>
          </cell>
          <cell r="B1430" t="str">
            <v>2016Spring</v>
          </cell>
          <cell r="C1430" t="str">
            <v>2015Spring</v>
          </cell>
          <cell r="D1430" t="str">
            <v>Inactive</v>
          </cell>
          <cell r="E1430" t="str">
            <v>No</v>
          </cell>
          <cell r="F1430" t="str">
            <v>Mi Zone</v>
          </cell>
          <cell r="G1430" t="str">
            <v>Window</v>
          </cell>
          <cell r="H1430" t="str">
            <v>Cobi/Adam/Edson</v>
          </cell>
          <cell r="I1430" t="str">
            <v>Panel</v>
          </cell>
          <cell r="J1430" t="str">
            <v>Khaki</v>
          </cell>
          <cell r="K1430" t="str">
            <v>42x63" (2)</v>
          </cell>
          <cell r="L1430" t="str">
            <v>Panel 42x63" (2) Khaki</v>
          </cell>
          <cell r="M1430">
            <v>4</v>
          </cell>
          <cell r="N1430" t="str">
            <v>675716737061</v>
          </cell>
          <cell r="O1430">
            <v>15.12</v>
          </cell>
          <cell r="P1430">
            <v>29.99</v>
          </cell>
        </row>
        <row r="1431">
          <cell r="A1431" t="str">
            <v>MP40-1000</v>
          </cell>
          <cell r="B1431" t="str">
            <v>2014Spring</v>
          </cell>
          <cell r="C1431" t="str">
            <v>2014Fall</v>
          </cell>
          <cell r="D1431" t="str">
            <v>Inactive</v>
          </cell>
          <cell r="E1431" t="str">
            <v>No</v>
          </cell>
          <cell r="F1431" t="str">
            <v>Madison Park</v>
          </cell>
          <cell r="G1431" t="str">
            <v>Window</v>
          </cell>
          <cell r="H1431" t="str">
            <v>Luxor/Wingate/Grandview</v>
          </cell>
          <cell r="I1431" t="str">
            <v>Panel</v>
          </cell>
          <cell r="J1431" t="str">
            <v>Brown</v>
          </cell>
          <cell r="K1431" t="str">
            <v>50x84"</v>
          </cell>
          <cell r="L1431" t="str">
            <v>Panel 50x84" Brown</v>
          </cell>
          <cell r="M1431">
            <v>8</v>
          </cell>
          <cell r="N1431" t="str">
            <v>675716542610</v>
          </cell>
          <cell r="O1431">
            <v>26.25</v>
          </cell>
          <cell r="P1431">
            <v>49.99</v>
          </cell>
        </row>
        <row r="1432">
          <cell r="A1432" t="str">
            <v>MP41-2185</v>
          </cell>
          <cell r="B1432" t="str">
            <v>2016Spring</v>
          </cell>
          <cell r="C1432" t="str">
            <v>2011Spring</v>
          </cell>
          <cell r="D1432" t="str">
            <v>Discontinuing</v>
          </cell>
          <cell r="E1432" t="str">
            <v>No</v>
          </cell>
          <cell r="F1432" t="str">
            <v>Madison Park</v>
          </cell>
          <cell r="G1432" t="str">
            <v>Window</v>
          </cell>
          <cell r="H1432" t="str">
            <v>Serendipity/Marcel/Fenice</v>
          </cell>
          <cell r="I1432" t="str">
            <v>Valance</v>
          </cell>
          <cell r="J1432" t="str">
            <v>Tan</v>
          </cell>
          <cell r="K1432" t="str">
            <v>50x18"</v>
          </cell>
          <cell r="L1432" t="str">
            <v>Valance 50x18" Tan</v>
          </cell>
          <cell r="M1432">
            <v>8</v>
          </cell>
          <cell r="N1432" t="str">
            <v>675716693794</v>
          </cell>
          <cell r="O1432">
            <v>11.02</v>
          </cell>
          <cell r="P1432">
            <v>24.99</v>
          </cell>
        </row>
        <row r="1433">
          <cell r="A1433" t="str">
            <v>ID41-535</v>
          </cell>
          <cell r="B1433" t="str">
            <v>2014Spring</v>
          </cell>
          <cell r="C1433" t="str">
            <v>2014Spring</v>
          </cell>
          <cell r="D1433" t="str">
            <v>Inactive</v>
          </cell>
          <cell r="E1433" t="str">
            <v>No</v>
          </cell>
          <cell r="F1433" t="str">
            <v>Intelligent Design</v>
          </cell>
          <cell r="G1433" t="str">
            <v>Window</v>
          </cell>
          <cell r="H1433" t="str">
            <v>Viva/Lexie/Kiya</v>
          </cell>
          <cell r="I1433" t="str">
            <v>Valance</v>
          </cell>
          <cell r="J1433" t="str">
            <v>Grey</v>
          </cell>
          <cell r="K1433" t="str">
            <v>50x18"</v>
          </cell>
          <cell r="L1433" t="str">
            <v>Valance 50x18" Grey</v>
          </cell>
          <cell r="M1433">
            <v>4</v>
          </cell>
          <cell r="N1433" t="str">
            <v>675716687847</v>
          </cell>
          <cell r="O1433">
            <v>9.4</v>
          </cell>
          <cell r="P1433">
            <v>20</v>
          </cell>
        </row>
        <row r="1434">
          <cell r="A1434" t="str">
            <v>MP40-3008</v>
          </cell>
          <cell r="B1434" t="str">
            <v>2016Spring</v>
          </cell>
          <cell r="C1434" t="str">
            <v>2014Fall</v>
          </cell>
          <cell r="D1434" t="str">
            <v>Active</v>
          </cell>
          <cell r="E1434" t="str">
            <v>No</v>
          </cell>
          <cell r="F1434" t="str">
            <v>Madison Park</v>
          </cell>
          <cell r="G1434" t="str">
            <v>Window</v>
          </cell>
          <cell r="H1434" t="str">
            <v>Averil/Vina/Layla</v>
          </cell>
          <cell r="I1434" t="str">
            <v>Sheer</v>
          </cell>
          <cell r="J1434" t="str">
            <v>White</v>
          </cell>
          <cell r="K1434" t="str">
            <v>50x95"</v>
          </cell>
          <cell r="L1434" t="str">
            <v>Panel 50x95" White</v>
          </cell>
          <cell r="M1434">
            <v>4</v>
          </cell>
          <cell r="N1434" t="str">
            <v>675716774134</v>
          </cell>
          <cell r="O1434">
            <v>16.53</v>
          </cell>
          <cell r="P1434">
            <v>34.99</v>
          </cell>
        </row>
        <row r="1435">
          <cell r="A1435" t="str">
            <v>MP40-3007</v>
          </cell>
          <cell r="B1435" t="str">
            <v>2016Spring</v>
          </cell>
          <cell r="C1435" t="str">
            <v>2014Fall</v>
          </cell>
          <cell r="D1435" t="str">
            <v>Active</v>
          </cell>
          <cell r="E1435" t="str">
            <v>No</v>
          </cell>
          <cell r="F1435" t="str">
            <v>Madison Park</v>
          </cell>
          <cell r="G1435" t="str">
            <v>Window</v>
          </cell>
          <cell r="H1435" t="str">
            <v>Averil/Vina/Layla</v>
          </cell>
          <cell r="I1435" t="str">
            <v>Sheer</v>
          </cell>
          <cell r="J1435" t="str">
            <v>White</v>
          </cell>
          <cell r="K1435" t="str">
            <v>50x63"</v>
          </cell>
          <cell r="L1435" t="str">
            <v>Panel 50x63" White</v>
          </cell>
          <cell r="M1435">
            <v>4</v>
          </cell>
          <cell r="N1435" t="str">
            <v>675716774110</v>
          </cell>
          <cell r="O1435">
            <v>11.81</v>
          </cell>
          <cell r="P1435">
            <v>24.99</v>
          </cell>
        </row>
        <row r="1436">
          <cell r="A1436" t="str">
            <v>WIN40-016</v>
          </cell>
          <cell r="B1436" t="str">
            <v>2011Spring</v>
          </cell>
          <cell r="C1436" t="str">
            <v>2011Spring</v>
          </cell>
          <cell r="D1436" t="str">
            <v>Inactive</v>
          </cell>
          <cell r="E1436" t="str">
            <v>No</v>
          </cell>
          <cell r="F1436" t="str">
            <v>Madison Park</v>
          </cell>
          <cell r="G1436" t="str">
            <v>Window</v>
          </cell>
          <cell r="H1436" t="str">
            <v/>
          </cell>
          <cell r="I1436" t="str">
            <v>Panel</v>
          </cell>
          <cell r="J1436" t="str">
            <v>French Blue</v>
          </cell>
          <cell r="K1436" t="str">
            <v>52x84"</v>
          </cell>
          <cell r="L1436" t="str">
            <v>Panel 52x84" French Blue</v>
          </cell>
          <cell r="M1436">
            <v>12</v>
          </cell>
          <cell r="N1436" t="str">
            <v>675716326135</v>
          </cell>
          <cell r="O1436">
            <v>15</v>
          </cell>
        </row>
        <row r="1437">
          <cell r="A1437" t="str">
            <v>MP40-719</v>
          </cell>
          <cell r="B1437" t="str">
            <v>2014Spring</v>
          </cell>
          <cell r="C1437" t="str">
            <v>2013Spring</v>
          </cell>
          <cell r="D1437" t="str">
            <v>Active</v>
          </cell>
          <cell r="E1437" t="str">
            <v>No</v>
          </cell>
          <cell r="F1437" t="str">
            <v>Madison Park</v>
          </cell>
          <cell r="G1437" t="str">
            <v>Window</v>
          </cell>
          <cell r="H1437" t="str">
            <v>Delray Diamond/Ella/Natalie</v>
          </cell>
          <cell r="I1437" t="str">
            <v>Panel</v>
          </cell>
          <cell r="J1437" t="str">
            <v>Grey</v>
          </cell>
          <cell r="K1437" t="str">
            <v>42x63"</v>
          </cell>
          <cell r="L1437" t="str">
            <v>Panel 42x63" Grey</v>
          </cell>
          <cell r="M1437">
            <v>4</v>
          </cell>
          <cell r="N1437" t="str">
            <v>675716503673</v>
          </cell>
          <cell r="O1437">
            <v>10.45</v>
          </cell>
          <cell r="P1437">
            <v>24.99</v>
          </cell>
        </row>
        <row r="1438">
          <cell r="A1438" t="str">
            <v>MP40-1039</v>
          </cell>
          <cell r="B1438" t="str">
            <v>2014Spring</v>
          </cell>
          <cell r="C1438" t="str">
            <v>2014Fall</v>
          </cell>
          <cell r="D1438" t="str">
            <v>Active</v>
          </cell>
          <cell r="E1438" t="str">
            <v>No</v>
          </cell>
          <cell r="F1438" t="str">
            <v>Madison Park</v>
          </cell>
          <cell r="G1438" t="str">
            <v>Window</v>
          </cell>
          <cell r="H1438" t="str">
            <v>Wynn/Clarion/Aida</v>
          </cell>
          <cell r="I1438" t="str">
            <v>Sheer</v>
          </cell>
          <cell r="J1438" t="str">
            <v>White</v>
          </cell>
          <cell r="K1438" t="str">
            <v>50x84"</v>
          </cell>
          <cell r="L1438" t="str">
            <v>Panel 50x84" White</v>
          </cell>
          <cell r="M1438">
            <v>8</v>
          </cell>
          <cell r="N1438" t="str">
            <v>675716546526</v>
          </cell>
          <cell r="O1438">
            <v>14.25</v>
          </cell>
          <cell r="P1438">
            <v>29.99</v>
          </cell>
        </row>
        <row r="1439">
          <cell r="A1439" t="str">
            <v>MP40-682</v>
          </cell>
          <cell r="B1439" t="str">
            <v>2014Spring</v>
          </cell>
          <cell r="C1439" t="str">
            <v>2014Spring</v>
          </cell>
          <cell r="D1439" t="str">
            <v>Inactive</v>
          </cell>
          <cell r="E1439" t="str">
            <v>No</v>
          </cell>
          <cell r="F1439" t="str">
            <v>Madison Park</v>
          </cell>
          <cell r="G1439" t="str">
            <v>Window</v>
          </cell>
          <cell r="H1439" t="str">
            <v>Phoebe</v>
          </cell>
          <cell r="I1439" t="str">
            <v>Panel</v>
          </cell>
          <cell r="J1439" t="str">
            <v>Ivory</v>
          </cell>
          <cell r="K1439" t="str">
            <v>50x84"</v>
          </cell>
          <cell r="L1439" t="str">
            <v>Panel 50x84" Ivory</v>
          </cell>
          <cell r="M1439">
            <v>4</v>
          </cell>
          <cell r="N1439" t="str">
            <v>675716505219</v>
          </cell>
          <cell r="O1439">
            <v>10.5</v>
          </cell>
          <cell r="P1439">
            <v>29.99</v>
          </cell>
        </row>
        <row r="1440">
          <cell r="A1440" t="str">
            <v>MP40-684</v>
          </cell>
          <cell r="B1440" t="str">
            <v>2014Spring</v>
          </cell>
          <cell r="C1440" t="str">
            <v>2014Spring</v>
          </cell>
          <cell r="D1440" t="str">
            <v>Inactive</v>
          </cell>
          <cell r="E1440" t="str">
            <v>No</v>
          </cell>
          <cell r="F1440" t="str">
            <v>Madison Park</v>
          </cell>
          <cell r="G1440" t="str">
            <v>Window</v>
          </cell>
          <cell r="H1440" t="str">
            <v>Phoebe</v>
          </cell>
          <cell r="I1440" t="str">
            <v>Panel</v>
          </cell>
          <cell r="J1440" t="str">
            <v>Tan</v>
          </cell>
          <cell r="K1440" t="str">
            <v>50x84"</v>
          </cell>
          <cell r="L1440" t="str">
            <v>Panel 50x84" Tan</v>
          </cell>
          <cell r="M1440">
            <v>4</v>
          </cell>
          <cell r="N1440" t="str">
            <v>675716505417</v>
          </cell>
          <cell r="O1440">
            <v>10.5</v>
          </cell>
          <cell r="P1440">
            <v>29.99</v>
          </cell>
        </row>
        <row r="1441">
          <cell r="A1441" t="str">
            <v>MP40-686</v>
          </cell>
          <cell r="B1441" t="str">
            <v>2014Spring</v>
          </cell>
          <cell r="C1441" t="str">
            <v>2014Spring</v>
          </cell>
          <cell r="D1441" t="str">
            <v>Inactive</v>
          </cell>
          <cell r="E1441" t="str">
            <v>No</v>
          </cell>
          <cell r="F1441" t="str">
            <v>Madison Park</v>
          </cell>
          <cell r="G1441" t="str">
            <v>Window</v>
          </cell>
          <cell r="H1441" t="str">
            <v>Phoebe</v>
          </cell>
          <cell r="I1441" t="str">
            <v>Panel</v>
          </cell>
          <cell r="J1441" t="str">
            <v>Grey</v>
          </cell>
          <cell r="K1441" t="str">
            <v>50x84"</v>
          </cell>
          <cell r="L1441" t="str">
            <v>Panel 50x84" Grey</v>
          </cell>
          <cell r="M1441">
            <v>4</v>
          </cell>
          <cell r="N1441" t="str">
            <v>675716505431</v>
          </cell>
          <cell r="O1441">
            <v>10.5</v>
          </cell>
          <cell r="P1441">
            <v>29.99</v>
          </cell>
        </row>
        <row r="1442">
          <cell r="A1442" t="str">
            <v>MP40-688</v>
          </cell>
          <cell r="B1442" t="str">
            <v>2014Spring</v>
          </cell>
          <cell r="C1442" t="str">
            <v>2014Spring</v>
          </cell>
          <cell r="D1442" t="str">
            <v>Inactive</v>
          </cell>
          <cell r="E1442" t="str">
            <v>No</v>
          </cell>
          <cell r="F1442" t="str">
            <v>Madison Park</v>
          </cell>
          <cell r="G1442" t="str">
            <v>Window</v>
          </cell>
          <cell r="H1442" t="str">
            <v>Chainlink</v>
          </cell>
          <cell r="I1442" t="str">
            <v>Panel</v>
          </cell>
          <cell r="J1442" t="str">
            <v>Tan</v>
          </cell>
          <cell r="K1442" t="str">
            <v>50x84"</v>
          </cell>
          <cell r="L1442" t="str">
            <v>Panel 50x84" Tan</v>
          </cell>
          <cell r="M1442">
            <v>4</v>
          </cell>
          <cell r="N1442" t="str">
            <v>675716505554</v>
          </cell>
          <cell r="O1442">
            <v>10.5</v>
          </cell>
          <cell r="P1442">
            <v>29.99</v>
          </cell>
        </row>
        <row r="1443">
          <cell r="A1443" t="str">
            <v>MP40-690</v>
          </cell>
          <cell r="B1443" t="str">
            <v>2014Spring</v>
          </cell>
          <cell r="C1443" t="str">
            <v>2014Spring</v>
          </cell>
          <cell r="D1443" t="str">
            <v>Inactive</v>
          </cell>
          <cell r="E1443" t="str">
            <v>No</v>
          </cell>
          <cell r="F1443" t="str">
            <v>Madison Park</v>
          </cell>
          <cell r="G1443" t="str">
            <v>Window</v>
          </cell>
          <cell r="H1443" t="str">
            <v>Chainlink</v>
          </cell>
          <cell r="I1443" t="str">
            <v>Panel</v>
          </cell>
          <cell r="J1443" t="str">
            <v>Grey</v>
          </cell>
          <cell r="K1443" t="str">
            <v>50x84"</v>
          </cell>
          <cell r="L1443" t="str">
            <v>Panel 50x84" Grey</v>
          </cell>
          <cell r="M1443">
            <v>4</v>
          </cell>
          <cell r="N1443" t="str">
            <v>675716505561</v>
          </cell>
          <cell r="O1443">
            <v>10.5</v>
          </cell>
          <cell r="P1443">
            <v>29.99</v>
          </cell>
        </row>
        <row r="1444">
          <cell r="A1444" t="str">
            <v>MP40-693</v>
          </cell>
          <cell r="B1444" t="str">
            <v>2014Spring</v>
          </cell>
          <cell r="C1444" t="str">
            <v>2013Spring</v>
          </cell>
          <cell r="D1444" t="str">
            <v>Active</v>
          </cell>
          <cell r="E1444" t="str">
            <v>No</v>
          </cell>
          <cell r="F1444" t="str">
            <v>Madison Park</v>
          </cell>
          <cell r="G1444" t="str">
            <v>Window</v>
          </cell>
          <cell r="H1444" t="str">
            <v>Aubrey/Wellington/Valerie</v>
          </cell>
          <cell r="I1444" t="str">
            <v>Panel</v>
          </cell>
          <cell r="J1444" t="str">
            <v>Black</v>
          </cell>
          <cell r="K1444" t="str">
            <v>50x95" (2)</v>
          </cell>
          <cell r="L1444" t="str">
            <v>Panel 50x95"(2) Black</v>
          </cell>
          <cell r="M1444">
            <v>4</v>
          </cell>
          <cell r="N1444" t="str">
            <v>675716507244</v>
          </cell>
          <cell r="O1444">
            <v>28.22</v>
          </cell>
          <cell r="P1444">
            <v>59.99</v>
          </cell>
        </row>
        <row r="1445">
          <cell r="A1445" t="str">
            <v>MP40-715</v>
          </cell>
          <cell r="B1445" t="str">
            <v>2014Spring</v>
          </cell>
          <cell r="C1445" t="str">
            <v>2013Spring</v>
          </cell>
          <cell r="D1445" t="str">
            <v>Active</v>
          </cell>
          <cell r="E1445" t="str">
            <v>No</v>
          </cell>
          <cell r="F1445" t="str">
            <v>Madison Park</v>
          </cell>
          <cell r="G1445" t="str">
            <v>Window</v>
          </cell>
          <cell r="H1445" t="str">
            <v>Aubrey/Whitman/Valerie</v>
          </cell>
          <cell r="I1445" t="str">
            <v>Panel</v>
          </cell>
          <cell r="J1445" t="str">
            <v>Blue</v>
          </cell>
          <cell r="K1445" t="str">
            <v>50x95" (2)</v>
          </cell>
          <cell r="L1445" t="str">
            <v>Panel 50x95"(2) Blue</v>
          </cell>
          <cell r="M1445">
            <v>4</v>
          </cell>
          <cell r="N1445" t="str">
            <v>675716502966</v>
          </cell>
          <cell r="O1445">
            <v>28.22</v>
          </cell>
          <cell r="P1445">
            <v>59.99</v>
          </cell>
        </row>
        <row r="1446">
          <cell r="A1446" t="str">
            <v>MP40-734</v>
          </cell>
          <cell r="B1446" t="str">
            <v>2014Spring</v>
          </cell>
          <cell r="C1446" t="str">
            <v>2014Spring</v>
          </cell>
          <cell r="D1446" t="str">
            <v>Inactive</v>
          </cell>
          <cell r="E1446" t="str">
            <v>No</v>
          </cell>
          <cell r="F1446" t="str">
            <v>Madison Park</v>
          </cell>
          <cell r="G1446" t="str">
            <v>Window</v>
          </cell>
          <cell r="H1446" t="str">
            <v>Zuly</v>
          </cell>
          <cell r="I1446" t="str">
            <v>Panel</v>
          </cell>
          <cell r="J1446" t="str">
            <v>Blue</v>
          </cell>
          <cell r="K1446" t="str">
            <v>50x84"</v>
          </cell>
          <cell r="L1446" t="str">
            <v>Panel 50x84" Blue</v>
          </cell>
          <cell r="M1446">
            <v>4</v>
          </cell>
          <cell r="N1446" t="str">
            <v>675716505530</v>
          </cell>
          <cell r="O1446">
            <v>15.7</v>
          </cell>
          <cell r="P1446">
            <v>30</v>
          </cell>
        </row>
        <row r="1447">
          <cell r="A1447" t="str">
            <v>ID41-534</v>
          </cell>
          <cell r="B1447" t="str">
            <v>2014Spring</v>
          </cell>
          <cell r="C1447" t="str">
            <v>2014Spring</v>
          </cell>
          <cell r="D1447" t="str">
            <v>Inactive</v>
          </cell>
          <cell r="E1447" t="str">
            <v>No</v>
          </cell>
          <cell r="F1447" t="str">
            <v>Intelligent Design</v>
          </cell>
          <cell r="G1447" t="str">
            <v>Window</v>
          </cell>
          <cell r="H1447" t="str">
            <v>Viva/Lexie/Kiya</v>
          </cell>
          <cell r="I1447" t="str">
            <v>Valance</v>
          </cell>
          <cell r="J1447" t="str">
            <v>Aqua</v>
          </cell>
          <cell r="K1447" t="str">
            <v>50x18"</v>
          </cell>
          <cell r="L1447" t="str">
            <v>Valance 50x18" Aqua</v>
          </cell>
          <cell r="M1447">
            <v>4</v>
          </cell>
          <cell r="N1447" t="str">
            <v>675716687830</v>
          </cell>
          <cell r="O1447">
            <v>9.4</v>
          </cell>
          <cell r="P1447">
            <v>20</v>
          </cell>
        </row>
        <row r="1448">
          <cell r="A1448" t="str">
            <v>MP40-731</v>
          </cell>
          <cell r="B1448" t="str">
            <v>2014Spring</v>
          </cell>
          <cell r="C1448" t="str">
            <v>2014Spring</v>
          </cell>
          <cell r="D1448" t="str">
            <v>Inactive</v>
          </cell>
          <cell r="E1448" t="str">
            <v>No</v>
          </cell>
          <cell r="F1448" t="str">
            <v>Madison Park</v>
          </cell>
          <cell r="G1448" t="str">
            <v>Window</v>
          </cell>
          <cell r="H1448" t="str">
            <v>Zuly</v>
          </cell>
          <cell r="I1448" t="str">
            <v>Panel</v>
          </cell>
          <cell r="J1448" t="str">
            <v>Grey</v>
          </cell>
          <cell r="K1448" t="str">
            <v>50x84"</v>
          </cell>
          <cell r="L1448" t="str">
            <v>Panel 50x84" Grey</v>
          </cell>
          <cell r="M1448">
            <v>4</v>
          </cell>
          <cell r="N1448" t="str">
            <v>675716505509</v>
          </cell>
          <cell r="O1448">
            <v>15.7</v>
          </cell>
          <cell r="P1448">
            <v>30</v>
          </cell>
        </row>
        <row r="1449">
          <cell r="A1449" t="str">
            <v>MP40-720</v>
          </cell>
          <cell r="B1449" t="str">
            <v>2014Spring</v>
          </cell>
          <cell r="C1449" t="str">
            <v>2013Spring</v>
          </cell>
          <cell r="D1449" t="str">
            <v>Active</v>
          </cell>
          <cell r="E1449" t="str">
            <v>No</v>
          </cell>
          <cell r="F1449" t="str">
            <v>Madison Park</v>
          </cell>
          <cell r="G1449" t="str">
            <v>Window</v>
          </cell>
          <cell r="H1449" t="str">
            <v>Delray Diamond/Ella/Natalie</v>
          </cell>
          <cell r="I1449" t="str">
            <v>Panel</v>
          </cell>
          <cell r="J1449" t="str">
            <v>Tan</v>
          </cell>
          <cell r="K1449" t="str">
            <v>42x63"</v>
          </cell>
          <cell r="L1449" t="str">
            <v>Panel 42x63" Tan</v>
          </cell>
          <cell r="M1449">
            <v>4</v>
          </cell>
          <cell r="N1449" t="str">
            <v>675716503680</v>
          </cell>
          <cell r="O1449">
            <v>10.45</v>
          </cell>
          <cell r="P1449">
            <v>24.99</v>
          </cell>
        </row>
        <row r="1450">
          <cell r="A1450" t="str">
            <v>MP40-721</v>
          </cell>
          <cell r="B1450" t="str">
            <v>2014Spring</v>
          </cell>
          <cell r="C1450" t="str">
            <v>2013Spring</v>
          </cell>
          <cell r="D1450" t="str">
            <v>Active</v>
          </cell>
          <cell r="E1450" t="str">
            <v>No</v>
          </cell>
          <cell r="F1450" t="str">
            <v>Madison Park</v>
          </cell>
          <cell r="G1450" t="str">
            <v>Window</v>
          </cell>
          <cell r="H1450" t="str">
            <v>Delray Diamond/Ella/Natalie</v>
          </cell>
          <cell r="I1450" t="str">
            <v>Panel</v>
          </cell>
          <cell r="J1450" t="str">
            <v>Green</v>
          </cell>
          <cell r="K1450" t="str">
            <v>42x63"</v>
          </cell>
          <cell r="L1450" t="str">
            <v>Panel 42x63" Green</v>
          </cell>
          <cell r="M1450">
            <v>4</v>
          </cell>
          <cell r="N1450" t="str">
            <v>675716503697</v>
          </cell>
          <cell r="O1450">
            <v>10.45</v>
          </cell>
          <cell r="P1450">
            <v>24.99</v>
          </cell>
        </row>
        <row r="1451">
          <cell r="A1451" t="str">
            <v>MP40-722</v>
          </cell>
          <cell r="B1451" t="str">
            <v>2014Spring</v>
          </cell>
          <cell r="C1451" t="str">
            <v>2013Spring</v>
          </cell>
          <cell r="D1451" t="str">
            <v>Active</v>
          </cell>
          <cell r="E1451" t="str">
            <v>No</v>
          </cell>
          <cell r="F1451" t="str">
            <v>Madison Park</v>
          </cell>
          <cell r="G1451" t="str">
            <v>Window</v>
          </cell>
          <cell r="H1451" t="str">
            <v>Delray Diamond/Ella/Natalie</v>
          </cell>
          <cell r="I1451" t="str">
            <v>Panel</v>
          </cell>
          <cell r="J1451" t="str">
            <v>SlateBlue</v>
          </cell>
          <cell r="K1451" t="str">
            <v>42x63"</v>
          </cell>
          <cell r="L1451" t="str">
            <v>Panel 42x63" SlateBlue</v>
          </cell>
          <cell r="M1451">
            <v>4</v>
          </cell>
          <cell r="N1451" t="str">
            <v>675716504137</v>
          </cell>
          <cell r="O1451">
            <v>10.45</v>
          </cell>
          <cell r="P1451">
            <v>24.99</v>
          </cell>
        </row>
        <row r="1452">
          <cell r="A1452" t="str">
            <v>MP40-723</v>
          </cell>
          <cell r="B1452" t="str">
            <v>2014Spring</v>
          </cell>
          <cell r="C1452" t="str">
            <v>2013Spring</v>
          </cell>
          <cell r="D1452" t="str">
            <v>Active</v>
          </cell>
          <cell r="E1452" t="str">
            <v>No</v>
          </cell>
          <cell r="F1452" t="str">
            <v>Madison Park</v>
          </cell>
          <cell r="G1452" t="str">
            <v>Window</v>
          </cell>
          <cell r="H1452" t="str">
            <v>Delray Diamond/Ella/Natalie</v>
          </cell>
          <cell r="I1452" t="str">
            <v>Panel</v>
          </cell>
          <cell r="J1452" t="str">
            <v>Grey</v>
          </cell>
          <cell r="K1452" t="str">
            <v>42x95"</v>
          </cell>
          <cell r="L1452" t="str">
            <v>Panel 42x95" Grey</v>
          </cell>
          <cell r="M1452">
            <v>4</v>
          </cell>
          <cell r="N1452" t="str">
            <v>675716504144</v>
          </cell>
          <cell r="O1452">
            <v>14.11</v>
          </cell>
          <cell r="P1452">
            <v>34.99</v>
          </cell>
        </row>
        <row r="1453">
          <cell r="A1453" t="str">
            <v>MP40-724</v>
          </cell>
          <cell r="B1453" t="str">
            <v>2014Spring</v>
          </cell>
          <cell r="C1453" t="str">
            <v>2013Spring</v>
          </cell>
          <cell r="D1453" t="str">
            <v>Active</v>
          </cell>
          <cell r="E1453" t="str">
            <v>No</v>
          </cell>
          <cell r="F1453" t="str">
            <v>Madison Park</v>
          </cell>
          <cell r="G1453" t="str">
            <v>Window</v>
          </cell>
          <cell r="H1453" t="str">
            <v>Delray Diamond/Ella/Natalie</v>
          </cell>
          <cell r="I1453" t="str">
            <v>Panel</v>
          </cell>
          <cell r="J1453" t="str">
            <v>Tan</v>
          </cell>
          <cell r="K1453" t="str">
            <v>42x95"</v>
          </cell>
          <cell r="L1453" t="str">
            <v>Panel 42x95" Tan</v>
          </cell>
          <cell r="M1453">
            <v>4</v>
          </cell>
          <cell r="N1453" t="str">
            <v>675716504151</v>
          </cell>
          <cell r="O1453">
            <v>14.11</v>
          </cell>
          <cell r="P1453">
            <v>34.99</v>
          </cell>
        </row>
        <row r="1454">
          <cell r="A1454" t="str">
            <v>MP40-725</v>
          </cell>
          <cell r="B1454" t="str">
            <v>2014Spring</v>
          </cell>
          <cell r="C1454" t="str">
            <v>2013Spring</v>
          </cell>
          <cell r="D1454" t="str">
            <v>Active</v>
          </cell>
          <cell r="E1454" t="str">
            <v>No</v>
          </cell>
          <cell r="F1454" t="str">
            <v>Madison Park</v>
          </cell>
          <cell r="G1454" t="str">
            <v>Window</v>
          </cell>
          <cell r="H1454" t="str">
            <v>Delray Diamond/Ella/Natalie</v>
          </cell>
          <cell r="I1454" t="str">
            <v>Panel</v>
          </cell>
          <cell r="J1454" t="str">
            <v>Green</v>
          </cell>
          <cell r="K1454" t="str">
            <v>42x95"</v>
          </cell>
          <cell r="L1454" t="str">
            <v>Panel 42x95" Green</v>
          </cell>
          <cell r="M1454">
            <v>4</v>
          </cell>
          <cell r="N1454" t="str">
            <v>675716504168</v>
          </cell>
          <cell r="O1454">
            <v>14.11</v>
          </cell>
          <cell r="P1454">
            <v>34.99</v>
          </cell>
        </row>
        <row r="1455">
          <cell r="A1455" t="str">
            <v>MP40-726</v>
          </cell>
          <cell r="B1455" t="str">
            <v>2014Spring</v>
          </cell>
          <cell r="C1455" t="str">
            <v>2013Spring</v>
          </cell>
          <cell r="D1455" t="str">
            <v>Active</v>
          </cell>
          <cell r="E1455" t="str">
            <v>No</v>
          </cell>
          <cell r="F1455" t="str">
            <v>Madison Park</v>
          </cell>
          <cell r="G1455" t="str">
            <v>Window</v>
          </cell>
          <cell r="H1455" t="str">
            <v>Delray Diamond/Ella/Natalie</v>
          </cell>
          <cell r="I1455" t="str">
            <v>Panel</v>
          </cell>
          <cell r="J1455" t="str">
            <v>SlateBlue</v>
          </cell>
          <cell r="K1455" t="str">
            <v>42x95"</v>
          </cell>
          <cell r="L1455" t="str">
            <v>Panel 42x95" SlateBlue</v>
          </cell>
          <cell r="M1455">
            <v>4</v>
          </cell>
          <cell r="N1455" t="str">
            <v>675716504175</v>
          </cell>
          <cell r="O1455">
            <v>14.11</v>
          </cell>
          <cell r="P1455">
            <v>34.99</v>
          </cell>
        </row>
        <row r="1456">
          <cell r="A1456" t="str">
            <v>MPS40-032</v>
          </cell>
          <cell r="B1456" t="str">
            <v>2014Fall</v>
          </cell>
          <cell r="C1456" t="str">
            <v>2014Fall</v>
          </cell>
          <cell r="D1456" t="str">
            <v>Inactive</v>
          </cell>
          <cell r="E1456" t="str">
            <v>No</v>
          </cell>
          <cell r="F1456" t="str">
            <v>Madison Park Signature</v>
          </cell>
          <cell r="G1456" t="str">
            <v>Window</v>
          </cell>
          <cell r="H1456" t="str">
            <v>Alexandra/Katherine/Annabelle</v>
          </cell>
          <cell r="I1456" t="str">
            <v>Panel</v>
          </cell>
          <cell r="J1456" t="str">
            <v>Grey</v>
          </cell>
          <cell r="K1456" t="str">
            <v>50x84"</v>
          </cell>
          <cell r="L1456" t="str">
            <v>Panel 50x84" Grey</v>
          </cell>
          <cell r="M1456">
            <v>4</v>
          </cell>
          <cell r="N1456" t="str">
            <v>675716573768</v>
          </cell>
          <cell r="O1456">
            <v>26.25</v>
          </cell>
          <cell r="P1456">
            <v>49.99</v>
          </cell>
        </row>
        <row r="1457">
          <cell r="A1457" t="str">
            <v>MP40-717</v>
          </cell>
          <cell r="B1457" t="str">
            <v>2014Spring</v>
          </cell>
          <cell r="C1457" t="str">
            <v>2013Spring</v>
          </cell>
          <cell r="D1457" t="str">
            <v>Active</v>
          </cell>
          <cell r="E1457" t="str">
            <v>No</v>
          </cell>
          <cell r="F1457" t="str">
            <v>Madison Park</v>
          </cell>
          <cell r="G1457" t="str">
            <v>Window</v>
          </cell>
          <cell r="H1457" t="str">
            <v>Andora/Eliza/Aden</v>
          </cell>
          <cell r="I1457" t="str">
            <v>Panel</v>
          </cell>
          <cell r="J1457" t="str">
            <v>Chocolate</v>
          </cell>
          <cell r="K1457" t="str">
            <v>50x95"</v>
          </cell>
          <cell r="L1457" t="str">
            <v>Panel 50x95" Chocolate</v>
          </cell>
          <cell r="M1457">
            <v>4</v>
          </cell>
          <cell r="N1457" t="str">
            <v>675716502980</v>
          </cell>
          <cell r="O1457">
            <v>18.29</v>
          </cell>
          <cell r="P1457">
            <v>39.99</v>
          </cell>
        </row>
        <row r="1458">
          <cell r="A1458" t="str">
            <v>MP40-2110</v>
          </cell>
          <cell r="B1458" t="str">
            <v>2015Fall</v>
          </cell>
          <cell r="C1458" t="str">
            <v>2013Spring</v>
          </cell>
          <cell r="D1458" t="str">
            <v>Discontinuing</v>
          </cell>
          <cell r="E1458" t="str">
            <v>No</v>
          </cell>
          <cell r="F1458" t="str">
            <v>Madison Park</v>
          </cell>
          <cell r="G1458" t="str">
            <v>Window</v>
          </cell>
          <cell r="H1458" t="str">
            <v>Delray Diamond/Ella/Natalie</v>
          </cell>
          <cell r="I1458" t="str">
            <v>Tier</v>
          </cell>
          <cell r="J1458" t="str">
            <v>Tan</v>
          </cell>
          <cell r="K1458" t="str">
            <v>60x24"</v>
          </cell>
          <cell r="L1458" t="str">
            <v>Tier 60x24" Tan</v>
          </cell>
          <cell r="M1458">
            <v>4</v>
          </cell>
          <cell r="N1458" t="str">
            <v>675716689254</v>
          </cell>
          <cell r="O1458">
            <v>10.08</v>
          </cell>
          <cell r="P1458">
            <v>19.989999999999998</v>
          </cell>
        </row>
        <row r="1459">
          <cell r="A1459" t="str">
            <v>MP40-2136</v>
          </cell>
          <cell r="B1459" t="str">
            <v>2015Fall</v>
          </cell>
          <cell r="C1459" t="str">
            <v>2015Fall</v>
          </cell>
          <cell r="D1459" t="str">
            <v>Inactive</v>
          </cell>
          <cell r="E1459" t="str">
            <v>No</v>
          </cell>
          <cell r="F1459" t="str">
            <v>Madison Park</v>
          </cell>
          <cell r="G1459" t="str">
            <v>Window</v>
          </cell>
          <cell r="H1459" t="str">
            <v>Easton/Harlowe/Brent</v>
          </cell>
          <cell r="I1459" t="str">
            <v>Panel</v>
          </cell>
          <cell r="J1459" t="str">
            <v>Green</v>
          </cell>
          <cell r="K1459" t="str">
            <v>50x63"</v>
          </cell>
          <cell r="L1459" t="str">
            <v>Panel 50x63" (1) Green</v>
          </cell>
          <cell r="M1459">
            <v>4</v>
          </cell>
          <cell r="N1459" t="str">
            <v>675716691554</v>
          </cell>
          <cell r="O1459">
            <v>11.81</v>
          </cell>
          <cell r="P1459">
            <v>24.99</v>
          </cell>
        </row>
        <row r="1460">
          <cell r="A1460" t="str">
            <v>MP40-2137</v>
          </cell>
          <cell r="B1460" t="str">
            <v>2015Fall</v>
          </cell>
          <cell r="C1460" t="str">
            <v>2015Fall</v>
          </cell>
          <cell r="D1460" t="str">
            <v>Inactive</v>
          </cell>
          <cell r="E1460" t="str">
            <v>No</v>
          </cell>
          <cell r="F1460" t="str">
            <v>Madison Park</v>
          </cell>
          <cell r="G1460" t="str">
            <v>Window</v>
          </cell>
          <cell r="H1460" t="str">
            <v>Easton/Harlowe/Brent</v>
          </cell>
          <cell r="I1460" t="str">
            <v>Panel</v>
          </cell>
          <cell r="J1460" t="str">
            <v>Green</v>
          </cell>
          <cell r="K1460" t="str">
            <v>50x95"</v>
          </cell>
          <cell r="L1460" t="str">
            <v>Panel 50x95" (1) Green</v>
          </cell>
          <cell r="M1460">
            <v>4</v>
          </cell>
          <cell r="N1460" t="str">
            <v>675716691608</v>
          </cell>
          <cell r="O1460">
            <v>11.81</v>
          </cell>
          <cell r="P1460">
            <v>24.99</v>
          </cell>
        </row>
        <row r="1461">
          <cell r="A1461" t="str">
            <v>MP40-2138</v>
          </cell>
          <cell r="B1461" t="str">
            <v>2015Fall</v>
          </cell>
          <cell r="C1461" t="str">
            <v>2015Fall</v>
          </cell>
          <cell r="D1461" t="str">
            <v>Inactive</v>
          </cell>
          <cell r="E1461" t="str">
            <v>No</v>
          </cell>
          <cell r="F1461" t="str">
            <v>Madison Park</v>
          </cell>
          <cell r="G1461" t="str">
            <v>Window</v>
          </cell>
          <cell r="H1461" t="str">
            <v>Easton/Harlowe/Brent</v>
          </cell>
          <cell r="I1461" t="str">
            <v>Panel</v>
          </cell>
          <cell r="J1461" t="str">
            <v>Blue</v>
          </cell>
          <cell r="K1461" t="str">
            <v>50x63"</v>
          </cell>
          <cell r="L1461" t="str">
            <v>Panel 50x63" (1) Blue</v>
          </cell>
          <cell r="M1461">
            <v>4</v>
          </cell>
          <cell r="N1461" t="str">
            <v>675716691561</v>
          </cell>
          <cell r="O1461">
            <v>11.81</v>
          </cell>
          <cell r="P1461">
            <v>24.99</v>
          </cell>
        </row>
        <row r="1462">
          <cell r="A1462" t="str">
            <v>MP40-2139</v>
          </cell>
          <cell r="B1462" t="str">
            <v>2015Fall</v>
          </cell>
          <cell r="C1462" t="str">
            <v>2015Fall</v>
          </cell>
          <cell r="D1462" t="str">
            <v>Inactive</v>
          </cell>
          <cell r="E1462" t="str">
            <v>No</v>
          </cell>
          <cell r="F1462" t="str">
            <v>Madison Park</v>
          </cell>
          <cell r="G1462" t="str">
            <v>Window</v>
          </cell>
          <cell r="H1462" t="str">
            <v>Easton/Harlowe/Brent</v>
          </cell>
          <cell r="I1462" t="str">
            <v>Panel</v>
          </cell>
          <cell r="J1462" t="str">
            <v>Blue</v>
          </cell>
          <cell r="K1462" t="str">
            <v>50x95"</v>
          </cell>
          <cell r="L1462" t="str">
            <v>Panel 50x95" (1) Blue</v>
          </cell>
          <cell r="M1462">
            <v>4</v>
          </cell>
          <cell r="N1462" t="str">
            <v>675716691615</v>
          </cell>
          <cell r="O1462">
            <v>11.81</v>
          </cell>
          <cell r="P1462">
            <v>24.99</v>
          </cell>
        </row>
        <row r="1463">
          <cell r="A1463" t="str">
            <v>MP40-2140</v>
          </cell>
          <cell r="B1463" t="str">
            <v>2015Fall</v>
          </cell>
          <cell r="C1463" t="str">
            <v>2015Fall</v>
          </cell>
          <cell r="D1463" t="str">
            <v>Inactive</v>
          </cell>
          <cell r="E1463" t="str">
            <v>No</v>
          </cell>
          <cell r="F1463" t="str">
            <v>Madison Park</v>
          </cell>
          <cell r="G1463" t="str">
            <v>Window</v>
          </cell>
          <cell r="H1463" t="str">
            <v>Easton/Harlowe/Brent</v>
          </cell>
          <cell r="I1463" t="str">
            <v>Panel</v>
          </cell>
          <cell r="J1463" t="str">
            <v>Taupe</v>
          </cell>
          <cell r="K1463" t="str">
            <v>50x63"</v>
          </cell>
          <cell r="L1463" t="str">
            <v>Panel 50x63" (1) Taupe</v>
          </cell>
          <cell r="M1463">
            <v>4</v>
          </cell>
          <cell r="N1463" t="str">
            <v>675716691578</v>
          </cell>
          <cell r="O1463">
            <v>11.81</v>
          </cell>
          <cell r="P1463">
            <v>24.99</v>
          </cell>
        </row>
        <row r="1464">
          <cell r="A1464" t="str">
            <v>MP40-2112</v>
          </cell>
          <cell r="B1464" t="str">
            <v>2015Fall</v>
          </cell>
          <cell r="C1464" t="str">
            <v>2013Spring</v>
          </cell>
          <cell r="D1464" t="str">
            <v>Discontinuing</v>
          </cell>
          <cell r="E1464" t="str">
            <v>No</v>
          </cell>
          <cell r="F1464" t="str">
            <v>Madison Park</v>
          </cell>
          <cell r="G1464" t="str">
            <v>Window</v>
          </cell>
          <cell r="H1464" t="str">
            <v>Delray Diamond/Ella/Natalie</v>
          </cell>
          <cell r="I1464" t="str">
            <v>Tier</v>
          </cell>
          <cell r="J1464" t="str">
            <v>Green</v>
          </cell>
          <cell r="K1464" t="str">
            <v>60x24"</v>
          </cell>
          <cell r="L1464" t="str">
            <v>Tier 60x24" Green</v>
          </cell>
          <cell r="M1464">
            <v>4</v>
          </cell>
          <cell r="N1464" t="str">
            <v>675716689261</v>
          </cell>
          <cell r="O1464">
            <v>10.08</v>
          </cell>
          <cell r="P1464">
            <v>19.989999999999998</v>
          </cell>
        </row>
        <row r="1465">
          <cell r="A1465" t="str">
            <v>MP40-2113</v>
          </cell>
          <cell r="B1465" t="str">
            <v>2015Fall</v>
          </cell>
          <cell r="C1465" t="str">
            <v>2013Spring</v>
          </cell>
          <cell r="D1465" t="str">
            <v>Discontinuing</v>
          </cell>
          <cell r="E1465" t="str">
            <v>No</v>
          </cell>
          <cell r="F1465" t="str">
            <v>Madison Park</v>
          </cell>
          <cell r="G1465" t="str">
            <v>Window</v>
          </cell>
          <cell r="H1465" t="str">
            <v>Delray Diamond/Ella/Natalie</v>
          </cell>
          <cell r="I1465" t="str">
            <v>Tier</v>
          </cell>
          <cell r="J1465" t="str">
            <v>Green</v>
          </cell>
          <cell r="K1465" t="str">
            <v>60x36"</v>
          </cell>
          <cell r="L1465" t="str">
            <v>Tier 60x36" Green</v>
          </cell>
          <cell r="M1465">
            <v>4</v>
          </cell>
          <cell r="N1465" t="str">
            <v>675716689322</v>
          </cell>
          <cell r="O1465">
            <v>11.81</v>
          </cell>
          <cell r="P1465">
            <v>24.99</v>
          </cell>
        </row>
        <row r="1466">
          <cell r="A1466" t="str">
            <v>MP41-2186</v>
          </cell>
          <cell r="B1466" t="str">
            <v>2015Fall</v>
          </cell>
          <cell r="C1466" t="str">
            <v>2011Spring</v>
          </cell>
          <cell r="D1466" t="str">
            <v>Discontinuing</v>
          </cell>
          <cell r="E1466" t="str">
            <v>No</v>
          </cell>
          <cell r="F1466" t="str">
            <v>Madison Park</v>
          </cell>
          <cell r="G1466" t="str">
            <v>Window</v>
          </cell>
          <cell r="H1466" t="str">
            <v>Serendipity/Marcel/Fenice</v>
          </cell>
          <cell r="I1466" t="str">
            <v>Valance</v>
          </cell>
          <cell r="J1466" t="str">
            <v>Ivory</v>
          </cell>
          <cell r="K1466" t="str">
            <v>50x18"</v>
          </cell>
          <cell r="L1466" t="str">
            <v>Valance 50x18" Ivory</v>
          </cell>
          <cell r="M1466">
            <v>8</v>
          </cell>
          <cell r="N1466" t="str">
            <v>675716693800</v>
          </cell>
          <cell r="O1466">
            <v>11.02</v>
          </cell>
          <cell r="P1466">
            <v>24.99</v>
          </cell>
        </row>
        <row r="1467">
          <cell r="A1467" t="str">
            <v>MP40-2135</v>
          </cell>
          <cell r="B1467" t="str">
            <v>2015Fall</v>
          </cell>
          <cell r="C1467" t="str">
            <v>2015Fall</v>
          </cell>
          <cell r="D1467" t="str">
            <v>Inactive</v>
          </cell>
          <cell r="E1467" t="str">
            <v>No</v>
          </cell>
          <cell r="F1467" t="str">
            <v>Madison Park</v>
          </cell>
          <cell r="G1467" t="str">
            <v>Window</v>
          </cell>
          <cell r="H1467" t="str">
            <v>Easton/Harlowe/Brent</v>
          </cell>
          <cell r="I1467" t="str">
            <v>Panel</v>
          </cell>
          <cell r="J1467" t="str">
            <v>Grey</v>
          </cell>
          <cell r="K1467" t="str">
            <v>50x95"</v>
          </cell>
          <cell r="L1467" t="str">
            <v>Panel 50x95" (1) Grey</v>
          </cell>
          <cell r="M1467">
            <v>4</v>
          </cell>
          <cell r="N1467" t="str">
            <v>675716691592</v>
          </cell>
          <cell r="O1467">
            <v>11.81</v>
          </cell>
          <cell r="P1467">
            <v>24.99</v>
          </cell>
        </row>
        <row r="1468">
          <cell r="A1468" t="str">
            <v>MP40-2108</v>
          </cell>
          <cell r="B1468" t="str">
            <v>2015Fall</v>
          </cell>
          <cell r="C1468" t="str">
            <v>2013Spring</v>
          </cell>
          <cell r="D1468" t="str">
            <v>Active</v>
          </cell>
          <cell r="E1468" t="str">
            <v>No</v>
          </cell>
          <cell r="F1468" t="str">
            <v>Madison Park</v>
          </cell>
          <cell r="G1468" t="str">
            <v>Window</v>
          </cell>
          <cell r="H1468" t="str">
            <v>Delray Diamond/Ella/Natalie</v>
          </cell>
          <cell r="I1468" t="str">
            <v>Tier</v>
          </cell>
          <cell r="J1468" t="str">
            <v>Grey</v>
          </cell>
          <cell r="K1468" t="str">
            <v>60x24"</v>
          </cell>
          <cell r="L1468" t="str">
            <v>Tier 60x24" Grey</v>
          </cell>
          <cell r="M1468">
            <v>4</v>
          </cell>
          <cell r="N1468" t="str">
            <v>675716689247</v>
          </cell>
          <cell r="O1468">
            <v>10.08</v>
          </cell>
          <cell r="P1468">
            <v>19.989999999999998</v>
          </cell>
        </row>
        <row r="1469">
          <cell r="A1469" t="str">
            <v>II40-652</v>
          </cell>
          <cell r="B1469" t="str">
            <v>2016Spring</v>
          </cell>
          <cell r="C1469" t="str">
            <v>2015Spring</v>
          </cell>
          <cell r="D1469" t="str">
            <v>Active</v>
          </cell>
          <cell r="E1469" t="str">
            <v>No</v>
          </cell>
          <cell r="F1469" t="str">
            <v>Ink+Ivy</v>
          </cell>
          <cell r="G1469" t="str">
            <v>Window</v>
          </cell>
          <cell r="H1469" t="str">
            <v>Ankara</v>
          </cell>
          <cell r="I1469" t="str">
            <v>Panel</v>
          </cell>
          <cell r="J1469" t="str">
            <v>Taupe</v>
          </cell>
          <cell r="K1469" t="str">
            <v>50x63"</v>
          </cell>
          <cell r="L1469" t="str">
            <v>Panel 50x63" Taupe</v>
          </cell>
          <cell r="M1469">
            <v>4</v>
          </cell>
          <cell r="N1469" t="str">
            <v>675716739997</v>
          </cell>
          <cell r="O1469">
            <v>13.12</v>
          </cell>
          <cell r="P1469">
            <v>24.99</v>
          </cell>
        </row>
        <row r="1470">
          <cell r="A1470" t="str">
            <v>II40-651</v>
          </cell>
          <cell r="B1470" t="str">
            <v>2016Spring</v>
          </cell>
          <cell r="C1470" t="str">
            <v>2015Spring</v>
          </cell>
          <cell r="D1470" t="str">
            <v>Active</v>
          </cell>
          <cell r="E1470" t="str">
            <v>No</v>
          </cell>
          <cell r="F1470" t="str">
            <v>Ink+Ivy</v>
          </cell>
          <cell r="G1470" t="str">
            <v>Window</v>
          </cell>
          <cell r="H1470" t="str">
            <v>Ankara</v>
          </cell>
          <cell r="I1470" t="str">
            <v>Panel</v>
          </cell>
          <cell r="J1470" t="str">
            <v>Yellow</v>
          </cell>
          <cell r="K1470" t="str">
            <v>50x63"</v>
          </cell>
          <cell r="L1470" t="str">
            <v>Panel 50x63" Yellow</v>
          </cell>
          <cell r="M1470">
            <v>4</v>
          </cell>
          <cell r="N1470" t="str">
            <v>675716739980</v>
          </cell>
          <cell r="O1470">
            <v>13.12</v>
          </cell>
          <cell r="P1470">
            <v>24.99</v>
          </cell>
        </row>
        <row r="1471">
          <cell r="A1471" t="str">
            <v>II40-650</v>
          </cell>
          <cell r="B1471" t="str">
            <v>2016Spring</v>
          </cell>
          <cell r="C1471" t="str">
            <v>2015Spring</v>
          </cell>
          <cell r="D1471" t="str">
            <v>Active</v>
          </cell>
          <cell r="E1471" t="str">
            <v>No</v>
          </cell>
          <cell r="F1471" t="str">
            <v>Ink+Ivy</v>
          </cell>
          <cell r="G1471" t="str">
            <v>Window</v>
          </cell>
          <cell r="H1471" t="str">
            <v>Ankara</v>
          </cell>
          <cell r="I1471" t="str">
            <v>Panel</v>
          </cell>
          <cell r="J1471" t="str">
            <v>Aqua</v>
          </cell>
          <cell r="K1471" t="str">
            <v>50x63"</v>
          </cell>
          <cell r="L1471" t="str">
            <v>Panel 50x63" Aqua</v>
          </cell>
          <cell r="M1471">
            <v>4</v>
          </cell>
          <cell r="N1471" t="str">
            <v>675716739973</v>
          </cell>
          <cell r="O1471">
            <v>13.12</v>
          </cell>
          <cell r="P1471">
            <v>24.99</v>
          </cell>
        </row>
        <row r="1472">
          <cell r="A1472" t="str">
            <v>II40-649</v>
          </cell>
          <cell r="B1472" t="str">
            <v>2016Spring</v>
          </cell>
          <cell r="C1472" t="str">
            <v>2015Spring</v>
          </cell>
          <cell r="D1472" t="str">
            <v>Inactive</v>
          </cell>
          <cell r="E1472" t="str">
            <v>No</v>
          </cell>
          <cell r="F1472" t="str">
            <v>Ink+Ivy</v>
          </cell>
          <cell r="G1472" t="str">
            <v>Window</v>
          </cell>
          <cell r="H1472" t="str">
            <v>Ankara</v>
          </cell>
          <cell r="I1472" t="str">
            <v>Panel</v>
          </cell>
          <cell r="J1472" t="str">
            <v>Spice</v>
          </cell>
          <cell r="K1472" t="str">
            <v>50x95"</v>
          </cell>
          <cell r="L1472" t="str">
            <v>Panel 50x95" Spice</v>
          </cell>
          <cell r="M1472">
            <v>4</v>
          </cell>
          <cell r="N1472" t="str">
            <v>675716740016</v>
          </cell>
          <cell r="O1472">
            <v>18.37</v>
          </cell>
          <cell r="P1472">
            <v>34.99</v>
          </cell>
        </row>
        <row r="1473">
          <cell r="A1473" t="str">
            <v>II40-648</v>
          </cell>
          <cell r="B1473" t="str">
            <v>2016Spring</v>
          </cell>
          <cell r="C1473" t="str">
            <v>2015Spring</v>
          </cell>
          <cell r="D1473" t="str">
            <v>Inactive</v>
          </cell>
          <cell r="E1473" t="str">
            <v>No</v>
          </cell>
          <cell r="F1473" t="str">
            <v>Ink+Ivy</v>
          </cell>
          <cell r="G1473" t="str">
            <v>Window</v>
          </cell>
          <cell r="H1473" t="str">
            <v>Ankara</v>
          </cell>
          <cell r="I1473" t="str">
            <v>Panel</v>
          </cell>
          <cell r="J1473" t="str">
            <v>Spice</v>
          </cell>
          <cell r="K1473" t="str">
            <v>50x84"</v>
          </cell>
          <cell r="L1473" t="str">
            <v>Panel 50x84" Spice</v>
          </cell>
          <cell r="M1473">
            <v>4</v>
          </cell>
          <cell r="N1473" t="str">
            <v>675716740009</v>
          </cell>
          <cell r="O1473">
            <v>15.74</v>
          </cell>
          <cell r="P1473">
            <v>29.99</v>
          </cell>
        </row>
        <row r="1474">
          <cell r="A1474" t="str">
            <v>II40-647</v>
          </cell>
          <cell r="B1474" t="str">
            <v>2016Spring</v>
          </cell>
          <cell r="C1474" t="str">
            <v>2015Spring</v>
          </cell>
          <cell r="D1474" t="str">
            <v>Inactive</v>
          </cell>
          <cell r="E1474" t="str">
            <v>No</v>
          </cell>
          <cell r="F1474" t="str">
            <v>Ink+Ivy</v>
          </cell>
          <cell r="G1474" t="str">
            <v>Window</v>
          </cell>
          <cell r="H1474" t="str">
            <v>Ankara</v>
          </cell>
          <cell r="I1474" t="str">
            <v>Panel</v>
          </cell>
          <cell r="J1474" t="str">
            <v>Spice</v>
          </cell>
          <cell r="K1474" t="str">
            <v>50x63"</v>
          </cell>
          <cell r="L1474" t="str">
            <v>Panel 50x63" Spice</v>
          </cell>
          <cell r="M1474">
            <v>4</v>
          </cell>
          <cell r="N1474" t="str">
            <v>675716739966</v>
          </cell>
          <cell r="O1474">
            <v>13.12</v>
          </cell>
          <cell r="P1474">
            <v>24.99</v>
          </cell>
        </row>
        <row r="1475">
          <cell r="A1475" t="str">
            <v>II40-576</v>
          </cell>
          <cell r="B1475" t="str">
            <v>2016Spring</v>
          </cell>
          <cell r="C1475" t="str">
            <v>2015Fall</v>
          </cell>
          <cell r="D1475" t="str">
            <v>Inactive</v>
          </cell>
          <cell r="E1475" t="str">
            <v>No</v>
          </cell>
          <cell r="F1475" t="str">
            <v>Ink+Ivy</v>
          </cell>
          <cell r="G1475" t="str">
            <v>Window</v>
          </cell>
          <cell r="H1475" t="str">
            <v>Ory</v>
          </cell>
          <cell r="I1475" t="str">
            <v>Panel</v>
          </cell>
          <cell r="J1475" t="str">
            <v>Gold</v>
          </cell>
          <cell r="K1475" t="str">
            <v>50x95"</v>
          </cell>
          <cell r="L1475" t="str">
            <v>Panel 50x95" Gold</v>
          </cell>
          <cell r="M1475">
            <v>4</v>
          </cell>
          <cell r="N1475" t="str">
            <v>675716716387</v>
          </cell>
          <cell r="O1475">
            <v>16.53</v>
          </cell>
          <cell r="P1475">
            <v>39.99</v>
          </cell>
        </row>
        <row r="1476">
          <cell r="A1476" t="str">
            <v>II40-575</v>
          </cell>
          <cell r="B1476" t="str">
            <v>2016Spring</v>
          </cell>
          <cell r="C1476" t="str">
            <v>2015Fall</v>
          </cell>
          <cell r="D1476" t="str">
            <v>Inactive</v>
          </cell>
          <cell r="E1476" t="str">
            <v>No</v>
          </cell>
          <cell r="F1476" t="str">
            <v>Ink+Ivy</v>
          </cell>
          <cell r="G1476" t="str">
            <v>Window</v>
          </cell>
          <cell r="H1476" t="str">
            <v>Ory</v>
          </cell>
          <cell r="I1476" t="str">
            <v>Panel</v>
          </cell>
          <cell r="J1476" t="str">
            <v>Gold</v>
          </cell>
          <cell r="K1476" t="str">
            <v>50x84"</v>
          </cell>
          <cell r="L1476" t="str">
            <v>Panel 50x84" Gold</v>
          </cell>
          <cell r="M1476">
            <v>4</v>
          </cell>
          <cell r="N1476" t="str">
            <v>675716716370</v>
          </cell>
          <cell r="O1476">
            <v>15.12</v>
          </cell>
          <cell r="P1476">
            <v>34.99</v>
          </cell>
        </row>
        <row r="1477">
          <cell r="A1477" t="str">
            <v>MP40-2134</v>
          </cell>
          <cell r="B1477" t="str">
            <v>2015Fall</v>
          </cell>
          <cell r="C1477" t="str">
            <v>2015Fall</v>
          </cell>
          <cell r="D1477" t="str">
            <v>Inactive</v>
          </cell>
          <cell r="E1477" t="str">
            <v>No</v>
          </cell>
          <cell r="F1477" t="str">
            <v>Madison Park</v>
          </cell>
          <cell r="G1477" t="str">
            <v>Window</v>
          </cell>
          <cell r="H1477" t="str">
            <v>Easton/Harlowe/Brent</v>
          </cell>
          <cell r="I1477" t="str">
            <v>Panel</v>
          </cell>
          <cell r="J1477" t="str">
            <v>Grey</v>
          </cell>
          <cell r="K1477" t="str">
            <v>50x63"</v>
          </cell>
          <cell r="L1477" t="str">
            <v>Panel 50x63" (1) Grey</v>
          </cell>
          <cell r="M1477">
            <v>4</v>
          </cell>
          <cell r="N1477" t="str">
            <v>675716691547</v>
          </cell>
          <cell r="O1477">
            <v>11.81</v>
          </cell>
          <cell r="P1477">
            <v>24.99</v>
          </cell>
        </row>
        <row r="1478">
          <cell r="A1478" t="str">
            <v>MP40-1501</v>
          </cell>
          <cell r="B1478" t="str">
            <v>2015Spring</v>
          </cell>
          <cell r="C1478" t="str">
            <v>2015Spring</v>
          </cell>
          <cell r="D1478" t="str">
            <v>Inactive</v>
          </cell>
          <cell r="E1478" t="str">
            <v>No</v>
          </cell>
          <cell r="F1478" t="str">
            <v>Madison Park</v>
          </cell>
          <cell r="G1478" t="str">
            <v>Window</v>
          </cell>
          <cell r="H1478" t="str">
            <v>Ketsia/Tessa/Anya</v>
          </cell>
          <cell r="I1478" t="str">
            <v>Panel</v>
          </cell>
          <cell r="J1478" t="str">
            <v>Blue</v>
          </cell>
          <cell r="K1478" t="str">
            <v>50x84"</v>
          </cell>
          <cell r="L1478" t="str">
            <v>Panel 50x84" Blue</v>
          </cell>
          <cell r="M1478">
            <v>4</v>
          </cell>
          <cell r="N1478" t="str">
            <v>675716612740</v>
          </cell>
          <cell r="O1478">
            <v>11.81</v>
          </cell>
          <cell r="P1478">
            <v>24.99</v>
          </cell>
        </row>
        <row r="1479">
          <cell r="A1479" t="str">
            <v>MP40-2222</v>
          </cell>
          <cell r="B1479" t="str">
            <v>2015Fall</v>
          </cell>
          <cell r="C1479" t="str">
            <v>2015Fall</v>
          </cell>
          <cell r="D1479" t="str">
            <v>Active</v>
          </cell>
          <cell r="E1479" t="str">
            <v>No</v>
          </cell>
          <cell r="F1479" t="str">
            <v>Madison Park</v>
          </cell>
          <cell r="G1479" t="str">
            <v>Window</v>
          </cell>
          <cell r="H1479" t="str">
            <v>Carter/Chester/Kerry</v>
          </cell>
          <cell r="I1479" t="str">
            <v>Panel</v>
          </cell>
          <cell r="J1479" t="str">
            <v>Green</v>
          </cell>
          <cell r="K1479" t="str">
            <v>50x84"</v>
          </cell>
          <cell r="L1479" t="str">
            <v>Panel 50x84" Green</v>
          </cell>
          <cell r="M1479">
            <v>4</v>
          </cell>
          <cell r="N1479" t="str">
            <v>675716700126</v>
          </cell>
          <cell r="O1479">
            <v>15.12</v>
          </cell>
          <cell r="P1479">
            <v>29.99</v>
          </cell>
        </row>
        <row r="1480">
          <cell r="A1480" t="str">
            <v>MZK41-070</v>
          </cell>
          <cell r="B1480" t="str">
            <v>2015Fall</v>
          </cell>
          <cell r="C1480" t="str">
            <v>2015Fall</v>
          </cell>
          <cell r="D1480" t="str">
            <v>Inactive</v>
          </cell>
          <cell r="E1480" t="str">
            <v>No</v>
          </cell>
          <cell r="F1480" t="str">
            <v>Mi Zone Kids</v>
          </cell>
          <cell r="G1480" t="str">
            <v>Window</v>
          </cell>
          <cell r="H1480" t="str">
            <v>Totally Transit/Truck Zone/Moving Along</v>
          </cell>
          <cell r="I1480" t="str">
            <v>Valance</v>
          </cell>
          <cell r="J1480" t="str">
            <v>Blue</v>
          </cell>
          <cell r="K1480" t="str">
            <v>50x18"</v>
          </cell>
          <cell r="L1480" t="str">
            <v>Valance 50x18" Blue</v>
          </cell>
          <cell r="M1480">
            <v>4</v>
          </cell>
          <cell r="N1480" t="str">
            <v>675716704988</v>
          </cell>
          <cell r="O1480">
            <v>10.5</v>
          </cell>
          <cell r="P1480">
            <v>24.99</v>
          </cell>
        </row>
        <row r="1481">
          <cell r="A1481" t="str">
            <v>MZK41-071</v>
          </cell>
          <cell r="B1481" t="str">
            <v>2015Fall</v>
          </cell>
          <cell r="C1481" t="str">
            <v>2015Fall</v>
          </cell>
          <cell r="D1481" t="str">
            <v>Discontinuing</v>
          </cell>
          <cell r="E1481" t="str">
            <v>No</v>
          </cell>
          <cell r="F1481" t="str">
            <v>Mi Zone Kids</v>
          </cell>
          <cell r="G1481" t="str">
            <v>Window</v>
          </cell>
          <cell r="H1481" t="str">
            <v>Spring Bloom/Flower Power/Blossoms</v>
          </cell>
          <cell r="I1481" t="str">
            <v>Valance</v>
          </cell>
          <cell r="J1481" t="str">
            <v>Pink</v>
          </cell>
          <cell r="K1481" t="str">
            <v>50x18"</v>
          </cell>
          <cell r="L1481" t="str">
            <v>Valance 50x18" Pink</v>
          </cell>
          <cell r="M1481">
            <v>4</v>
          </cell>
          <cell r="N1481" t="str">
            <v>675716705008</v>
          </cell>
          <cell r="O1481">
            <v>10.5</v>
          </cell>
          <cell r="P1481">
            <v>24.99</v>
          </cell>
        </row>
        <row r="1482">
          <cell r="A1482" t="str">
            <v>MZK41-072</v>
          </cell>
          <cell r="B1482" t="str">
            <v>2015Fall</v>
          </cell>
          <cell r="C1482" t="str">
            <v>2015Fall</v>
          </cell>
          <cell r="D1482" t="str">
            <v>Inactive</v>
          </cell>
          <cell r="E1482" t="str">
            <v>No</v>
          </cell>
          <cell r="F1482" t="str">
            <v>Mi Zone Kids</v>
          </cell>
          <cell r="G1482" t="str">
            <v>Window</v>
          </cell>
          <cell r="H1482" t="str">
            <v>Monkey Business/Monkey Madness/Monkey Maze</v>
          </cell>
          <cell r="I1482" t="str">
            <v>Valance</v>
          </cell>
          <cell r="J1482" t="str">
            <v>Yellow</v>
          </cell>
          <cell r="K1482" t="str">
            <v>50x18"</v>
          </cell>
          <cell r="L1482" t="str">
            <v>Valance 50x18" Yellow</v>
          </cell>
          <cell r="M1482">
            <v>4</v>
          </cell>
          <cell r="N1482" t="str">
            <v>675716705015</v>
          </cell>
          <cell r="O1482">
            <v>10.5</v>
          </cell>
          <cell r="P1482">
            <v>24.99</v>
          </cell>
        </row>
        <row r="1483">
          <cell r="A1483" t="str">
            <v>MZK41-073</v>
          </cell>
          <cell r="B1483" t="str">
            <v>2015Fall</v>
          </cell>
          <cell r="C1483" t="str">
            <v>2015Fall</v>
          </cell>
          <cell r="D1483" t="str">
            <v>Inactive</v>
          </cell>
          <cell r="E1483" t="str">
            <v>No</v>
          </cell>
          <cell r="F1483" t="str">
            <v>Mi Zone Kids</v>
          </cell>
          <cell r="G1483" t="str">
            <v>Window</v>
          </cell>
          <cell r="H1483" t="str">
            <v>Dinosaur Dreams/Daring Dino/Rowdy Rex</v>
          </cell>
          <cell r="I1483" t="str">
            <v>Valance</v>
          </cell>
          <cell r="J1483" t="str">
            <v>Blue</v>
          </cell>
          <cell r="K1483" t="str">
            <v>50x18"</v>
          </cell>
          <cell r="L1483" t="str">
            <v>Valance 50x18" Blue</v>
          </cell>
          <cell r="M1483">
            <v>4</v>
          </cell>
          <cell r="N1483" t="str">
            <v>675716705039</v>
          </cell>
          <cell r="O1483">
            <v>10.5</v>
          </cell>
          <cell r="P1483">
            <v>24.99</v>
          </cell>
        </row>
        <row r="1484">
          <cell r="A1484" t="str">
            <v>ID40-305</v>
          </cell>
          <cell r="B1484" t="str">
            <v>2015Spring</v>
          </cell>
          <cell r="C1484" t="str">
            <v>2014Fall</v>
          </cell>
          <cell r="D1484" t="str">
            <v>Active</v>
          </cell>
          <cell r="E1484" t="str">
            <v>No</v>
          </cell>
          <cell r="F1484" t="str">
            <v>Intelligent Design</v>
          </cell>
          <cell r="G1484" t="str">
            <v>Window</v>
          </cell>
          <cell r="H1484" t="str">
            <v>Maci/Alana/Lauren</v>
          </cell>
          <cell r="I1484" t="str">
            <v>Panel</v>
          </cell>
          <cell r="J1484" t="str">
            <v>Indigo</v>
          </cell>
          <cell r="K1484" t="str">
            <v>42x84"</v>
          </cell>
          <cell r="L1484" t="str">
            <v>Panel 42x84" Indigo</v>
          </cell>
          <cell r="M1484">
            <v>4</v>
          </cell>
          <cell r="N1484" t="str">
            <v>675716605445</v>
          </cell>
          <cell r="O1484">
            <v>10.45</v>
          </cell>
          <cell r="P1484">
            <v>19.989999999999998</v>
          </cell>
        </row>
        <row r="1485">
          <cell r="A1485" t="str">
            <v>MZ41-390</v>
          </cell>
          <cell r="B1485" t="str">
            <v>2015Fall</v>
          </cell>
          <cell r="C1485" t="str">
            <v>2011Spring</v>
          </cell>
          <cell r="D1485" t="str">
            <v>Active</v>
          </cell>
          <cell r="E1485" t="str">
            <v>No</v>
          </cell>
          <cell r="F1485" t="str">
            <v>Mi Zone</v>
          </cell>
          <cell r="G1485" t="str">
            <v>Window</v>
          </cell>
          <cell r="H1485" t="str">
            <v>Lily/Taylor/Shelby</v>
          </cell>
          <cell r="I1485" t="str">
            <v>Sheer valance</v>
          </cell>
          <cell r="J1485" t="str">
            <v>White/Blue</v>
          </cell>
          <cell r="K1485" t="str">
            <v>52x18"</v>
          </cell>
          <cell r="L1485" t="str">
            <v>Sheer Valance  52x18" White/Blue</v>
          </cell>
          <cell r="M1485">
            <v>4</v>
          </cell>
          <cell r="N1485" t="str">
            <v>675716687861</v>
          </cell>
          <cell r="O1485">
            <v>9.4499999999999993</v>
          </cell>
          <cell r="P1485">
            <v>19.989999999999998</v>
          </cell>
        </row>
        <row r="1486">
          <cell r="A1486" t="str">
            <v>MZ41-398</v>
          </cell>
          <cell r="B1486" t="str">
            <v>2015Fall</v>
          </cell>
          <cell r="C1486" t="str">
            <v>2015Spring</v>
          </cell>
          <cell r="D1486" t="str">
            <v>Inactive</v>
          </cell>
          <cell r="E1486" t="str">
            <v>No</v>
          </cell>
          <cell r="F1486" t="str">
            <v>Mi Zone</v>
          </cell>
          <cell r="G1486" t="str">
            <v>Window</v>
          </cell>
          <cell r="H1486" t="str">
            <v>Liam/Lucas/Noah</v>
          </cell>
          <cell r="I1486" t="str">
            <v>Valance</v>
          </cell>
          <cell r="J1486" t="str">
            <v>Black/Grey</v>
          </cell>
          <cell r="K1486" t="str">
            <v>50x18"</v>
          </cell>
          <cell r="L1486" t="str">
            <v>Valance 50x18" Black/Grey</v>
          </cell>
          <cell r="M1486">
            <v>8</v>
          </cell>
          <cell r="N1486" t="str">
            <v>675716707590</v>
          </cell>
          <cell r="O1486">
            <v>9.4499999999999993</v>
          </cell>
          <cell r="P1486">
            <v>19.989999999999998</v>
          </cell>
        </row>
        <row r="1487">
          <cell r="A1487" t="str">
            <v>MP40-2109</v>
          </cell>
          <cell r="B1487" t="str">
            <v>2015Fall</v>
          </cell>
          <cell r="C1487" t="str">
            <v>2013Spring</v>
          </cell>
          <cell r="D1487" t="str">
            <v>Active</v>
          </cell>
          <cell r="E1487" t="str">
            <v>No</v>
          </cell>
          <cell r="F1487" t="str">
            <v>Madison Park</v>
          </cell>
          <cell r="G1487" t="str">
            <v>Window</v>
          </cell>
          <cell r="H1487" t="str">
            <v>Delray Diamond/Ella/Natalie</v>
          </cell>
          <cell r="I1487" t="str">
            <v>Tier</v>
          </cell>
          <cell r="J1487" t="str">
            <v>Grey</v>
          </cell>
          <cell r="K1487" t="str">
            <v>60x36"</v>
          </cell>
          <cell r="L1487" t="str">
            <v>Tier 60x36" Grey</v>
          </cell>
          <cell r="M1487">
            <v>4</v>
          </cell>
          <cell r="N1487" t="str">
            <v>675716689308</v>
          </cell>
          <cell r="O1487">
            <v>11.81</v>
          </cell>
          <cell r="P1487">
            <v>24.99</v>
          </cell>
        </row>
        <row r="1488">
          <cell r="A1488" t="str">
            <v>MZ41-397</v>
          </cell>
          <cell r="B1488" t="str">
            <v>2015Fall</v>
          </cell>
          <cell r="C1488" t="str">
            <v>2015Spring</v>
          </cell>
          <cell r="D1488" t="str">
            <v>Active</v>
          </cell>
          <cell r="E1488" t="str">
            <v>No</v>
          </cell>
          <cell r="F1488" t="str">
            <v>Mi Zone</v>
          </cell>
          <cell r="G1488" t="str">
            <v>Window</v>
          </cell>
          <cell r="H1488" t="str">
            <v>Liam/Lucas/Noah</v>
          </cell>
          <cell r="I1488" t="str">
            <v>Valance</v>
          </cell>
          <cell r="J1488" t="str">
            <v>Blue/Red</v>
          </cell>
          <cell r="K1488" t="str">
            <v>50x18"</v>
          </cell>
          <cell r="L1488" t="str">
            <v>Valance 50x18" Blue/Red</v>
          </cell>
          <cell r="M1488">
            <v>8</v>
          </cell>
          <cell r="N1488" t="str">
            <v>675716707248</v>
          </cell>
          <cell r="O1488">
            <v>9.4499999999999993</v>
          </cell>
          <cell r="P1488">
            <v>19.989999999999998</v>
          </cell>
        </row>
        <row r="1489">
          <cell r="A1489" t="str">
            <v>MP40-2111</v>
          </cell>
          <cell r="B1489" t="str">
            <v>2015Fall</v>
          </cell>
          <cell r="C1489" t="str">
            <v>2013Spring</v>
          </cell>
          <cell r="D1489" t="str">
            <v>Discontinuing</v>
          </cell>
          <cell r="E1489" t="str">
            <v>No</v>
          </cell>
          <cell r="F1489" t="str">
            <v>Madison Park</v>
          </cell>
          <cell r="G1489" t="str">
            <v>Window</v>
          </cell>
          <cell r="H1489" t="str">
            <v>Delray Diamond/Ella/Natalie</v>
          </cell>
          <cell r="I1489" t="str">
            <v>Tier</v>
          </cell>
          <cell r="J1489" t="str">
            <v>Tan</v>
          </cell>
          <cell r="K1489" t="str">
            <v>60x36"</v>
          </cell>
          <cell r="L1489" t="str">
            <v>Tier 60x36" Tan</v>
          </cell>
          <cell r="M1489">
            <v>4</v>
          </cell>
          <cell r="N1489" t="str">
            <v>675716689315</v>
          </cell>
          <cell r="O1489">
            <v>11.81</v>
          </cell>
          <cell r="P1489">
            <v>24.99</v>
          </cell>
        </row>
        <row r="1490">
          <cell r="A1490" t="str">
            <v>MP40-2101</v>
          </cell>
          <cell r="B1490" t="str">
            <v>2015Fall</v>
          </cell>
          <cell r="C1490" t="str">
            <v>2015Fall</v>
          </cell>
          <cell r="D1490" t="str">
            <v>Inactive</v>
          </cell>
          <cell r="E1490" t="str">
            <v>No</v>
          </cell>
          <cell r="F1490" t="str">
            <v>Madison Park</v>
          </cell>
          <cell r="G1490" t="str">
            <v>Window</v>
          </cell>
          <cell r="H1490" t="str">
            <v>Easton/Harlowe/Brent</v>
          </cell>
          <cell r="I1490" t="str">
            <v>Panel</v>
          </cell>
          <cell r="J1490" t="str">
            <v>Spice</v>
          </cell>
          <cell r="K1490" t="str">
            <v>50x84"</v>
          </cell>
          <cell r="L1490" t="str">
            <v>Panel 50x84" (1) Spice</v>
          </cell>
          <cell r="M1490">
            <v>4</v>
          </cell>
          <cell r="N1490" t="str">
            <v>675716688660</v>
          </cell>
          <cell r="O1490">
            <v>9.4499999999999993</v>
          </cell>
          <cell r="P1490">
            <v>19.989999999999998</v>
          </cell>
        </row>
        <row r="1491">
          <cell r="A1491" t="str">
            <v>MP40-2102</v>
          </cell>
          <cell r="B1491" t="str">
            <v>2015Fall</v>
          </cell>
          <cell r="C1491" t="str">
            <v>2013Spring</v>
          </cell>
          <cell r="D1491" t="str">
            <v>Active</v>
          </cell>
          <cell r="E1491" t="str">
            <v>No</v>
          </cell>
          <cell r="F1491" t="str">
            <v>Madison Park</v>
          </cell>
          <cell r="G1491" t="str">
            <v>Window</v>
          </cell>
          <cell r="H1491" t="str">
            <v>Delray Diamond/Ella/Natalie</v>
          </cell>
          <cell r="I1491" t="str">
            <v>Tier</v>
          </cell>
          <cell r="J1491" t="str">
            <v>Orange</v>
          </cell>
          <cell r="K1491" t="str">
            <v>60x24"</v>
          </cell>
          <cell r="L1491" t="str">
            <v>Tier 60x24" Orange</v>
          </cell>
          <cell r="M1491">
            <v>4</v>
          </cell>
          <cell r="N1491" t="str">
            <v>675716689216</v>
          </cell>
          <cell r="O1491">
            <v>10.08</v>
          </cell>
          <cell r="P1491">
            <v>19.989999999999998</v>
          </cell>
        </row>
        <row r="1492">
          <cell r="A1492" t="str">
            <v>MP40-2103</v>
          </cell>
          <cell r="B1492" t="str">
            <v>2015Fall</v>
          </cell>
          <cell r="C1492" t="str">
            <v>2013Spring</v>
          </cell>
          <cell r="D1492" t="str">
            <v>Active</v>
          </cell>
          <cell r="E1492" t="str">
            <v>No</v>
          </cell>
          <cell r="F1492" t="str">
            <v>Madison Park</v>
          </cell>
          <cell r="G1492" t="str">
            <v>Window</v>
          </cell>
          <cell r="H1492" t="str">
            <v>Delray Diamond/Ella/Natalie</v>
          </cell>
          <cell r="I1492" t="str">
            <v>Tier</v>
          </cell>
          <cell r="J1492" t="str">
            <v>Orange</v>
          </cell>
          <cell r="K1492" t="str">
            <v>60x36"</v>
          </cell>
          <cell r="L1492" t="str">
            <v>Tier 60x36" Orange</v>
          </cell>
          <cell r="M1492">
            <v>4</v>
          </cell>
          <cell r="N1492" t="str">
            <v>675716689278</v>
          </cell>
          <cell r="O1492">
            <v>11.81</v>
          </cell>
          <cell r="P1492">
            <v>24.99</v>
          </cell>
        </row>
        <row r="1493">
          <cell r="A1493" t="str">
            <v>MP40-2104</v>
          </cell>
          <cell r="B1493" t="str">
            <v>2015Fall</v>
          </cell>
          <cell r="C1493" t="str">
            <v>2013Spring</v>
          </cell>
          <cell r="D1493" t="str">
            <v>Discontinuing</v>
          </cell>
          <cell r="E1493" t="str">
            <v>No</v>
          </cell>
          <cell r="F1493" t="str">
            <v>Madison Park</v>
          </cell>
          <cell r="G1493" t="str">
            <v>Window</v>
          </cell>
          <cell r="H1493" t="str">
            <v>Delray Diamond/Ella/Natalie</v>
          </cell>
          <cell r="I1493" t="str">
            <v>Tier</v>
          </cell>
          <cell r="J1493" t="str">
            <v>Yellow</v>
          </cell>
          <cell r="K1493" t="str">
            <v>60x24"</v>
          </cell>
          <cell r="L1493" t="str">
            <v>Tier 60x24" Yellow</v>
          </cell>
          <cell r="M1493">
            <v>4</v>
          </cell>
          <cell r="N1493" t="str">
            <v>675716689223</v>
          </cell>
          <cell r="O1493">
            <v>10.08</v>
          </cell>
          <cell r="P1493">
            <v>19.989999999999998</v>
          </cell>
        </row>
        <row r="1494">
          <cell r="A1494" t="str">
            <v>MP40-2105</v>
          </cell>
          <cell r="B1494" t="str">
            <v>2015Fall</v>
          </cell>
          <cell r="C1494" t="str">
            <v>2013Spring</v>
          </cell>
          <cell r="D1494" t="str">
            <v>Discontinuing</v>
          </cell>
          <cell r="E1494" t="str">
            <v>No</v>
          </cell>
          <cell r="F1494" t="str">
            <v>Madison Park</v>
          </cell>
          <cell r="G1494" t="str">
            <v>Window</v>
          </cell>
          <cell r="H1494" t="str">
            <v>Delray Diamond/Ella/Natalie</v>
          </cell>
          <cell r="I1494" t="str">
            <v>Tier</v>
          </cell>
          <cell r="J1494" t="str">
            <v>Yellow</v>
          </cell>
          <cell r="K1494" t="str">
            <v>60x36"</v>
          </cell>
          <cell r="L1494" t="str">
            <v>Tier 60x36" Yellow</v>
          </cell>
          <cell r="M1494">
            <v>4</v>
          </cell>
          <cell r="N1494" t="str">
            <v>675716689285</v>
          </cell>
          <cell r="O1494">
            <v>11.81</v>
          </cell>
          <cell r="P1494">
            <v>24.99</v>
          </cell>
        </row>
        <row r="1495">
          <cell r="A1495" t="str">
            <v>MP40-2106</v>
          </cell>
          <cell r="B1495" t="str">
            <v>2015Fall</v>
          </cell>
          <cell r="C1495" t="str">
            <v>2013Spring</v>
          </cell>
          <cell r="D1495" t="str">
            <v>Active</v>
          </cell>
          <cell r="E1495" t="str">
            <v>No</v>
          </cell>
          <cell r="F1495" t="str">
            <v>Madison Park</v>
          </cell>
          <cell r="G1495" t="str">
            <v>Window</v>
          </cell>
          <cell r="H1495" t="str">
            <v>Delray Diamond/Ella/Natalie</v>
          </cell>
          <cell r="I1495" t="str">
            <v>Tier</v>
          </cell>
          <cell r="J1495" t="str">
            <v>Blue</v>
          </cell>
          <cell r="K1495" t="str">
            <v>60x24"</v>
          </cell>
          <cell r="L1495" t="str">
            <v>Tier 60x24" Blue</v>
          </cell>
          <cell r="M1495">
            <v>4</v>
          </cell>
          <cell r="N1495" t="str">
            <v>675716689230</v>
          </cell>
          <cell r="O1495">
            <v>10.08</v>
          </cell>
          <cell r="P1495">
            <v>19.989999999999998</v>
          </cell>
        </row>
        <row r="1496">
          <cell r="A1496" t="str">
            <v>MP40-2107</v>
          </cell>
          <cell r="B1496" t="str">
            <v>2015Fall</v>
          </cell>
          <cell r="C1496" t="str">
            <v>2013Spring</v>
          </cell>
          <cell r="D1496" t="str">
            <v>Active</v>
          </cell>
          <cell r="E1496" t="str">
            <v>No</v>
          </cell>
          <cell r="F1496" t="str">
            <v>Madison Park</v>
          </cell>
          <cell r="G1496" t="str">
            <v>Window</v>
          </cell>
          <cell r="H1496" t="str">
            <v>Delray Diamond/Ella/Natalie</v>
          </cell>
          <cell r="I1496" t="str">
            <v>Tier</v>
          </cell>
          <cell r="J1496" t="str">
            <v>Blue</v>
          </cell>
          <cell r="K1496" t="str">
            <v>60x36"</v>
          </cell>
          <cell r="L1496" t="str">
            <v>Tier 60x36" Blue</v>
          </cell>
          <cell r="M1496">
            <v>4</v>
          </cell>
          <cell r="N1496" t="str">
            <v>675716689292</v>
          </cell>
          <cell r="O1496">
            <v>11.81</v>
          </cell>
          <cell r="P1496">
            <v>24.99</v>
          </cell>
        </row>
        <row r="1497">
          <cell r="A1497" t="str">
            <v>MP40-1512</v>
          </cell>
          <cell r="B1497" t="str">
            <v>2015Spring</v>
          </cell>
          <cell r="C1497" t="str">
            <v>2015Spring</v>
          </cell>
          <cell r="D1497" t="str">
            <v>Inactive</v>
          </cell>
          <cell r="E1497" t="str">
            <v>No</v>
          </cell>
          <cell r="F1497" t="str">
            <v>Madison Park</v>
          </cell>
          <cell r="G1497" t="str">
            <v>Window</v>
          </cell>
          <cell r="H1497" t="str">
            <v>Maru/Miki/Roku</v>
          </cell>
          <cell r="I1497" t="str">
            <v>Panel</v>
          </cell>
          <cell r="J1497" t="str">
            <v>Navy</v>
          </cell>
          <cell r="K1497" t="str">
            <v>50x95"</v>
          </cell>
          <cell r="L1497" t="str">
            <v>Panel 52x95" Navy</v>
          </cell>
          <cell r="M1497">
            <v>4</v>
          </cell>
          <cell r="N1497" t="str">
            <v>675716613143</v>
          </cell>
          <cell r="O1497">
            <v>11.81</v>
          </cell>
          <cell r="P1497">
            <v>24.99</v>
          </cell>
        </row>
        <row r="1498">
          <cell r="A1498" t="str">
            <v>MZ41-389</v>
          </cell>
          <cell r="B1498" t="str">
            <v>2015Fall</v>
          </cell>
          <cell r="C1498" t="str">
            <v>2011Spring</v>
          </cell>
          <cell r="D1498" t="str">
            <v>Active</v>
          </cell>
          <cell r="E1498" t="str">
            <v>No</v>
          </cell>
          <cell r="F1498" t="str">
            <v>Mi Zone</v>
          </cell>
          <cell r="G1498" t="str">
            <v>Window</v>
          </cell>
          <cell r="H1498" t="str">
            <v>Lily/Taylor/Shelby</v>
          </cell>
          <cell r="I1498" t="str">
            <v>Sheer valance</v>
          </cell>
          <cell r="J1498" t="str">
            <v>White/Pink</v>
          </cell>
          <cell r="K1498" t="str">
            <v>52x18"</v>
          </cell>
          <cell r="L1498" t="str">
            <v>Sheer Valance 52x18" White/Pink</v>
          </cell>
          <cell r="M1498">
            <v>4</v>
          </cell>
          <cell r="N1498" t="str">
            <v>675716687854</v>
          </cell>
          <cell r="O1498">
            <v>9.4499999999999993</v>
          </cell>
          <cell r="P1498">
            <v>19.989999999999998</v>
          </cell>
        </row>
        <row r="1499">
          <cell r="A1499" t="str">
            <v>WIN40-097</v>
          </cell>
          <cell r="B1499" t="str">
            <v>2013Spring</v>
          </cell>
          <cell r="C1499" t="str">
            <v>2013Spring</v>
          </cell>
          <cell r="D1499" t="str">
            <v>Inactive</v>
          </cell>
          <cell r="E1499" t="str">
            <v>No</v>
          </cell>
          <cell r="F1499" t="str">
            <v/>
          </cell>
          <cell r="G1499" t="str">
            <v>Window</v>
          </cell>
          <cell r="H1499" t="str">
            <v>Ombre</v>
          </cell>
          <cell r="I1499" t="str">
            <v>Panel</v>
          </cell>
          <cell r="J1499" t="str">
            <v>Tan</v>
          </cell>
          <cell r="K1499" t="str">
            <v>50x84"</v>
          </cell>
          <cell r="L1499" t="str">
            <v>Panel 50x84" Tan</v>
          </cell>
          <cell r="M1499">
            <v>24</v>
          </cell>
          <cell r="N1499" t="str">
            <v>675716455620</v>
          </cell>
          <cell r="O1499">
            <v>12.5</v>
          </cell>
          <cell r="P1499">
            <v>30</v>
          </cell>
        </row>
        <row r="1500">
          <cell r="A1500" t="str">
            <v>II40-574</v>
          </cell>
          <cell r="B1500" t="str">
            <v>2016Spring</v>
          </cell>
          <cell r="C1500" t="str">
            <v>2015Fall</v>
          </cell>
          <cell r="D1500" t="str">
            <v>Inactive</v>
          </cell>
          <cell r="E1500" t="str">
            <v>No</v>
          </cell>
          <cell r="F1500" t="str">
            <v>Ink+Ivy</v>
          </cell>
          <cell r="G1500" t="str">
            <v>Window</v>
          </cell>
          <cell r="H1500" t="str">
            <v>Ory</v>
          </cell>
          <cell r="I1500" t="str">
            <v>Panel</v>
          </cell>
          <cell r="J1500" t="str">
            <v>Silver</v>
          </cell>
          <cell r="K1500" t="str">
            <v>50x95"</v>
          </cell>
          <cell r="L1500" t="str">
            <v>Panel 50x95" Silver</v>
          </cell>
          <cell r="M1500">
            <v>4</v>
          </cell>
          <cell r="N1500" t="str">
            <v>675716716394</v>
          </cell>
          <cell r="O1500">
            <v>16.53</v>
          </cell>
          <cell r="P1500">
            <v>39.99</v>
          </cell>
        </row>
        <row r="1501">
          <cell r="A1501" t="str">
            <v>MP40-2234</v>
          </cell>
          <cell r="B1501" t="str">
            <v>2015Fall</v>
          </cell>
          <cell r="C1501" t="str">
            <v>2013Spring</v>
          </cell>
          <cell r="D1501" t="str">
            <v>Active</v>
          </cell>
          <cell r="E1501" t="str">
            <v>No</v>
          </cell>
          <cell r="F1501" t="str">
            <v>Madison Park</v>
          </cell>
          <cell r="G1501" t="str">
            <v>Window</v>
          </cell>
          <cell r="H1501" t="str">
            <v>Bessie/Kylie/Laurie</v>
          </cell>
          <cell r="I1501" t="str">
            <v>Panel</v>
          </cell>
          <cell r="J1501" t="str">
            <v>Pink</v>
          </cell>
          <cell r="K1501" t="str">
            <v>50x63"</v>
          </cell>
          <cell r="L1501" t="str">
            <v>Panel 50x63" Pink</v>
          </cell>
          <cell r="M1501">
            <v>4</v>
          </cell>
          <cell r="N1501" t="str">
            <v>675716700270</v>
          </cell>
          <cell r="O1501">
            <v>13.12</v>
          </cell>
          <cell r="P1501">
            <v>24.99</v>
          </cell>
        </row>
        <row r="1502">
          <cell r="A1502" t="str">
            <v>MP40-2233</v>
          </cell>
          <cell r="B1502" t="str">
            <v>2015Fall</v>
          </cell>
          <cell r="C1502" t="str">
            <v>2013Spring</v>
          </cell>
          <cell r="D1502" t="str">
            <v>Active</v>
          </cell>
          <cell r="E1502" t="str">
            <v>No</v>
          </cell>
          <cell r="F1502" t="str">
            <v>Madison Park</v>
          </cell>
          <cell r="G1502" t="str">
            <v>Window</v>
          </cell>
          <cell r="H1502" t="str">
            <v>Bessie/Kylie/Laurie</v>
          </cell>
          <cell r="I1502" t="str">
            <v>Panel</v>
          </cell>
          <cell r="J1502" t="str">
            <v>White</v>
          </cell>
          <cell r="K1502" t="str">
            <v>50x63"</v>
          </cell>
          <cell r="L1502" t="str">
            <v>Panel 50x63" White</v>
          </cell>
          <cell r="M1502">
            <v>4</v>
          </cell>
          <cell r="N1502" t="str">
            <v>675716700263</v>
          </cell>
          <cell r="O1502">
            <v>13.12</v>
          </cell>
          <cell r="P1502">
            <v>24.99</v>
          </cell>
        </row>
        <row r="1503">
          <cell r="A1503" t="str">
            <v>MP40-2235</v>
          </cell>
          <cell r="B1503" t="str">
            <v>2015Fall</v>
          </cell>
          <cell r="C1503" t="str">
            <v>2013Spring</v>
          </cell>
          <cell r="D1503" t="str">
            <v>Inactive</v>
          </cell>
          <cell r="E1503" t="str">
            <v>No</v>
          </cell>
          <cell r="F1503" t="str">
            <v>Madison Park</v>
          </cell>
          <cell r="G1503" t="str">
            <v>Window</v>
          </cell>
          <cell r="H1503" t="str">
            <v>Bessie/Kylie/Laurie</v>
          </cell>
          <cell r="I1503" t="str">
            <v>Panel</v>
          </cell>
          <cell r="J1503" t="str">
            <v>Blue</v>
          </cell>
          <cell r="K1503" t="str">
            <v>50x63"</v>
          </cell>
          <cell r="L1503" t="str">
            <v>Panel 50x63" Blue</v>
          </cell>
          <cell r="M1503">
            <v>4</v>
          </cell>
          <cell r="N1503" t="str">
            <v>675716700287</v>
          </cell>
          <cell r="O1503">
            <v>13.12</v>
          </cell>
          <cell r="P1503">
            <v>24.99</v>
          </cell>
        </row>
        <row r="1504">
          <cell r="A1504" t="str">
            <v>MP40-2225</v>
          </cell>
          <cell r="B1504" t="str">
            <v>2015Fall</v>
          </cell>
          <cell r="C1504" t="str">
            <v>2015Fall</v>
          </cell>
          <cell r="D1504" t="str">
            <v>Active</v>
          </cell>
          <cell r="E1504" t="str">
            <v>No</v>
          </cell>
          <cell r="F1504" t="str">
            <v>Madison Park</v>
          </cell>
          <cell r="G1504" t="str">
            <v>Window</v>
          </cell>
          <cell r="H1504" t="str">
            <v>Amherst/Amador/Salem</v>
          </cell>
          <cell r="I1504" t="str">
            <v>Panel</v>
          </cell>
          <cell r="J1504" t="str">
            <v>Navy</v>
          </cell>
          <cell r="K1504" t="str">
            <v>50x84"</v>
          </cell>
          <cell r="L1504" t="str">
            <v>Panel 50x84" Navy</v>
          </cell>
          <cell r="M1504">
            <v>4</v>
          </cell>
          <cell r="N1504" t="str">
            <v>675716700157</v>
          </cell>
          <cell r="O1504">
            <v>15.12</v>
          </cell>
          <cell r="P1504">
            <v>29.99</v>
          </cell>
        </row>
        <row r="1505">
          <cell r="A1505" t="str">
            <v>MP40-2221</v>
          </cell>
          <cell r="B1505" t="str">
            <v>2015Fall</v>
          </cell>
          <cell r="C1505" t="str">
            <v>2015Fall</v>
          </cell>
          <cell r="D1505" t="str">
            <v>Active</v>
          </cell>
          <cell r="E1505" t="str">
            <v>No</v>
          </cell>
          <cell r="F1505" t="str">
            <v>Madison Park</v>
          </cell>
          <cell r="G1505" t="str">
            <v>Window</v>
          </cell>
          <cell r="H1505" t="str">
            <v>Amherst/Eastridge/Salem</v>
          </cell>
          <cell r="I1505" t="str">
            <v>Panel</v>
          </cell>
          <cell r="J1505" t="str">
            <v>Natural</v>
          </cell>
          <cell r="K1505" t="str">
            <v>50x84"</v>
          </cell>
          <cell r="L1505" t="str">
            <v>Panel 50x84" Natural</v>
          </cell>
          <cell r="M1505">
            <v>4</v>
          </cell>
          <cell r="N1505" t="str">
            <v>675716700119</v>
          </cell>
          <cell r="O1505">
            <v>15.12</v>
          </cell>
          <cell r="P1505">
            <v>29.99</v>
          </cell>
        </row>
        <row r="1506">
          <cell r="A1506" t="str">
            <v>MP40-2223</v>
          </cell>
          <cell r="B1506" t="str">
            <v>2015Fall</v>
          </cell>
          <cell r="C1506" t="str">
            <v>2015Fall</v>
          </cell>
          <cell r="D1506" t="str">
            <v>Active</v>
          </cell>
          <cell r="E1506" t="str">
            <v>No</v>
          </cell>
          <cell r="F1506" t="str">
            <v>Madison Park</v>
          </cell>
          <cell r="G1506" t="str">
            <v>Window</v>
          </cell>
          <cell r="H1506" t="str">
            <v>Tradewinds/Tradewinds/Salem</v>
          </cell>
          <cell r="I1506" t="str">
            <v>Panel</v>
          </cell>
          <cell r="J1506" t="str">
            <v>Blue</v>
          </cell>
          <cell r="K1506" t="str">
            <v>50x84"</v>
          </cell>
          <cell r="L1506" t="str">
            <v>Panel 50x84" Blue</v>
          </cell>
          <cell r="M1506">
            <v>4</v>
          </cell>
          <cell r="N1506" t="str">
            <v>675716700133</v>
          </cell>
          <cell r="O1506">
            <v>15.12</v>
          </cell>
          <cell r="P1506">
            <v>29.99</v>
          </cell>
        </row>
        <row r="1507">
          <cell r="A1507" t="str">
            <v>MP40-2220</v>
          </cell>
          <cell r="B1507" t="str">
            <v>2015Fall</v>
          </cell>
          <cell r="C1507" t="str">
            <v>2015Fall</v>
          </cell>
          <cell r="D1507" t="str">
            <v>Active</v>
          </cell>
          <cell r="E1507" t="str">
            <v>No</v>
          </cell>
          <cell r="F1507" t="str">
            <v>Madison Park</v>
          </cell>
          <cell r="G1507" t="str">
            <v>Window</v>
          </cell>
          <cell r="H1507" t="str">
            <v>Amherst/Infinity/Salem</v>
          </cell>
          <cell r="I1507" t="str">
            <v>Panel</v>
          </cell>
          <cell r="J1507" t="str">
            <v>Black</v>
          </cell>
          <cell r="K1507" t="str">
            <v>50x84"</v>
          </cell>
          <cell r="L1507" t="str">
            <v>Panel 50x84" Black</v>
          </cell>
          <cell r="M1507">
            <v>4</v>
          </cell>
          <cell r="N1507" t="str">
            <v>675716700102</v>
          </cell>
          <cell r="O1507">
            <v>15.12</v>
          </cell>
          <cell r="P1507">
            <v>29.99</v>
          </cell>
        </row>
        <row r="1508">
          <cell r="A1508" t="str">
            <v>MP40-2261</v>
          </cell>
          <cell r="B1508" t="str">
            <v>2015Fall</v>
          </cell>
          <cell r="C1508" t="str">
            <v>2015Fall</v>
          </cell>
          <cell r="D1508" t="str">
            <v>Discontinuing</v>
          </cell>
          <cell r="E1508" t="str">
            <v>No</v>
          </cell>
          <cell r="F1508" t="str">
            <v>Madison Park</v>
          </cell>
          <cell r="G1508" t="str">
            <v>Window</v>
          </cell>
          <cell r="H1508" t="str">
            <v>Ashlin/Stetsen/Ender</v>
          </cell>
          <cell r="I1508" t="str">
            <v>Panel</v>
          </cell>
          <cell r="J1508" t="str">
            <v>Taupe</v>
          </cell>
          <cell r="K1508" t="str">
            <v>100x84"</v>
          </cell>
          <cell r="L1508" t="str">
            <v>Panel 100x84" Taupe</v>
          </cell>
          <cell r="M1508">
            <v>4</v>
          </cell>
          <cell r="N1508" t="str">
            <v>675716701888</v>
          </cell>
          <cell r="O1508">
            <v>25.19</v>
          </cell>
          <cell r="P1508">
            <v>49.99</v>
          </cell>
        </row>
        <row r="1509">
          <cell r="A1509" t="str">
            <v>MP40-2144</v>
          </cell>
          <cell r="B1509" t="str">
            <v>2015Fall</v>
          </cell>
          <cell r="C1509" t="str">
            <v>2015Fall</v>
          </cell>
          <cell r="D1509" t="str">
            <v>Active</v>
          </cell>
          <cell r="E1509" t="str">
            <v>No</v>
          </cell>
          <cell r="F1509" t="str">
            <v>Madison Park</v>
          </cell>
          <cell r="G1509" t="str">
            <v>Window</v>
          </cell>
          <cell r="H1509" t="str">
            <v>Adele/Elin/Caris</v>
          </cell>
          <cell r="I1509" t="str">
            <v>Sheer</v>
          </cell>
          <cell r="J1509" t="str">
            <v>Ivory</v>
          </cell>
          <cell r="K1509" t="str">
            <v>50x95"</v>
          </cell>
          <cell r="L1509" t="str">
            <v>Panel 50x95" (1) Ivory</v>
          </cell>
          <cell r="M1509">
            <v>4</v>
          </cell>
          <cell r="N1509" t="str">
            <v>675716691677</v>
          </cell>
          <cell r="O1509">
            <v>16.53</v>
          </cell>
          <cell r="P1509">
            <v>34.99</v>
          </cell>
        </row>
        <row r="1510">
          <cell r="A1510" t="str">
            <v>MP40-2260</v>
          </cell>
          <cell r="B1510" t="str">
            <v>2015Fall</v>
          </cell>
          <cell r="C1510" t="str">
            <v>2015Fall</v>
          </cell>
          <cell r="D1510" t="str">
            <v>Discontinuing</v>
          </cell>
          <cell r="E1510" t="str">
            <v>No</v>
          </cell>
          <cell r="F1510" t="str">
            <v>Madison Park</v>
          </cell>
          <cell r="G1510" t="str">
            <v>Window</v>
          </cell>
          <cell r="H1510" t="str">
            <v>Ashlin/Stetsen/Ender</v>
          </cell>
          <cell r="I1510" t="str">
            <v>Panel</v>
          </cell>
          <cell r="J1510" t="str">
            <v>Taupe</v>
          </cell>
          <cell r="K1510" t="str">
            <v>50x95"</v>
          </cell>
          <cell r="L1510" t="str">
            <v>Panel 50x95" Taupe</v>
          </cell>
          <cell r="M1510">
            <v>4</v>
          </cell>
          <cell r="N1510" t="str">
            <v>675716701901</v>
          </cell>
          <cell r="O1510">
            <v>15.75</v>
          </cell>
          <cell r="P1510">
            <v>29.99</v>
          </cell>
        </row>
        <row r="1511">
          <cell r="A1511" t="str">
            <v>MP40-2143</v>
          </cell>
          <cell r="B1511" t="str">
            <v>2015Fall</v>
          </cell>
          <cell r="C1511" t="str">
            <v>2015Fall</v>
          </cell>
          <cell r="D1511" t="str">
            <v>Inactive</v>
          </cell>
          <cell r="E1511" t="str">
            <v>No</v>
          </cell>
          <cell r="F1511" t="str">
            <v>Madison Park</v>
          </cell>
          <cell r="G1511" t="str">
            <v>Window</v>
          </cell>
          <cell r="H1511" t="str">
            <v>Easton/Harlowe/Brent</v>
          </cell>
          <cell r="I1511" t="str">
            <v>Panel</v>
          </cell>
          <cell r="J1511" t="str">
            <v>Spice</v>
          </cell>
          <cell r="K1511" t="str">
            <v>50x95"</v>
          </cell>
          <cell r="L1511" t="str">
            <v>Panel 50x95" (1) Spice</v>
          </cell>
          <cell r="M1511">
            <v>4</v>
          </cell>
          <cell r="N1511" t="str">
            <v>675716691639</v>
          </cell>
          <cell r="O1511">
            <v>11.81</v>
          </cell>
          <cell r="P1511">
            <v>24.99</v>
          </cell>
        </row>
        <row r="1512">
          <cell r="A1512" t="str">
            <v>MP40-2145</v>
          </cell>
          <cell r="B1512" t="str">
            <v>2015Fall</v>
          </cell>
          <cell r="C1512" t="str">
            <v>2015Fall</v>
          </cell>
          <cell r="D1512" t="str">
            <v>Inactive</v>
          </cell>
          <cell r="E1512" t="str">
            <v>No</v>
          </cell>
          <cell r="F1512" t="str">
            <v>Madison Park</v>
          </cell>
          <cell r="G1512" t="str">
            <v>Window</v>
          </cell>
          <cell r="H1512" t="str">
            <v>Adele/Elin/Caris</v>
          </cell>
          <cell r="I1512" t="str">
            <v>Sheer</v>
          </cell>
          <cell r="J1512" t="str">
            <v>Grey</v>
          </cell>
          <cell r="K1512" t="str">
            <v>50x95"</v>
          </cell>
          <cell r="L1512" t="str">
            <v>Panel 50x95" (1) Grey</v>
          </cell>
          <cell r="M1512">
            <v>4</v>
          </cell>
          <cell r="N1512" t="str">
            <v>675716691752</v>
          </cell>
          <cell r="O1512">
            <v>16.53</v>
          </cell>
          <cell r="P1512">
            <v>34.99</v>
          </cell>
        </row>
        <row r="1513">
          <cell r="A1513" t="str">
            <v>MP40-2146</v>
          </cell>
          <cell r="B1513" t="str">
            <v>2015Fall</v>
          </cell>
          <cell r="C1513" t="str">
            <v>2015Fall</v>
          </cell>
          <cell r="D1513" t="str">
            <v>Inactive</v>
          </cell>
          <cell r="E1513" t="str">
            <v>No</v>
          </cell>
          <cell r="F1513" t="str">
            <v>Madison Park</v>
          </cell>
          <cell r="G1513" t="str">
            <v>Window</v>
          </cell>
          <cell r="H1513" t="str">
            <v>Adele/Elin/Caris</v>
          </cell>
          <cell r="I1513" t="str">
            <v>Sheer</v>
          </cell>
          <cell r="J1513" t="str">
            <v>Taupe</v>
          </cell>
          <cell r="K1513" t="str">
            <v>50x95"</v>
          </cell>
          <cell r="L1513" t="str">
            <v>Panel 50x95" (1) Taupe</v>
          </cell>
          <cell r="M1513">
            <v>4</v>
          </cell>
          <cell r="N1513" t="str">
            <v>675716691769</v>
          </cell>
          <cell r="O1513">
            <v>16.53</v>
          </cell>
          <cell r="P1513">
            <v>34.99</v>
          </cell>
        </row>
        <row r="1514">
          <cell r="A1514" t="str">
            <v>MP40-2217</v>
          </cell>
          <cell r="B1514" t="str">
            <v>2015Fall</v>
          </cell>
          <cell r="C1514" t="str">
            <v>2013Spring</v>
          </cell>
          <cell r="D1514" t="str">
            <v>Active</v>
          </cell>
          <cell r="E1514" t="str">
            <v>No</v>
          </cell>
          <cell r="F1514" t="str">
            <v>Madison Park</v>
          </cell>
          <cell r="G1514" t="str">
            <v>Window</v>
          </cell>
          <cell r="H1514" t="str">
            <v>Bessie/Kylie/Laurie</v>
          </cell>
          <cell r="I1514" t="str">
            <v>Panel</v>
          </cell>
          <cell r="J1514" t="str">
            <v>Pink</v>
          </cell>
          <cell r="K1514" t="str">
            <v>50x84"</v>
          </cell>
          <cell r="L1514" t="str">
            <v>Panel 50x84" Pink</v>
          </cell>
          <cell r="M1514">
            <v>4</v>
          </cell>
          <cell r="N1514" t="str">
            <v>675716699833</v>
          </cell>
          <cell r="O1514">
            <v>14.63</v>
          </cell>
          <cell r="P1514">
            <v>29.99</v>
          </cell>
        </row>
        <row r="1515">
          <cell r="A1515" t="str">
            <v>MP40-2218</v>
          </cell>
          <cell r="B1515" t="str">
            <v>2015Fall</v>
          </cell>
          <cell r="C1515" t="str">
            <v>2013Spring</v>
          </cell>
          <cell r="D1515" t="str">
            <v>Inactive</v>
          </cell>
          <cell r="E1515" t="str">
            <v>No</v>
          </cell>
          <cell r="F1515" t="str">
            <v>Madison Park</v>
          </cell>
          <cell r="G1515" t="str">
            <v>Window</v>
          </cell>
          <cell r="H1515" t="str">
            <v>Bessie/Kylie/Laurie</v>
          </cell>
          <cell r="I1515" t="str">
            <v>Panel</v>
          </cell>
          <cell r="J1515" t="str">
            <v>Blue</v>
          </cell>
          <cell r="K1515" t="str">
            <v>50x84"</v>
          </cell>
          <cell r="L1515" t="str">
            <v>Panel 50x84" Blue</v>
          </cell>
          <cell r="M1515">
            <v>4</v>
          </cell>
          <cell r="N1515" t="str">
            <v>675716699840</v>
          </cell>
          <cell r="O1515">
            <v>14.63</v>
          </cell>
          <cell r="P1515">
            <v>29.99</v>
          </cell>
        </row>
        <row r="1516">
          <cell r="A1516" t="str">
            <v>MP40-2219</v>
          </cell>
          <cell r="B1516" t="str">
            <v>2015Fall</v>
          </cell>
          <cell r="C1516" t="str">
            <v>2013Spring</v>
          </cell>
          <cell r="D1516" t="str">
            <v>Discontinuing</v>
          </cell>
          <cell r="E1516" t="str">
            <v>No</v>
          </cell>
          <cell r="F1516" t="str">
            <v>Madison Park</v>
          </cell>
          <cell r="G1516" t="str">
            <v>Window</v>
          </cell>
          <cell r="H1516" t="str">
            <v>Bessie/Kylie/Laurie</v>
          </cell>
          <cell r="I1516" t="str">
            <v>Panel</v>
          </cell>
          <cell r="J1516" t="str">
            <v>Grey</v>
          </cell>
          <cell r="K1516" t="str">
            <v>50x84"</v>
          </cell>
          <cell r="L1516" t="str">
            <v>Panel 50x84" Grey</v>
          </cell>
          <cell r="M1516">
            <v>4</v>
          </cell>
          <cell r="N1516" t="str">
            <v>675716699857</v>
          </cell>
          <cell r="O1516">
            <v>14.63</v>
          </cell>
          <cell r="P1516">
            <v>29.99</v>
          </cell>
        </row>
        <row r="1517">
          <cell r="A1517" t="str">
            <v>MP40-2142</v>
          </cell>
          <cell r="B1517" t="str">
            <v>2015Fall</v>
          </cell>
          <cell r="C1517" t="str">
            <v>2015Fall</v>
          </cell>
          <cell r="D1517" t="str">
            <v>Inactive</v>
          </cell>
          <cell r="E1517" t="str">
            <v>No</v>
          </cell>
          <cell r="F1517" t="str">
            <v>Madison Park</v>
          </cell>
          <cell r="G1517" t="str">
            <v>Window</v>
          </cell>
          <cell r="H1517" t="str">
            <v>Easton/Harlowe/Brent</v>
          </cell>
          <cell r="I1517" t="str">
            <v>Panel</v>
          </cell>
          <cell r="J1517" t="str">
            <v>Spice</v>
          </cell>
          <cell r="K1517" t="str">
            <v>50x63"</v>
          </cell>
          <cell r="L1517" t="str">
            <v>Panel 50x63" (1) Spice</v>
          </cell>
          <cell r="M1517">
            <v>4</v>
          </cell>
          <cell r="N1517" t="str">
            <v>675716691585</v>
          </cell>
          <cell r="O1517">
            <v>11.81</v>
          </cell>
          <cell r="P1517">
            <v>24.99</v>
          </cell>
        </row>
        <row r="1518">
          <cell r="A1518" t="str">
            <v>MP40-2224</v>
          </cell>
          <cell r="B1518" t="str">
            <v>2015Fall</v>
          </cell>
          <cell r="C1518" t="str">
            <v>2015Fall</v>
          </cell>
          <cell r="D1518" t="str">
            <v>Active</v>
          </cell>
          <cell r="E1518" t="str">
            <v>No</v>
          </cell>
          <cell r="F1518" t="str">
            <v>Madison Park</v>
          </cell>
          <cell r="G1518" t="str">
            <v>Window</v>
          </cell>
          <cell r="H1518" t="str">
            <v>Tradewinds/Tradewinds/Salem</v>
          </cell>
          <cell r="I1518" t="str">
            <v>Panel</v>
          </cell>
          <cell r="J1518" t="str">
            <v>Red</v>
          </cell>
          <cell r="K1518" t="str">
            <v>50x84"</v>
          </cell>
          <cell r="L1518" t="str">
            <v>Panel 50x84" Red</v>
          </cell>
          <cell r="M1518">
            <v>4</v>
          </cell>
          <cell r="N1518" t="str">
            <v>675716700140</v>
          </cell>
          <cell r="O1518">
            <v>15.12</v>
          </cell>
          <cell r="P1518">
            <v>29.99</v>
          </cell>
        </row>
        <row r="1519">
          <cell r="A1519" t="str">
            <v>MP40-1664</v>
          </cell>
          <cell r="B1519" t="str">
            <v>2015Spring</v>
          </cell>
          <cell r="C1519" t="str">
            <v>2014Fall</v>
          </cell>
          <cell r="D1519" t="str">
            <v>Discontinuing</v>
          </cell>
          <cell r="E1519" t="str">
            <v>No</v>
          </cell>
          <cell r="F1519" t="str">
            <v>Madison Park</v>
          </cell>
          <cell r="G1519" t="str">
            <v>Window</v>
          </cell>
          <cell r="H1519" t="str">
            <v>Aiden/Cody/Ian</v>
          </cell>
          <cell r="I1519" t="str">
            <v>Panel</v>
          </cell>
          <cell r="J1519" t="str">
            <v>Grey</v>
          </cell>
          <cell r="K1519" t="str">
            <v>42x63"</v>
          </cell>
          <cell r="L1519" t="str">
            <v>Panel 42x63" Grey</v>
          </cell>
          <cell r="M1519">
            <v>4</v>
          </cell>
          <cell r="N1519" t="str">
            <v>675716642525</v>
          </cell>
          <cell r="O1519">
            <v>10</v>
          </cell>
          <cell r="P1519">
            <v>20</v>
          </cell>
        </row>
        <row r="1520">
          <cell r="A1520" t="str">
            <v>MP40-2248</v>
          </cell>
          <cell r="B1520" t="str">
            <v>2015Fall</v>
          </cell>
          <cell r="C1520" t="str">
            <v>2015Fall</v>
          </cell>
          <cell r="D1520" t="str">
            <v>Discontinuing</v>
          </cell>
          <cell r="E1520" t="str">
            <v>No</v>
          </cell>
          <cell r="F1520" t="str">
            <v>Madison Park</v>
          </cell>
          <cell r="G1520" t="str">
            <v>Window</v>
          </cell>
          <cell r="H1520" t="str">
            <v>Ashlin/Stetsen/Ender</v>
          </cell>
          <cell r="I1520" t="str">
            <v>Panel</v>
          </cell>
          <cell r="J1520" t="str">
            <v>Aqua</v>
          </cell>
          <cell r="K1520" t="str">
            <v>50x63"</v>
          </cell>
          <cell r="L1520" t="str">
            <v>Panel 50x63" Aqua</v>
          </cell>
          <cell r="M1520">
            <v>4</v>
          </cell>
          <cell r="N1520" t="str">
            <v>675716701765</v>
          </cell>
          <cell r="O1520">
            <v>10.5</v>
          </cell>
          <cell r="P1520">
            <v>19.989999999999998</v>
          </cell>
        </row>
        <row r="1521">
          <cell r="A1521" t="str">
            <v>WIN40-139</v>
          </cell>
          <cell r="B1521" t="str">
            <v>2013Fall</v>
          </cell>
          <cell r="C1521" t="str">
            <v>2011Spring</v>
          </cell>
          <cell r="D1521" t="str">
            <v>Inactive</v>
          </cell>
          <cell r="E1521" t="str">
            <v>No</v>
          </cell>
          <cell r="F1521" t="str">
            <v/>
          </cell>
          <cell r="G1521" t="str">
            <v>Window</v>
          </cell>
          <cell r="H1521" t="str">
            <v>Dune</v>
          </cell>
          <cell r="I1521" t="str">
            <v>Panel</v>
          </cell>
          <cell r="J1521" t="str">
            <v>Beige</v>
          </cell>
          <cell r="K1521" t="str">
            <v>42x95" (2)</v>
          </cell>
          <cell r="L1521" t="str">
            <v>Panel 42x95"(2) Beige</v>
          </cell>
          <cell r="M1521">
            <v>4</v>
          </cell>
          <cell r="N1521" t="str">
            <v>675716488130</v>
          </cell>
          <cell r="O1521">
            <v>27</v>
          </cell>
          <cell r="P1521">
            <v>60</v>
          </cell>
        </row>
        <row r="1522">
          <cell r="A1522" t="str">
            <v>MP40-1511</v>
          </cell>
          <cell r="B1522" t="str">
            <v>2015Spring</v>
          </cell>
          <cell r="C1522" t="str">
            <v>2015Spring</v>
          </cell>
          <cell r="D1522" t="str">
            <v>Inactive</v>
          </cell>
          <cell r="E1522" t="str">
            <v>No</v>
          </cell>
          <cell r="F1522" t="str">
            <v>Madison Park</v>
          </cell>
          <cell r="G1522" t="str">
            <v>Window</v>
          </cell>
          <cell r="H1522" t="str">
            <v>Maru/Miki/Roku</v>
          </cell>
          <cell r="I1522" t="str">
            <v>Panel</v>
          </cell>
          <cell r="J1522" t="str">
            <v>Navy</v>
          </cell>
          <cell r="K1522" t="str">
            <v>50x84"</v>
          </cell>
          <cell r="L1522" t="str">
            <v>Panel 52x84" Navy</v>
          </cell>
          <cell r="M1522">
            <v>4</v>
          </cell>
          <cell r="N1522" t="str">
            <v>675716613105</v>
          </cell>
          <cell r="O1522">
            <v>9.4499999999999993</v>
          </cell>
          <cell r="P1522">
            <v>19.989999999999998</v>
          </cell>
        </row>
        <row r="1523">
          <cell r="A1523" t="str">
            <v>MP40-1510</v>
          </cell>
          <cell r="B1523" t="str">
            <v>2015Spring</v>
          </cell>
          <cell r="C1523" t="str">
            <v>2015Spring</v>
          </cell>
          <cell r="D1523" t="str">
            <v>Inactive</v>
          </cell>
          <cell r="E1523" t="str">
            <v>No</v>
          </cell>
          <cell r="F1523" t="str">
            <v>Madison Park</v>
          </cell>
          <cell r="G1523" t="str">
            <v>Window</v>
          </cell>
          <cell r="H1523" t="str">
            <v>Maru/Miki/Roku</v>
          </cell>
          <cell r="I1523" t="str">
            <v>Panel</v>
          </cell>
          <cell r="J1523" t="str">
            <v>Gold</v>
          </cell>
          <cell r="K1523" t="str">
            <v>50x95"</v>
          </cell>
          <cell r="L1523" t="str">
            <v>Panel 52x95" Gold</v>
          </cell>
          <cell r="M1523">
            <v>4</v>
          </cell>
          <cell r="N1523" t="str">
            <v>675716613136</v>
          </cell>
          <cell r="O1523">
            <v>11.81</v>
          </cell>
          <cell r="P1523">
            <v>24.99</v>
          </cell>
        </row>
        <row r="1524">
          <cell r="A1524" t="str">
            <v>MP40-1509</v>
          </cell>
          <cell r="B1524" t="str">
            <v>2015Spring</v>
          </cell>
          <cell r="C1524" t="str">
            <v>2015Spring</v>
          </cell>
          <cell r="D1524" t="str">
            <v>Inactive</v>
          </cell>
          <cell r="E1524" t="str">
            <v>No</v>
          </cell>
          <cell r="F1524" t="str">
            <v>Madison Park</v>
          </cell>
          <cell r="G1524" t="str">
            <v>Window</v>
          </cell>
          <cell r="H1524" t="str">
            <v>Maru/Miki/Roku</v>
          </cell>
          <cell r="I1524" t="str">
            <v>Panel</v>
          </cell>
          <cell r="J1524" t="str">
            <v>Gold</v>
          </cell>
          <cell r="K1524" t="str">
            <v>50x84"</v>
          </cell>
          <cell r="L1524" t="str">
            <v>Panel 52x84" Gold</v>
          </cell>
          <cell r="M1524">
            <v>4</v>
          </cell>
          <cell r="N1524" t="str">
            <v>675716613099</v>
          </cell>
          <cell r="O1524">
            <v>9.4499999999999993</v>
          </cell>
          <cell r="P1524">
            <v>19.989999999999998</v>
          </cell>
        </row>
        <row r="1525">
          <cell r="A1525" t="str">
            <v>MP40-1508</v>
          </cell>
          <cell r="B1525" t="str">
            <v>2015Spring</v>
          </cell>
          <cell r="C1525" t="str">
            <v>2015Spring</v>
          </cell>
          <cell r="D1525" t="str">
            <v>Inactive</v>
          </cell>
          <cell r="E1525" t="str">
            <v>No</v>
          </cell>
          <cell r="F1525" t="str">
            <v>Madison Park</v>
          </cell>
          <cell r="G1525" t="str">
            <v>Window</v>
          </cell>
          <cell r="H1525" t="str">
            <v>Maru/Miki/Roku</v>
          </cell>
          <cell r="I1525" t="str">
            <v>Panel</v>
          </cell>
          <cell r="J1525" t="str">
            <v>Red</v>
          </cell>
          <cell r="K1525" t="str">
            <v>50x95"</v>
          </cell>
          <cell r="L1525" t="str">
            <v>Panel 52x95" Red</v>
          </cell>
          <cell r="M1525">
            <v>4</v>
          </cell>
          <cell r="N1525" t="str">
            <v>675716613129</v>
          </cell>
          <cell r="O1525">
            <v>11.81</v>
          </cell>
          <cell r="P1525">
            <v>24.99</v>
          </cell>
        </row>
        <row r="1526">
          <cell r="A1526" t="str">
            <v>MP40-2253</v>
          </cell>
          <cell r="B1526" t="str">
            <v>2015Fall</v>
          </cell>
          <cell r="C1526" t="str">
            <v>2015Fall</v>
          </cell>
          <cell r="D1526" t="str">
            <v>Discontinuing</v>
          </cell>
          <cell r="E1526" t="str">
            <v>No</v>
          </cell>
          <cell r="F1526" t="str">
            <v>Madison Park</v>
          </cell>
          <cell r="G1526" t="str">
            <v>Window</v>
          </cell>
          <cell r="H1526" t="str">
            <v>Ashlin/Stetsen/Ender</v>
          </cell>
          <cell r="I1526" t="str">
            <v>Panel</v>
          </cell>
          <cell r="J1526" t="str">
            <v>Navy</v>
          </cell>
          <cell r="K1526" t="str">
            <v>50x63"</v>
          </cell>
          <cell r="L1526" t="str">
            <v>Panel 50x63" Navy</v>
          </cell>
          <cell r="M1526">
            <v>4</v>
          </cell>
          <cell r="N1526" t="str">
            <v>675716701789</v>
          </cell>
          <cell r="O1526">
            <v>10.5</v>
          </cell>
          <cell r="P1526">
            <v>19.989999999999998</v>
          </cell>
        </row>
        <row r="1527">
          <cell r="A1527" t="str">
            <v>MP40-2243</v>
          </cell>
          <cell r="B1527" t="str">
            <v>2015Fall</v>
          </cell>
          <cell r="C1527" t="str">
            <v>2015Fall</v>
          </cell>
          <cell r="D1527" t="str">
            <v>Discontinuing</v>
          </cell>
          <cell r="E1527" t="str">
            <v>No</v>
          </cell>
          <cell r="F1527" t="str">
            <v>Madison Park</v>
          </cell>
          <cell r="G1527" t="str">
            <v>Window</v>
          </cell>
          <cell r="H1527" t="str">
            <v>Ashlin/Stetsen/Ender</v>
          </cell>
          <cell r="I1527" t="str">
            <v>Panel</v>
          </cell>
          <cell r="J1527" t="str">
            <v>Yellow</v>
          </cell>
          <cell r="K1527" t="str">
            <v>50x63"</v>
          </cell>
          <cell r="L1527" t="str">
            <v>Panel 50x63" Yellow</v>
          </cell>
          <cell r="M1527">
            <v>4</v>
          </cell>
          <cell r="N1527" t="str">
            <v>675716701758</v>
          </cell>
          <cell r="O1527">
            <v>10.5</v>
          </cell>
          <cell r="P1527">
            <v>19.989999999999998</v>
          </cell>
        </row>
        <row r="1528">
          <cell r="A1528" t="str">
            <v>MP40-2244</v>
          </cell>
          <cell r="B1528" t="str">
            <v>2015Fall</v>
          </cell>
          <cell r="C1528" t="str">
            <v>2015Fall</v>
          </cell>
          <cell r="D1528" t="str">
            <v>Discontinuing</v>
          </cell>
          <cell r="E1528" t="str">
            <v>No</v>
          </cell>
          <cell r="F1528" t="str">
            <v>Madison Park</v>
          </cell>
          <cell r="G1528" t="str">
            <v>Window</v>
          </cell>
          <cell r="H1528" t="str">
            <v>Ashlin/Stetsen/Ender</v>
          </cell>
          <cell r="I1528" t="str">
            <v>Panel</v>
          </cell>
          <cell r="J1528" t="str">
            <v>Yellow</v>
          </cell>
          <cell r="K1528" t="str">
            <v>50x84"</v>
          </cell>
          <cell r="L1528" t="str">
            <v>Panel 50x84" Yellow</v>
          </cell>
          <cell r="M1528">
            <v>4</v>
          </cell>
          <cell r="N1528" t="str">
            <v>675716701772</v>
          </cell>
          <cell r="O1528">
            <v>13.13</v>
          </cell>
          <cell r="P1528">
            <v>24.99</v>
          </cell>
        </row>
        <row r="1529">
          <cell r="A1529" t="str">
            <v>MP40-2236</v>
          </cell>
          <cell r="B1529" t="str">
            <v>2015Fall</v>
          </cell>
          <cell r="C1529" t="str">
            <v>2013Spring</v>
          </cell>
          <cell r="D1529" t="str">
            <v>Discontinuing</v>
          </cell>
          <cell r="E1529" t="str">
            <v>No</v>
          </cell>
          <cell r="F1529" t="str">
            <v>Madison Park</v>
          </cell>
          <cell r="G1529" t="str">
            <v>Window</v>
          </cell>
          <cell r="H1529" t="str">
            <v>Bessie/Kylie/Laurie</v>
          </cell>
          <cell r="I1529" t="str">
            <v>Panel</v>
          </cell>
          <cell r="J1529" t="str">
            <v>Grey</v>
          </cell>
          <cell r="K1529" t="str">
            <v>50x63"</v>
          </cell>
          <cell r="L1529" t="str">
            <v>Panel 50x63" Grey</v>
          </cell>
          <cell r="M1529">
            <v>4</v>
          </cell>
          <cell r="N1529" t="str">
            <v>675716700294</v>
          </cell>
          <cell r="O1529">
            <v>13.12</v>
          </cell>
          <cell r="P1529">
            <v>24.99</v>
          </cell>
        </row>
        <row r="1530">
          <cell r="A1530" t="str">
            <v>MP40-2246</v>
          </cell>
          <cell r="B1530" t="str">
            <v>2015Fall</v>
          </cell>
          <cell r="C1530" t="str">
            <v>2015Fall</v>
          </cell>
          <cell r="D1530" t="str">
            <v>Discontinuing</v>
          </cell>
          <cell r="E1530" t="str">
            <v>No</v>
          </cell>
          <cell r="F1530" t="str">
            <v>Madison Park</v>
          </cell>
          <cell r="G1530" t="str">
            <v>Window</v>
          </cell>
          <cell r="H1530" t="str">
            <v>Ashlin/Stetsen/Ender</v>
          </cell>
          <cell r="I1530" t="str">
            <v>Panel</v>
          </cell>
          <cell r="J1530" t="str">
            <v>Yellow</v>
          </cell>
          <cell r="K1530" t="str">
            <v>100x84"</v>
          </cell>
          <cell r="L1530" t="str">
            <v>Panel 100x84" Yellow</v>
          </cell>
          <cell r="M1530">
            <v>4</v>
          </cell>
          <cell r="N1530" t="str">
            <v>675716701819</v>
          </cell>
          <cell r="O1530">
            <v>25.19</v>
          </cell>
          <cell r="P1530">
            <v>49.99</v>
          </cell>
        </row>
        <row r="1531">
          <cell r="A1531" t="str">
            <v>II40-573</v>
          </cell>
          <cell r="B1531" t="str">
            <v>2016Spring</v>
          </cell>
          <cell r="C1531" t="str">
            <v>2015Fall</v>
          </cell>
          <cell r="D1531" t="str">
            <v>Inactive</v>
          </cell>
          <cell r="E1531" t="str">
            <v>No</v>
          </cell>
          <cell r="F1531" t="str">
            <v>Ink+Ivy</v>
          </cell>
          <cell r="G1531" t="str">
            <v>Window</v>
          </cell>
          <cell r="H1531" t="str">
            <v>Ory</v>
          </cell>
          <cell r="I1531" t="str">
            <v>Panel</v>
          </cell>
          <cell r="J1531" t="str">
            <v>Silver</v>
          </cell>
          <cell r="K1531" t="str">
            <v>50x84"</v>
          </cell>
          <cell r="L1531" t="str">
            <v>Panel 50x84" Silver</v>
          </cell>
          <cell r="M1531">
            <v>4</v>
          </cell>
          <cell r="N1531" t="str">
            <v>675716716363</v>
          </cell>
          <cell r="O1531">
            <v>15.12</v>
          </cell>
          <cell r="P1531">
            <v>34.99</v>
          </cell>
        </row>
        <row r="1532">
          <cell r="A1532" t="str">
            <v>MP40-2249</v>
          </cell>
          <cell r="B1532" t="str">
            <v>2015Fall</v>
          </cell>
          <cell r="C1532" t="str">
            <v>2015Fall</v>
          </cell>
          <cell r="D1532" t="str">
            <v>Discontinuing</v>
          </cell>
          <cell r="E1532" t="str">
            <v>No</v>
          </cell>
          <cell r="F1532" t="str">
            <v>Madison Park</v>
          </cell>
          <cell r="G1532" t="str">
            <v>Window</v>
          </cell>
          <cell r="H1532" t="str">
            <v>Ashlin/Stetsen/Ender</v>
          </cell>
          <cell r="I1532" t="str">
            <v>Panel</v>
          </cell>
          <cell r="J1532" t="str">
            <v>Aqua</v>
          </cell>
          <cell r="K1532" t="str">
            <v>50x84"</v>
          </cell>
          <cell r="L1532" t="str">
            <v>Panel 50x84" Aqua</v>
          </cell>
          <cell r="M1532">
            <v>4</v>
          </cell>
          <cell r="N1532" t="str">
            <v>675716701796</v>
          </cell>
          <cell r="O1532">
            <v>13.13</v>
          </cell>
          <cell r="P1532">
            <v>24.99</v>
          </cell>
        </row>
        <row r="1533">
          <cell r="A1533" t="str">
            <v>MP40-2250</v>
          </cell>
          <cell r="B1533" t="str">
            <v>2015Fall</v>
          </cell>
          <cell r="C1533" t="str">
            <v>2015Fall</v>
          </cell>
          <cell r="D1533" t="str">
            <v>Discontinuing</v>
          </cell>
          <cell r="E1533" t="str">
            <v>No</v>
          </cell>
          <cell r="F1533" t="str">
            <v>Madison Park</v>
          </cell>
          <cell r="G1533" t="str">
            <v>Window</v>
          </cell>
          <cell r="H1533" t="str">
            <v>Ashlin/Stetsen/Ender</v>
          </cell>
          <cell r="I1533" t="str">
            <v>Panel</v>
          </cell>
          <cell r="J1533" t="str">
            <v>Aqua</v>
          </cell>
          <cell r="K1533" t="str">
            <v>50x95"</v>
          </cell>
          <cell r="L1533" t="str">
            <v>Panel 50x95" Aqua</v>
          </cell>
          <cell r="M1533">
            <v>4</v>
          </cell>
          <cell r="N1533" t="str">
            <v>675716701871</v>
          </cell>
          <cell r="O1533">
            <v>15.75</v>
          </cell>
          <cell r="P1533">
            <v>29.99</v>
          </cell>
        </row>
        <row r="1534">
          <cell r="A1534" t="str">
            <v>MP40-2251</v>
          </cell>
          <cell r="B1534" t="str">
            <v>2015Fall</v>
          </cell>
          <cell r="C1534" t="str">
            <v>2015Fall</v>
          </cell>
          <cell r="D1534" t="str">
            <v>Discontinuing</v>
          </cell>
          <cell r="E1534" t="str">
            <v>No</v>
          </cell>
          <cell r="F1534" t="str">
            <v>Madison Park</v>
          </cell>
          <cell r="G1534" t="str">
            <v>Window</v>
          </cell>
          <cell r="H1534" t="str">
            <v>Ashlin/Stetsen/Ender</v>
          </cell>
          <cell r="I1534" t="str">
            <v>Panel</v>
          </cell>
          <cell r="J1534" t="str">
            <v>Aqua</v>
          </cell>
          <cell r="K1534" t="str">
            <v>100x84"</v>
          </cell>
          <cell r="L1534" t="str">
            <v>Panel 100x84" Aqua</v>
          </cell>
          <cell r="M1534">
            <v>4</v>
          </cell>
          <cell r="N1534" t="str">
            <v>675716701840</v>
          </cell>
          <cell r="O1534">
            <v>25.19</v>
          </cell>
          <cell r="P1534">
            <v>49.99</v>
          </cell>
        </row>
        <row r="1535">
          <cell r="A1535" t="str">
            <v>MP40-2254</v>
          </cell>
          <cell r="B1535" t="str">
            <v>2015Fall</v>
          </cell>
          <cell r="C1535" t="str">
            <v>2015Fall</v>
          </cell>
          <cell r="D1535" t="str">
            <v>Discontinuing</v>
          </cell>
          <cell r="E1535" t="str">
            <v>No</v>
          </cell>
          <cell r="F1535" t="str">
            <v>Madison Park</v>
          </cell>
          <cell r="G1535" t="str">
            <v>Window</v>
          </cell>
          <cell r="H1535" t="str">
            <v>Ashlin/Stetsen/Ender</v>
          </cell>
          <cell r="I1535" t="str">
            <v>Panel</v>
          </cell>
          <cell r="J1535" t="str">
            <v>Navy</v>
          </cell>
          <cell r="K1535" t="str">
            <v>50x84"</v>
          </cell>
          <cell r="L1535" t="str">
            <v>Panel 50x84" Navy</v>
          </cell>
          <cell r="M1535">
            <v>4</v>
          </cell>
          <cell r="N1535" t="str">
            <v>675716701833</v>
          </cell>
          <cell r="O1535">
            <v>13.13</v>
          </cell>
          <cell r="P1535">
            <v>24.99</v>
          </cell>
        </row>
        <row r="1536">
          <cell r="A1536" t="str">
            <v>MP40-2255</v>
          </cell>
          <cell r="B1536" t="str">
            <v>2015Fall</v>
          </cell>
          <cell r="C1536" t="str">
            <v>2015Fall</v>
          </cell>
          <cell r="D1536" t="str">
            <v>Discontinuing</v>
          </cell>
          <cell r="E1536" t="str">
            <v>No</v>
          </cell>
          <cell r="F1536" t="str">
            <v>Madison Park</v>
          </cell>
          <cell r="G1536" t="str">
            <v>Window</v>
          </cell>
          <cell r="H1536" t="str">
            <v>Ashlin/Stetsen/Ender</v>
          </cell>
          <cell r="I1536" t="str">
            <v>Panel</v>
          </cell>
          <cell r="J1536" t="str">
            <v>Navy</v>
          </cell>
          <cell r="K1536" t="str">
            <v>50x95"</v>
          </cell>
          <cell r="L1536" t="str">
            <v>Panel 50x95" Navy</v>
          </cell>
          <cell r="M1536">
            <v>4</v>
          </cell>
          <cell r="N1536" t="str">
            <v>675716701895</v>
          </cell>
          <cell r="O1536">
            <v>15.75</v>
          </cell>
          <cell r="P1536">
            <v>29.99</v>
          </cell>
        </row>
        <row r="1537">
          <cell r="A1537" t="str">
            <v>MP40-2256</v>
          </cell>
          <cell r="B1537" t="str">
            <v>2015Fall</v>
          </cell>
          <cell r="C1537" t="str">
            <v>2015Fall</v>
          </cell>
          <cell r="D1537" t="str">
            <v>Inactive</v>
          </cell>
          <cell r="E1537" t="str">
            <v>No</v>
          </cell>
          <cell r="F1537" t="str">
            <v>Madison Park</v>
          </cell>
          <cell r="G1537" t="str">
            <v>Window</v>
          </cell>
          <cell r="H1537" t="str">
            <v>Ashlin/Stetsen/Ender</v>
          </cell>
          <cell r="I1537" t="str">
            <v>Panel</v>
          </cell>
          <cell r="J1537" t="str">
            <v>Navy</v>
          </cell>
          <cell r="K1537" t="str">
            <v>100x84"</v>
          </cell>
          <cell r="L1537" t="str">
            <v>Panel 100x84" Navy</v>
          </cell>
          <cell r="M1537">
            <v>4</v>
          </cell>
          <cell r="N1537" t="str">
            <v>675716701864</v>
          </cell>
          <cell r="O1537">
            <v>25.19</v>
          </cell>
          <cell r="P1537">
            <v>49.99</v>
          </cell>
        </row>
        <row r="1538">
          <cell r="A1538" t="str">
            <v>MP40-2258</v>
          </cell>
          <cell r="B1538" t="str">
            <v>2015Fall</v>
          </cell>
          <cell r="C1538" t="str">
            <v>2015Fall</v>
          </cell>
          <cell r="D1538" t="str">
            <v>Discontinuing</v>
          </cell>
          <cell r="E1538" t="str">
            <v>No</v>
          </cell>
          <cell r="F1538" t="str">
            <v>Madison Park</v>
          </cell>
          <cell r="G1538" t="str">
            <v>Window</v>
          </cell>
          <cell r="H1538" t="str">
            <v>Ashlin/Stetsen/Ender</v>
          </cell>
          <cell r="I1538" t="str">
            <v>Panel</v>
          </cell>
          <cell r="J1538" t="str">
            <v>Taupe</v>
          </cell>
          <cell r="K1538" t="str">
            <v>50x63"</v>
          </cell>
          <cell r="L1538" t="str">
            <v>Panel 50x63" Taupe</v>
          </cell>
          <cell r="M1538">
            <v>4</v>
          </cell>
          <cell r="N1538" t="str">
            <v>675716701802</v>
          </cell>
          <cell r="O1538">
            <v>10.5</v>
          </cell>
          <cell r="P1538">
            <v>19.989999999999998</v>
          </cell>
        </row>
        <row r="1539">
          <cell r="A1539" t="str">
            <v>MP40-2259</v>
          </cell>
          <cell r="B1539" t="str">
            <v>2015Fall</v>
          </cell>
          <cell r="C1539" t="str">
            <v>2015Fall</v>
          </cell>
          <cell r="D1539" t="str">
            <v>Discontinuing</v>
          </cell>
          <cell r="E1539" t="str">
            <v>No</v>
          </cell>
          <cell r="F1539" t="str">
            <v>Madison Park</v>
          </cell>
          <cell r="G1539" t="str">
            <v>Window</v>
          </cell>
          <cell r="H1539" t="str">
            <v>Ashlin/Stetsen/Ender</v>
          </cell>
          <cell r="I1539" t="str">
            <v>Panel</v>
          </cell>
          <cell r="J1539" t="str">
            <v>Taupe</v>
          </cell>
          <cell r="K1539" t="str">
            <v>50x84"</v>
          </cell>
          <cell r="L1539" t="str">
            <v>Panel 50x84" Taupe</v>
          </cell>
          <cell r="M1539">
            <v>4</v>
          </cell>
          <cell r="N1539" t="str">
            <v>675716701857</v>
          </cell>
          <cell r="O1539">
            <v>13.13</v>
          </cell>
          <cell r="P1539">
            <v>24.99</v>
          </cell>
        </row>
        <row r="1540">
          <cell r="A1540" t="str">
            <v>MP40-2245</v>
          </cell>
          <cell r="B1540" t="str">
            <v>2015Fall</v>
          </cell>
          <cell r="C1540" t="str">
            <v>2015Fall</v>
          </cell>
          <cell r="D1540" t="str">
            <v>Discontinuing</v>
          </cell>
          <cell r="E1540" t="str">
            <v>No</v>
          </cell>
          <cell r="F1540" t="str">
            <v>Madison Park</v>
          </cell>
          <cell r="G1540" t="str">
            <v>Window</v>
          </cell>
          <cell r="H1540" t="str">
            <v>Ashlin/Stetsen/Ender</v>
          </cell>
          <cell r="I1540" t="str">
            <v>Panel</v>
          </cell>
          <cell r="J1540" t="str">
            <v>Yellow</v>
          </cell>
          <cell r="K1540" t="str">
            <v>50x95"</v>
          </cell>
          <cell r="L1540" t="str">
            <v>Panel 50x95" Yellow</v>
          </cell>
          <cell r="M1540">
            <v>4</v>
          </cell>
          <cell r="N1540" t="str">
            <v>675716701826</v>
          </cell>
          <cell r="O1540">
            <v>15.75</v>
          </cell>
          <cell r="P1540">
            <v>29.99</v>
          </cell>
        </row>
        <row r="1541">
          <cell r="A1541" t="str">
            <v>MP40-2273</v>
          </cell>
          <cell r="B1541" t="str">
            <v>2015Fall</v>
          </cell>
          <cell r="C1541" t="str">
            <v>2015Fall</v>
          </cell>
          <cell r="D1541" t="str">
            <v>Active</v>
          </cell>
          <cell r="E1541" t="str">
            <v>No</v>
          </cell>
          <cell r="F1541" t="str">
            <v>Madison Park</v>
          </cell>
          <cell r="G1541" t="str">
            <v>Window</v>
          </cell>
          <cell r="H1541" t="str">
            <v>Genia/Isla/Ophelia</v>
          </cell>
          <cell r="I1541" t="str">
            <v>Sheer</v>
          </cell>
          <cell r="J1541" t="str">
            <v>Grey</v>
          </cell>
          <cell r="K1541" t="str">
            <v>50x84"</v>
          </cell>
          <cell r="L1541" t="str">
            <v>Panel 50x84" Grey</v>
          </cell>
          <cell r="M1541">
            <v>4</v>
          </cell>
          <cell r="N1541" t="str">
            <v>675716703073</v>
          </cell>
          <cell r="O1541">
            <v>11.81</v>
          </cell>
          <cell r="P1541">
            <v>24.99</v>
          </cell>
        </row>
        <row r="1542">
          <cell r="A1542" t="str">
            <v>II40-201</v>
          </cell>
          <cell r="B1542" t="str">
            <v>2015Spring</v>
          </cell>
          <cell r="C1542" t="str">
            <v>2015Spring</v>
          </cell>
          <cell r="D1542" t="str">
            <v>Inactive</v>
          </cell>
          <cell r="E1542" t="str">
            <v>No</v>
          </cell>
          <cell r="F1542" t="str">
            <v>Ink+Ivy</v>
          </cell>
          <cell r="G1542" t="str">
            <v>Window</v>
          </cell>
          <cell r="H1542" t="str">
            <v>Nakita</v>
          </cell>
          <cell r="I1542" t="str">
            <v>Panel</v>
          </cell>
          <cell r="J1542" t="str">
            <v>Yellow</v>
          </cell>
          <cell r="K1542" t="str">
            <v>50x95"</v>
          </cell>
          <cell r="L1542" t="str">
            <v>Panel 50x95" Yellow</v>
          </cell>
          <cell r="M1542">
            <v>4</v>
          </cell>
          <cell r="N1542" t="str">
            <v>675716603229</v>
          </cell>
          <cell r="O1542">
            <v>15.74</v>
          </cell>
          <cell r="P1542">
            <v>29.99</v>
          </cell>
        </row>
        <row r="1543">
          <cell r="A1543" t="str">
            <v>II40-200</v>
          </cell>
          <cell r="B1543" t="str">
            <v>2015Spring</v>
          </cell>
          <cell r="C1543" t="str">
            <v>2015Spring</v>
          </cell>
          <cell r="D1543" t="str">
            <v>Inactive</v>
          </cell>
          <cell r="E1543" t="str">
            <v>No</v>
          </cell>
          <cell r="F1543" t="str">
            <v>Ink+Ivy</v>
          </cell>
          <cell r="G1543" t="str">
            <v>Window</v>
          </cell>
          <cell r="H1543" t="str">
            <v>Nakita</v>
          </cell>
          <cell r="I1543" t="str">
            <v>Panel</v>
          </cell>
          <cell r="J1543" t="str">
            <v>Yellow</v>
          </cell>
          <cell r="K1543" t="str">
            <v>50x84"</v>
          </cell>
          <cell r="L1543" t="str">
            <v>Panel 50x84" Yellow</v>
          </cell>
          <cell r="M1543">
            <v>4</v>
          </cell>
          <cell r="N1543" t="str">
            <v>675716603113</v>
          </cell>
          <cell r="O1543">
            <v>13.12</v>
          </cell>
          <cell r="P1543">
            <v>24.99</v>
          </cell>
        </row>
        <row r="1544">
          <cell r="A1544" t="str">
            <v>II40-199</v>
          </cell>
          <cell r="B1544" t="str">
            <v>2015Spring</v>
          </cell>
          <cell r="C1544" t="str">
            <v>2015Spring</v>
          </cell>
          <cell r="D1544" t="str">
            <v>Active</v>
          </cell>
          <cell r="E1544" t="str">
            <v>No</v>
          </cell>
          <cell r="F1544" t="str">
            <v>Ink+Ivy</v>
          </cell>
          <cell r="G1544" t="str">
            <v>Window</v>
          </cell>
          <cell r="H1544" t="str">
            <v>Ankara</v>
          </cell>
          <cell r="I1544" t="str">
            <v>Panel</v>
          </cell>
          <cell r="J1544" t="str">
            <v>Taupe</v>
          </cell>
          <cell r="K1544" t="str">
            <v>50x95"</v>
          </cell>
          <cell r="L1544" t="str">
            <v>Panel 50x95" Taupe</v>
          </cell>
          <cell r="M1544">
            <v>4</v>
          </cell>
          <cell r="N1544" t="str">
            <v>675716603250</v>
          </cell>
          <cell r="O1544">
            <v>18.37</v>
          </cell>
          <cell r="P1544">
            <v>34.99</v>
          </cell>
        </row>
        <row r="1545">
          <cell r="A1545" t="str">
            <v>II40-198</v>
          </cell>
          <cell r="B1545" t="str">
            <v>2015Spring</v>
          </cell>
          <cell r="C1545" t="str">
            <v>2015Spring</v>
          </cell>
          <cell r="D1545" t="str">
            <v>Active</v>
          </cell>
          <cell r="E1545" t="str">
            <v>No</v>
          </cell>
          <cell r="F1545" t="str">
            <v>Ink+Ivy</v>
          </cell>
          <cell r="G1545" t="str">
            <v>Window</v>
          </cell>
          <cell r="H1545" t="str">
            <v>Ankara</v>
          </cell>
          <cell r="I1545" t="str">
            <v>Panel</v>
          </cell>
          <cell r="J1545" t="str">
            <v>Taupe</v>
          </cell>
          <cell r="K1545" t="str">
            <v>50x84"</v>
          </cell>
          <cell r="L1545" t="str">
            <v>Panel 50x84" Taupe</v>
          </cell>
          <cell r="M1545">
            <v>4</v>
          </cell>
          <cell r="N1545" t="str">
            <v>675716603106</v>
          </cell>
          <cell r="O1545">
            <v>15.74</v>
          </cell>
          <cell r="P1545">
            <v>29.99</v>
          </cell>
        </row>
        <row r="1546">
          <cell r="A1546" t="str">
            <v>II40-197</v>
          </cell>
          <cell r="B1546" t="str">
            <v>2015Spring</v>
          </cell>
          <cell r="C1546" t="str">
            <v>2015Spring</v>
          </cell>
          <cell r="D1546" t="str">
            <v>Active</v>
          </cell>
          <cell r="E1546" t="str">
            <v>No</v>
          </cell>
          <cell r="F1546" t="str">
            <v>Ink+Ivy</v>
          </cell>
          <cell r="G1546" t="str">
            <v>Window</v>
          </cell>
          <cell r="H1546" t="str">
            <v>Ankara</v>
          </cell>
          <cell r="I1546" t="str">
            <v>Panel</v>
          </cell>
          <cell r="J1546" t="str">
            <v>Aqua</v>
          </cell>
          <cell r="K1546" t="str">
            <v>50x95"</v>
          </cell>
          <cell r="L1546" t="str">
            <v>Panel 50x95" Aqua</v>
          </cell>
          <cell r="M1546">
            <v>4</v>
          </cell>
          <cell r="N1546" t="str">
            <v>675716603243</v>
          </cell>
          <cell r="O1546">
            <v>18.37</v>
          </cell>
          <cell r="P1546">
            <v>34.99</v>
          </cell>
        </row>
        <row r="1547">
          <cell r="A1547" t="str">
            <v>II40-196</v>
          </cell>
          <cell r="B1547" t="str">
            <v>2015Spring</v>
          </cell>
          <cell r="C1547" t="str">
            <v>2015Spring</v>
          </cell>
          <cell r="D1547" t="str">
            <v>Active</v>
          </cell>
          <cell r="E1547" t="str">
            <v>No</v>
          </cell>
          <cell r="F1547" t="str">
            <v>Ink+Ivy</v>
          </cell>
          <cell r="G1547" t="str">
            <v>Window</v>
          </cell>
          <cell r="H1547" t="str">
            <v>Ankara</v>
          </cell>
          <cell r="I1547" t="str">
            <v>Panel</v>
          </cell>
          <cell r="J1547" t="str">
            <v>Aqua</v>
          </cell>
          <cell r="K1547" t="str">
            <v>50x84"</v>
          </cell>
          <cell r="L1547" t="str">
            <v>Panel 50x84" Aqua</v>
          </cell>
          <cell r="M1547">
            <v>4</v>
          </cell>
          <cell r="N1547" t="str">
            <v>675716603090</v>
          </cell>
          <cell r="O1547">
            <v>15.74</v>
          </cell>
          <cell r="P1547">
            <v>29.99</v>
          </cell>
        </row>
        <row r="1548">
          <cell r="A1548" t="str">
            <v>II40-195</v>
          </cell>
          <cell r="B1548" t="str">
            <v>2015Spring</v>
          </cell>
          <cell r="C1548" t="str">
            <v>2015Spring</v>
          </cell>
          <cell r="D1548" t="str">
            <v>Active</v>
          </cell>
          <cell r="E1548" t="str">
            <v>No</v>
          </cell>
          <cell r="F1548" t="str">
            <v>Ink+Ivy</v>
          </cell>
          <cell r="G1548" t="str">
            <v>Window</v>
          </cell>
          <cell r="H1548" t="str">
            <v>Ankara</v>
          </cell>
          <cell r="I1548" t="str">
            <v>Panel</v>
          </cell>
          <cell r="J1548" t="str">
            <v>Yellow</v>
          </cell>
          <cell r="K1548" t="str">
            <v>50x95"</v>
          </cell>
          <cell r="L1548" t="str">
            <v>Panel 50x95" Yellow</v>
          </cell>
          <cell r="M1548">
            <v>4</v>
          </cell>
          <cell r="N1548" t="str">
            <v>675716603236</v>
          </cell>
          <cell r="O1548">
            <v>18.37</v>
          </cell>
          <cell r="P1548">
            <v>34.99</v>
          </cell>
        </row>
        <row r="1549">
          <cell r="A1549" t="str">
            <v>MZ41-399</v>
          </cell>
          <cell r="B1549" t="str">
            <v>2015Fall</v>
          </cell>
          <cell r="C1549" t="str">
            <v>2015Spring</v>
          </cell>
          <cell r="D1549" t="str">
            <v>Inactive</v>
          </cell>
          <cell r="E1549" t="str">
            <v>No</v>
          </cell>
          <cell r="F1549" t="str">
            <v>Mi Zone</v>
          </cell>
          <cell r="G1549" t="str">
            <v>Window</v>
          </cell>
          <cell r="H1549" t="str">
            <v>Liam/Lucas/Noah</v>
          </cell>
          <cell r="I1549" t="str">
            <v>Valance</v>
          </cell>
          <cell r="J1549" t="str">
            <v>Blue/Khaki</v>
          </cell>
          <cell r="K1549" t="str">
            <v>50x18"</v>
          </cell>
          <cell r="L1549" t="str">
            <v>Valance 50x18" Blue/Khaki</v>
          </cell>
          <cell r="M1549">
            <v>8</v>
          </cell>
          <cell r="N1549" t="str">
            <v>675716707606</v>
          </cell>
          <cell r="O1549">
            <v>9.4499999999999993</v>
          </cell>
          <cell r="P1549">
            <v>19.989999999999998</v>
          </cell>
        </row>
        <row r="1550">
          <cell r="A1550" t="str">
            <v>MP40-2272</v>
          </cell>
          <cell r="B1550" t="str">
            <v>2015Fall</v>
          </cell>
          <cell r="C1550" t="str">
            <v>2015Fall</v>
          </cell>
          <cell r="D1550" t="str">
            <v>Discontinuing</v>
          </cell>
          <cell r="E1550" t="str">
            <v>No</v>
          </cell>
          <cell r="F1550" t="str">
            <v>Madison Park</v>
          </cell>
          <cell r="G1550" t="str">
            <v>Window</v>
          </cell>
          <cell r="H1550" t="str">
            <v>Genia/Isla/Ophelia</v>
          </cell>
          <cell r="I1550" t="str">
            <v>Sheer</v>
          </cell>
          <cell r="J1550" t="str">
            <v>Seafoam</v>
          </cell>
          <cell r="K1550" t="str">
            <v>50x84"</v>
          </cell>
          <cell r="L1550" t="str">
            <v>Panel 50x84" Seafoam</v>
          </cell>
          <cell r="M1550">
            <v>4</v>
          </cell>
          <cell r="N1550" t="str">
            <v>675716703066</v>
          </cell>
          <cell r="O1550">
            <v>11.81</v>
          </cell>
          <cell r="P1550">
            <v>24.99</v>
          </cell>
        </row>
        <row r="1551">
          <cell r="A1551" t="str">
            <v>II40-204</v>
          </cell>
          <cell r="B1551" t="str">
            <v>2015Spring</v>
          </cell>
          <cell r="C1551" t="str">
            <v>2015Spring</v>
          </cell>
          <cell r="D1551" t="str">
            <v>Inactive</v>
          </cell>
          <cell r="E1551" t="str">
            <v>No</v>
          </cell>
          <cell r="F1551" t="str">
            <v>Ink+Ivy</v>
          </cell>
          <cell r="G1551" t="str">
            <v>Window</v>
          </cell>
          <cell r="H1551" t="str">
            <v>Nakita</v>
          </cell>
          <cell r="I1551" t="str">
            <v>Panel</v>
          </cell>
          <cell r="J1551" t="str">
            <v>Neutral</v>
          </cell>
          <cell r="K1551" t="str">
            <v>50x84"</v>
          </cell>
          <cell r="L1551" t="str">
            <v>Panel 50x84" Neutral</v>
          </cell>
          <cell r="M1551">
            <v>4</v>
          </cell>
          <cell r="N1551" t="str">
            <v>675716603175</v>
          </cell>
          <cell r="O1551">
            <v>13.12</v>
          </cell>
          <cell r="P1551">
            <v>24.99</v>
          </cell>
        </row>
        <row r="1552">
          <cell r="A1552" t="str">
            <v>MP41-2118</v>
          </cell>
          <cell r="B1552" t="str">
            <v>2015Fall</v>
          </cell>
          <cell r="C1552" t="str">
            <v>2013Spring</v>
          </cell>
          <cell r="D1552" t="str">
            <v>Active</v>
          </cell>
          <cell r="E1552" t="str">
            <v>No</v>
          </cell>
          <cell r="F1552" t="str">
            <v>Madison Park</v>
          </cell>
          <cell r="G1552" t="str">
            <v>Window</v>
          </cell>
          <cell r="H1552" t="str">
            <v>Delray Diamond/Ella/Natalie</v>
          </cell>
          <cell r="I1552" t="str">
            <v>Valance</v>
          </cell>
          <cell r="J1552" t="str">
            <v>Tan</v>
          </cell>
          <cell r="K1552" t="str">
            <v>50x18"</v>
          </cell>
          <cell r="L1552" t="str">
            <v>Valance 50x18" Tan</v>
          </cell>
          <cell r="M1552">
            <v>4</v>
          </cell>
          <cell r="N1552" t="str">
            <v>675716689377</v>
          </cell>
          <cell r="O1552">
            <v>9.4499999999999993</v>
          </cell>
          <cell r="P1552">
            <v>19.989999999999998</v>
          </cell>
        </row>
        <row r="1553">
          <cell r="A1553" t="str">
            <v>MP41-2116</v>
          </cell>
          <cell r="B1553" t="str">
            <v>2015Fall</v>
          </cell>
          <cell r="C1553" t="str">
            <v>2013Spring</v>
          </cell>
          <cell r="D1553" t="str">
            <v>Active</v>
          </cell>
          <cell r="E1553" t="str">
            <v>No</v>
          </cell>
          <cell r="F1553" t="str">
            <v>Madison Park</v>
          </cell>
          <cell r="G1553" t="str">
            <v>Window</v>
          </cell>
          <cell r="H1553" t="str">
            <v>Delray Diamond/Ella/Natalie</v>
          </cell>
          <cell r="I1553" t="str">
            <v>Valance</v>
          </cell>
          <cell r="J1553" t="str">
            <v>Blue</v>
          </cell>
          <cell r="K1553" t="str">
            <v>50x18"</v>
          </cell>
          <cell r="L1553" t="str">
            <v>Valance 50x18" Blue</v>
          </cell>
          <cell r="M1553">
            <v>4</v>
          </cell>
          <cell r="N1553" t="str">
            <v>675716689353</v>
          </cell>
          <cell r="O1553">
            <v>9.4499999999999993</v>
          </cell>
          <cell r="P1553">
            <v>19.989999999999998</v>
          </cell>
        </row>
        <row r="1554">
          <cell r="A1554" t="str">
            <v>MZ40-346</v>
          </cell>
          <cell r="B1554" t="str">
            <v>2015Fall</v>
          </cell>
          <cell r="C1554" t="str">
            <v>2015Spring</v>
          </cell>
          <cell r="D1554" t="str">
            <v>Inactive</v>
          </cell>
          <cell r="E1554" t="str">
            <v>No</v>
          </cell>
          <cell r="F1554" t="str">
            <v>Mi Zone</v>
          </cell>
          <cell r="G1554" t="str">
            <v>Window</v>
          </cell>
          <cell r="H1554" t="str">
            <v>Colette/Sophie/Mila</v>
          </cell>
          <cell r="I1554" t="str">
            <v>Panel</v>
          </cell>
          <cell r="J1554" t="str">
            <v>Pink</v>
          </cell>
          <cell r="K1554" t="str">
            <v>50x84"</v>
          </cell>
          <cell r="L1554" t="str">
            <v>Panel 50x84" Pink</v>
          </cell>
          <cell r="M1554">
            <v>4</v>
          </cell>
          <cell r="N1554" t="str">
            <v>675716623470</v>
          </cell>
          <cell r="O1554">
            <v>11.54</v>
          </cell>
          <cell r="P1554">
            <v>21.99</v>
          </cell>
        </row>
        <row r="1555">
          <cell r="A1555" t="str">
            <v>MZ40-347</v>
          </cell>
          <cell r="B1555" t="str">
            <v>2015Fall</v>
          </cell>
          <cell r="C1555" t="str">
            <v>2015Spring</v>
          </cell>
          <cell r="D1555" t="str">
            <v>Inactive</v>
          </cell>
          <cell r="E1555" t="str">
            <v>No</v>
          </cell>
          <cell r="F1555" t="str">
            <v>Mi Zone</v>
          </cell>
          <cell r="G1555" t="str">
            <v>Window</v>
          </cell>
          <cell r="H1555" t="str">
            <v>Colette/Sophie/Mila</v>
          </cell>
          <cell r="I1555" t="str">
            <v>Panel</v>
          </cell>
          <cell r="J1555" t="str">
            <v>Pink</v>
          </cell>
          <cell r="K1555" t="str">
            <v>50x63"</v>
          </cell>
          <cell r="L1555" t="str">
            <v>Panel 50x63" Pink</v>
          </cell>
          <cell r="M1555">
            <v>4</v>
          </cell>
          <cell r="N1555" t="str">
            <v>675716623500</v>
          </cell>
          <cell r="O1555">
            <v>9.44</v>
          </cell>
          <cell r="P1555">
            <v>17.989999999999998</v>
          </cell>
        </row>
        <row r="1556">
          <cell r="A1556" t="str">
            <v>MPE40-112</v>
          </cell>
          <cell r="B1556" t="str">
            <v>2015Fall</v>
          </cell>
          <cell r="C1556" t="str">
            <v>2015Spring</v>
          </cell>
          <cell r="D1556" t="str">
            <v>Discontinuing</v>
          </cell>
          <cell r="E1556" t="str">
            <v>No</v>
          </cell>
          <cell r="F1556" t="str">
            <v>Madison Park Essentials</v>
          </cell>
          <cell r="G1556" t="str">
            <v>Window</v>
          </cell>
          <cell r="H1556" t="str">
            <v>Merritt/Almaden/Becker</v>
          </cell>
          <cell r="I1556" t="str">
            <v>Panel</v>
          </cell>
          <cell r="J1556" t="str">
            <v>Aqua</v>
          </cell>
          <cell r="K1556" t="str">
            <v>42x84" (2)</v>
          </cell>
          <cell r="L1556" t="str">
            <v>Panel 42x84"(2) Aqua</v>
          </cell>
          <cell r="M1556">
            <v>4</v>
          </cell>
          <cell r="N1556" t="str">
            <v>675716655785</v>
          </cell>
          <cell r="O1556">
            <v>20.16</v>
          </cell>
          <cell r="P1556">
            <v>39.99</v>
          </cell>
        </row>
        <row r="1557">
          <cell r="A1557" t="str">
            <v>MPE40-111</v>
          </cell>
          <cell r="B1557" t="str">
            <v>2015Fall</v>
          </cell>
          <cell r="C1557" t="str">
            <v>2015Spring</v>
          </cell>
          <cell r="D1557" t="str">
            <v>Active</v>
          </cell>
          <cell r="E1557" t="str">
            <v>No</v>
          </cell>
          <cell r="F1557" t="str">
            <v>Madison Park Essentials</v>
          </cell>
          <cell r="G1557" t="str">
            <v>Window</v>
          </cell>
          <cell r="H1557" t="str">
            <v>Merritt/Almaden/Becker</v>
          </cell>
          <cell r="I1557" t="str">
            <v>Panel</v>
          </cell>
          <cell r="J1557" t="str">
            <v>Indigo</v>
          </cell>
          <cell r="K1557" t="str">
            <v>42x63" (2)</v>
          </cell>
          <cell r="L1557" t="str">
            <v>Panel 42x63"(2) Indigo</v>
          </cell>
          <cell r="M1557">
            <v>4</v>
          </cell>
          <cell r="N1557" t="str">
            <v>675716655808</v>
          </cell>
          <cell r="O1557">
            <v>17.64</v>
          </cell>
          <cell r="P1557">
            <v>34.99</v>
          </cell>
        </row>
        <row r="1558">
          <cell r="A1558" t="str">
            <v>MP41-2257</v>
          </cell>
          <cell r="B1558" t="str">
            <v>2015Fall</v>
          </cell>
          <cell r="C1558" t="str">
            <v>2015Fall</v>
          </cell>
          <cell r="D1558" t="str">
            <v>Inactive</v>
          </cell>
          <cell r="E1558" t="str">
            <v>No</v>
          </cell>
          <cell r="F1558" t="str">
            <v>Madison Park</v>
          </cell>
          <cell r="G1558" t="str">
            <v>Window</v>
          </cell>
          <cell r="H1558" t="str">
            <v>Ashlin/Stetsen/Ender</v>
          </cell>
          <cell r="I1558" t="str">
            <v>Valance</v>
          </cell>
          <cell r="J1558" t="str">
            <v>Navy</v>
          </cell>
          <cell r="K1558" t="str">
            <v>50x18"</v>
          </cell>
          <cell r="L1558" t="str">
            <v>Valance 50x18" Navy</v>
          </cell>
          <cell r="M1558">
            <v>4</v>
          </cell>
          <cell r="N1558" t="str">
            <v>675716702090</v>
          </cell>
          <cell r="O1558">
            <v>10.07</v>
          </cell>
          <cell r="P1558">
            <v>19.989999999999998</v>
          </cell>
        </row>
        <row r="1559">
          <cell r="A1559" t="str">
            <v>MP41-2262</v>
          </cell>
          <cell r="B1559" t="str">
            <v>2015Fall</v>
          </cell>
          <cell r="C1559" t="str">
            <v>2015Fall</v>
          </cell>
          <cell r="D1559" t="str">
            <v>Discontinuing</v>
          </cell>
          <cell r="E1559" t="str">
            <v>No</v>
          </cell>
          <cell r="F1559" t="str">
            <v>Madison Park</v>
          </cell>
          <cell r="G1559" t="str">
            <v>Window</v>
          </cell>
          <cell r="H1559" t="str">
            <v>Ashlin/Stetsen/Ender</v>
          </cell>
          <cell r="I1559" t="str">
            <v>Valance</v>
          </cell>
          <cell r="J1559" t="str">
            <v>Taupe</v>
          </cell>
          <cell r="K1559" t="str">
            <v>50x18"</v>
          </cell>
          <cell r="L1559" t="str">
            <v>Valance 50x18" Taupe</v>
          </cell>
          <cell r="M1559">
            <v>4</v>
          </cell>
          <cell r="N1559" t="str">
            <v>675716702106</v>
          </cell>
          <cell r="O1559">
            <v>10.07</v>
          </cell>
          <cell r="P1559">
            <v>19.989999999999998</v>
          </cell>
        </row>
        <row r="1560">
          <cell r="A1560" t="str">
            <v>II40-207</v>
          </cell>
          <cell r="B1560" t="str">
            <v>2015Spring</v>
          </cell>
          <cell r="C1560" t="str">
            <v>2015Spring</v>
          </cell>
          <cell r="D1560" t="str">
            <v>Inactive</v>
          </cell>
          <cell r="E1560" t="str">
            <v>No</v>
          </cell>
          <cell r="F1560" t="str">
            <v>Ink+Ivy</v>
          </cell>
          <cell r="G1560" t="str">
            <v>Window</v>
          </cell>
          <cell r="H1560" t="str">
            <v>Nakita</v>
          </cell>
          <cell r="I1560" t="str">
            <v>Panel</v>
          </cell>
          <cell r="J1560" t="str">
            <v>Spice</v>
          </cell>
          <cell r="K1560" t="str">
            <v>50x95"</v>
          </cell>
          <cell r="L1560" t="str">
            <v>Panel 50x95" Spice</v>
          </cell>
          <cell r="M1560">
            <v>4</v>
          </cell>
          <cell r="N1560" t="str">
            <v>675716603199</v>
          </cell>
          <cell r="O1560">
            <v>15.74</v>
          </cell>
          <cell r="P1560">
            <v>29.99</v>
          </cell>
        </row>
        <row r="1561">
          <cell r="A1561" t="str">
            <v>ID40-308</v>
          </cell>
          <cell r="B1561" t="str">
            <v>2015Spring</v>
          </cell>
          <cell r="C1561" t="str">
            <v>2014Fall</v>
          </cell>
          <cell r="D1561" t="str">
            <v>Discontinuing</v>
          </cell>
          <cell r="E1561" t="str">
            <v>No</v>
          </cell>
          <cell r="F1561" t="str">
            <v>Intelligent Design</v>
          </cell>
          <cell r="G1561" t="str">
            <v>Window</v>
          </cell>
          <cell r="H1561" t="str">
            <v>Maci/Alana/Lauren</v>
          </cell>
          <cell r="I1561" t="str">
            <v>Panel</v>
          </cell>
          <cell r="J1561" t="str">
            <v>Blue</v>
          </cell>
          <cell r="K1561" t="str">
            <v>42x63"</v>
          </cell>
          <cell r="L1561" t="str">
            <v>Panel 42x63" Blue</v>
          </cell>
          <cell r="M1561">
            <v>4</v>
          </cell>
          <cell r="N1561" t="str">
            <v>675716610050</v>
          </cell>
          <cell r="O1561">
            <v>7.88</v>
          </cell>
          <cell r="P1561">
            <v>14.99</v>
          </cell>
        </row>
        <row r="1562">
          <cell r="A1562" t="str">
            <v>ID40-312</v>
          </cell>
          <cell r="B1562" t="str">
            <v>2015Spring</v>
          </cell>
          <cell r="C1562" t="str">
            <v>2014Fall</v>
          </cell>
          <cell r="D1562" t="str">
            <v>Inactive</v>
          </cell>
          <cell r="E1562" t="str">
            <v>No</v>
          </cell>
          <cell r="F1562" t="str">
            <v>Intelligent Design</v>
          </cell>
          <cell r="G1562" t="str">
            <v>Window</v>
          </cell>
          <cell r="H1562" t="str">
            <v>Libra/Virgo/Leo</v>
          </cell>
          <cell r="I1562" t="str">
            <v>Panel</v>
          </cell>
          <cell r="J1562" t="str">
            <v>Pink</v>
          </cell>
          <cell r="K1562" t="str">
            <v>42x63" (2)</v>
          </cell>
          <cell r="L1562" t="str">
            <v>Panel 42x63"(2) Pink</v>
          </cell>
          <cell r="M1562">
            <v>4</v>
          </cell>
          <cell r="N1562" t="str">
            <v>675716616175</v>
          </cell>
          <cell r="O1562">
            <v>13.12</v>
          </cell>
          <cell r="P1562">
            <v>24.99</v>
          </cell>
        </row>
        <row r="1563">
          <cell r="A1563" t="str">
            <v>ID40-311</v>
          </cell>
          <cell r="B1563" t="str">
            <v>2015Spring</v>
          </cell>
          <cell r="C1563" t="str">
            <v>2014Fall</v>
          </cell>
          <cell r="D1563" t="str">
            <v>Active</v>
          </cell>
          <cell r="E1563" t="str">
            <v>No</v>
          </cell>
          <cell r="F1563" t="str">
            <v>Intelligent Design</v>
          </cell>
          <cell r="G1563" t="str">
            <v>Window</v>
          </cell>
          <cell r="H1563" t="str">
            <v>Libra/Aries/Leo</v>
          </cell>
          <cell r="I1563" t="str">
            <v>Panel</v>
          </cell>
          <cell r="J1563" t="str">
            <v>Teal</v>
          </cell>
          <cell r="K1563" t="str">
            <v>42x63" (2)</v>
          </cell>
          <cell r="L1563" t="str">
            <v>Panel 42x63"(2) Teal</v>
          </cell>
          <cell r="M1563">
            <v>4</v>
          </cell>
          <cell r="N1563" t="str">
            <v>675716616168</v>
          </cell>
          <cell r="O1563">
            <v>13.12</v>
          </cell>
          <cell r="P1563">
            <v>24.99</v>
          </cell>
        </row>
        <row r="1564">
          <cell r="A1564" t="str">
            <v>ID40-310</v>
          </cell>
          <cell r="B1564" t="str">
            <v>2015Spring</v>
          </cell>
          <cell r="C1564" t="str">
            <v>2014Fall</v>
          </cell>
          <cell r="D1564" t="str">
            <v>Inactive</v>
          </cell>
          <cell r="E1564" t="str">
            <v>No</v>
          </cell>
          <cell r="F1564" t="str">
            <v>Intelligent Design</v>
          </cell>
          <cell r="G1564" t="str">
            <v>Window</v>
          </cell>
          <cell r="H1564" t="str">
            <v>Libra/Pisces/Leo</v>
          </cell>
          <cell r="I1564" t="str">
            <v>Panel</v>
          </cell>
          <cell r="J1564" t="str">
            <v>Black</v>
          </cell>
          <cell r="K1564" t="str">
            <v>42x63" (2)</v>
          </cell>
          <cell r="L1564" t="str">
            <v>Panel 42x63"(2) Black</v>
          </cell>
          <cell r="M1564">
            <v>4</v>
          </cell>
          <cell r="N1564" t="str">
            <v>675716616151</v>
          </cell>
          <cell r="O1564">
            <v>13.12</v>
          </cell>
          <cell r="P1564">
            <v>24.99</v>
          </cell>
        </row>
        <row r="1565">
          <cell r="A1565" t="str">
            <v>ID40-309</v>
          </cell>
          <cell r="B1565" t="str">
            <v>2015Spring</v>
          </cell>
          <cell r="C1565" t="str">
            <v>2014Fall</v>
          </cell>
          <cell r="D1565" t="str">
            <v>Inactive</v>
          </cell>
          <cell r="E1565" t="str">
            <v>No</v>
          </cell>
          <cell r="F1565" t="str">
            <v>Intelligent Design</v>
          </cell>
          <cell r="G1565" t="str">
            <v>Window</v>
          </cell>
          <cell r="H1565" t="str">
            <v>Libra/Virgo/Leo</v>
          </cell>
          <cell r="I1565" t="str">
            <v>Panel</v>
          </cell>
          <cell r="J1565" t="str">
            <v>Pink</v>
          </cell>
          <cell r="K1565" t="str">
            <v>42x84" (2)</v>
          </cell>
          <cell r="L1565" t="str">
            <v>Panel 42x84"(2) Pink</v>
          </cell>
          <cell r="M1565">
            <v>4</v>
          </cell>
          <cell r="N1565" t="str">
            <v>675716616144</v>
          </cell>
          <cell r="O1565">
            <v>15.74</v>
          </cell>
          <cell r="P1565">
            <v>29.99</v>
          </cell>
        </row>
        <row r="1566">
          <cell r="A1566" t="str">
            <v>ID40-307</v>
          </cell>
          <cell r="B1566" t="str">
            <v>2015Spring</v>
          </cell>
          <cell r="C1566" t="str">
            <v>2014Fall</v>
          </cell>
          <cell r="D1566" t="str">
            <v>Discontinuing</v>
          </cell>
          <cell r="E1566" t="str">
            <v>No</v>
          </cell>
          <cell r="F1566" t="str">
            <v>Intelligent Design</v>
          </cell>
          <cell r="G1566" t="str">
            <v>Window</v>
          </cell>
          <cell r="H1566" t="str">
            <v>Maci/Alana/Lauren</v>
          </cell>
          <cell r="I1566" t="str">
            <v>Panel</v>
          </cell>
          <cell r="J1566" t="str">
            <v>Yellow</v>
          </cell>
          <cell r="K1566" t="str">
            <v>42x63"</v>
          </cell>
          <cell r="L1566" t="str">
            <v>Panel 42x63" Yellow</v>
          </cell>
          <cell r="M1566">
            <v>4</v>
          </cell>
          <cell r="N1566" t="str">
            <v>675716610043</v>
          </cell>
          <cell r="O1566">
            <v>7.88</v>
          </cell>
          <cell r="P1566">
            <v>14.99</v>
          </cell>
        </row>
        <row r="1567">
          <cell r="A1567" t="str">
            <v>II40-194</v>
          </cell>
          <cell r="B1567" t="str">
            <v>2015Spring</v>
          </cell>
          <cell r="C1567" t="str">
            <v>2015Spring</v>
          </cell>
          <cell r="D1567" t="str">
            <v>Active</v>
          </cell>
          <cell r="E1567" t="str">
            <v>No</v>
          </cell>
          <cell r="F1567" t="str">
            <v>Ink+Ivy</v>
          </cell>
          <cell r="G1567" t="str">
            <v>Window</v>
          </cell>
          <cell r="H1567" t="str">
            <v>Ankara</v>
          </cell>
          <cell r="I1567" t="str">
            <v>Panel</v>
          </cell>
          <cell r="J1567" t="str">
            <v>Yellow</v>
          </cell>
          <cell r="K1567" t="str">
            <v>50x84"</v>
          </cell>
          <cell r="L1567" t="str">
            <v>Panel 50x84" Yellow</v>
          </cell>
          <cell r="M1567">
            <v>4</v>
          </cell>
          <cell r="N1567" t="str">
            <v>675716603083</v>
          </cell>
          <cell r="O1567">
            <v>15.74</v>
          </cell>
          <cell r="P1567">
            <v>29.99</v>
          </cell>
        </row>
        <row r="1568">
          <cell r="A1568" t="str">
            <v>ID40-897</v>
          </cell>
          <cell r="B1568" t="str">
            <v>2016Spring</v>
          </cell>
          <cell r="C1568" t="str">
            <v>2014Fall</v>
          </cell>
          <cell r="D1568" t="str">
            <v>Active</v>
          </cell>
          <cell r="E1568" t="str">
            <v>No</v>
          </cell>
          <cell r="F1568" t="str">
            <v>Intelligent Design</v>
          </cell>
          <cell r="G1568" t="str">
            <v>Window</v>
          </cell>
          <cell r="H1568" t="str">
            <v>Maci/Alana/Lauren</v>
          </cell>
          <cell r="I1568" t="str">
            <v>Panel</v>
          </cell>
          <cell r="J1568" t="str">
            <v>Orange</v>
          </cell>
          <cell r="K1568" t="str">
            <v>42x84"</v>
          </cell>
          <cell r="L1568" t="str">
            <v>Panel 42x84" Orange</v>
          </cell>
          <cell r="M1568">
            <v>4</v>
          </cell>
          <cell r="N1568" t="str">
            <v>675716775858</v>
          </cell>
          <cell r="O1568">
            <v>10.45</v>
          </cell>
          <cell r="P1568">
            <v>19.989999999999998</v>
          </cell>
        </row>
        <row r="1569">
          <cell r="A1569" t="str">
            <v>ID40-896</v>
          </cell>
          <cell r="B1569" t="str">
            <v>2016Spring</v>
          </cell>
          <cell r="C1569" t="str">
            <v>2014Fall</v>
          </cell>
          <cell r="D1569" t="str">
            <v>Active</v>
          </cell>
          <cell r="E1569" t="str">
            <v>No</v>
          </cell>
          <cell r="F1569" t="str">
            <v>Intelligent Design</v>
          </cell>
          <cell r="G1569" t="str">
            <v>Window</v>
          </cell>
          <cell r="H1569" t="str">
            <v>Maci/Alana/Lauren</v>
          </cell>
          <cell r="I1569" t="str">
            <v>Panel</v>
          </cell>
          <cell r="J1569" t="str">
            <v>Orange</v>
          </cell>
          <cell r="K1569" t="str">
            <v>42x63"</v>
          </cell>
          <cell r="L1569" t="str">
            <v>Panel 42x63" Orange</v>
          </cell>
          <cell r="M1569">
            <v>4</v>
          </cell>
          <cell r="N1569" t="str">
            <v>675716775834</v>
          </cell>
          <cell r="O1569">
            <v>7.88</v>
          </cell>
          <cell r="P1569">
            <v>14.99</v>
          </cell>
        </row>
        <row r="1570">
          <cell r="A1570" t="str">
            <v>II40-202</v>
          </cell>
          <cell r="B1570" t="str">
            <v>2015Spring</v>
          </cell>
          <cell r="C1570" t="str">
            <v>2015Spring</v>
          </cell>
          <cell r="D1570" t="str">
            <v>Inactive</v>
          </cell>
          <cell r="E1570" t="str">
            <v>No</v>
          </cell>
          <cell r="F1570" t="str">
            <v>Ink+Ivy</v>
          </cell>
          <cell r="G1570" t="str">
            <v>Window</v>
          </cell>
          <cell r="H1570" t="str">
            <v>Nakita</v>
          </cell>
          <cell r="I1570" t="str">
            <v>Panel</v>
          </cell>
          <cell r="J1570" t="str">
            <v>Blue</v>
          </cell>
          <cell r="K1570" t="str">
            <v>50x84"</v>
          </cell>
          <cell r="L1570" t="str">
            <v>Panel 50x84" Blue</v>
          </cell>
          <cell r="M1570">
            <v>4</v>
          </cell>
          <cell r="N1570" t="str">
            <v>675716603168</v>
          </cell>
          <cell r="O1570">
            <v>13.12</v>
          </cell>
          <cell r="P1570">
            <v>24.99</v>
          </cell>
        </row>
        <row r="1571">
          <cell r="A1571" t="str">
            <v>ID40-894</v>
          </cell>
          <cell r="B1571" t="str">
            <v>2016Spring</v>
          </cell>
          <cell r="C1571" t="str">
            <v>2014Fall</v>
          </cell>
          <cell r="D1571" t="str">
            <v>Discontinuing</v>
          </cell>
          <cell r="E1571" t="str">
            <v>No</v>
          </cell>
          <cell r="F1571" t="str">
            <v>Intelligent Design</v>
          </cell>
          <cell r="G1571" t="str">
            <v>Window</v>
          </cell>
          <cell r="H1571" t="str">
            <v>Maci/Alana/Lauren</v>
          </cell>
          <cell r="I1571" t="str">
            <v>Panel</v>
          </cell>
          <cell r="J1571" t="str">
            <v>Grey</v>
          </cell>
          <cell r="K1571" t="str">
            <v>42x63"</v>
          </cell>
          <cell r="L1571" t="str">
            <v>Panel 42x63" Grey</v>
          </cell>
          <cell r="M1571">
            <v>4</v>
          </cell>
          <cell r="N1571" t="str">
            <v>675716775827</v>
          </cell>
          <cell r="O1571">
            <v>7.88</v>
          </cell>
          <cell r="P1571">
            <v>14.99</v>
          </cell>
        </row>
        <row r="1572">
          <cell r="A1572" t="str">
            <v>II40-203</v>
          </cell>
          <cell r="B1572" t="str">
            <v>2015Spring</v>
          </cell>
          <cell r="C1572" t="str">
            <v>2015Spring</v>
          </cell>
          <cell r="D1572" t="str">
            <v>Inactive</v>
          </cell>
          <cell r="E1572" t="str">
            <v>No</v>
          </cell>
          <cell r="F1572" t="str">
            <v>Ink+Ivy</v>
          </cell>
          <cell r="G1572" t="str">
            <v>Window</v>
          </cell>
          <cell r="H1572" t="str">
            <v>Nakita</v>
          </cell>
          <cell r="I1572" t="str">
            <v>Panel</v>
          </cell>
          <cell r="J1572" t="str">
            <v>Blue</v>
          </cell>
          <cell r="K1572" t="str">
            <v>50x95"</v>
          </cell>
          <cell r="L1572" t="str">
            <v>Panel 50x95" Blue</v>
          </cell>
          <cell r="M1572">
            <v>4</v>
          </cell>
          <cell r="N1572" t="str">
            <v>675716603212</v>
          </cell>
          <cell r="O1572">
            <v>15.74</v>
          </cell>
          <cell r="P1572">
            <v>29.99</v>
          </cell>
        </row>
        <row r="1573">
          <cell r="A1573" t="str">
            <v>II40-205</v>
          </cell>
          <cell r="B1573" t="str">
            <v>2015Spring</v>
          </cell>
          <cell r="C1573" t="str">
            <v>2015Spring</v>
          </cell>
          <cell r="D1573" t="str">
            <v>Inactive</v>
          </cell>
          <cell r="E1573" t="str">
            <v>No</v>
          </cell>
          <cell r="F1573" t="str">
            <v>Ink+Ivy</v>
          </cell>
          <cell r="G1573" t="str">
            <v>Window</v>
          </cell>
          <cell r="H1573" t="str">
            <v>Nakita</v>
          </cell>
          <cell r="I1573" t="str">
            <v>Panel</v>
          </cell>
          <cell r="J1573" t="str">
            <v>Neutral</v>
          </cell>
          <cell r="K1573" t="str">
            <v>50x95"</v>
          </cell>
          <cell r="L1573" t="str">
            <v>Panel 50x95" Neutral</v>
          </cell>
          <cell r="M1573">
            <v>4</v>
          </cell>
          <cell r="N1573" t="str">
            <v>675716603205</v>
          </cell>
          <cell r="O1573">
            <v>15.74</v>
          </cell>
          <cell r="P1573">
            <v>29.99</v>
          </cell>
        </row>
        <row r="1574">
          <cell r="A1574" t="str">
            <v>MP40-1500</v>
          </cell>
          <cell r="B1574" t="str">
            <v>2015Spring</v>
          </cell>
          <cell r="C1574" t="str">
            <v>2015Spring</v>
          </cell>
          <cell r="D1574" t="str">
            <v>Inactive</v>
          </cell>
          <cell r="E1574" t="str">
            <v>No</v>
          </cell>
          <cell r="F1574" t="str">
            <v>Madison Park</v>
          </cell>
          <cell r="G1574" t="str">
            <v>Window</v>
          </cell>
          <cell r="H1574" t="str">
            <v>Ketsia/Tessa/Anya</v>
          </cell>
          <cell r="I1574" t="str">
            <v>Panel</v>
          </cell>
          <cell r="J1574" t="str">
            <v>Charcoal</v>
          </cell>
          <cell r="K1574" t="str">
            <v>50x95"</v>
          </cell>
          <cell r="L1574" t="str">
            <v>Panel 50x95" Charcoal</v>
          </cell>
          <cell r="M1574">
            <v>4</v>
          </cell>
          <cell r="N1574" t="str">
            <v>675716612924</v>
          </cell>
          <cell r="O1574">
            <v>14.17</v>
          </cell>
          <cell r="P1574">
            <v>29.99</v>
          </cell>
        </row>
        <row r="1575">
          <cell r="A1575" t="str">
            <v>MP40-1499</v>
          </cell>
          <cell r="B1575" t="str">
            <v>2015Spring</v>
          </cell>
          <cell r="C1575" t="str">
            <v>2015Spring</v>
          </cell>
          <cell r="D1575" t="str">
            <v>Inactive</v>
          </cell>
          <cell r="E1575" t="str">
            <v>No</v>
          </cell>
          <cell r="F1575" t="str">
            <v>Madison Park</v>
          </cell>
          <cell r="G1575" t="str">
            <v>Window</v>
          </cell>
          <cell r="H1575" t="str">
            <v>Ketsia/Tessa/Anya</v>
          </cell>
          <cell r="I1575" t="str">
            <v>Panel</v>
          </cell>
          <cell r="J1575" t="str">
            <v>Charcoal</v>
          </cell>
          <cell r="K1575" t="str">
            <v>50x84"</v>
          </cell>
          <cell r="L1575" t="str">
            <v>Panel 50x84" Charcoal</v>
          </cell>
          <cell r="M1575">
            <v>4</v>
          </cell>
          <cell r="N1575" t="str">
            <v>675716612726</v>
          </cell>
          <cell r="O1575">
            <v>11.81</v>
          </cell>
          <cell r="P1575">
            <v>24.99</v>
          </cell>
        </row>
        <row r="1576">
          <cell r="A1576" t="str">
            <v>MP40-1498</v>
          </cell>
          <cell r="B1576" t="str">
            <v>2015Spring</v>
          </cell>
          <cell r="C1576" t="str">
            <v>2013Spring</v>
          </cell>
          <cell r="D1576" t="str">
            <v>Inactive</v>
          </cell>
          <cell r="E1576" t="str">
            <v>No</v>
          </cell>
          <cell r="F1576" t="str">
            <v>Madison Park</v>
          </cell>
          <cell r="G1576" t="str">
            <v>Window</v>
          </cell>
          <cell r="H1576" t="str">
            <v>Anaya/Adria/Ally</v>
          </cell>
          <cell r="I1576" t="str">
            <v>Panel</v>
          </cell>
          <cell r="J1576" t="str">
            <v>Yellow/Grey</v>
          </cell>
          <cell r="K1576" t="str">
            <v>50x84"</v>
          </cell>
          <cell r="L1576" t="str">
            <v>Panel 50x84" Yellow/Grey</v>
          </cell>
          <cell r="M1576">
            <v>4</v>
          </cell>
          <cell r="N1576" t="str">
            <v>675716610029</v>
          </cell>
          <cell r="O1576">
            <v>13.59</v>
          </cell>
          <cell r="P1576">
            <v>29.99</v>
          </cell>
        </row>
        <row r="1577">
          <cell r="A1577" t="str">
            <v>ID40-360</v>
          </cell>
          <cell r="B1577" t="str">
            <v>2015Spring</v>
          </cell>
          <cell r="C1577" t="str">
            <v>2015Spring</v>
          </cell>
          <cell r="D1577" t="str">
            <v>Inactive</v>
          </cell>
          <cell r="E1577" t="str">
            <v>No</v>
          </cell>
          <cell r="F1577" t="str">
            <v>Intelligent Design</v>
          </cell>
          <cell r="G1577" t="str">
            <v>Window</v>
          </cell>
          <cell r="H1577" t="str">
            <v>Lita/Rayna/Corin</v>
          </cell>
          <cell r="I1577" t="str">
            <v>Panel</v>
          </cell>
          <cell r="J1577" t="str">
            <v>Aqua</v>
          </cell>
          <cell r="K1577" t="str">
            <v>42x84" (2)</v>
          </cell>
          <cell r="L1577" t="str">
            <v>Panel 42x84"(2) Aqua</v>
          </cell>
          <cell r="M1577">
            <v>4</v>
          </cell>
          <cell r="N1577" t="str">
            <v>675716636418</v>
          </cell>
          <cell r="O1577">
            <v>18.37</v>
          </cell>
          <cell r="P1577">
            <v>39.99</v>
          </cell>
        </row>
        <row r="1578">
          <cell r="A1578" t="str">
            <v>II40-206</v>
          </cell>
          <cell r="B1578" t="str">
            <v>2015Spring</v>
          </cell>
          <cell r="C1578" t="str">
            <v>2015Spring</v>
          </cell>
          <cell r="D1578" t="str">
            <v>Inactive</v>
          </cell>
          <cell r="E1578" t="str">
            <v>No</v>
          </cell>
          <cell r="F1578" t="str">
            <v>Ink+Ivy</v>
          </cell>
          <cell r="G1578" t="str">
            <v>Window</v>
          </cell>
          <cell r="H1578" t="str">
            <v>Nakita</v>
          </cell>
          <cell r="I1578" t="str">
            <v>Panel</v>
          </cell>
          <cell r="J1578" t="str">
            <v>Spice</v>
          </cell>
          <cell r="K1578" t="str">
            <v>50x84"</v>
          </cell>
          <cell r="L1578" t="str">
            <v>Panel 50x84" Spice</v>
          </cell>
          <cell r="M1578">
            <v>4</v>
          </cell>
          <cell r="N1578" t="str">
            <v>675716603182</v>
          </cell>
          <cell r="O1578">
            <v>13.12</v>
          </cell>
          <cell r="P1578">
            <v>24.99</v>
          </cell>
        </row>
        <row r="1579">
          <cell r="A1579" t="str">
            <v>ID40-361</v>
          </cell>
          <cell r="B1579" t="str">
            <v>2015Spring</v>
          </cell>
          <cell r="C1579" t="str">
            <v>2015Spring</v>
          </cell>
          <cell r="D1579" t="str">
            <v>Inactive</v>
          </cell>
          <cell r="E1579" t="str">
            <v>No</v>
          </cell>
          <cell r="F1579" t="str">
            <v>Intelligent Design</v>
          </cell>
          <cell r="G1579" t="str">
            <v>Window</v>
          </cell>
          <cell r="H1579" t="str">
            <v>Lita/Rayna/Corin</v>
          </cell>
          <cell r="I1579" t="str">
            <v>Panel</v>
          </cell>
          <cell r="J1579" t="str">
            <v>Aqua</v>
          </cell>
          <cell r="K1579" t="str">
            <v>42x63" (2)</v>
          </cell>
          <cell r="L1579" t="str">
            <v>Panel 42x63"(2) Aqua</v>
          </cell>
          <cell r="M1579">
            <v>4</v>
          </cell>
          <cell r="N1579" t="str">
            <v>675716636449</v>
          </cell>
          <cell r="O1579">
            <v>15.74</v>
          </cell>
          <cell r="P1579">
            <v>34.99</v>
          </cell>
        </row>
        <row r="1580">
          <cell r="A1580" t="str">
            <v>MP41-2405</v>
          </cell>
          <cell r="B1580" t="str">
            <v>2015Fall</v>
          </cell>
          <cell r="C1580" t="str">
            <v>2014Fall</v>
          </cell>
          <cell r="D1580" t="str">
            <v>Active</v>
          </cell>
          <cell r="E1580" t="str">
            <v>No</v>
          </cell>
          <cell r="F1580" t="str">
            <v>Madison Park</v>
          </cell>
          <cell r="G1580" t="str">
            <v>Window</v>
          </cell>
          <cell r="H1580" t="str">
            <v>Saratoga/Westmont/Sereno</v>
          </cell>
          <cell r="I1580" t="str">
            <v>Valance</v>
          </cell>
          <cell r="J1580" t="str">
            <v>Seafoam</v>
          </cell>
          <cell r="K1580" t="str">
            <v>50x18"</v>
          </cell>
          <cell r="L1580" t="str">
            <v>Valance 50x18" Seafoam</v>
          </cell>
          <cell r="M1580">
            <v>4</v>
          </cell>
          <cell r="N1580" t="str">
            <v>675716714819</v>
          </cell>
          <cell r="O1580">
            <v>10.07</v>
          </cell>
          <cell r="P1580">
            <v>19.989999999999998</v>
          </cell>
        </row>
        <row r="1581">
          <cell r="A1581" t="str">
            <v>ID40-895</v>
          </cell>
          <cell r="B1581" t="str">
            <v>2016Spring</v>
          </cell>
          <cell r="C1581" t="str">
            <v>2014Fall</v>
          </cell>
          <cell r="D1581" t="str">
            <v>Discontinuing</v>
          </cell>
          <cell r="E1581" t="str">
            <v>No</v>
          </cell>
          <cell r="F1581" t="str">
            <v>Intelligent Design</v>
          </cell>
          <cell r="G1581" t="str">
            <v>Window</v>
          </cell>
          <cell r="H1581" t="str">
            <v>Maci/Alana/Lauren</v>
          </cell>
          <cell r="I1581" t="str">
            <v>Panel</v>
          </cell>
          <cell r="J1581" t="str">
            <v>Grey</v>
          </cell>
          <cell r="K1581" t="str">
            <v>42x84"</v>
          </cell>
          <cell r="L1581" t="str">
            <v>Panel 42x84" Grey</v>
          </cell>
          <cell r="M1581">
            <v>4</v>
          </cell>
          <cell r="N1581" t="str">
            <v>675716775841</v>
          </cell>
          <cell r="O1581">
            <v>10.45</v>
          </cell>
          <cell r="P1581">
            <v>19.989999999999998</v>
          </cell>
        </row>
        <row r="1582">
          <cell r="A1582" t="str">
            <v>MP41-2252</v>
          </cell>
          <cell r="B1582" t="str">
            <v>2015Fall</v>
          </cell>
          <cell r="C1582" t="str">
            <v>2015Fall</v>
          </cell>
          <cell r="D1582" t="str">
            <v>Discontinuing</v>
          </cell>
          <cell r="E1582" t="str">
            <v>No</v>
          </cell>
          <cell r="F1582" t="str">
            <v>Madison Park</v>
          </cell>
          <cell r="G1582" t="str">
            <v>Window</v>
          </cell>
          <cell r="H1582" t="str">
            <v>Ashlin/Stetsen/Ender</v>
          </cell>
          <cell r="I1582" t="str">
            <v>Valance</v>
          </cell>
          <cell r="J1582" t="str">
            <v>Aqua</v>
          </cell>
          <cell r="K1582" t="str">
            <v>50x18"</v>
          </cell>
          <cell r="L1582" t="str">
            <v>Valance 50x18" Aqua</v>
          </cell>
          <cell r="M1582">
            <v>4</v>
          </cell>
          <cell r="N1582" t="str">
            <v>675716702083</v>
          </cell>
          <cell r="O1582">
            <v>10.07</v>
          </cell>
          <cell r="P1582">
            <v>19.989999999999998</v>
          </cell>
        </row>
        <row r="1583">
          <cell r="A1583" t="str">
            <v>MP41-2399</v>
          </cell>
          <cell r="B1583" t="str">
            <v>2015Fall</v>
          </cell>
          <cell r="C1583" t="str">
            <v>2014Fall</v>
          </cell>
          <cell r="D1583" t="str">
            <v>Active</v>
          </cell>
          <cell r="E1583" t="str">
            <v>No</v>
          </cell>
          <cell r="F1583" t="str">
            <v>Madison Park</v>
          </cell>
          <cell r="G1583" t="str">
            <v>Window</v>
          </cell>
          <cell r="H1583" t="str">
            <v>Saratoga/Westmont/Sereno</v>
          </cell>
          <cell r="I1583" t="str">
            <v>Valance</v>
          </cell>
          <cell r="J1583" t="str">
            <v>Silver</v>
          </cell>
          <cell r="K1583" t="str">
            <v>50x18"</v>
          </cell>
          <cell r="L1583" t="str">
            <v>Valance 50x18" Silver</v>
          </cell>
          <cell r="M1583">
            <v>4</v>
          </cell>
          <cell r="N1583" t="str">
            <v>675716714802</v>
          </cell>
          <cell r="O1583">
            <v>10.07</v>
          </cell>
          <cell r="P1583">
            <v>19.989999999999998</v>
          </cell>
        </row>
        <row r="1584">
          <cell r="A1584" t="str">
            <v>MP41-2226</v>
          </cell>
          <cell r="B1584" t="str">
            <v>2015Fall</v>
          </cell>
          <cell r="C1584" t="str">
            <v>2015Fall</v>
          </cell>
          <cell r="D1584" t="str">
            <v>Active</v>
          </cell>
          <cell r="E1584" t="str">
            <v>No</v>
          </cell>
          <cell r="F1584" t="str">
            <v>Madison Park</v>
          </cell>
          <cell r="G1584" t="str">
            <v>Window</v>
          </cell>
          <cell r="H1584" t="str">
            <v>Amherst/Infinity/Salem</v>
          </cell>
          <cell r="I1584" t="str">
            <v>Valance</v>
          </cell>
          <cell r="J1584" t="str">
            <v>Black</v>
          </cell>
          <cell r="K1584" t="str">
            <v>50x18"</v>
          </cell>
          <cell r="L1584" t="str">
            <v>Valance 50x18" Black</v>
          </cell>
          <cell r="M1584">
            <v>4</v>
          </cell>
          <cell r="N1584" t="str">
            <v>675716700164</v>
          </cell>
          <cell r="O1584">
            <v>9.4499999999999993</v>
          </cell>
          <cell r="P1584">
            <v>19.989999999999998</v>
          </cell>
        </row>
        <row r="1585">
          <cell r="A1585" t="str">
            <v>MP41-2227</v>
          </cell>
          <cell r="B1585" t="str">
            <v>2015Fall</v>
          </cell>
          <cell r="C1585" t="str">
            <v>2015Fall</v>
          </cell>
          <cell r="D1585" t="str">
            <v>Active</v>
          </cell>
          <cell r="E1585" t="str">
            <v>No</v>
          </cell>
          <cell r="F1585" t="str">
            <v>Madison Park</v>
          </cell>
          <cell r="G1585" t="str">
            <v>Window</v>
          </cell>
          <cell r="H1585" t="str">
            <v>Amherst/Eastridge/Salem</v>
          </cell>
          <cell r="I1585" t="str">
            <v>Valance</v>
          </cell>
          <cell r="J1585" t="str">
            <v>Natural</v>
          </cell>
          <cell r="K1585" t="str">
            <v>50x18"</v>
          </cell>
          <cell r="L1585" t="str">
            <v>Valance 50x18" Natural</v>
          </cell>
          <cell r="M1585">
            <v>4</v>
          </cell>
          <cell r="N1585" t="str">
            <v>675716700171</v>
          </cell>
          <cell r="O1585">
            <v>9.4499999999999993</v>
          </cell>
          <cell r="P1585">
            <v>19.989999999999998</v>
          </cell>
        </row>
        <row r="1586">
          <cell r="A1586" t="str">
            <v>MP41-2228</v>
          </cell>
          <cell r="B1586" t="str">
            <v>2015Fall</v>
          </cell>
          <cell r="C1586" t="str">
            <v>2015Fall</v>
          </cell>
          <cell r="D1586" t="str">
            <v>Active</v>
          </cell>
          <cell r="E1586" t="str">
            <v>No</v>
          </cell>
          <cell r="F1586" t="str">
            <v>Madison Park</v>
          </cell>
          <cell r="G1586" t="str">
            <v>Window</v>
          </cell>
          <cell r="H1586" t="str">
            <v>Carter/Chester/Kerry</v>
          </cell>
          <cell r="I1586" t="str">
            <v>Valance</v>
          </cell>
          <cell r="J1586" t="str">
            <v>Green</v>
          </cell>
          <cell r="K1586" t="str">
            <v>50x18"</v>
          </cell>
          <cell r="L1586" t="str">
            <v>Valance 50x18" Green</v>
          </cell>
          <cell r="M1586">
            <v>4</v>
          </cell>
          <cell r="N1586" t="str">
            <v>675716700188</v>
          </cell>
          <cell r="O1586">
            <v>9.4499999999999993</v>
          </cell>
          <cell r="P1586">
            <v>19.989999999999998</v>
          </cell>
        </row>
        <row r="1587">
          <cell r="A1587" t="str">
            <v>MP41-2229</v>
          </cell>
          <cell r="B1587" t="str">
            <v>2015Fall</v>
          </cell>
          <cell r="C1587" t="str">
            <v>2015Fall</v>
          </cell>
          <cell r="D1587" t="str">
            <v>Active</v>
          </cell>
          <cell r="E1587" t="str">
            <v>No</v>
          </cell>
          <cell r="F1587" t="str">
            <v>Madison Park</v>
          </cell>
          <cell r="G1587" t="str">
            <v>Window</v>
          </cell>
          <cell r="H1587" t="str">
            <v>Tradewinds/Tradewinds/Salem</v>
          </cell>
          <cell r="I1587" t="str">
            <v>Valance</v>
          </cell>
          <cell r="J1587" t="str">
            <v>Blue</v>
          </cell>
          <cell r="K1587" t="str">
            <v>50x18"</v>
          </cell>
          <cell r="L1587" t="str">
            <v>Valance 50x18" Blue</v>
          </cell>
          <cell r="M1587">
            <v>4</v>
          </cell>
          <cell r="N1587" t="str">
            <v>675716700195</v>
          </cell>
          <cell r="O1587">
            <v>9.4499999999999993</v>
          </cell>
          <cell r="P1587">
            <v>19.989999999999998</v>
          </cell>
        </row>
        <row r="1588">
          <cell r="A1588" t="str">
            <v>MP41-2230</v>
          </cell>
          <cell r="B1588" t="str">
            <v>2015Fall</v>
          </cell>
          <cell r="C1588" t="str">
            <v>2015Fall</v>
          </cell>
          <cell r="D1588" t="str">
            <v>Active</v>
          </cell>
          <cell r="E1588" t="str">
            <v>No</v>
          </cell>
          <cell r="F1588" t="str">
            <v>Madison Park</v>
          </cell>
          <cell r="G1588" t="str">
            <v>Window</v>
          </cell>
          <cell r="H1588" t="str">
            <v>Tradewinds/Tradewinds/Salem</v>
          </cell>
          <cell r="I1588" t="str">
            <v>Valance</v>
          </cell>
          <cell r="J1588" t="str">
            <v>Red</v>
          </cell>
          <cell r="K1588" t="str">
            <v>50x18"</v>
          </cell>
          <cell r="L1588" t="str">
            <v>Valance 50x18" Red</v>
          </cell>
          <cell r="M1588">
            <v>4</v>
          </cell>
          <cell r="N1588" t="str">
            <v>675716700201</v>
          </cell>
          <cell r="O1588">
            <v>9.4499999999999993</v>
          </cell>
          <cell r="P1588">
            <v>19.989999999999998</v>
          </cell>
        </row>
        <row r="1589">
          <cell r="A1589" t="str">
            <v>MP41-2231</v>
          </cell>
          <cell r="B1589" t="str">
            <v>2015Fall</v>
          </cell>
          <cell r="C1589" t="str">
            <v>2015Fall</v>
          </cell>
          <cell r="D1589" t="str">
            <v>Active</v>
          </cell>
          <cell r="E1589" t="str">
            <v>No</v>
          </cell>
          <cell r="F1589" t="str">
            <v>Madison Park</v>
          </cell>
          <cell r="G1589" t="str">
            <v>Window</v>
          </cell>
          <cell r="H1589" t="str">
            <v>Amherst/Amador/Salem</v>
          </cell>
          <cell r="I1589" t="str">
            <v>Valance</v>
          </cell>
          <cell r="J1589" t="str">
            <v>Navy</v>
          </cell>
          <cell r="K1589" t="str">
            <v>50x18"</v>
          </cell>
          <cell r="L1589" t="str">
            <v>Valance 50x18" Navy</v>
          </cell>
          <cell r="M1589">
            <v>4</v>
          </cell>
          <cell r="N1589" t="str">
            <v>675716700218</v>
          </cell>
          <cell r="O1589">
            <v>9.4499999999999993</v>
          </cell>
          <cell r="P1589">
            <v>19.989999999999998</v>
          </cell>
        </row>
        <row r="1590">
          <cell r="A1590" t="str">
            <v>MP41-2238</v>
          </cell>
          <cell r="B1590" t="str">
            <v>2015Fall</v>
          </cell>
          <cell r="C1590" t="str">
            <v>2013Spring</v>
          </cell>
          <cell r="D1590" t="str">
            <v>Inactive</v>
          </cell>
          <cell r="E1590" t="str">
            <v>No</v>
          </cell>
          <cell r="F1590" t="str">
            <v>Madison Park</v>
          </cell>
          <cell r="G1590" t="str">
            <v>Window</v>
          </cell>
          <cell r="H1590" t="str">
            <v>Bessie/Kylie/Laurie</v>
          </cell>
          <cell r="I1590" t="str">
            <v>Valance</v>
          </cell>
          <cell r="J1590" t="str">
            <v>Blue</v>
          </cell>
          <cell r="K1590" t="str">
            <v>50x18"</v>
          </cell>
          <cell r="L1590" t="str">
            <v>Valance 50x18" Blue</v>
          </cell>
          <cell r="M1590">
            <v>8</v>
          </cell>
          <cell r="N1590" t="str">
            <v>675716700317</v>
          </cell>
          <cell r="O1590">
            <v>9.4499999999999993</v>
          </cell>
          <cell r="P1590">
            <v>19.989999999999998</v>
          </cell>
        </row>
        <row r="1591">
          <cell r="A1591" t="str">
            <v>WIN40-133</v>
          </cell>
          <cell r="B1591" t="str">
            <v>2013Fall</v>
          </cell>
          <cell r="C1591" t="str">
            <v>2013Spring</v>
          </cell>
          <cell r="D1591" t="str">
            <v>Inactive</v>
          </cell>
          <cell r="E1591" t="str">
            <v>No</v>
          </cell>
          <cell r="F1591" t="str">
            <v/>
          </cell>
          <cell r="G1591" t="str">
            <v>Window</v>
          </cell>
          <cell r="H1591" t="str">
            <v>Fretwork</v>
          </cell>
          <cell r="I1591" t="str">
            <v>Panel</v>
          </cell>
          <cell r="J1591" t="str">
            <v>Brown</v>
          </cell>
          <cell r="K1591" t="str">
            <v>50x84"</v>
          </cell>
          <cell r="L1591" t="str">
            <v>Panel 50x84" Brown</v>
          </cell>
          <cell r="M1591">
            <v>24</v>
          </cell>
          <cell r="N1591" t="str">
            <v>675716488482</v>
          </cell>
          <cell r="O1591">
            <v>8.92</v>
          </cell>
          <cell r="P1591">
            <v>16.989999999999998</v>
          </cell>
        </row>
        <row r="1592">
          <cell r="A1592" t="str">
            <v>MP41-2247</v>
          </cell>
          <cell r="B1592" t="str">
            <v>2015Fall</v>
          </cell>
          <cell r="C1592" t="str">
            <v>2015Fall</v>
          </cell>
          <cell r="D1592" t="str">
            <v>Discontinuing</v>
          </cell>
          <cell r="E1592" t="str">
            <v>No</v>
          </cell>
          <cell r="F1592" t="str">
            <v>Madison Park</v>
          </cell>
          <cell r="G1592" t="str">
            <v>Window</v>
          </cell>
          <cell r="H1592" t="str">
            <v>Ashlin/Stetsen/Ender</v>
          </cell>
          <cell r="I1592" t="str">
            <v>Valance</v>
          </cell>
          <cell r="J1592" t="str">
            <v>Yellow</v>
          </cell>
          <cell r="K1592" t="str">
            <v>50x18"</v>
          </cell>
          <cell r="L1592" t="str">
            <v>Valance 50x18" Yellow</v>
          </cell>
          <cell r="M1592">
            <v>4</v>
          </cell>
          <cell r="N1592" t="str">
            <v>675716702069</v>
          </cell>
          <cell r="O1592">
            <v>10.07</v>
          </cell>
          <cell r="P1592">
            <v>19.989999999999998</v>
          </cell>
        </row>
        <row r="1593">
          <cell r="A1593" t="str">
            <v>WIN40-134</v>
          </cell>
          <cell r="B1593" t="str">
            <v>2013Fall</v>
          </cell>
          <cell r="C1593" t="str">
            <v>2013Spring</v>
          </cell>
          <cell r="D1593" t="str">
            <v>Inactive</v>
          </cell>
          <cell r="E1593" t="str">
            <v>No</v>
          </cell>
          <cell r="F1593" t="str">
            <v/>
          </cell>
          <cell r="G1593" t="str">
            <v>Window</v>
          </cell>
          <cell r="H1593" t="str">
            <v>Aria</v>
          </cell>
          <cell r="I1593" t="str">
            <v>Panel</v>
          </cell>
          <cell r="J1593" t="str">
            <v>White</v>
          </cell>
          <cell r="K1593" t="str">
            <v>42x84"</v>
          </cell>
          <cell r="L1593" t="str">
            <v>Panel 42x84" White</v>
          </cell>
          <cell r="M1593">
            <v>24</v>
          </cell>
          <cell r="N1593" t="str">
            <v>675716488314</v>
          </cell>
          <cell r="O1593">
            <v>14.5</v>
          </cell>
          <cell r="P1593">
            <v>35</v>
          </cell>
        </row>
        <row r="1594">
          <cell r="A1594" t="str">
            <v>MP41-2237</v>
          </cell>
          <cell r="B1594" t="str">
            <v>2015Fall</v>
          </cell>
          <cell r="C1594" t="str">
            <v>2013Spring</v>
          </cell>
          <cell r="D1594" t="str">
            <v>Active</v>
          </cell>
          <cell r="E1594" t="str">
            <v>No</v>
          </cell>
          <cell r="F1594" t="str">
            <v>Madison Park</v>
          </cell>
          <cell r="G1594" t="str">
            <v>Window</v>
          </cell>
          <cell r="H1594" t="str">
            <v>Bessie/Kylie/Laurie</v>
          </cell>
          <cell r="I1594" t="str">
            <v>Valance</v>
          </cell>
          <cell r="J1594" t="str">
            <v>Pink</v>
          </cell>
          <cell r="K1594" t="str">
            <v>50x18"</v>
          </cell>
          <cell r="L1594" t="str">
            <v>Valance 50x18" Pink</v>
          </cell>
          <cell r="M1594">
            <v>8</v>
          </cell>
          <cell r="N1594" t="str">
            <v>675716700300</v>
          </cell>
          <cell r="O1594">
            <v>9.4499999999999993</v>
          </cell>
          <cell r="P1594">
            <v>19.989999999999998</v>
          </cell>
        </row>
        <row r="1595">
          <cell r="A1595" t="str">
            <v>MP41-2216</v>
          </cell>
          <cell r="B1595" t="str">
            <v>2015Fall</v>
          </cell>
          <cell r="C1595" t="str">
            <v>2015Fall</v>
          </cell>
          <cell r="D1595" t="str">
            <v>Active</v>
          </cell>
          <cell r="E1595" t="str">
            <v>No</v>
          </cell>
          <cell r="F1595" t="str">
            <v>Madison Park</v>
          </cell>
          <cell r="G1595" t="str">
            <v>Window</v>
          </cell>
          <cell r="H1595" t="str">
            <v>Nisha/Tara/Naomi</v>
          </cell>
          <cell r="I1595" t="str">
            <v>Valance</v>
          </cell>
          <cell r="J1595" t="str">
            <v>Teal</v>
          </cell>
          <cell r="K1595" t="str">
            <v>50x18"</v>
          </cell>
          <cell r="L1595" t="str">
            <v>Valance 50x18" Teal</v>
          </cell>
          <cell r="M1595">
            <v>4</v>
          </cell>
          <cell r="N1595" t="str">
            <v>675716699826</v>
          </cell>
          <cell r="O1595">
            <v>11.02</v>
          </cell>
          <cell r="P1595">
            <v>24.99</v>
          </cell>
        </row>
        <row r="1596">
          <cell r="A1596" t="str">
            <v>WIN40-136</v>
          </cell>
          <cell r="B1596" t="str">
            <v>2013Fall</v>
          </cell>
          <cell r="C1596" t="str">
            <v>2013Spring</v>
          </cell>
          <cell r="D1596" t="str">
            <v>Inactive</v>
          </cell>
          <cell r="E1596" t="str">
            <v>No</v>
          </cell>
          <cell r="F1596" t="str">
            <v/>
          </cell>
          <cell r="G1596" t="str">
            <v>Window</v>
          </cell>
          <cell r="H1596" t="str">
            <v>Aria</v>
          </cell>
          <cell r="I1596" t="str">
            <v>Panel</v>
          </cell>
          <cell r="J1596" t="str">
            <v>Amethyst</v>
          </cell>
          <cell r="K1596" t="str">
            <v>42x84"</v>
          </cell>
          <cell r="L1596" t="str">
            <v>Panel 42x84" Amethyst</v>
          </cell>
          <cell r="M1596">
            <v>24</v>
          </cell>
          <cell r="N1596" t="str">
            <v>675716488376</v>
          </cell>
          <cell r="O1596">
            <v>14.5</v>
          </cell>
          <cell r="P1596">
            <v>35</v>
          </cell>
        </row>
        <row r="1597">
          <cell r="A1597" t="str">
            <v>MP41-2187</v>
          </cell>
          <cell r="B1597" t="str">
            <v>2015Fall</v>
          </cell>
          <cell r="C1597" t="str">
            <v>2011Spring</v>
          </cell>
          <cell r="D1597" t="str">
            <v>Inactive</v>
          </cell>
          <cell r="E1597" t="str">
            <v>No</v>
          </cell>
          <cell r="F1597" t="str">
            <v>Madison Park</v>
          </cell>
          <cell r="G1597" t="str">
            <v>Window</v>
          </cell>
          <cell r="H1597" t="str">
            <v>Serendipity/Marcel/Fenice</v>
          </cell>
          <cell r="I1597" t="str">
            <v>Valance</v>
          </cell>
          <cell r="J1597" t="str">
            <v>Charcoal</v>
          </cell>
          <cell r="K1597" t="str">
            <v>50x18"</v>
          </cell>
          <cell r="L1597" t="str">
            <v>Valance 50x18" Charcoal</v>
          </cell>
          <cell r="M1597">
            <v>8</v>
          </cell>
          <cell r="N1597" t="str">
            <v>675716693817</v>
          </cell>
          <cell r="O1597">
            <v>11.02</v>
          </cell>
          <cell r="P1597">
            <v>24.99</v>
          </cell>
        </row>
        <row r="1598">
          <cell r="A1598" t="str">
            <v>WIN40-137</v>
          </cell>
          <cell r="B1598" t="str">
            <v>2013Fall</v>
          </cell>
          <cell r="C1598" t="str">
            <v>2011Spring</v>
          </cell>
          <cell r="D1598" t="str">
            <v>Inactive</v>
          </cell>
          <cell r="E1598" t="str">
            <v>No</v>
          </cell>
          <cell r="F1598" t="str">
            <v/>
          </cell>
          <cell r="G1598" t="str">
            <v>Window</v>
          </cell>
          <cell r="H1598" t="str">
            <v>Dune</v>
          </cell>
          <cell r="I1598" t="str">
            <v>Panel</v>
          </cell>
          <cell r="J1598" t="str">
            <v>Beige</v>
          </cell>
          <cell r="K1598" t="str">
            <v>42x63" (2)</v>
          </cell>
          <cell r="L1598" t="str">
            <v>Panel 42x63"(2) Beige</v>
          </cell>
          <cell r="M1598">
            <v>4</v>
          </cell>
          <cell r="N1598" t="str">
            <v>675716488093</v>
          </cell>
          <cell r="O1598">
            <v>19</v>
          </cell>
          <cell r="P1598">
            <v>40</v>
          </cell>
        </row>
        <row r="1599">
          <cell r="A1599" t="str">
            <v>WIN40-142</v>
          </cell>
          <cell r="B1599" t="str">
            <v>2013Fall</v>
          </cell>
          <cell r="C1599" t="str">
            <v>2013Spring</v>
          </cell>
          <cell r="D1599" t="str">
            <v>Active</v>
          </cell>
          <cell r="E1599" t="str">
            <v>No</v>
          </cell>
          <cell r="F1599" t="str">
            <v>Madison Park</v>
          </cell>
          <cell r="G1599" t="str">
            <v>Window</v>
          </cell>
          <cell r="H1599" t="str">
            <v>Bessie/Kylie/Laurie</v>
          </cell>
          <cell r="I1599" t="str">
            <v>Panel</v>
          </cell>
          <cell r="J1599" t="str">
            <v>White</v>
          </cell>
          <cell r="K1599" t="str">
            <v>50x84"</v>
          </cell>
          <cell r="L1599" t="str">
            <v>Panel 50x84" White</v>
          </cell>
          <cell r="M1599">
            <v>4</v>
          </cell>
          <cell r="N1599" t="str">
            <v>675716488505</v>
          </cell>
          <cell r="O1599">
            <v>14.63</v>
          </cell>
          <cell r="P1599">
            <v>29.99</v>
          </cell>
        </row>
        <row r="1600">
          <cell r="A1600" t="str">
            <v>WIN40-141</v>
          </cell>
          <cell r="B1600" t="str">
            <v>2013Fall</v>
          </cell>
          <cell r="C1600" t="str">
            <v>2013Spring</v>
          </cell>
          <cell r="D1600" t="str">
            <v>Inactive</v>
          </cell>
          <cell r="E1600" t="str">
            <v>No</v>
          </cell>
          <cell r="F1600" t="str">
            <v/>
          </cell>
          <cell r="G1600" t="str">
            <v>Window</v>
          </cell>
          <cell r="H1600" t="str">
            <v>Margaret</v>
          </cell>
          <cell r="I1600" t="str">
            <v>Panel</v>
          </cell>
          <cell r="J1600" t="str">
            <v>White</v>
          </cell>
          <cell r="K1600" t="str">
            <v>50x84"</v>
          </cell>
          <cell r="L1600" t="str">
            <v>Panel 50x84" White</v>
          </cell>
          <cell r="M1600">
            <v>24</v>
          </cell>
          <cell r="N1600" t="str">
            <v>675716488468</v>
          </cell>
          <cell r="O1600">
            <v>14.5</v>
          </cell>
          <cell r="P1600">
            <v>30</v>
          </cell>
        </row>
        <row r="1601">
          <cell r="A1601" t="str">
            <v>WIN40-140</v>
          </cell>
          <cell r="B1601" t="str">
            <v>2013Fall</v>
          </cell>
          <cell r="C1601" t="str">
            <v>2013Spring</v>
          </cell>
          <cell r="D1601" t="str">
            <v>Active</v>
          </cell>
          <cell r="E1601" t="str">
            <v>No</v>
          </cell>
          <cell r="F1601" t="str">
            <v>Madison Park</v>
          </cell>
          <cell r="G1601" t="str">
            <v>Window</v>
          </cell>
          <cell r="H1601" t="str">
            <v>Anna/Joycelyn/Ariana</v>
          </cell>
          <cell r="I1601" t="str">
            <v>Panel</v>
          </cell>
          <cell r="J1601" t="str">
            <v>White</v>
          </cell>
          <cell r="K1601" t="str">
            <v>50x84"</v>
          </cell>
          <cell r="L1601" t="str">
            <v>Panel 50x84" White</v>
          </cell>
          <cell r="M1601">
            <v>4</v>
          </cell>
          <cell r="N1601" t="str">
            <v>675716488437</v>
          </cell>
          <cell r="O1601">
            <v>15.15</v>
          </cell>
          <cell r="P1601">
            <v>29.99</v>
          </cell>
        </row>
        <row r="1602">
          <cell r="A1602" t="str">
            <v>WIN40-138</v>
          </cell>
          <cell r="B1602" t="str">
            <v>2013Fall</v>
          </cell>
          <cell r="C1602" t="str">
            <v>2011Spring</v>
          </cell>
          <cell r="D1602" t="str">
            <v>Inactive</v>
          </cell>
          <cell r="E1602" t="str">
            <v>No</v>
          </cell>
          <cell r="F1602" t="str">
            <v/>
          </cell>
          <cell r="G1602" t="str">
            <v>Window</v>
          </cell>
          <cell r="H1602" t="str">
            <v>Dune</v>
          </cell>
          <cell r="I1602" t="str">
            <v>Panel</v>
          </cell>
          <cell r="J1602" t="str">
            <v>Beige</v>
          </cell>
          <cell r="K1602" t="str">
            <v>42x84" (2)</v>
          </cell>
          <cell r="L1602" t="str">
            <v>Panel 42x84"(2) Beige</v>
          </cell>
          <cell r="M1602">
            <v>4</v>
          </cell>
          <cell r="N1602" t="str">
            <v>675716488116</v>
          </cell>
          <cell r="O1602">
            <v>20</v>
          </cell>
          <cell r="P1602">
            <v>50</v>
          </cell>
        </row>
        <row r="1603">
          <cell r="A1603" t="str">
            <v>MZ40-392</v>
          </cell>
          <cell r="B1603" t="str">
            <v>2015Fall</v>
          </cell>
          <cell r="C1603" t="str">
            <v>2015Fall</v>
          </cell>
          <cell r="D1603" t="str">
            <v>Inactive</v>
          </cell>
          <cell r="E1603" t="str">
            <v>No</v>
          </cell>
          <cell r="F1603" t="str">
            <v>Mi Zone</v>
          </cell>
          <cell r="G1603" t="str">
            <v>Window</v>
          </cell>
          <cell r="H1603" t="str">
            <v>Twyla/Luna/Esther</v>
          </cell>
          <cell r="I1603" t="str">
            <v>Panel</v>
          </cell>
          <cell r="J1603" t="str">
            <v>Yellow</v>
          </cell>
          <cell r="K1603" t="str">
            <v>42x63" (2)</v>
          </cell>
          <cell r="L1603" t="str">
            <v>Panel 42x63" (2) Yellow</v>
          </cell>
          <cell r="M1603">
            <v>4</v>
          </cell>
          <cell r="N1603" t="str">
            <v>675716698669</v>
          </cell>
          <cell r="O1603">
            <v>17.64</v>
          </cell>
          <cell r="P1603">
            <v>34.99</v>
          </cell>
        </row>
        <row r="1604">
          <cell r="A1604" t="str">
            <v>ID40-331</v>
          </cell>
          <cell r="B1604" t="str">
            <v>2015Spring</v>
          </cell>
          <cell r="C1604" t="str">
            <v>2014Fall</v>
          </cell>
          <cell r="D1604" t="str">
            <v>Active</v>
          </cell>
          <cell r="E1604" t="str">
            <v>No</v>
          </cell>
          <cell r="F1604" t="str">
            <v>Intelligent Design</v>
          </cell>
          <cell r="G1604" t="str">
            <v>Window</v>
          </cell>
          <cell r="H1604" t="str">
            <v>Libra/Gemini/Leo</v>
          </cell>
          <cell r="I1604" t="str">
            <v>Panel</v>
          </cell>
          <cell r="J1604" t="str">
            <v>Grey</v>
          </cell>
          <cell r="K1604" t="str">
            <v>42x84" (2)</v>
          </cell>
          <cell r="L1604" t="str">
            <v>Panel 42x84"(2) Grey</v>
          </cell>
          <cell r="M1604">
            <v>4</v>
          </cell>
          <cell r="N1604" t="str">
            <v>675716625009</v>
          </cell>
          <cell r="O1604">
            <v>15.74</v>
          </cell>
          <cell r="P1604">
            <v>29.99</v>
          </cell>
        </row>
        <row r="1605">
          <cell r="A1605" t="str">
            <v>MP41-2411</v>
          </cell>
          <cell r="B1605" t="str">
            <v>2015Fall</v>
          </cell>
          <cell r="C1605" t="str">
            <v>2014Fall</v>
          </cell>
          <cell r="D1605" t="str">
            <v>Active</v>
          </cell>
          <cell r="E1605" t="str">
            <v>No</v>
          </cell>
          <cell r="F1605" t="str">
            <v>Madison Park</v>
          </cell>
          <cell r="G1605" t="str">
            <v>Window</v>
          </cell>
          <cell r="H1605" t="str">
            <v>Saratoga/Westmont/Sereno</v>
          </cell>
          <cell r="I1605" t="str">
            <v>Valance</v>
          </cell>
          <cell r="J1605" t="str">
            <v>Black</v>
          </cell>
          <cell r="K1605" t="str">
            <v>50x18"</v>
          </cell>
          <cell r="L1605" t="str">
            <v>Valance 50x18" Black</v>
          </cell>
          <cell r="M1605">
            <v>4</v>
          </cell>
          <cell r="N1605" t="str">
            <v>675716714826</v>
          </cell>
          <cell r="O1605">
            <v>10.07</v>
          </cell>
          <cell r="P1605">
            <v>19.989999999999998</v>
          </cell>
        </row>
        <row r="1606">
          <cell r="A1606" t="str">
            <v>MPE40-106</v>
          </cell>
          <cell r="B1606" t="str">
            <v>2015Fall</v>
          </cell>
          <cell r="C1606" t="str">
            <v>2015Spring</v>
          </cell>
          <cell r="D1606" t="str">
            <v>Active</v>
          </cell>
          <cell r="E1606" t="str">
            <v>No</v>
          </cell>
          <cell r="F1606" t="str">
            <v>Madison Park Essentials</v>
          </cell>
          <cell r="G1606" t="str">
            <v>Window</v>
          </cell>
          <cell r="H1606" t="str">
            <v>Merritt/Almaden/Becker</v>
          </cell>
          <cell r="I1606" t="str">
            <v>Panel</v>
          </cell>
          <cell r="J1606" t="str">
            <v>Grey</v>
          </cell>
          <cell r="K1606" t="str">
            <v>42x84" (2)</v>
          </cell>
          <cell r="L1606" t="str">
            <v>Panel 42x84"(2) Grey</v>
          </cell>
          <cell r="M1606">
            <v>4</v>
          </cell>
          <cell r="N1606" t="str">
            <v>675716655754</v>
          </cell>
          <cell r="O1606">
            <v>20.16</v>
          </cell>
          <cell r="P1606">
            <v>39.99</v>
          </cell>
        </row>
        <row r="1607">
          <cell r="A1607" t="str">
            <v>MPE40-107</v>
          </cell>
          <cell r="B1607" t="str">
            <v>2015Fall</v>
          </cell>
          <cell r="C1607" t="str">
            <v>2015Spring</v>
          </cell>
          <cell r="D1607" t="str">
            <v>Active</v>
          </cell>
          <cell r="E1607" t="str">
            <v>No</v>
          </cell>
          <cell r="F1607" t="str">
            <v>Madison Park Essentials</v>
          </cell>
          <cell r="G1607" t="str">
            <v>Window</v>
          </cell>
          <cell r="H1607" t="str">
            <v>Merritt/Almaden/Becker</v>
          </cell>
          <cell r="I1607" t="str">
            <v>Panel</v>
          </cell>
          <cell r="J1607" t="str">
            <v>Grey</v>
          </cell>
          <cell r="K1607" t="str">
            <v>42x63" (2)</v>
          </cell>
          <cell r="L1607" t="str">
            <v>Panel 42x63"(2) Grey</v>
          </cell>
          <cell r="M1607">
            <v>4</v>
          </cell>
          <cell r="N1607" t="str">
            <v>675716655822</v>
          </cell>
          <cell r="O1607">
            <v>17.64</v>
          </cell>
          <cell r="P1607">
            <v>34.99</v>
          </cell>
        </row>
        <row r="1608">
          <cell r="A1608" t="str">
            <v>MPE40-108</v>
          </cell>
          <cell r="B1608" t="str">
            <v>2015Fall</v>
          </cell>
          <cell r="C1608" t="str">
            <v>2015Spring</v>
          </cell>
          <cell r="D1608" t="str">
            <v>Active</v>
          </cell>
          <cell r="E1608" t="str">
            <v>No</v>
          </cell>
          <cell r="F1608" t="str">
            <v>Madison Park Essentials</v>
          </cell>
          <cell r="G1608" t="str">
            <v>Window</v>
          </cell>
          <cell r="H1608" t="str">
            <v>Merritt/Almaden/Becker</v>
          </cell>
          <cell r="I1608" t="str">
            <v>Panel</v>
          </cell>
          <cell r="J1608" t="str">
            <v>Khaki</v>
          </cell>
          <cell r="K1608" t="str">
            <v>42x84" (2)</v>
          </cell>
          <cell r="L1608" t="str">
            <v>Panel 42x84"(2) Khaki</v>
          </cell>
          <cell r="M1608">
            <v>4</v>
          </cell>
          <cell r="N1608" t="str">
            <v>675716655761</v>
          </cell>
          <cell r="O1608">
            <v>20.16</v>
          </cell>
          <cell r="P1608">
            <v>39.99</v>
          </cell>
        </row>
        <row r="1609">
          <cell r="A1609" t="str">
            <v>MPE40-109</v>
          </cell>
          <cell r="B1609" t="str">
            <v>2015Fall</v>
          </cell>
          <cell r="C1609" t="str">
            <v>2015Spring</v>
          </cell>
          <cell r="D1609" t="str">
            <v>Active</v>
          </cell>
          <cell r="E1609" t="str">
            <v>No</v>
          </cell>
          <cell r="F1609" t="str">
            <v>Madison Park Essentials</v>
          </cell>
          <cell r="G1609" t="str">
            <v>Window</v>
          </cell>
          <cell r="H1609" t="str">
            <v>Merritt/Almaden/Becker</v>
          </cell>
          <cell r="I1609" t="str">
            <v>Panel</v>
          </cell>
          <cell r="J1609" t="str">
            <v>Khaki</v>
          </cell>
          <cell r="K1609" t="str">
            <v>42x63" (2)</v>
          </cell>
          <cell r="L1609" t="str">
            <v>Panel 42x63"(2) Khaki</v>
          </cell>
          <cell r="M1609">
            <v>4</v>
          </cell>
          <cell r="N1609" t="str">
            <v>675716655815</v>
          </cell>
          <cell r="O1609">
            <v>17.64</v>
          </cell>
          <cell r="P1609">
            <v>34.99</v>
          </cell>
        </row>
        <row r="1610">
          <cell r="A1610" t="str">
            <v>MPE40-110</v>
          </cell>
          <cell r="B1610" t="str">
            <v>2015Fall</v>
          </cell>
          <cell r="C1610" t="str">
            <v>2015Spring</v>
          </cell>
          <cell r="D1610" t="str">
            <v>Active</v>
          </cell>
          <cell r="E1610" t="str">
            <v>No</v>
          </cell>
          <cell r="F1610" t="str">
            <v>Madison Park Essentials</v>
          </cell>
          <cell r="G1610" t="str">
            <v>Window</v>
          </cell>
          <cell r="H1610" t="str">
            <v>Merritt/Almaden/Becker</v>
          </cell>
          <cell r="I1610" t="str">
            <v>Panel</v>
          </cell>
          <cell r="J1610" t="str">
            <v>Indigo</v>
          </cell>
          <cell r="K1610" t="str">
            <v>42x84" (2)</v>
          </cell>
          <cell r="L1610" t="str">
            <v>Panel 42x84"(2) Indigo</v>
          </cell>
          <cell r="M1610">
            <v>4</v>
          </cell>
          <cell r="N1610" t="str">
            <v>675716655778</v>
          </cell>
          <cell r="O1610">
            <v>20.16</v>
          </cell>
          <cell r="P1610">
            <v>39.99</v>
          </cell>
        </row>
        <row r="1611">
          <cell r="A1611" t="str">
            <v>MZ40-348</v>
          </cell>
          <cell r="B1611" t="str">
            <v>2015Fall</v>
          </cell>
          <cell r="C1611" t="str">
            <v>2015Spring</v>
          </cell>
          <cell r="D1611" t="str">
            <v>Inactive</v>
          </cell>
          <cell r="E1611" t="str">
            <v>No</v>
          </cell>
          <cell r="F1611" t="str">
            <v>Mi Zone</v>
          </cell>
          <cell r="G1611" t="str">
            <v>Window</v>
          </cell>
          <cell r="H1611" t="str">
            <v>Colette/Sophie/Mila</v>
          </cell>
          <cell r="I1611" t="str">
            <v>Panel</v>
          </cell>
          <cell r="J1611" t="str">
            <v>Blue</v>
          </cell>
          <cell r="K1611" t="str">
            <v>50x84"</v>
          </cell>
          <cell r="L1611" t="str">
            <v>Panel 50x84" Blue</v>
          </cell>
          <cell r="M1611">
            <v>4</v>
          </cell>
          <cell r="N1611" t="str">
            <v>675716623487</v>
          </cell>
          <cell r="O1611">
            <v>11.54</v>
          </cell>
          <cell r="P1611">
            <v>21.99</v>
          </cell>
        </row>
        <row r="1612">
          <cell r="A1612" t="str">
            <v>WIN40-132</v>
          </cell>
          <cell r="B1612" t="str">
            <v>2013Fall</v>
          </cell>
          <cell r="C1612" t="str">
            <v>2013Spring</v>
          </cell>
          <cell r="D1612" t="str">
            <v>Inactive</v>
          </cell>
          <cell r="E1612" t="str">
            <v>No</v>
          </cell>
          <cell r="F1612" t="str">
            <v>Madison Park</v>
          </cell>
          <cell r="G1612" t="str">
            <v>Window</v>
          </cell>
          <cell r="H1612" t="str">
            <v>Fretwork</v>
          </cell>
          <cell r="I1612" t="str">
            <v>Panel</v>
          </cell>
          <cell r="J1612" t="str">
            <v>Safari</v>
          </cell>
          <cell r="K1612" t="str">
            <v>50x84"</v>
          </cell>
          <cell r="L1612" t="str">
            <v>Panel 50x84" Safari</v>
          </cell>
          <cell r="M1612">
            <v>24</v>
          </cell>
          <cell r="N1612" t="str">
            <v>675716488475</v>
          </cell>
          <cell r="O1612">
            <v>8.92</v>
          </cell>
          <cell r="P1612">
            <v>16.989999999999998</v>
          </cell>
        </row>
        <row r="1613">
          <cell r="A1613" t="str">
            <v>MZ40-391</v>
          </cell>
          <cell r="B1613" t="str">
            <v>2015Fall</v>
          </cell>
          <cell r="C1613" t="str">
            <v>2015Fall</v>
          </cell>
          <cell r="D1613" t="str">
            <v>Inactive</v>
          </cell>
          <cell r="E1613" t="str">
            <v>No</v>
          </cell>
          <cell r="F1613" t="str">
            <v>Mi Zone</v>
          </cell>
          <cell r="G1613" t="str">
            <v>Window</v>
          </cell>
          <cell r="H1613" t="str">
            <v>Twyla/Luna/Esther</v>
          </cell>
          <cell r="I1613" t="str">
            <v>Panel</v>
          </cell>
          <cell r="J1613" t="str">
            <v>Yellow</v>
          </cell>
          <cell r="K1613" t="str">
            <v>42x84" (2)</v>
          </cell>
          <cell r="L1613" t="str">
            <v>Panel 42x84" (2) Yellow</v>
          </cell>
          <cell r="M1613">
            <v>4</v>
          </cell>
          <cell r="N1613" t="str">
            <v>675716698614</v>
          </cell>
          <cell r="O1613">
            <v>20.16</v>
          </cell>
          <cell r="P1613">
            <v>39.99</v>
          </cell>
        </row>
        <row r="1614">
          <cell r="A1614" t="str">
            <v>MPE40-113</v>
          </cell>
          <cell r="B1614" t="str">
            <v>2015Fall</v>
          </cell>
          <cell r="C1614" t="str">
            <v>2015Spring</v>
          </cell>
          <cell r="D1614" t="str">
            <v>Discontinuing</v>
          </cell>
          <cell r="E1614" t="str">
            <v>No</v>
          </cell>
          <cell r="F1614" t="str">
            <v>Madison Park Essentials</v>
          </cell>
          <cell r="G1614" t="str">
            <v>Window</v>
          </cell>
          <cell r="H1614" t="str">
            <v>Merritt/Almaden/Becker</v>
          </cell>
          <cell r="I1614" t="str">
            <v>Panel</v>
          </cell>
          <cell r="J1614" t="str">
            <v>Aqua</v>
          </cell>
          <cell r="K1614" t="str">
            <v>42x63" (2)</v>
          </cell>
          <cell r="L1614" t="str">
            <v>Panel 42x63"(2) Aqua</v>
          </cell>
          <cell r="M1614">
            <v>4</v>
          </cell>
          <cell r="N1614" t="str">
            <v>675716655792</v>
          </cell>
          <cell r="O1614">
            <v>17.64</v>
          </cell>
          <cell r="P1614">
            <v>34.99</v>
          </cell>
        </row>
        <row r="1615">
          <cell r="A1615" t="str">
            <v>MZ40-393</v>
          </cell>
          <cell r="B1615" t="str">
            <v>2015Fall</v>
          </cell>
          <cell r="C1615" t="str">
            <v>2015Fall</v>
          </cell>
          <cell r="D1615" t="str">
            <v>Inactive</v>
          </cell>
          <cell r="E1615" t="str">
            <v>No</v>
          </cell>
          <cell r="F1615" t="str">
            <v>Mi Zone</v>
          </cell>
          <cell r="G1615" t="str">
            <v>Window</v>
          </cell>
          <cell r="H1615" t="str">
            <v>Twyla/Luna/Esther</v>
          </cell>
          <cell r="I1615" t="str">
            <v>Panel</v>
          </cell>
          <cell r="J1615" t="str">
            <v>Aqua</v>
          </cell>
          <cell r="K1615" t="str">
            <v>42x84" (2)</v>
          </cell>
          <cell r="L1615" t="str">
            <v>Panel 42x84" (2) Aqua</v>
          </cell>
          <cell r="M1615">
            <v>4</v>
          </cell>
          <cell r="N1615" t="str">
            <v>675716698621</v>
          </cell>
          <cell r="O1615">
            <v>20.16</v>
          </cell>
          <cell r="P1615">
            <v>39.99</v>
          </cell>
        </row>
        <row r="1616">
          <cell r="A1616" t="str">
            <v>MZ40-394</v>
          </cell>
          <cell r="B1616" t="str">
            <v>2015Fall</v>
          </cell>
          <cell r="C1616" t="str">
            <v>2015Fall</v>
          </cell>
          <cell r="D1616" t="str">
            <v>Inactive</v>
          </cell>
          <cell r="E1616" t="str">
            <v>No</v>
          </cell>
          <cell r="F1616" t="str">
            <v>Mi Zone</v>
          </cell>
          <cell r="G1616" t="str">
            <v>Window</v>
          </cell>
          <cell r="H1616" t="str">
            <v>Twyla/Luna/Esther</v>
          </cell>
          <cell r="I1616" t="str">
            <v>Panel</v>
          </cell>
          <cell r="J1616" t="str">
            <v>Aqua</v>
          </cell>
          <cell r="K1616" t="str">
            <v>42x63" (2)</v>
          </cell>
          <cell r="L1616" t="str">
            <v>Panel 42x63" (2) Aqua</v>
          </cell>
          <cell r="M1616">
            <v>4</v>
          </cell>
          <cell r="N1616" t="str">
            <v>675716698652</v>
          </cell>
          <cell r="O1616">
            <v>17.64</v>
          </cell>
          <cell r="P1616">
            <v>34.99</v>
          </cell>
        </row>
        <row r="1617">
          <cell r="A1617" t="str">
            <v>MZ40-395</v>
          </cell>
          <cell r="B1617" t="str">
            <v>2015Fall</v>
          </cell>
          <cell r="C1617" t="str">
            <v>2015Fall</v>
          </cell>
          <cell r="D1617" t="str">
            <v>Inactive</v>
          </cell>
          <cell r="E1617" t="str">
            <v>No</v>
          </cell>
          <cell r="F1617" t="str">
            <v>Mi Zone</v>
          </cell>
          <cell r="G1617" t="str">
            <v>Window</v>
          </cell>
          <cell r="H1617" t="str">
            <v>Twyla/Luna/Esther</v>
          </cell>
          <cell r="I1617" t="str">
            <v>Panel</v>
          </cell>
          <cell r="J1617" t="str">
            <v>Purple</v>
          </cell>
          <cell r="K1617" t="str">
            <v>42x84" (2)</v>
          </cell>
          <cell r="L1617" t="str">
            <v>Panel 42x84" (2) Purple</v>
          </cell>
          <cell r="M1617">
            <v>4</v>
          </cell>
          <cell r="N1617" t="str">
            <v>675716698638</v>
          </cell>
          <cell r="O1617">
            <v>20.16</v>
          </cell>
          <cell r="P1617">
            <v>39.99</v>
          </cell>
        </row>
        <row r="1618">
          <cell r="A1618" t="str">
            <v>MZ40-396</v>
          </cell>
          <cell r="B1618" t="str">
            <v>2015Fall</v>
          </cell>
          <cell r="C1618" t="str">
            <v>2015Fall</v>
          </cell>
          <cell r="D1618" t="str">
            <v>Inactive</v>
          </cell>
          <cell r="E1618" t="str">
            <v>No</v>
          </cell>
          <cell r="F1618" t="str">
            <v>Mi Zone</v>
          </cell>
          <cell r="G1618" t="str">
            <v>Window</v>
          </cell>
          <cell r="H1618" t="str">
            <v>Twyla/Luna/Esther</v>
          </cell>
          <cell r="I1618" t="str">
            <v>Panel</v>
          </cell>
          <cell r="J1618" t="str">
            <v>Purple</v>
          </cell>
          <cell r="K1618" t="str">
            <v>42x63" (2)</v>
          </cell>
          <cell r="L1618" t="str">
            <v>Panel 42x63" (2) Purple</v>
          </cell>
          <cell r="M1618">
            <v>4</v>
          </cell>
          <cell r="N1618" t="str">
            <v>675716698645</v>
          </cell>
          <cell r="O1618">
            <v>17.64</v>
          </cell>
          <cell r="P1618">
            <v>34.99</v>
          </cell>
        </row>
        <row r="1619">
          <cell r="A1619" t="str">
            <v>MP41-2119</v>
          </cell>
          <cell r="B1619" t="str">
            <v>2015Fall</v>
          </cell>
          <cell r="C1619" t="str">
            <v>2013Spring</v>
          </cell>
          <cell r="D1619" t="str">
            <v>Active</v>
          </cell>
          <cell r="E1619" t="str">
            <v>No</v>
          </cell>
          <cell r="F1619" t="str">
            <v>Madison Park</v>
          </cell>
          <cell r="G1619" t="str">
            <v>Window</v>
          </cell>
          <cell r="H1619" t="str">
            <v>Delray Diamond/Ella/Natalie</v>
          </cell>
          <cell r="I1619" t="str">
            <v>Valance</v>
          </cell>
          <cell r="J1619" t="str">
            <v>Green</v>
          </cell>
          <cell r="K1619" t="str">
            <v>50x18"</v>
          </cell>
          <cell r="L1619" t="str">
            <v>Valance 50x18" Green</v>
          </cell>
          <cell r="M1619">
            <v>4</v>
          </cell>
          <cell r="N1619" t="str">
            <v>675716689384</v>
          </cell>
          <cell r="O1619">
            <v>9.4499999999999993</v>
          </cell>
          <cell r="P1619">
            <v>19.989999999999998</v>
          </cell>
        </row>
        <row r="1620">
          <cell r="A1620" t="str">
            <v>MP41-2165</v>
          </cell>
          <cell r="B1620" t="str">
            <v>2015Fall</v>
          </cell>
          <cell r="C1620" t="str">
            <v>2013Spring</v>
          </cell>
          <cell r="D1620" t="str">
            <v>Active</v>
          </cell>
          <cell r="E1620" t="str">
            <v>No</v>
          </cell>
          <cell r="F1620" t="str">
            <v>Madison Park</v>
          </cell>
          <cell r="G1620" t="str">
            <v>Window</v>
          </cell>
          <cell r="H1620" t="str">
            <v>Bessie/Kylie/Laurie</v>
          </cell>
          <cell r="I1620" t="str">
            <v>Valance</v>
          </cell>
          <cell r="J1620" t="str">
            <v>White</v>
          </cell>
          <cell r="K1620" t="str">
            <v>50x18"</v>
          </cell>
          <cell r="L1620" t="str">
            <v>Valance 50x18" White</v>
          </cell>
          <cell r="M1620">
            <v>8</v>
          </cell>
          <cell r="N1620" t="str">
            <v>675716692377</v>
          </cell>
          <cell r="O1620">
            <v>9.4499999999999993</v>
          </cell>
          <cell r="P1620">
            <v>19.989999999999998</v>
          </cell>
        </row>
        <row r="1621">
          <cell r="A1621" t="str">
            <v>MP41-2239</v>
          </cell>
          <cell r="B1621" t="str">
            <v>2015Fall</v>
          </cell>
          <cell r="C1621" t="str">
            <v>2013Spring</v>
          </cell>
          <cell r="D1621" t="str">
            <v>Discontinuing</v>
          </cell>
          <cell r="E1621" t="str">
            <v>No</v>
          </cell>
          <cell r="F1621" t="str">
            <v>Madison Park</v>
          </cell>
          <cell r="G1621" t="str">
            <v>Window</v>
          </cell>
          <cell r="H1621" t="str">
            <v>Bessie/Kylie/Laurie</v>
          </cell>
          <cell r="I1621" t="str">
            <v>Valance</v>
          </cell>
          <cell r="J1621" t="str">
            <v>Grey</v>
          </cell>
          <cell r="K1621" t="str">
            <v>50x18"</v>
          </cell>
          <cell r="L1621" t="str">
            <v>Valance 50x18" Grey</v>
          </cell>
          <cell r="M1621">
            <v>8</v>
          </cell>
          <cell r="N1621" t="str">
            <v>675716700324</v>
          </cell>
          <cell r="O1621">
            <v>9.4499999999999993</v>
          </cell>
          <cell r="P1621">
            <v>19.989999999999998</v>
          </cell>
        </row>
        <row r="1622">
          <cell r="A1622" t="str">
            <v>WIN40-135</v>
          </cell>
          <cell r="B1622" t="str">
            <v>2013Fall</v>
          </cell>
          <cell r="C1622" t="str">
            <v>2013Spring</v>
          </cell>
          <cell r="D1622" t="str">
            <v>Inactive</v>
          </cell>
          <cell r="E1622" t="str">
            <v>No</v>
          </cell>
          <cell r="F1622" t="str">
            <v/>
          </cell>
          <cell r="G1622" t="str">
            <v>Window</v>
          </cell>
          <cell r="H1622" t="str">
            <v>Aria</v>
          </cell>
          <cell r="I1622" t="str">
            <v>Panel</v>
          </cell>
          <cell r="J1622" t="str">
            <v>Grey</v>
          </cell>
          <cell r="K1622" t="str">
            <v>42x84"</v>
          </cell>
          <cell r="L1622" t="str">
            <v>Panel 42x84" Grey</v>
          </cell>
          <cell r="M1622">
            <v>24</v>
          </cell>
          <cell r="N1622" t="str">
            <v>675716488345</v>
          </cell>
          <cell r="O1622">
            <v>14.5</v>
          </cell>
          <cell r="P1622">
            <v>35</v>
          </cell>
        </row>
        <row r="1623">
          <cell r="A1623" t="str">
            <v>MZ40-349</v>
          </cell>
          <cell r="B1623" t="str">
            <v>2015Fall</v>
          </cell>
          <cell r="C1623" t="str">
            <v>2015Spring</v>
          </cell>
          <cell r="D1623" t="str">
            <v>Inactive</v>
          </cell>
          <cell r="E1623" t="str">
            <v>No</v>
          </cell>
          <cell r="F1623" t="str">
            <v>Mi Zone</v>
          </cell>
          <cell r="G1623" t="str">
            <v>Window</v>
          </cell>
          <cell r="H1623" t="str">
            <v>Colette/Sophie/Mila</v>
          </cell>
          <cell r="I1623" t="str">
            <v>Panel</v>
          </cell>
          <cell r="J1623" t="str">
            <v>Blue</v>
          </cell>
          <cell r="K1623" t="str">
            <v>50x63"</v>
          </cell>
          <cell r="L1623" t="str">
            <v>Panel 50x63" Blue</v>
          </cell>
          <cell r="M1623">
            <v>4</v>
          </cell>
          <cell r="N1623" t="str">
            <v>675716623494</v>
          </cell>
          <cell r="O1623">
            <v>9.44</v>
          </cell>
          <cell r="P1623">
            <v>17.989999999999998</v>
          </cell>
        </row>
        <row r="1624">
          <cell r="A1624" t="str">
            <v>ID40-543</v>
          </cell>
          <cell r="B1624" t="str">
            <v>2015Fall</v>
          </cell>
          <cell r="C1624" t="str">
            <v>2015Spring</v>
          </cell>
          <cell r="D1624" t="str">
            <v>Inactive</v>
          </cell>
          <cell r="E1624" t="str">
            <v>No</v>
          </cell>
          <cell r="F1624" t="str">
            <v>Intelligent Design</v>
          </cell>
          <cell r="G1624" t="str">
            <v>Window</v>
          </cell>
          <cell r="H1624" t="str">
            <v>Adwin/Adisa/Naira</v>
          </cell>
          <cell r="I1624" t="str">
            <v>Tier</v>
          </cell>
          <cell r="J1624" t="str">
            <v>Yellow</v>
          </cell>
          <cell r="K1624" t="str">
            <v>60x36"</v>
          </cell>
          <cell r="L1624" t="str">
            <v>Tier 60x36" Yellow</v>
          </cell>
          <cell r="M1624">
            <v>4</v>
          </cell>
          <cell r="N1624" t="str">
            <v>675716689490</v>
          </cell>
          <cell r="O1624">
            <v>11.28</v>
          </cell>
          <cell r="P1624">
            <v>24.99</v>
          </cell>
        </row>
        <row r="1625">
          <cell r="A1625" t="str">
            <v>ID40-488</v>
          </cell>
          <cell r="B1625" t="str">
            <v>2015Fall</v>
          </cell>
          <cell r="C1625" t="str">
            <v>2015Fall</v>
          </cell>
          <cell r="D1625" t="str">
            <v>Discontinuing</v>
          </cell>
          <cell r="E1625" t="str">
            <v>No</v>
          </cell>
          <cell r="F1625" t="str">
            <v>Intelligent Design</v>
          </cell>
          <cell r="G1625" t="str">
            <v>Window</v>
          </cell>
          <cell r="H1625" t="str">
            <v>Senna/Nimah/Chelsea</v>
          </cell>
          <cell r="I1625" t="str">
            <v>Panel</v>
          </cell>
          <cell r="J1625" t="str">
            <v>Yellow</v>
          </cell>
          <cell r="K1625" t="str">
            <v>42x84" (2)</v>
          </cell>
          <cell r="L1625" t="str">
            <v>Panel 42x84"(2) Yellow</v>
          </cell>
          <cell r="M1625">
            <v>4</v>
          </cell>
          <cell r="N1625" t="str">
            <v>675716661878</v>
          </cell>
          <cell r="O1625">
            <v>20.16</v>
          </cell>
          <cell r="P1625">
            <v>44.99</v>
          </cell>
        </row>
        <row r="1626">
          <cell r="A1626" t="str">
            <v>ID40-557</v>
          </cell>
          <cell r="B1626" t="str">
            <v>2015Fall</v>
          </cell>
          <cell r="C1626" t="str">
            <v>2015Fall</v>
          </cell>
          <cell r="D1626" t="str">
            <v>Active</v>
          </cell>
          <cell r="E1626" t="str">
            <v>No</v>
          </cell>
          <cell r="F1626" t="str">
            <v>Intelligent Design</v>
          </cell>
          <cell r="G1626" t="str">
            <v>Window</v>
          </cell>
          <cell r="H1626" t="str">
            <v>Sadie/Strider/Riley</v>
          </cell>
          <cell r="I1626" t="str">
            <v>Panel</v>
          </cell>
          <cell r="J1626" t="str">
            <v>Blue</v>
          </cell>
          <cell r="K1626" t="str">
            <v>50x84"</v>
          </cell>
          <cell r="L1626" t="str">
            <v>Panel 50x84" Blue</v>
          </cell>
          <cell r="M1626">
            <v>4</v>
          </cell>
          <cell r="N1626" t="str">
            <v>675716700812</v>
          </cell>
          <cell r="O1626">
            <v>15.75</v>
          </cell>
          <cell r="P1626">
            <v>32.99</v>
          </cell>
        </row>
        <row r="1627">
          <cell r="A1627" t="str">
            <v>ID40-536</v>
          </cell>
          <cell r="B1627" t="str">
            <v>2015Fall</v>
          </cell>
          <cell r="C1627" t="str">
            <v>2015Spring</v>
          </cell>
          <cell r="D1627" t="str">
            <v>Inactive</v>
          </cell>
          <cell r="E1627" t="str">
            <v>No</v>
          </cell>
          <cell r="F1627" t="str">
            <v>Intelligent Design</v>
          </cell>
          <cell r="G1627" t="str">
            <v>Window</v>
          </cell>
          <cell r="H1627" t="str">
            <v>Adwin/Adisa/Naira</v>
          </cell>
          <cell r="I1627" t="str">
            <v>Tier</v>
          </cell>
          <cell r="J1627" t="str">
            <v>Indigo Blue</v>
          </cell>
          <cell r="K1627" t="str">
            <v>60x24"</v>
          </cell>
          <cell r="L1627" t="str">
            <v>Tier 60x24" Indigo Blue</v>
          </cell>
          <cell r="M1627">
            <v>4</v>
          </cell>
          <cell r="N1627" t="str">
            <v>675716689391</v>
          </cell>
          <cell r="O1627">
            <v>9.4499999999999993</v>
          </cell>
          <cell r="P1627">
            <v>19.989999999999998</v>
          </cell>
        </row>
        <row r="1628">
          <cell r="A1628" t="str">
            <v>MP40-1079</v>
          </cell>
          <cell r="B1628" t="str">
            <v>2014Fall</v>
          </cell>
          <cell r="C1628" t="str">
            <v>2014Fall</v>
          </cell>
          <cell r="D1628" t="str">
            <v>Inactive</v>
          </cell>
          <cell r="E1628" t="str">
            <v>No</v>
          </cell>
          <cell r="F1628" t="str">
            <v>Madison Park</v>
          </cell>
          <cell r="G1628" t="str">
            <v>Window</v>
          </cell>
          <cell r="H1628" t="str">
            <v>Ali/Renee/Liv</v>
          </cell>
          <cell r="I1628" t="str">
            <v>Sheer</v>
          </cell>
          <cell r="J1628" t="str">
            <v>Grey</v>
          </cell>
          <cell r="K1628" t="str">
            <v>50x84"</v>
          </cell>
          <cell r="L1628" t="str">
            <v>Panel 50x84" Grey</v>
          </cell>
          <cell r="M1628">
            <v>4</v>
          </cell>
          <cell r="N1628" t="str">
            <v>675716553265</v>
          </cell>
          <cell r="O1628">
            <v>10.5</v>
          </cell>
          <cell r="P1628">
            <v>20</v>
          </cell>
        </row>
        <row r="1629">
          <cell r="A1629" t="str">
            <v>ID40-538</v>
          </cell>
          <cell r="B1629" t="str">
            <v>2015Fall</v>
          </cell>
          <cell r="C1629" t="str">
            <v>2015Spring</v>
          </cell>
          <cell r="D1629" t="str">
            <v>Inactive</v>
          </cell>
          <cell r="E1629" t="str">
            <v>No</v>
          </cell>
          <cell r="F1629" t="str">
            <v>Intelligent Design</v>
          </cell>
          <cell r="G1629" t="str">
            <v>Window</v>
          </cell>
          <cell r="H1629" t="str">
            <v>Adwin/Adisa/Naira</v>
          </cell>
          <cell r="I1629" t="str">
            <v>Tier</v>
          </cell>
          <cell r="J1629" t="str">
            <v>Grey</v>
          </cell>
          <cell r="K1629" t="str">
            <v>60x24"</v>
          </cell>
          <cell r="L1629" t="str">
            <v>Tier 60x24" Grey</v>
          </cell>
          <cell r="M1629">
            <v>4</v>
          </cell>
          <cell r="N1629" t="str">
            <v>675716689407</v>
          </cell>
          <cell r="O1629">
            <v>9.4499999999999993</v>
          </cell>
          <cell r="P1629">
            <v>19.989999999999998</v>
          </cell>
        </row>
        <row r="1630">
          <cell r="A1630" t="str">
            <v>ID40-539</v>
          </cell>
          <cell r="B1630" t="str">
            <v>2015Fall</v>
          </cell>
          <cell r="C1630" t="str">
            <v>2015Spring</v>
          </cell>
          <cell r="D1630" t="str">
            <v>Inactive</v>
          </cell>
          <cell r="E1630" t="str">
            <v>No</v>
          </cell>
          <cell r="F1630" t="str">
            <v>Intelligent Design</v>
          </cell>
          <cell r="G1630" t="str">
            <v>Window</v>
          </cell>
          <cell r="H1630" t="str">
            <v>Adwin/Adisa/Naira</v>
          </cell>
          <cell r="I1630" t="str">
            <v>Tier</v>
          </cell>
          <cell r="J1630" t="str">
            <v>Grey</v>
          </cell>
          <cell r="K1630" t="str">
            <v>60x36"</v>
          </cell>
          <cell r="L1630" t="str">
            <v>Tier 60x36" Grey</v>
          </cell>
          <cell r="M1630">
            <v>4</v>
          </cell>
          <cell r="N1630" t="str">
            <v>675716689476</v>
          </cell>
          <cell r="O1630">
            <v>11.28</v>
          </cell>
          <cell r="P1630">
            <v>24.99</v>
          </cell>
        </row>
        <row r="1631">
          <cell r="A1631" t="str">
            <v>ID40-540</v>
          </cell>
          <cell r="B1631" t="str">
            <v>2015Fall</v>
          </cell>
          <cell r="C1631" t="str">
            <v>2015Spring</v>
          </cell>
          <cell r="D1631" t="str">
            <v>Inactive</v>
          </cell>
          <cell r="E1631" t="str">
            <v>No</v>
          </cell>
          <cell r="F1631" t="str">
            <v>Intelligent Design</v>
          </cell>
          <cell r="G1631" t="str">
            <v>Window</v>
          </cell>
          <cell r="H1631" t="str">
            <v>Adwin/Adisa/Naira</v>
          </cell>
          <cell r="I1631" t="str">
            <v>Tier</v>
          </cell>
          <cell r="J1631" t="str">
            <v>Orange</v>
          </cell>
          <cell r="K1631" t="str">
            <v>60x24"</v>
          </cell>
          <cell r="L1631" t="str">
            <v>Tier 60x24" Orange</v>
          </cell>
          <cell r="M1631">
            <v>4</v>
          </cell>
          <cell r="N1631" t="str">
            <v>675716689421</v>
          </cell>
          <cell r="O1631">
            <v>9.4499999999999993</v>
          </cell>
          <cell r="P1631">
            <v>19.989999999999998</v>
          </cell>
        </row>
        <row r="1632">
          <cell r="A1632" t="str">
            <v>MP40-1305</v>
          </cell>
          <cell r="B1632" t="str">
            <v>2014Fall</v>
          </cell>
          <cell r="C1632" t="str">
            <v>2013Spring</v>
          </cell>
          <cell r="D1632" t="str">
            <v>Active</v>
          </cell>
          <cell r="E1632" t="str">
            <v>No</v>
          </cell>
          <cell r="F1632" t="str">
            <v>Madison Park</v>
          </cell>
          <cell r="G1632" t="str">
            <v>Window</v>
          </cell>
          <cell r="H1632" t="str">
            <v>Delray Diamond/Ella/Natalie</v>
          </cell>
          <cell r="I1632" t="str">
            <v>Panel</v>
          </cell>
          <cell r="J1632" t="str">
            <v>Orange</v>
          </cell>
          <cell r="K1632" t="str">
            <v>42x95"</v>
          </cell>
          <cell r="L1632" t="str">
            <v>Panel 42x95" Orange</v>
          </cell>
          <cell r="M1632">
            <v>4</v>
          </cell>
          <cell r="N1632" t="str">
            <v>675716573263</v>
          </cell>
          <cell r="O1632">
            <v>14.11</v>
          </cell>
          <cell r="P1632">
            <v>34.99</v>
          </cell>
        </row>
        <row r="1633">
          <cell r="A1633" t="str">
            <v>ID40-542</v>
          </cell>
          <cell r="B1633" t="str">
            <v>2015Fall</v>
          </cell>
          <cell r="C1633" t="str">
            <v>2015Spring</v>
          </cell>
          <cell r="D1633" t="str">
            <v>Inactive</v>
          </cell>
          <cell r="E1633" t="str">
            <v>No</v>
          </cell>
          <cell r="F1633" t="str">
            <v>Intelligent Design</v>
          </cell>
          <cell r="G1633" t="str">
            <v>Window</v>
          </cell>
          <cell r="H1633" t="str">
            <v>Adwin/Adisa/Naira</v>
          </cell>
          <cell r="I1633" t="str">
            <v>Tier</v>
          </cell>
          <cell r="J1633" t="str">
            <v>Yellow</v>
          </cell>
          <cell r="K1633" t="str">
            <v>60x24"</v>
          </cell>
          <cell r="L1633" t="str">
            <v>Tier 60x24" Yellow</v>
          </cell>
          <cell r="M1633">
            <v>4</v>
          </cell>
          <cell r="N1633" t="str">
            <v>675716689438</v>
          </cell>
          <cell r="O1633">
            <v>9.4499999999999993</v>
          </cell>
          <cell r="P1633">
            <v>19.989999999999998</v>
          </cell>
        </row>
        <row r="1634">
          <cell r="A1634" t="str">
            <v>ID40-485</v>
          </cell>
          <cell r="B1634" t="str">
            <v>2015Fall</v>
          </cell>
          <cell r="C1634" t="str">
            <v>2015Fall</v>
          </cell>
          <cell r="D1634" t="str">
            <v>Inactive</v>
          </cell>
          <cell r="E1634" t="str">
            <v>No</v>
          </cell>
          <cell r="F1634" t="str">
            <v>Intelligent Design</v>
          </cell>
          <cell r="G1634" t="str">
            <v>Window</v>
          </cell>
          <cell r="H1634" t="str">
            <v>Senna/Sydney/Chelsea</v>
          </cell>
          <cell r="I1634" t="str">
            <v>Panel</v>
          </cell>
          <cell r="J1634" t="str">
            <v>Black</v>
          </cell>
          <cell r="K1634" t="str">
            <v>42x63" (2)</v>
          </cell>
          <cell r="L1634" t="str">
            <v>Panel 42x63"(2) Black</v>
          </cell>
          <cell r="M1634">
            <v>4</v>
          </cell>
          <cell r="N1634" t="str">
            <v>675716661885</v>
          </cell>
          <cell r="O1634">
            <v>17.64</v>
          </cell>
          <cell r="P1634">
            <v>39.99</v>
          </cell>
        </row>
        <row r="1635">
          <cell r="A1635" t="str">
            <v>ID40-544</v>
          </cell>
          <cell r="B1635" t="str">
            <v>2015Fall</v>
          </cell>
          <cell r="C1635" t="str">
            <v>2015Spring</v>
          </cell>
          <cell r="D1635" t="str">
            <v>Inactive</v>
          </cell>
          <cell r="E1635" t="str">
            <v>No</v>
          </cell>
          <cell r="F1635" t="str">
            <v>Intelligent Design</v>
          </cell>
          <cell r="G1635" t="str">
            <v>Window</v>
          </cell>
          <cell r="H1635" t="str">
            <v>Adwin/Adisa/Naira</v>
          </cell>
          <cell r="I1635" t="str">
            <v>Tier</v>
          </cell>
          <cell r="J1635" t="str">
            <v>Aqua</v>
          </cell>
          <cell r="K1635" t="str">
            <v>60x24"</v>
          </cell>
          <cell r="L1635" t="str">
            <v>Tier 60x24" Aqua</v>
          </cell>
          <cell r="M1635">
            <v>4</v>
          </cell>
          <cell r="N1635" t="str">
            <v>675716689445</v>
          </cell>
          <cell r="O1635">
            <v>9.4499999999999993</v>
          </cell>
          <cell r="P1635">
            <v>19.989999999999998</v>
          </cell>
        </row>
        <row r="1636">
          <cell r="A1636" t="str">
            <v>ID40-545</v>
          </cell>
          <cell r="B1636" t="str">
            <v>2015Fall</v>
          </cell>
          <cell r="C1636" t="str">
            <v>2015Spring</v>
          </cell>
          <cell r="D1636" t="str">
            <v>Inactive</v>
          </cell>
          <cell r="E1636" t="str">
            <v>No</v>
          </cell>
          <cell r="F1636" t="str">
            <v>Intelligent Design</v>
          </cell>
          <cell r="G1636" t="str">
            <v>Window</v>
          </cell>
          <cell r="H1636" t="str">
            <v>Adwin/Adisa/Naira</v>
          </cell>
          <cell r="I1636" t="str">
            <v>Tier</v>
          </cell>
          <cell r="J1636" t="str">
            <v>Aqua</v>
          </cell>
          <cell r="K1636" t="str">
            <v>60x36"</v>
          </cell>
          <cell r="L1636" t="str">
            <v>Tier 60x36" Aqua</v>
          </cell>
          <cell r="M1636">
            <v>4</v>
          </cell>
          <cell r="N1636" t="str">
            <v>675716689506</v>
          </cell>
          <cell r="O1636">
            <v>11.28</v>
          </cell>
          <cell r="P1636">
            <v>24.99</v>
          </cell>
        </row>
        <row r="1637">
          <cell r="A1637" t="str">
            <v>ID40-553</v>
          </cell>
          <cell r="B1637" t="str">
            <v>2015Fall</v>
          </cell>
          <cell r="C1637" t="str">
            <v>2015Fall</v>
          </cell>
          <cell r="D1637" t="str">
            <v>Active</v>
          </cell>
          <cell r="E1637" t="str">
            <v>No</v>
          </cell>
          <cell r="F1637" t="str">
            <v>Intelligent Design</v>
          </cell>
          <cell r="G1637" t="str">
            <v>Window</v>
          </cell>
          <cell r="H1637" t="str">
            <v>Alex/Rayna/Elaine</v>
          </cell>
          <cell r="I1637" t="str">
            <v>Panel</v>
          </cell>
          <cell r="J1637" t="str">
            <v>Yellow</v>
          </cell>
          <cell r="K1637" t="str">
            <v>42x84" (2)</v>
          </cell>
          <cell r="L1637" t="str">
            <v>Panel 42x84" (2) Yellow</v>
          </cell>
          <cell r="M1637">
            <v>4</v>
          </cell>
          <cell r="N1637" t="str">
            <v>675716696894</v>
          </cell>
          <cell r="O1637">
            <v>20.99</v>
          </cell>
          <cell r="P1637">
            <v>39.99</v>
          </cell>
        </row>
        <row r="1638">
          <cell r="A1638" t="str">
            <v>ID40-554</v>
          </cell>
          <cell r="B1638" t="str">
            <v>2015Fall</v>
          </cell>
          <cell r="C1638" t="str">
            <v>2015Fall</v>
          </cell>
          <cell r="D1638" t="str">
            <v>Active</v>
          </cell>
          <cell r="E1638" t="str">
            <v>No</v>
          </cell>
          <cell r="F1638" t="str">
            <v>Intelligent Design</v>
          </cell>
          <cell r="G1638" t="str">
            <v>Window</v>
          </cell>
          <cell r="H1638" t="str">
            <v>Alex/Rayna/Elaine</v>
          </cell>
          <cell r="I1638" t="str">
            <v>Panel</v>
          </cell>
          <cell r="J1638" t="str">
            <v>Yellow</v>
          </cell>
          <cell r="K1638" t="str">
            <v>42x63" (2)</v>
          </cell>
          <cell r="L1638" t="str">
            <v>Panel 42x63" (2) Yellow</v>
          </cell>
          <cell r="M1638">
            <v>4</v>
          </cell>
          <cell r="N1638" t="str">
            <v>675716696917</v>
          </cell>
          <cell r="O1638">
            <v>18.37</v>
          </cell>
          <cell r="P1638">
            <v>34.99</v>
          </cell>
        </row>
        <row r="1639">
          <cell r="A1639" t="str">
            <v>ID40-489</v>
          </cell>
          <cell r="B1639" t="str">
            <v>2015Fall</v>
          </cell>
          <cell r="C1639" t="str">
            <v>2015Fall</v>
          </cell>
          <cell r="D1639" t="str">
            <v>Discontinuing</v>
          </cell>
          <cell r="E1639" t="str">
            <v>No</v>
          </cell>
          <cell r="F1639" t="str">
            <v>Intelligent Design</v>
          </cell>
          <cell r="G1639" t="str">
            <v>Window</v>
          </cell>
          <cell r="H1639" t="str">
            <v>Senna/Nimah/Chelsea</v>
          </cell>
          <cell r="I1639" t="str">
            <v>Panel</v>
          </cell>
          <cell r="J1639" t="str">
            <v>Yellow</v>
          </cell>
          <cell r="K1639" t="str">
            <v>42x63" (2)</v>
          </cell>
          <cell r="L1639" t="str">
            <v>Panel 42x63"(2) Yellow</v>
          </cell>
          <cell r="M1639">
            <v>4</v>
          </cell>
          <cell r="N1639" t="str">
            <v>675716661908</v>
          </cell>
          <cell r="O1639">
            <v>17.64</v>
          </cell>
          <cell r="P1639">
            <v>39.99</v>
          </cell>
        </row>
        <row r="1640">
          <cell r="A1640" t="str">
            <v>MP40-1077</v>
          </cell>
          <cell r="B1640" t="str">
            <v>2014Fall</v>
          </cell>
          <cell r="C1640" t="str">
            <v>2014Fall</v>
          </cell>
          <cell r="D1640" t="str">
            <v>Inactive</v>
          </cell>
          <cell r="E1640" t="str">
            <v>No</v>
          </cell>
          <cell r="F1640" t="str">
            <v>Madison Park</v>
          </cell>
          <cell r="G1640" t="str">
            <v>Window</v>
          </cell>
          <cell r="H1640" t="str">
            <v>Ali/Renee/Liv</v>
          </cell>
          <cell r="I1640" t="str">
            <v>Sheer</v>
          </cell>
          <cell r="J1640" t="str">
            <v>White</v>
          </cell>
          <cell r="K1640" t="str">
            <v>50x84"</v>
          </cell>
          <cell r="L1640" t="str">
            <v>Panel 50x84" White</v>
          </cell>
          <cell r="M1640">
            <v>4</v>
          </cell>
          <cell r="N1640" t="str">
            <v>675716553234</v>
          </cell>
          <cell r="O1640">
            <v>10.5</v>
          </cell>
          <cell r="P1640">
            <v>20</v>
          </cell>
        </row>
        <row r="1641">
          <cell r="A1641" t="str">
            <v>MP40-1303</v>
          </cell>
          <cell r="B1641" t="str">
            <v>2014Fall</v>
          </cell>
          <cell r="C1641" t="str">
            <v>2013Spring</v>
          </cell>
          <cell r="D1641" t="str">
            <v>Active</v>
          </cell>
          <cell r="E1641" t="str">
            <v>No</v>
          </cell>
          <cell r="F1641" t="str">
            <v>Madison Park</v>
          </cell>
          <cell r="G1641" t="str">
            <v>Window</v>
          </cell>
          <cell r="H1641" t="str">
            <v>Delray Diamond/Ella/Natalie</v>
          </cell>
          <cell r="I1641" t="str">
            <v>Panel</v>
          </cell>
          <cell r="J1641" t="str">
            <v>Orange</v>
          </cell>
          <cell r="K1641" t="str">
            <v>42x84"</v>
          </cell>
          <cell r="L1641" t="str">
            <v>Panel 42x84" Orange</v>
          </cell>
          <cell r="M1641">
            <v>4</v>
          </cell>
          <cell r="N1641" t="str">
            <v>675716573201</v>
          </cell>
          <cell r="O1641">
            <v>12.02</v>
          </cell>
          <cell r="P1641">
            <v>29.99</v>
          </cell>
        </row>
        <row r="1642">
          <cell r="A1642" t="str">
            <v>ID40-555</v>
          </cell>
          <cell r="B1642" t="str">
            <v>2015Fall</v>
          </cell>
          <cell r="C1642" t="str">
            <v>2015Fall</v>
          </cell>
          <cell r="D1642" t="str">
            <v>Active</v>
          </cell>
          <cell r="E1642" t="str">
            <v>No</v>
          </cell>
          <cell r="F1642" t="str">
            <v>Intelligent Design</v>
          </cell>
          <cell r="G1642" t="str">
            <v>Window</v>
          </cell>
          <cell r="H1642" t="str">
            <v>Alex/Rayna/Elaine</v>
          </cell>
          <cell r="I1642" t="str">
            <v>Panel</v>
          </cell>
          <cell r="J1642" t="str">
            <v>Aqua</v>
          </cell>
          <cell r="K1642" t="str">
            <v>42x84" (2)</v>
          </cell>
          <cell r="L1642" t="str">
            <v>Panel 42x84" (2) Aqua</v>
          </cell>
          <cell r="M1642">
            <v>4</v>
          </cell>
          <cell r="N1642" t="str">
            <v>675716696900</v>
          </cell>
          <cell r="O1642">
            <v>20.99</v>
          </cell>
          <cell r="P1642">
            <v>39.99</v>
          </cell>
        </row>
        <row r="1643">
          <cell r="A1643" t="str">
            <v>ID40-541</v>
          </cell>
          <cell r="B1643" t="str">
            <v>2015Fall</v>
          </cell>
          <cell r="C1643" t="str">
            <v>2015Spring</v>
          </cell>
          <cell r="D1643" t="str">
            <v>Inactive</v>
          </cell>
          <cell r="E1643" t="str">
            <v>No</v>
          </cell>
          <cell r="F1643" t="str">
            <v>Intelligent Design</v>
          </cell>
          <cell r="G1643" t="str">
            <v>Window</v>
          </cell>
          <cell r="H1643" t="str">
            <v>Adwin/Adisa/Naira</v>
          </cell>
          <cell r="I1643" t="str">
            <v>Tier</v>
          </cell>
          <cell r="J1643" t="str">
            <v>Orange</v>
          </cell>
          <cell r="K1643" t="str">
            <v>60x36"</v>
          </cell>
          <cell r="L1643" t="str">
            <v>Tier 60x36" Orange</v>
          </cell>
          <cell r="M1643">
            <v>4</v>
          </cell>
          <cell r="N1643" t="str">
            <v>675716689483</v>
          </cell>
          <cell r="O1643">
            <v>11.28</v>
          </cell>
          <cell r="P1643">
            <v>24.99</v>
          </cell>
        </row>
        <row r="1644">
          <cell r="A1644" t="str">
            <v>ID40-631</v>
          </cell>
          <cell r="B1644" t="str">
            <v>2015Fall</v>
          </cell>
          <cell r="C1644" t="str">
            <v>2015Fall</v>
          </cell>
          <cell r="D1644" t="str">
            <v>Discontinuing</v>
          </cell>
          <cell r="E1644" t="str">
            <v>No</v>
          </cell>
          <cell r="F1644" t="str">
            <v>Intelligent Design</v>
          </cell>
          <cell r="G1644" t="str">
            <v>Window</v>
          </cell>
          <cell r="H1644" t="str">
            <v>Seville/Rimini/Valetta</v>
          </cell>
          <cell r="I1644" t="str">
            <v>Panel</v>
          </cell>
          <cell r="J1644" t="str">
            <v>Yellow</v>
          </cell>
          <cell r="K1644" t="str">
            <v>50x84"</v>
          </cell>
          <cell r="L1644" t="str">
            <v>Panel 50x84" Yellow</v>
          </cell>
          <cell r="M1644">
            <v>4</v>
          </cell>
          <cell r="N1644" t="str">
            <v>675716712204</v>
          </cell>
          <cell r="O1644">
            <v>15.75</v>
          </cell>
          <cell r="P1644">
            <v>32.99</v>
          </cell>
        </row>
        <row r="1645">
          <cell r="A1645" t="str">
            <v>MP40-2093</v>
          </cell>
          <cell r="B1645" t="str">
            <v>2015Fall</v>
          </cell>
          <cell r="C1645" t="str">
            <v>2015Fall</v>
          </cell>
          <cell r="D1645" t="str">
            <v>Inactive</v>
          </cell>
          <cell r="E1645" t="str">
            <v>No</v>
          </cell>
          <cell r="F1645" t="str">
            <v>Madison Park</v>
          </cell>
          <cell r="G1645" t="str">
            <v>Window</v>
          </cell>
          <cell r="H1645" t="str">
            <v>Adele/Elin/Caris</v>
          </cell>
          <cell r="I1645" t="str">
            <v>Sheer</v>
          </cell>
          <cell r="J1645" t="str">
            <v>Taupe</v>
          </cell>
          <cell r="K1645" t="str">
            <v>50x84"</v>
          </cell>
          <cell r="L1645" t="str">
            <v>Panel 50x84" (1) Taupe</v>
          </cell>
          <cell r="M1645">
            <v>4</v>
          </cell>
          <cell r="N1645" t="str">
            <v>675716687793</v>
          </cell>
          <cell r="O1645">
            <v>14.17</v>
          </cell>
          <cell r="P1645">
            <v>29.99</v>
          </cell>
        </row>
        <row r="1646">
          <cell r="A1646" t="str">
            <v>ID40-635</v>
          </cell>
          <cell r="B1646" t="str">
            <v>2015Fall</v>
          </cell>
          <cell r="C1646" t="str">
            <v>2015Fall</v>
          </cell>
          <cell r="D1646" t="str">
            <v>Inactive</v>
          </cell>
          <cell r="E1646" t="str">
            <v>No</v>
          </cell>
          <cell r="F1646" t="str">
            <v>Intelligent Design</v>
          </cell>
          <cell r="G1646" t="str">
            <v>Window</v>
          </cell>
          <cell r="H1646" t="str">
            <v>Seville/Rimini/Valetta</v>
          </cell>
          <cell r="I1646" t="str">
            <v>Panel</v>
          </cell>
          <cell r="J1646" t="str">
            <v>Taupe</v>
          </cell>
          <cell r="K1646" t="str">
            <v>50x84"</v>
          </cell>
          <cell r="L1646" t="str">
            <v>Panel 50x84" Taupe</v>
          </cell>
          <cell r="M1646">
            <v>4</v>
          </cell>
          <cell r="N1646" t="str">
            <v>675716712228</v>
          </cell>
          <cell r="O1646">
            <v>15.75</v>
          </cell>
          <cell r="P1646">
            <v>32.99</v>
          </cell>
        </row>
        <row r="1647">
          <cell r="A1647" t="str">
            <v>ID40-636</v>
          </cell>
          <cell r="B1647" t="str">
            <v>2015Fall</v>
          </cell>
          <cell r="C1647" t="str">
            <v>2015Fall</v>
          </cell>
          <cell r="D1647" t="str">
            <v>Inactive</v>
          </cell>
          <cell r="E1647" t="str">
            <v>No</v>
          </cell>
          <cell r="F1647" t="str">
            <v>Intelligent Design</v>
          </cell>
          <cell r="G1647" t="str">
            <v>Window</v>
          </cell>
          <cell r="H1647" t="str">
            <v>Seville/Rimini/Valetta</v>
          </cell>
          <cell r="I1647" t="str">
            <v>Panel</v>
          </cell>
          <cell r="J1647" t="str">
            <v>Taupe</v>
          </cell>
          <cell r="K1647" t="str">
            <v>50x63"</v>
          </cell>
          <cell r="L1647" t="str">
            <v>Panel 50x63" Taupe</v>
          </cell>
          <cell r="M1647">
            <v>4</v>
          </cell>
          <cell r="N1647" t="str">
            <v>675716712259</v>
          </cell>
          <cell r="O1647">
            <v>13.37</v>
          </cell>
          <cell r="P1647">
            <v>27.99</v>
          </cell>
        </row>
        <row r="1648">
          <cell r="A1648" t="str">
            <v>ID40-637</v>
          </cell>
          <cell r="B1648" t="str">
            <v>2015Fall</v>
          </cell>
          <cell r="C1648" t="str">
            <v>2015Fall</v>
          </cell>
          <cell r="D1648" t="str">
            <v>Discontinuing</v>
          </cell>
          <cell r="E1648" t="str">
            <v>No</v>
          </cell>
          <cell r="F1648" t="str">
            <v>Intelligent Design</v>
          </cell>
          <cell r="G1648" t="str">
            <v>Window</v>
          </cell>
          <cell r="H1648" t="str">
            <v>Seville/Rimini/Valetta</v>
          </cell>
          <cell r="I1648" t="str">
            <v>Panel</v>
          </cell>
          <cell r="J1648" t="str">
            <v>Coral</v>
          </cell>
          <cell r="K1648" t="str">
            <v>50x84"</v>
          </cell>
          <cell r="L1648" t="str">
            <v>Panel 50x84" Coral</v>
          </cell>
          <cell r="M1648">
            <v>4</v>
          </cell>
          <cell r="N1648" t="str">
            <v>675716712235</v>
          </cell>
          <cell r="O1648">
            <v>15.75</v>
          </cell>
          <cell r="P1648">
            <v>32.99</v>
          </cell>
        </row>
        <row r="1649">
          <cell r="A1649" t="str">
            <v>ID40-638</v>
          </cell>
          <cell r="B1649" t="str">
            <v>2015Fall</v>
          </cell>
          <cell r="C1649" t="str">
            <v>2015Fall</v>
          </cell>
          <cell r="D1649" t="str">
            <v>Discontinuing</v>
          </cell>
          <cell r="E1649" t="str">
            <v>No</v>
          </cell>
          <cell r="F1649" t="str">
            <v>Intelligent Design</v>
          </cell>
          <cell r="G1649" t="str">
            <v>Window</v>
          </cell>
          <cell r="H1649" t="str">
            <v>Seville/Rimini/Valetta</v>
          </cell>
          <cell r="I1649" t="str">
            <v>Panel</v>
          </cell>
          <cell r="J1649" t="str">
            <v>Coral</v>
          </cell>
          <cell r="K1649" t="str">
            <v>50x63"</v>
          </cell>
          <cell r="L1649" t="str">
            <v>Panel 50x63" Coral</v>
          </cell>
          <cell r="M1649">
            <v>4</v>
          </cell>
          <cell r="N1649" t="str">
            <v>675716712242</v>
          </cell>
          <cell r="O1649">
            <v>13.37</v>
          </cell>
          <cell r="P1649">
            <v>27.99</v>
          </cell>
        </row>
        <row r="1650">
          <cell r="A1650" t="str">
            <v>MP40-1056</v>
          </cell>
          <cell r="B1650" t="str">
            <v>2014Fall</v>
          </cell>
          <cell r="C1650" t="str">
            <v>2014Fall</v>
          </cell>
          <cell r="D1650" t="str">
            <v>Inactive</v>
          </cell>
          <cell r="E1650" t="str">
            <v>No</v>
          </cell>
          <cell r="F1650" t="str">
            <v>Madison Park</v>
          </cell>
          <cell r="G1650" t="str">
            <v>Window</v>
          </cell>
          <cell r="H1650" t="str">
            <v>Garcia/Marin/Perez</v>
          </cell>
          <cell r="I1650" t="str">
            <v>Panel</v>
          </cell>
          <cell r="J1650" t="str">
            <v>Blue</v>
          </cell>
          <cell r="K1650" t="str">
            <v>50x84"</v>
          </cell>
          <cell r="L1650" t="str">
            <v>Panel 50x84" Blue</v>
          </cell>
          <cell r="M1650">
            <v>4</v>
          </cell>
          <cell r="N1650" t="str">
            <v>675716549503</v>
          </cell>
          <cell r="O1650">
            <v>13.13</v>
          </cell>
          <cell r="P1650">
            <v>19.989999999999998</v>
          </cell>
        </row>
        <row r="1651">
          <cell r="A1651" t="str">
            <v>MP40-1057</v>
          </cell>
          <cell r="B1651" t="str">
            <v>2014Fall</v>
          </cell>
          <cell r="C1651" t="str">
            <v>2014Fall</v>
          </cell>
          <cell r="D1651" t="str">
            <v>Inactive</v>
          </cell>
          <cell r="E1651" t="str">
            <v>No</v>
          </cell>
          <cell r="F1651" t="str">
            <v>Madison Park</v>
          </cell>
          <cell r="G1651" t="str">
            <v>Window</v>
          </cell>
          <cell r="H1651" t="str">
            <v>Garcia/Martin/Perez</v>
          </cell>
          <cell r="I1651" t="str">
            <v>Panel</v>
          </cell>
          <cell r="J1651" t="str">
            <v>Tan</v>
          </cell>
          <cell r="K1651" t="str">
            <v>50x84"</v>
          </cell>
          <cell r="L1651" t="str">
            <v>Panel 50x84" Tan</v>
          </cell>
          <cell r="M1651">
            <v>4</v>
          </cell>
          <cell r="N1651" t="str">
            <v>675716549510</v>
          </cell>
          <cell r="O1651">
            <v>13.13</v>
          </cell>
          <cell r="P1651">
            <v>19.989999999999998</v>
          </cell>
        </row>
        <row r="1652">
          <cell r="A1652" t="str">
            <v>MP40-1064</v>
          </cell>
          <cell r="B1652" t="str">
            <v>2014Fall</v>
          </cell>
          <cell r="C1652" t="str">
            <v>2014Fall</v>
          </cell>
          <cell r="D1652" t="str">
            <v>Active</v>
          </cell>
          <cell r="E1652" t="str">
            <v>No</v>
          </cell>
          <cell r="F1652" t="str">
            <v>Madison Park</v>
          </cell>
          <cell r="G1652" t="str">
            <v>Window</v>
          </cell>
          <cell r="H1652" t="str">
            <v>Irina/Iris/Clarissa</v>
          </cell>
          <cell r="I1652" t="str">
            <v>Sheer</v>
          </cell>
          <cell r="J1652" t="str">
            <v>White</v>
          </cell>
          <cell r="K1652" t="str">
            <v>50x84"</v>
          </cell>
          <cell r="L1652" t="str">
            <v>Panel 50x84" White</v>
          </cell>
          <cell r="M1652">
            <v>4</v>
          </cell>
          <cell r="N1652" t="str">
            <v>675716550752</v>
          </cell>
          <cell r="O1652">
            <v>10.5</v>
          </cell>
          <cell r="P1652">
            <v>19.989999999999998</v>
          </cell>
        </row>
        <row r="1653">
          <cell r="A1653" t="str">
            <v>ID40-487</v>
          </cell>
          <cell r="B1653" t="str">
            <v>2015Fall</v>
          </cell>
          <cell r="C1653" t="str">
            <v>2015Fall</v>
          </cell>
          <cell r="D1653" t="str">
            <v>Discontinuing</v>
          </cell>
          <cell r="E1653" t="str">
            <v>No</v>
          </cell>
          <cell r="F1653" t="str">
            <v>Intelligent Design</v>
          </cell>
          <cell r="G1653" t="str">
            <v>Window</v>
          </cell>
          <cell r="H1653" t="str">
            <v>Senna/Lilly/Chelsea</v>
          </cell>
          <cell r="I1653" t="str">
            <v>Panel</v>
          </cell>
          <cell r="J1653" t="str">
            <v>Aqua</v>
          </cell>
          <cell r="K1653" t="str">
            <v>42x63" (2)</v>
          </cell>
          <cell r="L1653" t="str">
            <v>Panel 42x63"(2) Aqua</v>
          </cell>
          <cell r="M1653">
            <v>4</v>
          </cell>
          <cell r="N1653" t="str">
            <v>675716661892</v>
          </cell>
          <cell r="O1653">
            <v>17.64</v>
          </cell>
          <cell r="P1653">
            <v>39.99</v>
          </cell>
        </row>
        <row r="1654">
          <cell r="A1654" t="str">
            <v>MP40-1066</v>
          </cell>
          <cell r="B1654" t="str">
            <v>2014Fall</v>
          </cell>
          <cell r="C1654" t="str">
            <v>2014Fall</v>
          </cell>
          <cell r="D1654" t="str">
            <v>Active</v>
          </cell>
          <cell r="E1654" t="str">
            <v>No</v>
          </cell>
          <cell r="F1654" t="str">
            <v>Madison Park</v>
          </cell>
          <cell r="G1654" t="str">
            <v>Window</v>
          </cell>
          <cell r="H1654" t="str">
            <v>Irina/Iris/Clarissa</v>
          </cell>
          <cell r="I1654" t="str">
            <v>Sheer</v>
          </cell>
          <cell r="J1654" t="str">
            <v>Grey</v>
          </cell>
          <cell r="K1654" t="str">
            <v>50x84"</v>
          </cell>
          <cell r="L1654" t="str">
            <v>Panel 50x84" Grey</v>
          </cell>
          <cell r="M1654">
            <v>4</v>
          </cell>
          <cell r="N1654" t="str">
            <v>675716550776</v>
          </cell>
          <cell r="O1654">
            <v>10.5</v>
          </cell>
          <cell r="P1654">
            <v>19.989999999999998</v>
          </cell>
        </row>
        <row r="1655">
          <cell r="A1655" t="str">
            <v>ID40-486</v>
          </cell>
          <cell r="B1655" t="str">
            <v>2015Fall</v>
          </cell>
          <cell r="C1655" t="str">
            <v>2015Fall</v>
          </cell>
          <cell r="D1655" t="str">
            <v>Discontinuing</v>
          </cell>
          <cell r="E1655" t="str">
            <v>No</v>
          </cell>
          <cell r="F1655" t="str">
            <v>Intelligent Design</v>
          </cell>
          <cell r="G1655" t="str">
            <v>Window</v>
          </cell>
          <cell r="H1655" t="str">
            <v>Senna/Lilly/Chelsea</v>
          </cell>
          <cell r="I1655" t="str">
            <v>Panel</v>
          </cell>
          <cell r="J1655" t="str">
            <v>Aqua</v>
          </cell>
          <cell r="K1655" t="str">
            <v>42x84" (2)</v>
          </cell>
          <cell r="L1655" t="str">
            <v>Panel 42x84"(2) Aqua</v>
          </cell>
          <cell r="M1655">
            <v>4</v>
          </cell>
          <cell r="N1655" t="str">
            <v>675716661861</v>
          </cell>
          <cell r="O1655">
            <v>20.16</v>
          </cell>
          <cell r="P1655">
            <v>44.99</v>
          </cell>
        </row>
        <row r="1656">
          <cell r="A1656" t="str">
            <v>ID40-537</v>
          </cell>
          <cell r="B1656" t="str">
            <v>2015Fall</v>
          </cell>
          <cell r="C1656" t="str">
            <v>2015Spring</v>
          </cell>
          <cell r="D1656" t="str">
            <v>Inactive</v>
          </cell>
          <cell r="E1656" t="str">
            <v>No</v>
          </cell>
          <cell r="F1656" t="str">
            <v>Intelligent Design</v>
          </cell>
          <cell r="G1656" t="str">
            <v>Window</v>
          </cell>
          <cell r="H1656" t="str">
            <v>Adwin/Adisa/Naira</v>
          </cell>
          <cell r="I1656" t="str">
            <v>Tier</v>
          </cell>
          <cell r="J1656" t="str">
            <v>Indigo Blue</v>
          </cell>
          <cell r="K1656" t="str">
            <v>60x36"</v>
          </cell>
          <cell r="L1656" t="str">
            <v>Tier 60x36" Indigo Blue</v>
          </cell>
          <cell r="M1656">
            <v>4</v>
          </cell>
          <cell r="N1656" t="str">
            <v>675716689452</v>
          </cell>
          <cell r="O1656">
            <v>11.28</v>
          </cell>
          <cell r="P1656">
            <v>24.99</v>
          </cell>
        </row>
        <row r="1657">
          <cell r="A1657" t="str">
            <v>ID40-447</v>
          </cell>
          <cell r="B1657" t="str">
            <v>2015Fall</v>
          </cell>
          <cell r="C1657" t="str">
            <v>2015Spring</v>
          </cell>
          <cell r="D1657" t="str">
            <v>Inactive</v>
          </cell>
          <cell r="E1657" t="str">
            <v>No</v>
          </cell>
          <cell r="F1657" t="str">
            <v>Intelligent Design</v>
          </cell>
          <cell r="G1657" t="str">
            <v>Window</v>
          </cell>
          <cell r="H1657" t="str">
            <v>Adwin/Adisa/Naira</v>
          </cell>
          <cell r="I1657" t="str">
            <v>Panel</v>
          </cell>
          <cell r="J1657" t="str">
            <v>Orange</v>
          </cell>
          <cell r="K1657" t="str">
            <v>50x84"</v>
          </cell>
          <cell r="L1657" t="str">
            <v>Panel 50x84" Orange</v>
          </cell>
          <cell r="M1657">
            <v>4</v>
          </cell>
          <cell r="N1657" t="str">
            <v>675716648732</v>
          </cell>
          <cell r="O1657">
            <v>11.81</v>
          </cell>
          <cell r="P1657">
            <v>24.99</v>
          </cell>
        </row>
        <row r="1658">
          <cell r="A1658" t="str">
            <v>ID40-448</v>
          </cell>
          <cell r="B1658" t="str">
            <v>2015Fall</v>
          </cell>
          <cell r="C1658" t="str">
            <v>2015Spring</v>
          </cell>
          <cell r="D1658" t="str">
            <v>Inactive</v>
          </cell>
          <cell r="E1658" t="str">
            <v>No</v>
          </cell>
          <cell r="F1658" t="str">
            <v>Intelligent Design</v>
          </cell>
          <cell r="G1658" t="str">
            <v>Window</v>
          </cell>
          <cell r="H1658" t="str">
            <v>Adwin/Adisa/Naira</v>
          </cell>
          <cell r="I1658" t="str">
            <v>Panel</v>
          </cell>
          <cell r="J1658" t="str">
            <v>Yellow</v>
          </cell>
          <cell r="K1658" t="str">
            <v>50x63"</v>
          </cell>
          <cell r="L1658" t="str">
            <v>Panel 50x63" Yellow</v>
          </cell>
          <cell r="M1658">
            <v>4</v>
          </cell>
          <cell r="N1658" t="str">
            <v>675716648695</v>
          </cell>
          <cell r="O1658">
            <v>9.4499999999999993</v>
          </cell>
          <cell r="P1658">
            <v>19.989999999999998</v>
          </cell>
        </row>
        <row r="1659">
          <cell r="A1659" t="str">
            <v>ID40-449</v>
          </cell>
          <cell r="B1659" t="str">
            <v>2015Fall</v>
          </cell>
          <cell r="C1659" t="str">
            <v>2015Spring</v>
          </cell>
          <cell r="D1659" t="str">
            <v>Inactive</v>
          </cell>
          <cell r="E1659" t="str">
            <v>No</v>
          </cell>
          <cell r="F1659" t="str">
            <v>Intelligent Design</v>
          </cell>
          <cell r="G1659" t="str">
            <v>Window</v>
          </cell>
          <cell r="H1659" t="str">
            <v>Adwin/Adisa/Naira</v>
          </cell>
          <cell r="I1659" t="str">
            <v>Panel</v>
          </cell>
          <cell r="J1659" t="str">
            <v>Yellow</v>
          </cell>
          <cell r="K1659" t="str">
            <v>50x84"</v>
          </cell>
          <cell r="L1659" t="str">
            <v>Panel 50x84" Yellow</v>
          </cell>
          <cell r="M1659">
            <v>4</v>
          </cell>
          <cell r="N1659" t="str">
            <v>675716648725</v>
          </cell>
          <cell r="O1659">
            <v>11.81</v>
          </cell>
          <cell r="P1659">
            <v>24.99</v>
          </cell>
        </row>
        <row r="1660">
          <cell r="A1660" t="str">
            <v>ID40-450</v>
          </cell>
          <cell r="B1660" t="str">
            <v>2015Fall</v>
          </cell>
          <cell r="C1660" t="str">
            <v>2015Spring</v>
          </cell>
          <cell r="D1660" t="str">
            <v>Inactive</v>
          </cell>
          <cell r="E1660" t="str">
            <v>No</v>
          </cell>
          <cell r="F1660" t="str">
            <v>Intelligent Design</v>
          </cell>
          <cell r="G1660" t="str">
            <v>Window</v>
          </cell>
          <cell r="H1660" t="str">
            <v>Adwin/Adisa/Naira</v>
          </cell>
          <cell r="I1660" t="str">
            <v>Panel</v>
          </cell>
          <cell r="J1660" t="str">
            <v>Aqua Green</v>
          </cell>
          <cell r="K1660" t="str">
            <v>50x63"</v>
          </cell>
          <cell r="L1660" t="str">
            <v>Panel 50x63" Aqua Green</v>
          </cell>
          <cell r="M1660">
            <v>4</v>
          </cell>
          <cell r="N1660" t="str">
            <v>675716648701</v>
          </cell>
          <cell r="O1660">
            <v>9.4499999999999993</v>
          </cell>
          <cell r="P1660">
            <v>19.989999999999998</v>
          </cell>
        </row>
        <row r="1661">
          <cell r="A1661" t="str">
            <v>ID40-451</v>
          </cell>
          <cell r="B1661" t="str">
            <v>2015Fall</v>
          </cell>
          <cell r="C1661" t="str">
            <v>2015Spring</v>
          </cell>
          <cell r="D1661" t="str">
            <v>Inactive</v>
          </cell>
          <cell r="E1661" t="str">
            <v>No</v>
          </cell>
          <cell r="F1661" t="str">
            <v>Intelligent Design</v>
          </cell>
          <cell r="G1661" t="str">
            <v>Window</v>
          </cell>
          <cell r="H1661" t="str">
            <v>Adwin/Adisa/Naira</v>
          </cell>
          <cell r="I1661" t="str">
            <v>Panel</v>
          </cell>
          <cell r="J1661" t="str">
            <v>Aqua Green</v>
          </cell>
          <cell r="K1661" t="str">
            <v>50x84"</v>
          </cell>
          <cell r="L1661" t="str">
            <v>Panel 50x84" Aqua Green</v>
          </cell>
          <cell r="M1661">
            <v>4</v>
          </cell>
          <cell r="N1661" t="str">
            <v>675716648718</v>
          </cell>
          <cell r="O1661">
            <v>11.81</v>
          </cell>
          <cell r="P1661">
            <v>24.99</v>
          </cell>
        </row>
        <row r="1662">
          <cell r="A1662" t="str">
            <v>ID40-484</v>
          </cell>
          <cell r="B1662" t="str">
            <v>2015Fall</v>
          </cell>
          <cell r="C1662" t="str">
            <v>2015Fall</v>
          </cell>
          <cell r="D1662" t="str">
            <v>Discontinuing</v>
          </cell>
          <cell r="E1662" t="str">
            <v>No</v>
          </cell>
          <cell r="F1662" t="str">
            <v>Intelligent Design</v>
          </cell>
          <cell r="G1662" t="str">
            <v>Window</v>
          </cell>
          <cell r="H1662" t="str">
            <v>Senna/Sydney/Chelsea</v>
          </cell>
          <cell r="I1662" t="str">
            <v>Panel</v>
          </cell>
          <cell r="J1662" t="str">
            <v>Black</v>
          </cell>
          <cell r="K1662" t="str">
            <v>42x84" (2)</v>
          </cell>
          <cell r="L1662" t="str">
            <v>Panel 42x84"(2) Black</v>
          </cell>
          <cell r="M1662">
            <v>4</v>
          </cell>
          <cell r="N1662" t="str">
            <v>675716661854</v>
          </cell>
          <cell r="O1662">
            <v>20.16</v>
          </cell>
          <cell r="P1662">
            <v>44.99</v>
          </cell>
        </row>
        <row r="1663">
          <cell r="A1663" t="str">
            <v>MP40-1306</v>
          </cell>
          <cell r="B1663" t="str">
            <v>2014Fall</v>
          </cell>
          <cell r="C1663" t="str">
            <v>2013Spring</v>
          </cell>
          <cell r="D1663" t="str">
            <v>Active</v>
          </cell>
          <cell r="E1663" t="str">
            <v>No</v>
          </cell>
          <cell r="F1663" t="str">
            <v>Madison Park</v>
          </cell>
          <cell r="G1663" t="str">
            <v>Window</v>
          </cell>
          <cell r="H1663" t="str">
            <v>Delray Diamond/Ella/Natalie</v>
          </cell>
          <cell r="I1663" t="str">
            <v>Panel</v>
          </cell>
          <cell r="J1663" t="str">
            <v>Yellow</v>
          </cell>
          <cell r="K1663" t="str">
            <v>42x95"</v>
          </cell>
          <cell r="L1663" t="str">
            <v>Panel 42x95" Yellow</v>
          </cell>
          <cell r="M1663">
            <v>4</v>
          </cell>
          <cell r="N1663" t="str">
            <v>675716573287</v>
          </cell>
          <cell r="O1663">
            <v>14.11</v>
          </cell>
          <cell r="P1663">
            <v>34.99</v>
          </cell>
        </row>
        <row r="1664">
          <cell r="A1664" t="str">
            <v>MP40-1065</v>
          </cell>
          <cell r="B1664" t="str">
            <v>2014Fall</v>
          </cell>
          <cell r="C1664" t="str">
            <v>2014Fall</v>
          </cell>
          <cell r="D1664" t="str">
            <v>Active</v>
          </cell>
          <cell r="E1664" t="str">
            <v>No</v>
          </cell>
          <cell r="F1664" t="str">
            <v>Madison Park</v>
          </cell>
          <cell r="G1664" t="str">
            <v>Window</v>
          </cell>
          <cell r="H1664" t="str">
            <v>Irina/Iris/Clarissa</v>
          </cell>
          <cell r="I1664" t="str">
            <v>Sheer</v>
          </cell>
          <cell r="J1664" t="str">
            <v>Ivory</v>
          </cell>
          <cell r="K1664" t="str">
            <v>50x84"</v>
          </cell>
          <cell r="L1664" t="str">
            <v>Panel 50x84" Ivory</v>
          </cell>
          <cell r="M1664">
            <v>4</v>
          </cell>
          <cell r="N1664" t="str">
            <v>675716550769</v>
          </cell>
          <cell r="O1664">
            <v>10.5</v>
          </cell>
          <cell r="P1664">
            <v>19.989999999999998</v>
          </cell>
        </row>
        <row r="1665">
          <cell r="A1665" t="str">
            <v>ID41-547</v>
          </cell>
          <cell r="B1665" t="str">
            <v>2015Fall</v>
          </cell>
          <cell r="C1665" t="str">
            <v>2015Spring</v>
          </cell>
          <cell r="D1665" t="str">
            <v>Inactive</v>
          </cell>
          <cell r="E1665" t="str">
            <v>No</v>
          </cell>
          <cell r="F1665" t="str">
            <v>Intelligent Design</v>
          </cell>
          <cell r="G1665" t="str">
            <v>Window</v>
          </cell>
          <cell r="H1665" t="str">
            <v>Adwin/Adisa/Naira</v>
          </cell>
          <cell r="I1665" t="str">
            <v>Valance</v>
          </cell>
          <cell r="J1665" t="str">
            <v>Grey</v>
          </cell>
          <cell r="K1665" t="str">
            <v>50x18"</v>
          </cell>
          <cell r="L1665" t="str">
            <v>Valance 50x18" Grey</v>
          </cell>
          <cell r="M1665">
            <v>4</v>
          </cell>
          <cell r="N1665" t="str">
            <v>675716689520</v>
          </cell>
          <cell r="O1665">
            <v>9.4499999999999993</v>
          </cell>
          <cell r="P1665">
            <v>19.989999999999998</v>
          </cell>
        </row>
        <row r="1666">
          <cell r="A1666" t="str">
            <v>MP40-1282</v>
          </cell>
          <cell r="B1666" t="str">
            <v>2014Fall</v>
          </cell>
          <cell r="C1666" t="str">
            <v>2014Fall</v>
          </cell>
          <cell r="D1666" t="str">
            <v>Active</v>
          </cell>
          <cell r="E1666" t="str">
            <v>No</v>
          </cell>
          <cell r="F1666" t="str">
            <v>Madison Park</v>
          </cell>
          <cell r="G1666" t="str">
            <v>Window</v>
          </cell>
          <cell r="H1666" t="str">
            <v>Saratoga/Westmont/Sereno</v>
          </cell>
          <cell r="I1666" t="str">
            <v>Panel</v>
          </cell>
          <cell r="J1666" t="str">
            <v>Grey</v>
          </cell>
          <cell r="K1666" t="str">
            <v>50x84"</v>
          </cell>
          <cell r="L1666" t="str">
            <v>Panel 50x84" Grey</v>
          </cell>
          <cell r="M1666">
            <v>4</v>
          </cell>
          <cell r="N1666" t="str">
            <v>675716571917</v>
          </cell>
          <cell r="O1666">
            <v>13.13</v>
          </cell>
          <cell r="P1666">
            <v>24.99</v>
          </cell>
        </row>
        <row r="1667">
          <cell r="A1667" t="str">
            <v>MP40-1283</v>
          </cell>
          <cell r="B1667" t="str">
            <v>2014Fall</v>
          </cell>
          <cell r="C1667" t="str">
            <v>2014Fall</v>
          </cell>
          <cell r="D1667" t="str">
            <v>Active</v>
          </cell>
          <cell r="E1667" t="str">
            <v>No</v>
          </cell>
          <cell r="F1667" t="str">
            <v>Madison Park</v>
          </cell>
          <cell r="G1667" t="str">
            <v>Window</v>
          </cell>
          <cell r="H1667" t="str">
            <v>Saratoga/Westmont/Sereno</v>
          </cell>
          <cell r="I1667" t="str">
            <v>Panel</v>
          </cell>
          <cell r="J1667" t="str">
            <v>Beige</v>
          </cell>
          <cell r="K1667" t="str">
            <v>50x95"</v>
          </cell>
          <cell r="L1667" t="str">
            <v>Panel 50x95" Beige</v>
          </cell>
          <cell r="M1667">
            <v>4</v>
          </cell>
          <cell r="N1667" t="str">
            <v>675716571948</v>
          </cell>
          <cell r="O1667">
            <v>15.75</v>
          </cell>
          <cell r="P1667">
            <v>29.99</v>
          </cell>
        </row>
        <row r="1668">
          <cell r="A1668" t="str">
            <v>MP40-1284</v>
          </cell>
          <cell r="B1668" t="str">
            <v>2014Fall</v>
          </cell>
          <cell r="C1668" t="str">
            <v>2014Fall</v>
          </cell>
          <cell r="D1668" t="str">
            <v>Active</v>
          </cell>
          <cell r="E1668" t="str">
            <v>No</v>
          </cell>
          <cell r="F1668" t="str">
            <v>Madison Park</v>
          </cell>
          <cell r="G1668" t="str">
            <v>Window</v>
          </cell>
          <cell r="H1668" t="str">
            <v>Saratoga/Westmont/Sereno</v>
          </cell>
          <cell r="I1668" t="str">
            <v>Panel</v>
          </cell>
          <cell r="J1668" t="str">
            <v>Grey</v>
          </cell>
          <cell r="K1668" t="str">
            <v>50x95"</v>
          </cell>
          <cell r="L1668" t="str">
            <v>Panel 50x95" Grey</v>
          </cell>
          <cell r="M1668">
            <v>4</v>
          </cell>
          <cell r="N1668" t="str">
            <v>675716571924</v>
          </cell>
          <cell r="O1668">
            <v>15.75</v>
          </cell>
          <cell r="P1668">
            <v>29.99</v>
          </cell>
        </row>
        <row r="1669">
          <cell r="A1669" t="str">
            <v>MP40-1295</v>
          </cell>
          <cell r="B1669" t="str">
            <v>2014Fall</v>
          </cell>
          <cell r="C1669" t="str">
            <v>2013Spring</v>
          </cell>
          <cell r="D1669" t="str">
            <v>Active</v>
          </cell>
          <cell r="E1669" t="str">
            <v>No</v>
          </cell>
          <cell r="F1669" t="str">
            <v>Madison Park</v>
          </cell>
          <cell r="G1669" t="str">
            <v>Window</v>
          </cell>
          <cell r="H1669" t="str">
            <v>Andora/Eliza/Aden</v>
          </cell>
          <cell r="I1669" t="str">
            <v>Panel</v>
          </cell>
          <cell r="J1669" t="str">
            <v>Blue</v>
          </cell>
          <cell r="K1669" t="str">
            <v>50x84"</v>
          </cell>
          <cell r="L1669" t="str">
            <v>Panel 50x84" Blue</v>
          </cell>
          <cell r="M1669">
            <v>4</v>
          </cell>
          <cell r="N1669" t="str">
            <v>675716573065</v>
          </cell>
          <cell r="O1669">
            <v>15.68</v>
          </cell>
          <cell r="P1669">
            <v>34.99</v>
          </cell>
        </row>
        <row r="1670">
          <cell r="A1670" t="str">
            <v>MP40-1296</v>
          </cell>
          <cell r="B1670" t="str">
            <v>2014Fall</v>
          </cell>
          <cell r="C1670" t="str">
            <v>2013Spring</v>
          </cell>
          <cell r="D1670" t="str">
            <v>Active</v>
          </cell>
          <cell r="E1670" t="str">
            <v>No</v>
          </cell>
          <cell r="F1670" t="str">
            <v>Madison Park</v>
          </cell>
          <cell r="G1670" t="str">
            <v>Window</v>
          </cell>
          <cell r="H1670" t="str">
            <v>Andora/Eliza/Aden</v>
          </cell>
          <cell r="I1670" t="str">
            <v>Panel</v>
          </cell>
          <cell r="J1670" t="str">
            <v>Grey</v>
          </cell>
          <cell r="K1670" t="str">
            <v>50x84"</v>
          </cell>
          <cell r="L1670" t="str">
            <v>Panel 50x84" Grey</v>
          </cell>
          <cell r="M1670">
            <v>4</v>
          </cell>
          <cell r="N1670" t="str">
            <v>675716573096</v>
          </cell>
          <cell r="O1670">
            <v>15.68</v>
          </cell>
          <cell r="P1670">
            <v>34.99</v>
          </cell>
        </row>
        <row r="1671">
          <cell r="A1671" t="str">
            <v>MP40-1297</v>
          </cell>
          <cell r="B1671" t="str">
            <v>2014Fall</v>
          </cell>
          <cell r="C1671" t="str">
            <v>2013Spring</v>
          </cell>
          <cell r="D1671" t="str">
            <v>Active</v>
          </cell>
          <cell r="E1671" t="str">
            <v>No</v>
          </cell>
          <cell r="F1671" t="str">
            <v>Madison Park</v>
          </cell>
          <cell r="G1671" t="str">
            <v>Window</v>
          </cell>
          <cell r="H1671" t="str">
            <v>Andora/Eliza/Aden</v>
          </cell>
          <cell r="I1671" t="str">
            <v>Panel</v>
          </cell>
          <cell r="J1671" t="str">
            <v>Blue</v>
          </cell>
          <cell r="K1671" t="str">
            <v>50x95"</v>
          </cell>
          <cell r="L1671" t="str">
            <v>Panel 50x95" Blue</v>
          </cell>
          <cell r="M1671">
            <v>4</v>
          </cell>
          <cell r="N1671" t="str">
            <v>675716573119</v>
          </cell>
          <cell r="O1671">
            <v>18.29</v>
          </cell>
          <cell r="P1671">
            <v>39.99</v>
          </cell>
        </row>
        <row r="1672">
          <cell r="A1672" t="str">
            <v>MP40-1298</v>
          </cell>
          <cell r="B1672" t="str">
            <v>2014Fall</v>
          </cell>
          <cell r="C1672" t="str">
            <v>2013Spring</v>
          </cell>
          <cell r="D1672" t="str">
            <v>Active</v>
          </cell>
          <cell r="E1672" t="str">
            <v>No</v>
          </cell>
          <cell r="F1672" t="str">
            <v>Madison Park</v>
          </cell>
          <cell r="G1672" t="str">
            <v>Window</v>
          </cell>
          <cell r="H1672" t="str">
            <v>Andora/Eliza/Aden</v>
          </cell>
          <cell r="I1672" t="str">
            <v>Panel</v>
          </cell>
          <cell r="J1672" t="str">
            <v>Grey</v>
          </cell>
          <cell r="K1672" t="str">
            <v>50x95"</v>
          </cell>
          <cell r="L1672" t="str">
            <v>Panel 50x95" Grey</v>
          </cell>
          <cell r="M1672">
            <v>4</v>
          </cell>
          <cell r="N1672" t="str">
            <v>675716573126</v>
          </cell>
          <cell r="O1672">
            <v>18.29</v>
          </cell>
          <cell r="P1672">
            <v>39.99</v>
          </cell>
        </row>
        <row r="1673">
          <cell r="A1673" t="str">
            <v>MP40-1304</v>
          </cell>
          <cell r="B1673" t="str">
            <v>2014Fall</v>
          </cell>
          <cell r="C1673" t="str">
            <v>2013Spring</v>
          </cell>
          <cell r="D1673" t="str">
            <v>Active</v>
          </cell>
          <cell r="E1673" t="str">
            <v>No</v>
          </cell>
          <cell r="F1673" t="str">
            <v>Madison Park</v>
          </cell>
          <cell r="G1673" t="str">
            <v>Window</v>
          </cell>
          <cell r="H1673" t="str">
            <v>Delray Diamond/Ella/Natalie</v>
          </cell>
          <cell r="I1673" t="str">
            <v>Panel</v>
          </cell>
          <cell r="J1673" t="str">
            <v>Yellow</v>
          </cell>
          <cell r="K1673" t="str">
            <v>42x84"</v>
          </cell>
          <cell r="L1673" t="str">
            <v>Panel 42x84" Yellow</v>
          </cell>
          <cell r="M1673">
            <v>4</v>
          </cell>
          <cell r="N1673" t="str">
            <v>675716573249</v>
          </cell>
          <cell r="O1673">
            <v>12.02</v>
          </cell>
          <cell r="P1673">
            <v>29.99</v>
          </cell>
        </row>
        <row r="1674">
          <cell r="A1674" t="str">
            <v>ID41-546</v>
          </cell>
          <cell r="B1674" t="str">
            <v>2015Fall</v>
          </cell>
          <cell r="C1674" t="str">
            <v>2015Spring</v>
          </cell>
          <cell r="D1674" t="str">
            <v>Inactive</v>
          </cell>
          <cell r="E1674" t="str">
            <v>No</v>
          </cell>
          <cell r="F1674" t="str">
            <v>Intelligent Design</v>
          </cell>
          <cell r="G1674" t="str">
            <v>Window</v>
          </cell>
          <cell r="H1674" t="str">
            <v>Adwin/Adisa/Naira</v>
          </cell>
          <cell r="I1674" t="str">
            <v>Valance</v>
          </cell>
          <cell r="J1674" t="str">
            <v>Indigo Blue</v>
          </cell>
          <cell r="K1674" t="str">
            <v>50x18"</v>
          </cell>
          <cell r="L1674" t="str">
            <v>Valance 50x18" Indigo Blue</v>
          </cell>
          <cell r="M1674">
            <v>4</v>
          </cell>
          <cell r="N1674" t="str">
            <v>675716689513</v>
          </cell>
          <cell r="O1674">
            <v>9.4499999999999993</v>
          </cell>
          <cell r="P1674">
            <v>19.989999999999998</v>
          </cell>
        </row>
        <row r="1675">
          <cell r="A1675" t="str">
            <v>MP40-1278</v>
          </cell>
          <cell r="B1675" t="str">
            <v>2014Fall</v>
          </cell>
          <cell r="C1675" t="str">
            <v>2014Fall</v>
          </cell>
          <cell r="D1675" t="str">
            <v>Inactive</v>
          </cell>
          <cell r="E1675" t="str">
            <v>No</v>
          </cell>
          <cell r="F1675" t="str">
            <v>Madison Park</v>
          </cell>
          <cell r="G1675" t="str">
            <v>Window</v>
          </cell>
          <cell r="H1675" t="str">
            <v>Verona/Bergamo/Mestre</v>
          </cell>
          <cell r="I1675" t="str">
            <v>Panel</v>
          </cell>
          <cell r="J1675" t="str">
            <v>Yellow</v>
          </cell>
          <cell r="K1675" t="str">
            <v>52x95"</v>
          </cell>
          <cell r="L1675" t="str">
            <v>Panel 52x95" Yellow</v>
          </cell>
          <cell r="M1675">
            <v>4</v>
          </cell>
          <cell r="N1675" t="str">
            <v>675716571856</v>
          </cell>
          <cell r="O1675">
            <v>23.62</v>
          </cell>
          <cell r="P1675">
            <v>44.99</v>
          </cell>
        </row>
        <row r="1676">
          <cell r="A1676" t="str">
            <v>ID41-548</v>
          </cell>
          <cell r="B1676" t="str">
            <v>2015Fall</v>
          </cell>
          <cell r="C1676" t="str">
            <v>2015Spring</v>
          </cell>
          <cell r="D1676" t="str">
            <v>Inactive</v>
          </cell>
          <cell r="E1676" t="str">
            <v>No</v>
          </cell>
          <cell r="F1676" t="str">
            <v>Intelligent Design</v>
          </cell>
          <cell r="G1676" t="str">
            <v>Window</v>
          </cell>
          <cell r="H1676" t="str">
            <v>Adwin/Adisa/Naira</v>
          </cell>
          <cell r="I1676" t="str">
            <v>Valance</v>
          </cell>
          <cell r="J1676" t="str">
            <v>Orange</v>
          </cell>
          <cell r="K1676" t="str">
            <v>50x18"</v>
          </cell>
          <cell r="L1676" t="str">
            <v>Valance 50x18" Orange</v>
          </cell>
          <cell r="M1676">
            <v>4</v>
          </cell>
          <cell r="N1676" t="str">
            <v>675716689537</v>
          </cell>
          <cell r="O1676">
            <v>9.4499999999999993</v>
          </cell>
          <cell r="P1676">
            <v>19.989999999999998</v>
          </cell>
        </row>
        <row r="1677">
          <cell r="A1677" t="str">
            <v>ID41-549</v>
          </cell>
          <cell r="B1677" t="str">
            <v>2015Fall</v>
          </cell>
          <cell r="C1677" t="str">
            <v>2015Spring</v>
          </cell>
          <cell r="D1677" t="str">
            <v>Inactive</v>
          </cell>
          <cell r="E1677" t="str">
            <v>No</v>
          </cell>
          <cell r="F1677" t="str">
            <v>Intelligent Design</v>
          </cell>
          <cell r="G1677" t="str">
            <v>Window</v>
          </cell>
          <cell r="H1677" t="str">
            <v>Adwin/Adisa/Naira</v>
          </cell>
          <cell r="I1677" t="str">
            <v>Valance</v>
          </cell>
          <cell r="J1677" t="str">
            <v>Yellow</v>
          </cell>
          <cell r="K1677" t="str">
            <v>50x18"</v>
          </cell>
          <cell r="L1677" t="str">
            <v>Valance 50x18" Yellow</v>
          </cell>
          <cell r="M1677">
            <v>4</v>
          </cell>
          <cell r="N1677" t="str">
            <v>675716689544</v>
          </cell>
          <cell r="O1677">
            <v>9.4499999999999993</v>
          </cell>
          <cell r="P1677">
            <v>19.989999999999998</v>
          </cell>
        </row>
        <row r="1678">
          <cell r="A1678" t="str">
            <v>ID41-550</v>
          </cell>
          <cell r="B1678" t="str">
            <v>2015Fall</v>
          </cell>
          <cell r="C1678" t="str">
            <v>2015Spring</v>
          </cell>
          <cell r="D1678" t="str">
            <v>Inactive</v>
          </cell>
          <cell r="E1678" t="str">
            <v>No</v>
          </cell>
          <cell r="F1678" t="str">
            <v>Intelligent Design</v>
          </cell>
          <cell r="G1678" t="str">
            <v>Window</v>
          </cell>
          <cell r="H1678" t="str">
            <v>Adwin/Adisa/Naira</v>
          </cell>
          <cell r="I1678" t="str">
            <v>Valance</v>
          </cell>
          <cell r="J1678" t="str">
            <v>Aqua</v>
          </cell>
          <cell r="K1678" t="str">
            <v>50x18"</v>
          </cell>
          <cell r="L1678" t="str">
            <v>Valance 50x18" Aqua</v>
          </cell>
          <cell r="M1678">
            <v>4</v>
          </cell>
          <cell r="N1678" t="str">
            <v>675716689551</v>
          </cell>
          <cell r="O1678">
            <v>9.4499999999999993</v>
          </cell>
          <cell r="P1678">
            <v>19.989999999999998</v>
          </cell>
        </row>
        <row r="1679">
          <cell r="A1679" t="str">
            <v>MP40-1939</v>
          </cell>
          <cell r="B1679" t="str">
            <v>2015Fall</v>
          </cell>
          <cell r="C1679" t="str">
            <v>2015Fall</v>
          </cell>
          <cell r="D1679" t="str">
            <v>Inactive</v>
          </cell>
          <cell r="E1679" t="str">
            <v>No</v>
          </cell>
          <cell r="F1679" t="str">
            <v>Madison Park</v>
          </cell>
          <cell r="G1679" t="str">
            <v>Window</v>
          </cell>
          <cell r="H1679" t="str">
            <v>Alban/Reiss/Hayes</v>
          </cell>
          <cell r="I1679" t="str">
            <v>Panel</v>
          </cell>
          <cell r="J1679" t="str">
            <v>Tan</v>
          </cell>
          <cell r="K1679" t="str">
            <v>50x95"</v>
          </cell>
          <cell r="L1679" t="str">
            <v>Panel 50x95" Tan</v>
          </cell>
          <cell r="M1679">
            <v>2</v>
          </cell>
          <cell r="N1679" t="str">
            <v>675716671655</v>
          </cell>
          <cell r="O1679">
            <v>20.16</v>
          </cell>
          <cell r="P1679">
            <v>39.99</v>
          </cell>
        </row>
        <row r="1680">
          <cell r="A1680" t="str">
            <v>MP40-1940</v>
          </cell>
          <cell r="B1680" t="str">
            <v>2015Fall</v>
          </cell>
          <cell r="C1680" t="str">
            <v>2015Fall</v>
          </cell>
          <cell r="D1680" t="str">
            <v>Inactive</v>
          </cell>
          <cell r="E1680" t="str">
            <v>No</v>
          </cell>
          <cell r="F1680" t="str">
            <v>Madison Park</v>
          </cell>
          <cell r="G1680" t="str">
            <v>Window</v>
          </cell>
          <cell r="H1680" t="str">
            <v>Alban/Reiss/Hayes</v>
          </cell>
          <cell r="I1680" t="str">
            <v>Panel</v>
          </cell>
          <cell r="J1680" t="str">
            <v>Grey</v>
          </cell>
          <cell r="K1680" t="str">
            <v>50x95"</v>
          </cell>
          <cell r="L1680" t="str">
            <v>Panel 50x95" Grey</v>
          </cell>
          <cell r="M1680">
            <v>2</v>
          </cell>
          <cell r="N1680" t="str">
            <v>675716671662</v>
          </cell>
          <cell r="O1680">
            <v>20.16</v>
          </cell>
          <cell r="P1680">
            <v>39.99</v>
          </cell>
        </row>
        <row r="1681">
          <cell r="A1681" t="str">
            <v>WIN40-099</v>
          </cell>
          <cell r="B1681" t="str">
            <v>2013Spring</v>
          </cell>
          <cell r="C1681" t="str">
            <v>2013Spring</v>
          </cell>
          <cell r="D1681" t="str">
            <v>Active</v>
          </cell>
          <cell r="E1681" t="str">
            <v>No</v>
          </cell>
          <cell r="F1681" t="str">
            <v>Madison Park</v>
          </cell>
          <cell r="G1681" t="str">
            <v>Window</v>
          </cell>
          <cell r="H1681" t="str">
            <v>Andora/Eliza/Aden</v>
          </cell>
          <cell r="I1681" t="str">
            <v>Panel</v>
          </cell>
          <cell r="J1681" t="str">
            <v>Chocolate</v>
          </cell>
          <cell r="K1681" t="str">
            <v>50x84"</v>
          </cell>
          <cell r="L1681" t="str">
            <v>Panel 50x84" Chocolate</v>
          </cell>
          <cell r="M1681">
            <v>4</v>
          </cell>
          <cell r="N1681" t="str">
            <v>675716455644</v>
          </cell>
          <cell r="O1681">
            <v>15.68</v>
          </cell>
          <cell r="P1681">
            <v>34.99</v>
          </cell>
        </row>
        <row r="1682">
          <cell r="A1682" t="str">
            <v>MP40-1941</v>
          </cell>
          <cell r="B1682" t="str">
            <v>2015Fall</v>
          </cell>
          <cell r="C1682" t="str">
            <v>2015Fall</v>
          </cell>
          <cell r="D1682" t="str">
            <v>Inactive</v>
          </cell>
          <cell r="E1682" t="str">
            <v>No</v>
          </cell>
          <cell r="F1682" t="str">
            <v>Madison Park</v>
          </cell>
          <cell r="G1682" t="str">
            <v>Window</v>
          </cell>
          <cell r="H1682" t="str">
            <v>Alban/Reiss/Hayes</v>
          </cell>
          <cell r="I1682" t="str">
            <v>Panel</v>
          </cell>
          <cell r="J1682" t="str">
            <v>Ivory</v>
          </cell>
          <cell r="K1682" t="str">
            <v>50x95"</v>
          </cell>
          <cell r="L1682" t="str">
            <v>Panel 50x95" Ivory</v>
          </cell>
          <cell r="M1682">
            <v>2</v>
          </cell>
          <cell r="N1682" t="str">
            <v>675716671679</v>
          </cell>
          <cell r="O1682">
            <v>20.16</v>
          </cell>
          <cell r="P1682">
            <v>39.99</v>
          </cell>
        </row>
        <row r="1683">
          <cell r="A1683" t="str">
            <v>MP40-1575</v>
          </cell>
          <cell r="B1683" t="str">
            <v>2015Spring</v>
          </cell>
          <cell r="C1683" t="str">
            <v>2014Fall</v>
          </cell>
          <cell r="D1683" t="str">
            <v>Active</v>
          </cell>
          <cell r="E1683" t="str">
            <v>No</v>
          </cell>
          <cell r="F1683" t="str">
            <v>Madison Park</v>
          </cell>
          <cell r="G1683" t="str">
            <v>Window</v>
          </cell>
          <cell r="H1683" t="str">
            <v>Saratoga/Westmont/Sereno</v>
          </cell>
          <cell r="I1683" t="str">
            <v>Panel</v>
          </cell>
          <cell r="J1683" t="str">
            <v>Blue</v>
          </cell>
          <cell r="K1683" t="str">
            <v>50x95"</v>
          </cell>
          <cell r="L1683" t="str">
            <v>Panel 50x95" Blue</v>
          </cell>
          <cell r="M1683">
            <v>4</v>
          </cell>
          <cell r="N1683" t="str">
            <v>675716624989</v>
          </cell>
          <cell r="O1683">
            <v>15.75</v>
          </cell>
          <cell r="P1683">
            <v>29.99</v>
          </cell>
        </row>
        <row r="1684">
          <cell r="A1684" t="str">
            <v>MP40-1299</v>
          </cell>
          <cell r="B1684" t="str">
            <v>2014Fall</v>
          </cell>
          <cell r="C1684" t="str">
            <v>2013Spring</v>
          </cell>
          <cell r="D1684" t="str">
            <v>Active</v>
          </cell>
          <cell r="E1684" t="str">
            <v>No</v>
          </cell>
          <cell r="F1684" t="str">
            <v>Madison Park</v>
          </cell>
          <cell r="G1684" t="str">
            <v>Window</v>
          </cell>
          <cell r="H1684" t="str">
            <v>Emilia/Natalie/Lillian</v>
          </cell>
          <cell r="I1684" t="str">
            <v>Panel</v>
          </cell>
          <cell r="J1684" t="str">
            <v>Pewter</v>
          </cell>
          <cell r="K1684" t="str">
            <v>50x84"</v>
          </cell>
          <cell r="L1684" t="str">
            <v>Panel 50x84" Pewter</v>
          </cell>
          <cell r="M1684">
            <v>4</v>
          </cell>
          <cell r="N1684" t="str">
            <v>675716573140</v>
          </cell>
          <cell r="O1684">
            <v>12.02</v>
          </cell>
          <cell r="P1684">
            <v>24.99</v>
          </cell>
        </row>
        <row r="1685">
          <cell r="A1685" t="str">
            <v>MP40-1224</v>
          </cell>
          <cell r="B1685" t="str">
            <v>2014Fall</v>
          </cell>
          <cell r="C1685" t="str">
            <v>2013Spring</v>
          </cell>
          <cell r="D1685" t="str">
            <v>Inactive</v>
          </cell>
          <cell r="E1685" t="str">
            <v>No</v>
          </cell>
          <cell r="F1685" t="str">
            <v>Madison Park</v>
          </cell>
          <cell r="G1685" t="str">
            <v>Window</v>
          </cell>
          <cell r="H1685" t="str">
            <v>Aubrey/Augustina/Valerie</v>
          </cell>
          <cell r="I1685" t="str">
            <v>Panel</v>
          </cell>
          <cell r="J1685" t="str">
            <v>Gold</v>
          </cell>
          <cell r="K1685" t="str">
            <v>50x95" (2)</v>
          </cell>
          <cell r="L1685" t="str">
            <v>Panel 50x95"(2) Gold</v>
          </cell>
          <cell r="M1685">
            <v>4</v>
          </cell>
          <cell r="N1685" t="str">
            <v>675716565312</v>
          </cell>
          <cell r="O1685">
            <v>28.2</v>
          </cell>
          <cell r="P1685">
            <v>60</v>
          </cell>
        </row>
        <row r="1686">
          <cell r="A1686" t="str">
            <v>MP40-1307</v>
          </cell>
          <cell r="B1686" t="str">
            <v>2014Fall</v>
          </cell>
          <cell r="C1686" t="str">
            <v>2014Fall</v>
          </cell>
          <cell r="D1686" t="str">
            <v>Inactive</v>
          </cell>
          <cell r="E1686" t="str">
            <v>No</v>
          </cell>
          <cell r="F1686" t="str">
            <v>Madison Park</v>
          </cell>
          <cell r="G1686" t="str">
            <v>Window</v>
          </cell>
          <cell r="H1686" t="str">
            <v>Verona/Bergamo/Mestre</v>
          </cell>
          <cell r="I1686" t="str">
            <v>Panel</v>
          </cell>
          <cell r="J1686" t="str">
            <v>Grey</v>
          </cell>
          <cell r="K1686" t="str">
            <v>52x84"</v>
          </cell>
          <cell r="L1686" t="str">
            <v>Panel 52x84" Grey</v>
          </cell>
          <cell r="M1686">
            <v>4</v>
          </cell>
          <cell r="N1686" t="str">
            <v>675716576134</v>
          </cell>
          <cell r="O1686">
            <v>20.99</v>
          </cell>
          <cell r="P1686">
            <v>39.99</v>
          </cell>
        </row>
        <row r="1687">
          <cell r="A1687" t="str">
            <v>MP40-1308</v>
          </cell>
          <cell r="B1687" t="str">
            <v>2014Fall</v>
          </cell>
          <cell r="C1687" t="str">
            <v>2014Fall</v>
          </cell>
          <cell r="D1687" t="str">
            <v>Inactive</v>
          </cell>
          <cell r="E1687" t="str">
            <v>No</v>
          </cell>
          <cell r="F1687" t="str">
            <v>Madison Park</v>
          </cell>
          <cell r="G1687" t="str">
            <v>Window</v>
          </cell>
          <cell r="H1687" t="str">
            <v>Verona/Bergamo/Mestre</v>
          </cell>
          <cell r="I1687" t="str">
            <v>Panel</v>
          </cell>
          <cell r="J1687" t="str">
            <v>Grey</v>
          </cell>
          <cell r="K1687" t="str">
            <v>52x95"</v>
          </cell>
          <cell r="L1687" t="str">
            <v>Panel 52x95" Grey</v>
          </cell>
          <cell r="M1687">
            <v>4</v>
          </cell>
          <cell r="N1687" t="str">
            <v>675716576141</v>
          </cell>
          <cell r="O1687">
            <v>23.62</v>
          </cell>
          <cell r="P1687">
            <v>44.99</v>
          </cell>
        </row>
        <row r="1688">
          <cell r="A1688" t="str">
            <v>MP41-1456</v>
          </cell>
          <cell r="B1688" t="str">
            <v>2014Fall</v>
          </cell>
          <cell r="C1688" t="str">
            <v>2013Spring</v>
          </cell>
          <cell r="D1688" t="str">
            <v>Active</v>
          </cell>
          <cell r="E1688" t="str">
            <v>No</v>
          </cell>
          <cell r="F1688" t="str">
            <v>Madison Park</v>
          </cell>
          <cell r="G1688" t="str">
            <v>Window</v>
          </cell>
          <cell r="H1688" t="str">
            <v>Aubrey/Whitman/Valerie</v>
          </cell>
          <cell r="I1688" t="str">
            <v>Valance</v>
          </cell>
          <cell r="J1688" t="str">
            <v>Blue</v>
          </cell>
          <cell r="K1688" t="str">
            <v>50x18"</v>
          </cell>
          <cell r="L1688" t="str">
            <v>Valance 50x18" Blue</v>
          </cell>
          <cell r="M1688">
            <v>8</v>
          </cell>
          <cell r="N1688" t="str">
            <v>675716602161</v>
          </cell>
          <cell r="O1688">
            <v>10.5</v>
          </cell>
          <cell r="P1688">
            <v>19.989999999999998</v>
          </cell>
        </row>
        <row r="1689">
          <cell r="A1689" t="str">
            <v>MPS40-030</v>
          </cell>
          <cell r="B1689" t="str">
            <v>2014Fall</v>
          </cell>
          <cell r="C1689" t="str">
            <v>2014Fall</v>
          </cell>
          <cell r="D1689" t="str">
            <v>Inactive</v>
          </cell>
          <cell r="E1689" t="str">
            <v>No</v>
          </cell>
          <cell r="F1689" t="str">
            <v>Madison Park Signature</v>
          </cell>
          <cell r="G1689" t="str">
            <v>Window</v>
          </cell>
          <cell r="H1689" t="str">
            <v>Alexandra/Katherine/Annabelle</v>
          </cell>
          <cell r="I1689" t="str">
            <v>Panel</v>
          </cell>
          <cell r="J1689" t="str">
            <v>Ivory</v>
          </cell>
          <cell r="K1689" t="str">
            <v>50x84"</v>
          </cell>
          <cell r="L1689" t="str">
            <v>Panel 50x84" Ivory</v>
          </cell>
          <cell r="M1689">
            <v>4</v>
          </cell>
          <cell r="N1689" t="str">
            <v>675716573713</v>
          </cell>
          <cell r="O1689">
            <v>26.25</v>
          </cell>
          <cell r="P1689">
            <v>49.99</v>
          </cell>
        </row>
        <row r="1690">
          <cell r="A1690" t="str">
            <v>MP40-1301</v>
          </cell>
          <cell r="B1690" t="str">
            <v>2014Fall</v>
          </cell>
          <cell r="C1690" t="str">
            <v>2013Spring</v>
          </cell>
          <cell r="D1690" t="str">
            <v>Active</v>
          </cell>
          <cell r="E1690" t="str">
            <v>No</v>
          </cell>
          <cell r="F1690" t="str">
            <v>Madison Park</v>
          </cell>
          <cell r="G1690" t="str">
            <v>Window</v>
          </cell>
          <cell r="H1690" t="str">
            <v>Delray Diamond/Ella/Natalie</v>
          </cell>
          <cell r="I1690" t="str">
            <v>Panel</v>
          </cell>
          <cell r="J1690" t="str">
            <v>Orange</v>
          </cell>
          <cell r="K1690" t="str">
            <v>42x63"</v>
          </cell>
          <cell r="L1690" t="str">
            <v>Panel 42x63" Orange</v>
          </cell>
          <cell r="M1690">
            <v>4</v>
          </cell>
          <cell r="N1690" t="str">
            <v>675716573188</v>
          </cell>
          <cell r="O1690">
            <v>10.45</v>
          </cell>
          <cell r="P1690">
            <v>24.99</v>
          </cell>
        </row>
        <row r="1691">
          <cell r="A1691" t="str">
            <v>MP40-1300</v>
          </cell>
          <cell r="B1691" t="str">
            <v>2014Fall</v>
          </cell>
          <cell r="C1691" t="str">
            <v>2013Spring</v>
          </cell>
          <cell r="D1691" t="str">
            <v>Active</v>
          </cell>
          <cell r="E1691" t="str">
            <v>No</v>
          </cell>
          <cell r="F1691" t="str">
            <v>Madison Park</v>
          </cell>
          <cell r="G1691" t="str">
            <v>Window</v>
          </cell>
          <cell r="H1691" t="str">
            <v>Emilia/Natalie/Lillian</v>
          </cell>
          <cell r="I1691" t="str">
            <v>Panel</v>
          </cell>
          <cell r="J1691" t="str">
            <v>Pewter</v>
          </cell>
          <cell r="K1691" t="str">
            <v>50x95"</v>
          </cell>
          <cell r="L1691" t="str">
            <v>Panel 50x95" Pewter</v>
          </cell>
          <cell r="M1691">
            <v>4</v>
          </cell>
          <cell r="N1691" t="str">
            <v>675716573164</v>
          </cell>
          <cell r="O1691">
            <v>12.8</v>
          </cell>
          <cell r="P1691">
            <v>29.99</v>
          </cell>
        </row>
        <row r="1692">
          <cell r="A1692" t="str">
            <v>MPS40-031</v>
          </cell>
          <cell r="B1692" t="str">
            <v>2014Fall</v>
          </cell>
          <cell r="C1692" t="str">
            <v>2014Fall</v>
          </cell>
          <cell r="D1692" t="str">
            <v>Inactive</v>
          </cell>
          <cell r="E1692" t="str">
            <v>No</v>
          </cell>
          <cell r="F1692" t="str">
            <v>Madison Park Signature</v>
          </cell>
          <cell r="G1692" t="str">
            <v>Window</v>
          </cell>
          <cell r="H1692" t="str">
            <v>Alexandra/Katherine/Annabelle</v>
          </cell>
          <cell r="I1692" t="str">
            <v>Panel</v>
          </cell>
          <cell r="J1692" t="str">
            <v>Taupe</v>
          </cell>
          <cell r="K1692" t="str">
            <v>50x84"</v>
          </cell>
          <cell r="L1692" t="str">
            <v>Panel 50x84" Taupe</v>
          </cell>
          <cell r="M1692">
            <v>4</v>
          </cell>
          <cell r="N1692" t="str">
            <v>675716573751</v>
          </cell>
          <cell r="O1692">
            <v>26.25</v>
          </cell>
          <cell r="P1692">
            <v>49.99</v>
          </cell>
        </row>
        <row r="1693">
          <cell r="A1693" t="str">
            <v>MP40-1279</v>
          </cell>
          <cell r="B1693" t="str">
            <v>2014Fall</v>
          </cell>
          <cell r="C1693" t="str">
            <v>2014Fall</v>
          </cell>
          <cell r="D1693" t="str">
            <v>Active</v>
          </cell>
          <cell r="E1693" t="str">
            <v>No</v>
          </cell>
          <cell r="F1693" t="str">
            <v>Madison Park</v>
          </cell>
          <cell r="G1693" t="str">
            <v>Window</v>
          </cell>
          <cell r="H1693" t="str">
            <v>Saratoga/Westmont/Sereno</v>
          </cell>
          <cell r="I1693" t="str">
            <v>Panel</v>
          </cell>
          <cell r="J1693" t="str">
            <v>Beige</v>
          </cell>
          <cell r="K1693" t="str">
            <v>50x63"</v>
          </cell>
          <cell r="L1693" t="str">
            <v>Panel 50x63" Beige</v>
          </cell>
          <cell r="M1693">
            <v>4</v>
          </cell>
          <cell r="N1693" t="str">
            <v>675716571894</v>
          </cell>
          <cell r="O1693">
            <v>10.5</v>
          </cell>
          <cell r="P1693">
            <v>19.989999999999998</v>
          </cell>
        </row>
        <row r="1694">
          <cell r="A1694" t="str">
            <v>MP40-1281</v>
          </cell>
          <cell r="B1694" t="str">
            <v>2014Fall</v>
          </cell>
          <cell r="C1694" t="str">
            <v>2014Fall</v>
          </cell>
          <cell r="D1694" t="str">
            <v>Active</v>
          </cell>
          <cell r="E1694" t="str">
            <v>No</v>
          </cell>
          <cell r="F1694" t="str">
            <v>Madison Park</v>
          </cell>
          <cell r="G1694" t="str">
            <v>Window</v>
          </cell>
          <cell r="H1694" t="str">
            <v>Saratoga/Westmont/Sereno</v>
          </cell>
          <cell r="I1694" t="str">
            <v>Panel</v>
          </cell>
          <cell r="J1694" t="str">
            <v>Beige</v>
          </cell>
          <cell r="K1694" t="str">
            <v>50x84"</v>
          </cell>
          <cell r="L1694" t="str">
            <v>Panel 50x84" Beige</v>
          </cell>
          <cell r="M1694">
            <v>4</v>
          </cell>
          <cell r="N1694" t="str">
            <v>675716571931</v>
          </cell>
          <cell r="O1694">
            <v>13.13</v>
          </cell>
          <cell r="P1694">
            <v>24.99</v>
          </cell>
        </row>
        <row r="1695">
          <cell r="A1695" t="str">
            <v>MP40-1223</v>
          </cell>
          <cell r="B1695" t="str">
            <v>2014Fall</v>
          </cell>
          <cell r="C1695" t="str">
            <v>2013Spring</v>
          </cell>
          <cell r="D1695" t="str">
            <v>Inactive</v>
          </cell>
          <cell r="E1695" t="str">
            <v>No</v>
          </cell>
          <cell r="F1695" t="str">
            <v>Madison Park</v>
          </cell>
          <cell r="G1695" t="str">
            <v>Window</v>
          </cell>
          <cell r="H1695" t="str">
            <v>Aubrey/Augustina/Valerie</v>
          </cell>
          <cell r="I1695" t="str">
            <v>Panel</v>
          </cell>
          <cell r="J1695" t="str">
            <v>Gold</v>
          </cell>
          <cell r="K1695" t="str">
            <v>50x84" (2)</v>
          </cell>
          <cell r="L1695" t="str">
            <v>Panel 50x84"(2) Gold</v>
          </cell>
          <cell r="M1695">
            <v>4</v>
          </cell>
          <cell r="N1695" t="str">
            <v>675716565299</v>
          </cell>
          <cell r="O1695">
            <v>24.6</v>
          </cell>
          <cell r="P1695">
            <v>50</v>
          </cell>
        </row>
        <row r="1696">
          <cell r="A1696" t="str">
            <v>MP40-1280</v>
          </cell>
          <cell r="B1696" t="str">
            <v>2014Fall</v>
          </cell>
          <cell r="C1696" t="str">
            <v>2014Fall</v>
          </cell>
          <cell r="D1696" t="str">
            <v>Active</v>
          </cell>
          <cell r="E1696" t="str">
            <v>No</v>
          </cell>
          <cell r="F1696" t="str">
            <v>Madison Park</v>
          </cell>
          <cell r="G1696" t="str">
            <v>Window</v>
          </cell>
          <cell r="H1696" t="str">
            <v>Saratoga/Westmont/Sereno</v>
          </cell>
          <cell r="I1696" t="str">
            <v>Panel</v>
          </cell>
          <cell r="J1696" t="str">
            <v>Grey</v>
          </cell>
          <cell r="K1696" t="str">
            <v>50x63"</v>
          </cell>
          <cell r="L1696" t="str">
            <v>Panel 50x63" Grey</v>
          </cell>
          <cell r="M1696">
            <v>4</v>
          </cell>
          <cell r="N1696" t="str">
            <v>675716571900</v>
          </cell>
          <cell r="O1696">
            <v>10.5</v>
          </cell>
          <cell r="P1696">
            <v>19.989999999999998</v>
          </cell>
        </row>
        <row r="1697">
          <cell r="A1697" t="str">
            <v>MP40-1244</v>
          </cell>
          <cell r="B1697" t="str">
            <v>2014Fall</v>
          </cell>
          <cell r="C1697" t="str">
            <v>2011Spring</v>
          </cell>
          <cell r="D1697" t="str">
            <v>Inactive</v>
          </cell>
          <cell r="E1697" t="str">
            <v>No</v>
          </cell>
          <cell r="F1697" t="str">
            <v>Madison Park</v>
          </cell>
          <cell r="G1697" t="str">
            <v>Window</v>
          </cell>
          <cell r="H1697" t="str">
            <v>Serendipity/Marcel/Fenice</v>
          </cell>
          <cell r="I1697" t="str">
            <v>Panel</v>
          </cell>
          <cell r="J1697" t="str">
            <v>Sage</v>
          </cell>
          <cell r="K1697" t="str">
            <v>50x84"</v>
          </cell>
          <cell r="L1697" t="str">
            <v>Panel 50x84" Sage</v>
          </cell>
          <cell r="M1697">
            <v>4</v>
          </cell>
          <cell r="N1697" t="str">
            <v>675716568252</v>
          </cell>
          <cell r="O1697">
            <v>18.29</v>
          </cell>
          <cell r="P1697">
            <v>34.99</v>
          </cell>
        </row>
        <row r="1698">
          <cell r="A1698" t="str">
            <v>MP40-1245</v>
          </cell>
          <cell r="B1698" t="str">
            <v>2014Fall</v>
          </cell>
          <cell r="C1698" t="str">
            <v>2011Spring</v>
          </cell>
          <cell r="D1698" t="str">
            <v>Inactive</v>
          </cell>
          <cell r="E1698" t="str">
            <v>No</v>
          </cell>
          <cell r="F1698" t="str">
            <v>Madison Park</v>
          </cell>
          <cell r="G1698" t="str">
            <v>Window</v>
          </cell>
          <cell r="H1698" t="str">
            <v>Serendipity/Marcel/Fenice</v>
          </cell>
          <cell r="I1698" t="str">
            <v>Panel</v>
          </cell>
          <cell r="J1698" t="str">
            <v>Sage</v>
          </cell>
          <cell r="K1698" t="str">
            <v>50x95"</v>
          </cell>
          <cell r="L1698" t="str">
            <v>Panel 50x95" Sage</v>
          </cell>
          <cell r="M1698">
            <v>4</v>
          </cell>
          <cell r="N1698" t="str">
            <v>675716568269</v>
          </cell>
          <cell r="O1698">
            <v>20.9</v>
          </cell>
          <cell r="P1698">
            <v>39.99</v>
          </cell>
        </row>
        <row r="1699">
          <cell r="A1699" t="str">
            <v>MP40-1274</v>
          </cell>
          <cell r="B1699" t="str">
            <v>2014Fall</v>
          </cell>
          <cell r="C1699" t="str">
            <v>2014Fall</v>
          </cell>
          <cell r="D1699" t="str">
            <v>Discontinuing</v>
          </cell>
          <cell r="E1699" t="str">
            <v>No</v>
          </cell>
          <cell r="F1699" t="str">
            <v>Madison Park</v>
          </cell>
          <cell r="G1699" t="str">
            <v>Window</v>
          </cell>
          <cell r="H1699" t="str">
            <v>Aiden/Cody/Ian</v>
          </cell>
          <cell r="I1699" t="str">
            <v>Panel</v>
          </cell>
          <cell r="J1699" t="str">
            <v>Grey</v>
          </cell>
          <cell r="K1699" t="str">
            <v>42x84"</v>
          </cell>
          <cell r="L1699" t="str">
            <v>Panel 42x84" Grey</v>
          </cell>
          <cell r="M1699">
            <v>4</v>
          </cell>
          <cell r="N1699" t="str">
            <v>675716568276</v>
          </cell>
          <cell r="O1699">
            <v>11.49</v>
          </cell>
          <cell r="P1699">
            <v>21.99</v>
          </cell>
        </row>
        <row r="1700">
          <cell r="A1700" t="str">
            <v>MP40-1275</v>
          </cell>
          <cell r="B1700" t="str">
            <v>2014Fall</v>
          </cell>
          <cell r="C1700" t="str">
            <v>2014Fall</v>
          </cell>
          <cell r="D1700" t="str">
            <v>Discontinuing</v>
          </cell>
          <cell r="E1700" t="str">
            <v>No</v>
          </cell>
          <cell r="F1700" t="str">
            <v>Madison Park</v>
          </cell>
          <cell r="G1700" t="str">
            <v>Window</v>
          </cell>
          <cell r="H1700" t="str">
            <v>Verona/Bergamo/Mestre</v>
          </cell>
          <cell r="I1700" t="str">
            <v>Panel</v>
          </cell>
          <cell r="J1700" t="str">
            <v>Blue</v>
          </cell>
          <cell r="K1700" t="str">
            <v>52x84"</v>
          </cell>
          <cell r="L1700" t="str">
            <v>Panel 52x84" Blue</v>
          </cell>
          <cell r="M1700">
            <v>4</v>
          </cell>
          <cell r="N1700" t="str">
            <v>675716571832</v>
          </cell>
          <cell r="O1700">
            <v>20.99</v>
          </cell>
          <cell r="P1700">
            <v>39.99</v>
          </cell>
        </row>
        <row r="1701">
          <cell r="A1701" t="str">
            <v>MP40-1276</v>
          </cell>
          <cell r="B1701" t="str">
            <v>2014Fall</v>
          </cell>
          <cell r="C1701" t="str">
            <v>2014Fall</v>
          </cell>
          <cell r="D1701" t="str">
            <v>Inactive</v>
          </cell>
          <cell r="E1701" t="str">
            <v>No</v>
          </cell>
          <cell r="F1701" t="str">
            <v>Madison Park</v>
          </cell>
          <cell r="G1701" t="str">
            <v>Window</v>
          </cell>
          <cell r="H1701" t="str">
            <v>Verona/Bergamo/Mestre</v>
          </cell>
          <cell r="I1701" t="str">
            <v>Panel</v>
          </cell>
          <cell r="J1701" t="str">
            <v>Yellow</v>
          </cell>
          <cell r="K1701" t="str">
            <v>52x84"</v>
          </cell>
          <cell r="L1701" t="str">
            <v>Panel 52x84" Yellow</v>
          </cell>
          <cell r="M1701">
            <v>4</v>
          </cell>
          <cell r="N1701" t="str">
            <v>675716571849</v>
          </cell>
          <cell r="O1701">
            <v>20.99</v>
          </cell>
          <cell r="P1701">
            <v>39.99</v>
          </cell>
        </row>
        <row r="1702">
          <cell r="A1702" t="str">
            <v>MP40-1277</v>
          </cell>
          <cell r="B1702" t="str">
            <v>2014Fall</v>
          </cell>
          <cell r="C1702" t="str">
            <v>2014Fall</v>
          </cell>
          <cell r="D1702" t="str">
            <v>Inactive</v>
          </cell>
          <cell r="E1702" t="str">
            <v>No</v>
          </cell>
          <cell r="F1702" t="str">
            <v>Madison Park</v>
          </cell>
          <cell r="G1702" t="str">
            <v>Window</v>
          </cell>
          <cell r="H1702" t="str">
            <v>Verona/Bergamo/Mestre</v>
          </cell>
          <cell r="I1702" t="str">
            <v>Panel</v>
          </cell>
          <cell r="J1702" t="str">
            <v>Blue</v>
          </cell>
          <cell r="K1702" t="str">
            <v>52x95"</v>
          </cell>
          <cell r="L1702" t="str">
            <v>Panel 52x95" Blue</v>
          </cell>
          <cell r="M1702">
            <v>4</v>
          </cell>
          <cell r="N1702" t="str">
            <v>675716571863</v>
          </cell>
          <cell r="O1702">
            <v>23.62</v>
          </cell>
          <cell r="P1702">
            <v>44.99</v>
          </cell>
        </row>
        <row r="1703">
          <cell r="A1703" t="str">
            <v>MP40-1302</v>
          </cell>
          <cell r="B1703" t="str">
            <v>2014Fall</v>
          </cell>
          <cell r="C1703" t="str">
            <v>2013Spring</v>
          </cell>
          <cell r="D1703" t="str">
            <v>Active</v>
          </cell>
          <cell r="E1703" t="str">
            <v>No</v>
          </cell>
          <cell r="F1703" t="str">
            <v>Madison Park</v>
          </cell>
          <cell r="G1703" t="str">
            <v>Window</v>
          </cell>
          <cell r="H1703" t="str">
            <v>Delray Diamond/Ella/Natalie</v>
          </cell>
          <cell r="I1703" t="str">
            <v>Panel</v>
          </cell>
          <cell r="J1703" t="str">
            <v>Yellow</v>
          </cell>
          <cell r="K1703" t="str">
            <v>42x63"</v>
          </cell>
          <cell r="L1703" t="str">
            <v>Panel 42x63" Yellow</v>
          </cell>
          <cell r="M1703">
            <v>4</v>
          </cell>
          <cell r="N1703" t="str">
            <v>675716573195</v>
          </cell>
          <cell r="O1703">
            <v>10.45</v>
          </cell>
          <cell r="P1703">
            <v>24.99</v>
          </cell>
        </row>
        <row r="1704">
          <cell r="A1704" t="str">
            <v>ID40-632</v>
          </cell>
          <cell r="B1704" t="str">
            <v>2015Fall</v>
          </cell>
          <cell r="C1704" t="str">
            <v>2015Fall</v>
          </cell>
          <cell r="D1704" t="str">
            <v>Discontinuing</v>
          </cell>
          <cell r="E1704" t="str">
            <v>No</v>
          </cell>
          <cell r="F1704" t="str">
            <v>Intelligent Design</v>
          </cell>
          <cell r="G1704" t="str">
            <v>Window</v>
          </cell>
          <cell r="H1704" t="str">
            <v>Seville/Rimini/Valetta</v>
          </cell>
          <cell r="I1704" t="str">
            <v>Panel</v>
          </cell>
          <cell r="J1704" t="str">
            <v>Yellow</v>
          </cell>
          <cell r="K1704" t="str">
            <v>50x63"</v>
          </cell>
          <cell r="L1704" t="str">
            <v>Panel 50x63" Yellow</v>
          </cell>
          <cell r="M1704">
            <v>4</v>
          </cell>
          <cell r="N1704" t="str">
            <v>675716712273</v>
          </cell>
          <cell r="O1704">
            <v>13.37</v>
          </cell>
          <cell r="P1704">
            <v>27.99</v>
          </cell>
        </row>
        <row r="1705">
          <cell r="A1705" t="str">
            <v>MP40-1214</v>
          </cell>
          <cell r="B1705" t="str">
            <v>2014Fall</v>
          </cell>
          <cell r="C1705" t="str">
            <v>2011Spring</v>
          </cell>
          <cell r="D1705" t="str">
            <v>Active</v>
          </cell>
          <cell r="E1705" t="str">
            <v>No</v>
          </cell>
          <cell r="F1705" t="str">
            <v>Madison Park</v>
          </cell>
          <cell r="G1705" t="str">
            <v>Window</v>
          </cell>
          <cell r="H1705" t="str">
            <v>Tunisia/Aramo/Belden</v>
          </cell>
          <cell r="I1705" t="str">
            <v>Panel</v>
          </cell>
          <cell r="J1705" t="str">
            <v>Grey</v>
          </cell>
          <cell r="K1705" t="str">
            <v>50x84"</v>
          </cell>
          <cell r="L1705" t="str">
            <v>Panel 50x84" Grey</v>
          </cell>
          <cell r="M1705">
            <v>4</v>
          </cell>
          <cell r="N1705" t="str">
            <v>675716562168</v>
          </cell>
          <cell r="O1705">
            <v>15.68</v>
          </cell>
          <cell r="P1705">
            <v>29.99</v>
          </cell>
        </row>
        <row r="1706">
          <cell r="A1706" t="str">
            <v>MP40-2081</v>
          </cell>
          <cell r="B1706" t="str">
            <v>2015Fall</v>
          </cell>
          <cell r="C1706" t="str">
            <v>2015Fall</v>
          </cell>
          <cell r="D1706" t="str">
            <v>Inactive</v>
          </cell>
          <cell r="E1706" t="str">
            <v>No</v>
          </cell>
          <cell r="F1706" t="str">
            <v>Madison Park</v>
          </cell>
          <cell r="G1706" t="str">
            <v>Window</v>
          </cell>
          <cell r="H1706" t="str">
            <v>Alban/Reiss/Hayes</v>
          </cell>
          <cell r="I1706" t="str">
            <v>Panel</v>
          </cell>
          <cell r="J1706" t="str">
            <v>Spice</v>
          </cell>
          <cell r="K1706" t="str">
            <v>50x84"</v>
          </cell>
          <cell r="L1706" t="str">
            <v>Panel 50x84" Spice</v>
          </cell>
          <cell r="M1706">
            <v>2</v>
          </cell>
          <cell r="N1706" t="str">
            <v>675716683924</v>
          </cell>
          <cell r="O1706">
            <v>17.64</v>
          </cell>
          <cell r="P1706">
            <v>34.99</v>
          </cell>
        </row>
        <row r="1707">
          <cell r="A1707" t="str">
            <v>MP40-2680</v>
          </cell>
          <cell r="B1707" t="str">
            <v>2016Spring</v>
          </cell>
          <cell r="C1707" t="str">
            <v>2013Spring</v>
          </cell>
          <cell r="D1707" t="str">
            <v>Active</v>
          </cell>
          <cell r="E1707" t="str">
            <v>No</v>
          </cell>
          <cell r="F1707" t="str">
            <v>Madison Park</v>
          </cell>
          <cell r="G1707" t="str">
            <v>Window</v>
          </cell>
          <cell r="H1707" t="str">
            <v>Aubrey/Churchill/Valerie</v>
          </cell>
          <cell r="I1707" t="str">
            <v>Panel</v>
          </cell>
          <cell r="J1707" t="str">
            <v>Burgundy</v>
          </cell>
          <cell r="K1707" t="str">
            <v>50x108" (2)</v>
          </cell>
          <cell r="L1707" t="str">
            <v>Panel 50x108" (2) Burgundy</v>
          </cell>
          <cell r="M1707">
            <v>4</v>
          </cell>
          <cell r="N1707" t="str">
            <v>675716745851</v>
          </cell>
          <cell r="O1707">
            <v>30.71</v>
          </cell>
          <cell r="P1707">
            <v>64.989999999999995</v>
          </cell>
        </row>
        <row r="1708">
          <cell r="A1708" t="str">
            <v>MP40-1938</v>
          </cell>
          <cell r="B1708" t="str">
            <v>2015Fall</v>
          </cell>
          <cell r="C1708" t="str">
            <v>2015Fall</v>
          </cell>
          <cell r="D1708" t="str">
            <v>Inactive</v>
          </cell>
          <cell r="E1708" t="str">
            <v>No</v>
          </cell>
          <cell r="F1708" t="str">
            <v>Madison Park</v>
          </cell>
          <cell r="G1708" t="str">
            <v>Window</v>
          </cell>
          <cell r="H1708" t="str">
            <v>Alban/Reiss/Hayes</v>
          </cell>
          <cell r="I1708" t="str">
            <v>Panel</v>
          </cell>
          <cell r="J1708" t="str">
            <v>Ivory</v>
          </cell>
          <cell r="K1708" t="str">
            <v>50x63"</v>
          </cell>
          <cell r="L1708" t="str">
            <v>Panel 50x63" Ivory</v>
          </cell>
          <cell r="M1708">
            <v>2</v>
          </cell>
          <cell r="N1708" t="str">
            <v>675716671648</v>
          </cell>
          <cell r="O1708">
            <v>15.12</v>
          </cell>
          <cell r="P1708">
            <v>29.99</v>
          </cell>
        </row>
        <row r="1709">
          <cell r="A1709" t="str">
            <v>MP40-2623</v>
          </cell>
          <cell r="B1709" t="str">
            <v>2016Spring</v>
          </cell>
          <cell r="C1709" t="str">
            <v>2016Spring</v>
          </cell>
          <cell r="D1709" t="str">
            <v>Inactive</v>
          </cell>
          <cell r="E1709" t="str">
            <v>No</v>
          </cell>
          <cell r="F1709" t="str">
            <v>Madison Park</v>
          </cell>
          <cell r="G1709" t="str">
            <v>Window</v>
          </cell>
          <cell r="H1709" t="str">
            <v>Tamia/Lenox/Lexington</v>
          </cell>
          <cell r="I1709" t="str">
            <v>Panel</v>
          </cell>
          <cell r="J1709" t="str">
            <v>Black</v>
          </cell>
          <cell r="K1709" t="str">
            <v>50x95"</v>
          </cell>
          <cell r="L1709" t="str">
            <v>Panel 50x95" Black</v>
          </cell>
          <cell r="M1709">
            <v>4</v>
          </cell>
          <cell r="N1709" t="str">
            <v>675716739935</v>
          </cell>
          <cell r="O1709">
            <v>20.9</v>
          </cell>
          <cell r="P1709">
            <v>39.99</v>
          </cell>
        </row>
        <row r="1710">
          <cell r="A1710" t="str">
            <v>MP40-2624</v>
          </cell>
          <cell r="B1710" t="str">
            <v>2016Spring</v>
          </cell>
          <cell r="C1710" t="str">
            <v>2016Spring</v>
          </cell>
          <cell r="D1710" t="str">
            <v>Inactive</v>
          </cell>
          <cell r="E1710" t="str">
            <v>No</v>
          </cell>
          <cell r="F1710" t="str">
            <v>Madison Park</v>
          </cell>
          <cell r="G1710" t="str">
            <v>Window</v>
          </cell>
          <cell r="H1710" t="str">
            <v>Tamia/Lenox/Lexington</v>
          </cell>
          <cell r="I1710" t="str">
            <v>Panel</v>
          </cell>
          <cell r="J1710" t="str">
            <v>Burgundy</v>
          </cell>
          <cell r="K1710" t="str">
            <v>50x84"</v>
          </cell>
          <cell r="L1710" t="str">
            <v>Panel 50x84" Burgundy</v>
          </cell>
          <cell r="M1710">
            <v>4</v>
          </cell>
          <cell r="N1710" t="str">
            <v>675716739881</v>
          </cell>
          <cell r="O1710">
            <v>18.29</v>
          </cell>
          <cell r="P1710">
            <v>34.99</v>
          </cell>
        </row>
        <row r="1711">
          <cell r="A1711" t="str">
            <v>MP40-2625</v>
          </cell>
          <cell r="B1711" t="str">
            <v>2016Spring</v>
          </cell>
          <cell r="C1711" t="str">
            <v>2016Spring</v>
          </cell>
          <cell r="D1711" t="str">
            <v>Inactive</v>
          </cell>
          <cell r="E1711" t="str">
            <v>No</v>
          </cell>
          <cell r="F1711" t="str">
            <v>Madison Park</v>
          </cell>
          <cell r="G1711" t="str">
            <v>Window</v>
          </cell>
          <cell r="H1711" t="str">
            <v>Tamia/Lenox/Lexington</v>
          </cell>
          <cell r="I1711" t="str">
            <v>Panel</v>
          </cell>
          <cell r="J1711" t="str">
            <v>Burgundy</v>
          </cell>
          <cell r="K1711" t="str">
            <v>50x95"</v>
          </cell>
          <cell r="L1711" t="str">
            <v>Panel 50x95" Burgundy</v>
          </cell>
          <cell r="M1711">
            <v>4</v>
          </cell>
          <cell r="N1711" t="str">
            <v>675716739942</v>
          </cell>
          <cell r="O1711">
            <v>20.9</v>
          </cell>
          <cell r="P1711">
            <v>39.99</v>
          </cell>
        </row>
        <row r="1712">
          <cell r="A1712" t="str">
            <v>MP40-2679</v>
          </cell>
          <cell r="B1712" t="str">
            <v>2016Spring</v>
          </cell>
          <cell r="C1712" t="str">
            <v>2013Spring</v>
          </cell>
          <cell r="D1712" t="str">
            <v>Active</v>
          </cell>
          <cell r="E1712" t="str">
            <v>No</v>
          </cell>
          <cell r="F1712" t="str">
            <v>Madison Park</v>
          </cell>
          <cell r="G1712" t="str">
            <v>Window</v>
          </cell>
          <cell r="H1712" t="str">
            <v>Aubrey/Churchill/Valerie</v>
          </cell>
          <cell r="I1712" t="str">
            <v>Panel</v>
          </cell>
          <cell r="J1712" t="str">
            <v>Blue</v>
          </cell>
          <cell r="K1712" t="str">
            <v>50x108" (2)</v>
          </cell>
          <cell r="L1712" t="str">
            <v>Panel 50x108" (2) Blue</v>
          </cell>
          <cell r="M1712">
            <v>4</v>
          </cell>
          <cell r="N1712" t="str">
            <v>675716745844</v>
          </cell>
          <cell r="O1712">
            <v>30.71</v>
          </cell>
          <cell r="P1712">
            <v>64.989999999999995</v>
          </cell>
        </row>
        <row r="1713">
          <cell r="A1713" t="str">
            <v>MP40-2684</v>
          </cell>
          <cell r="B1713" t="str">
            <v>2016Spring</v>
          </cell>
          <cell r="C1713" t="str">
            <v>2013Spring</v>
          </cell>
          <cell r="D1713" t="str">
            <v>Active</v>
          </cell>
          <cell r="E1713" t="str">
            <v>No</v>
          </cell>
          <cell r="F1713" t="str">
            <v>Madison Park</v>
          </cell>
          <cell r="G1713" t="str">
            <v>Window</v>
          </cell>
          <cell r="H1713" t="str">
            <v>Emilia/Natalie/Lillian</v>
          </cell>
          <cell r="I1713" t="str">
            <v>Panel</v>
          </cell>
          <cell r="J1713" t="str">
            <v>Ivory</v>
          </cell>
          <cell r="K1713" t="str">
            <v>50x108"</v>
          </cell>
          <cell r="L1713" t="str">
            <v>Panel 50x108" Ivory</v>
          </cell>
          <cell r="M1713">
            <v>4</v>
          </cell>
          <cell r="N1713" t="str">
            <v>675716745806</v>
          </cell>
          <cell r="O1713">
            <v>16.53</v>
          </cell>
          <cell r="P1713">
            <v>34.99</v>
          </cell>
        </row>
        <row r="1714">
          <cell r="A1714" t="str">
            <v>II41-643</v>
          </cell>
          <cell r="B1714" t="str">
            <v>2016Spring</v>
          </cell>
          <cell r="C1714" t="str">
            <v>2016Spring</v>
          </cell>
          <cell r="D1714" t="str">
            <v>Inactive</v>
          </cell>
          <cell r="E1714" t="str">
            <v>No</v>
          </cell>
          <cell r="F1714" t="str">
            <v>Ink+Ivy Kids</v>
          </cell>
          <cell r="G1714" t="str">
            <v>Window</v>
          </cell>
          <cell r="H1714" t="str">
            <v>Mayago</v>
          </cell>
          <cell r="I1714" t="str">
            <v>Valance</v>
          </cell>
          <cell r="J1714" t="str">
            <v>White/Pink</v>
          </cell>
          <cell r="K1714" t="str">
            <v>50x18"</v>
          </cell>
          <cell r="L1714" t="str">
            <v>Valance 50x18" White/Pink</v>
          </cell>
          <cell r="M1714">
            <v>4</v>
          </cell>
          <cell r="N1714" t="str">
            <v>675716737405</v>
          </cell>
          <cell r="O1714">
            <v>10.5</v>
          </cell>
          <cell r="P1714">
            <v>24.99</v>
          </cell>
        </row>
        <row r="1715">
          <cell r="A1715" t="str">
            <v>MP40-2080</v>
          </cell>
          <cell r="B1715" t="str">
            <v>2015Fall</v>
          </cell>
          <cell r="C1715" t="str">
            <v>2015Fall</v>
          </cell>
          <cell r="D1715" t="str">
            <v>Inactive</v>
          </cell>
          <cell r="E1715" t="str">
            <v>No</v>
          </cell>
          <cell r="F1715" t="str">
            <v>Madison Park</v>
          </cell>
          <cell r="G1715" t="str">
            <v>Window</v>
          </cell>
          <cell r="H1715" t="str">
            <v>Alban/Reiss/Hayes</v>
          </cell>
          <cell r="I1715" t="str">
            <v>Panel</v>
          </cell>
          <cell r="J1715" t="str">
            <v>Brown</v>
          </cell>
          <cell r="K1715" t="str">
            <v>50x84"</v>
          </cell>
          <cell r="L1715" t="str">
            <v>Panel 50x84" Brown</v>
          </cell>
          <cell r="M1715">
            <v>2</v>
          </cell>
          <cell r="N1715" t="str">
            <v>675716683900</v>
          </cell>
          <cell r="O1715">
            <v>17.64</v>
          </cell>
          <cell r="P1715">
            <v>34.99</v>
          </cell>
        </row>
        <row r="1716">
          <cell r="A1716" t="str">
            <v>MP40-1834</v>
          </cell>
          <cell r="B1716" t="str">
            <v>2015Fall</v>
          </cell>
          <cell r="C1716" t="str">
            <v>2015Fall</v>
          </cell>
          <cell r="D1716" t="str">
            <v>Inactive</v>
          </cell>
          <cell r="E1716" t="str">
            <v>No</v>
          </cell>
          <cell r="F1716" t="str">
            <v>Madison Park</v>
          </cell>
          <cell r="G1716" t="str">
            <v>Window</v>
          </cell>
          <cell r="H1716" t="str">
            <v>Alban/Reiss/Hayes</v>
          </cell>
          <cell r="I1716" t="str">
            <v>Panel</v>
          </cell>
          <cell r="J1716" t="str">
            <v>Tan</v>
          </cell>
          <cell r="K1716" t="str">
            <v>50x84"</v>
          </cell>
          <cell r="L1716" t="str">
            <v>Panel 50x84" Tan</v>
          </cell>
          <cell r="M1716">
            <v>4</v>
          </cell>
          <cell r="N1716" t="str">
            <v>675716665098</v>
          </cell>
          <cell r="O1716">
            <v>17.64</v>
          </cell>
          <cell r="P1716">
            <v>34.99</v>
          </cell>
        </row>
        <row r="1717">
          <cell r="A1717" t="str">
            <v>MP40-1773</v>
          </cell>
          <cell r="B1717" t="str">
            <v>2015Fall</v>
          </cell>
          <cell r="C1717" t="str">
            <v>2015Fall</v>
          </cell>
          <cell r="D1717" t="str">
            <v>Inactive</v>
          </cell>
          <cell r="E1717" t="str">
            <v>No</v>
          </cell>
          <cell r="F1717" t="str">
            <v>Madison Park</v>
          </cell>
          <cell r="G1717" t="str">
            <v>Window</v>
          </cell>
          <cell r="H1717" t="str">
            <v>Amara/Vella/Cyrus</v>
          </cell>
          <cell r="I1717" t="str">
            <v>Panel</v>
          </cell>
          <cell r="J1717" t="str">
            <v>Tan</v>
          </cell>
          <cell r="K1717" t="str">
            <v>50x84"</v>
          </cell>
          <cell r="L1717" t="str">
            <v>Panel 50x84" Tan</v>
          </cell>
          <cell r="M1717">
            <v>4</v>
          </cell>
          <cell r="N1717" t="str">
            <v>675716661915</v>
          </cell>
          <cell r="O1717">
            <v>15.12</v>
          </cell>
          <cell r="P1717">
            <v>29.99</v>
          </cell>
        </row>
        <row r="1718">
          <cell r="A1718" t="str">
            <v>MP40-1774</v>
          </cell>
          <cell r="B1718" t="str">
            <v>2015Fall</v>
          </cell>
          <cell r="C1718" t="str">
            <v>2015Fall</v>
          </cell>
          <cell r="D1718" t="str">
            <v>Inactive</v>
          </cell>
          <cell r="E1718" t="str">
            <v>No</v>
          </cell>
          <cell r="F1718" t="str">
            <v>Madison Park</v>
          </cell>
          <cell r="G1718" t="str">
            <v>Window</v>
          </cell>
          <cell r="H1718" t="str">
            <v>Amara/Vella/Cyrus</v>
          </cell>
          <cell r="I1718" t="str">
            <v>Panel</v>
          </cell>
          <cell r="J1718" t="str">
            <v>Tan</v>
          </cell>
          <cell r="K1718" t="str">
            <v>50x95"</v>
          </cell>
          <cell r="L1718" t="str">
            <v>Panel 50x95" Tan</v>
          </cell>
          <cell r="M1718">
            <v>4</v>
          </cell>
          <cell r="N1718" t="str">
            <v>675716661977</v>
          </cell>
          <cell r="O1718">
            <v>17.64</v>
          </cell>
          <cell r="P1718">
            <v>34.99</v>
          </cell>
        </row>
        <row r="1719">
          <cell r="A1719" t="str">
            <v>MP40-1775</v>
          </cell>
          <cell r="B1719" t="str">
            <v>2015Fall</v>
          </cell>
          <cell r="C1719" t="str">
            <v>2015Fall</v>
          </cell>
          <cell r="D1719" t="str">
            <v>Inactive</v>
          </cell>
          <cell r="E1719" t="str">
            <v>No</v>
          </cell>
          <cell r="F1719" t="str">
            <v>Madison Park</v>
          </cell>
          <cell r="G1719" t="str">
            <v>Window</v>
          </cell>
          <cell r="H1719" t="str">
            <v>Amara/Vella/Cyrus</v>
          </cell>
          <cell r="I1719" t="str">
            <v>Panel</v>
          </cell>
          <cell r="J1719" t="str">
            <v>Aqua</v>
          </cell>
          <cell r="K1719" t="str">
            <v>50x84"</v>
          </cell>
          <cell r="L1719" t="str">
            <v>Panel 50x84" Aqua</v>
          </cell>
          <cell r="M1719">
            <v>4</v>
          </cell>
          <cell r="N1719" t="str">
            <v>675716661922</v>
          </cell>
          <cell r="O1719">
            <v>15.12</v>
          </cell>
          <cell r="P1719">
            <v>29.99</v>
          </cell>
        </row>
        <row r="1720">
          <cell r="A1720" t="str">
            <v>MP40-1776</v>
          </cell>
          <cell r="B1720" t="str">
            <v>2015Fall</v>
          </cell>
          <cell r="C1720" t="str">
            <v>2015Fall</v>
          </cell>
          <cell r="D1720" t="str">
            <v>Inactive</v>
          </cell>
          <cell r="E1720" t="str">
            <v>No</v>
          </cell>
          <cell r="F1720" t="str">
            <v>Madison Park</v>
          </cell>
          <cell r="G1720" t="str">
            <v>Window</v>
          </cell>
          <cell r="H1720" t="str">
            <v>Amara/Vella/Cyrus</v>
          </cell>
          <cell r="I1720" t="str">
            <v>Panel</v>
          </cell>
          <cell r="J1720" t="str">
            <v>Aqua</v>
          </cell>
          <cell r="K1720" t="str">
            <v>50x95"</v>
          </cell>
          <cell r="L1720" t="str">
            <v>Panel 50x95" Aqua</v>
          </cell>
          <cell r="M1720">
            <v>4</v>
          </cell>
          <cell r="N1720" t="str">
            <v>675716661984</v>
          </cell>
          <cell r="O1720">
            <v>17.64</v>
          </cell>
          <cell r="P1720">
            <v>34.99</v>
          </cell>
        </row>
        <row r="1721">
          <cell r="A1721" t="str">
            <v>MP40-2011</v>
          </cell>
          <cell r="B1721" t="str">
            <v>2015Fall</v>
          </cell>
          <cell r="C1721" t="str">
            <v>2014Fall</v>
          </cell>
          <cell r="D1721" t="str">
            <v>Active</v>
          </cell>
          <cell r="E1721" t="str">
            <v>No</v>
          </cell>
          <cell r="F1721" t="str">
            <v>Madison Park</v>
          </cell>
          <cell r="G1721" t="str">
            <v>Window</v>
          </cell>
          <cell r="H1721" t="str">
            <v>Saratoga/Westmont/Sereno</v>
          </cell>
          <cell r="I1721" t="str">
            <v>Panel</v>
          </cell>
          <cell r="J1721" t="str">
            <v>Grey</v>
          </cell>
          <cell r="K1721" t="str">
            <v>100x84"</v>
          </cell>
          <cell r="L1721" t="str">
            <v>Panel 100x84" Grey</v>
          </cell>
          <cell r="M1721">
            <v>4</v>
          </cell>
          <cell r="N1721" t="str">
            <v>675716676384</v>
          </cell>
          <cell r="O1721">
            <v>25.2</v>
          </cell>
          <cell r="P1721">
            <v>49.99</v>
          </cell>
        </row>
        <row r="1722">
          <cell r="A1722" t="str">
            <v>MP40-2019</v>
          </cell>
          <cell r="B1722" t="str">
            <v>2015Fall</v>
          </cell>
          <cell r="C1722" t="str">
            <v>2014Fall</v>
          </cell>
          <cell r="D1722" t="str">
            <v>Active</v>
          </cell>
          <cell r="E1722" t="str">
            <v>No</v>
          </cell>
          <cell r="F1722" t="str">
            <v>Madison Park</v>
          </cell>
          <cell r="G1722" t="str">
            <v>Window</v>
          </cell>
          <cell r="H1722" t="str">
            <v>Saratoga/Westmont/Sereno</v>
          </cell>
          <cell r="I1722" t="str">
            <v>Panel</v>
          </cell>
          <cell r="J1722" t="str">
            <v>Beige</v>
          </cell>
          <cell r="K1722" t="str">
            <v>50x108"</v>
          </cell>
          <cell r="L1722" t="str">
            <v>Panel 50x108" Beige</v>
          </cell>
          <cell r="M1722">
            <v>4</v>
          </cell>
          <cell r="N1722" t="str">
            <v>675716682729</v>
          </cell>
          <cell r="O1722">
            <v>17.64</v>
          </cell>
          <cell r="P1722">
            <v>34.99</v>
          </cell>
        </row>
        <row r="1723">
          <cell r="A1723" t="str">
            <v>MP40-2012</v>
          </cell>
          <cell r="B1723" t="str">
            <v>2015Fall</v>
          </cell>
          <cell r="C1723" t="str">
            <v>2014Fall</v>
          </cell>
          <cell r="D1723" t="str">
            <v>Active</v>
          </cell>
          <cell r="E1723" t="str">
            <v>No</v>
          </cell>
          <cell r="F1723" t="str">
            <v>Madison Park</v>
          </cell>
          <cell r="G1723" t="str">
            <v>Window</v>
          </cell>
          <cell r="H1723" t="str">
            <v>Saratoga/Westmont/Sereno</v>
          </cell>
          <cell r="I1723" t="str">
            <v>Panel</v>
          </cell>
          <cell r="J1723" t="str">
            <v>Beige</v>
          </cell>
          <cell r="K1723" t="str">
            <v>100x84"</v>
          </cell>
          <cell r="L1723" t="str">
            <v>Panel 100x84" Beige</v>
          </cell>
          <cell r="M1723">
            <v>4</v>
          </cell>
          <cell r="N1723" t="str">
            <v>675716676391</v>
          </cell>
          <cell r="O1723">
            <v>25.2</v>
          </cell>
          <cell r="P1723">
            <v>49.99</v>
          </cell>
        </row>
        <row r="1724">
          <cell r="A1724" t="str">
            <v>ID40-634</v>
          </cell>
          <cell r="B1724" t="str">
            <v>2015Fall</v>
          </cell>
          <cell r="C1724" t="str">
            <v>2015Fall</v>
          </cell>
          <cell r="D1724" t="str">
            <v>Discontinuing</v>
          </cell>
          <cell r="E1724" t="str">
            <v>No</v>
          </cell>
          <cell r="F1724" t="str">
            <v>Intelligent Design</v>
          </cell>
          <cell r="G1724" t="str">
            <v>Window</v>
          </cell>
          <cell r="H1724" t="str">
            <v>Seville/Rimini/Valetta</v>
          </cell>
          <cell r="I1724" t="str">
            <v>Panel</v>
          </cell>
          <cell r="J1724" t="str">
            <v>Aqua</v>
          </cell>
          <cell r="K1724" t="str">
            <v>50x63"</v>
          </cell>
          <cell r="L1724" t="str">
            <v>Panel 50x63" Aqua</v>
          </cell>
          <cell r="M1724">
            <v>4</v>
          </cell>
          <cell r="N1724" t="str">
            <v>675716712266</v>
          </cell>
          <cell r="O1724">
            <v>13.37</v>
          </cell>
          <cell r="P1724">
            <v>27.99</v>
          </cell>
        </row>
        <row r="1725">
          <cell r="A1725" t="str">
            <v>MP40-2079</v>
          </cell>
          <cell r="B1725" t="str">
            <v>2015Fall</v>
          </cell>
          <cell r="C1725" t="str">
            <v>2015Fall</v>
          </cell>
          <cell r="D1725" t="str">
            <v>Inactive</v>
          </cell>
          <cell r="E1725" t="str">
            <v>No</v>
          </cell>
          <cell r="F1725" t="str">
            <v>Madison Park</v>
          </cell>
          <cell r="G1725" t="str">
            <v>Window</v>
          </cell>
          <cell r="H1725" t="str">
            <v>Alban/Reiss/Hayes</v>
          </cell>
          <cell r="I1725" t="str">
            <v>Panel</v>
          </cell>
          <cell r="J1725" t="str">
            <v>Teal</v>
          </cell>
          <cell r="K1725" t="str">
            <v>50x84"</v>
          </cell>
          <cell r="L1725" t="str">
            <v>Panel 50x84" Teal</v>
          </cell>
          <cell r="M1725">
            <v>2</v>
          </cell>
          <cell r="N1725" t="str">
            <v>675716683894</v>
          </cell>
          <cell r="O1725">
            <v>17.64</v>
          </cell>
          <cell r="P1725">
            <v>34.99</v>
          </cell>
        </row>
        <row r="1726">
          <cell r="A1726" t="str">
            <v>MP40-2678</v>
          </cell>
          <cell r="B1726" t="str">
            <v>2016Spring</v>
          </cell>
          <cell r="C1726" t="str">
            <v>2013Spring</v>
          </cell>
          <cell r="D1726" t="str">
            <v>Active</v>
          </cell>
          <cell r="E1726" t="str">
            <v>No</v>
          </cell>
          <cell r="F1726" t="str">
            <v>Madison Park</v>
          </cell>
          <cell r="G1726" t="str">
            <v>Window</v>
          </cell>
          <cell r="H1726" t="str">
            <v>Aubrey/Churchill/Valerie</v>
          </cell>
          <cell r="I1726" t="str">
            <v>Panel</v>
          </cell>
          <cell r="J1726" t="str">
            <v>Black</v>
          </cell>
          <cell r="K1726" t="str">
            <v>50x108" (2)</v>
          </cell>
          <cell r="L1726" t="str">
            <v>Panel 50x108" (2) Black</v>
          </cell>
          <cell r="M1726">
            <v>4</v>
          </cell>
          <cell r="N1726" t="str">
            <v>675716745837</v>
          </cell>
          <cell r="O1726">
            <v>30.71</v>
          </cell>
          <cell r="P1726">
            <v>64.989999999999995</v>
          </cell>
        </row>
        <row r="1727">
          <cell r="A1727" t="str">
            <v>MP40-2683</v>
          </cell>
          <cell r="B1727" t="str">
            <v>2016Spring</v>
          </cell>
          <cell r="C1727" t="str">
            <v>2013Spring</v>
          </cell>
          <cell r="D1727" t="str">
            <v>Active</v>
          </cell>
          <cell r="E1727" t="str">
            <v>No</v>
          </cell>
          <cell r="F1727" t="str">
            <v>Madison Park</v>
          </cell>
          <cell r="G1727" t="str">
            <v>Window</v>
          </cell>
          <cell r="H1727" t="str">
            <v>Emilia/Natalie/Lillian</v>
          </cell>
          <cell r="I1727" t="str">
            <v>Panel</v>
          </cell>
          <cell r="J1727" t="str">
            <v>White</v>
          </cell>
          <cell r="K1727" t="str">
            <v>50x108"</v>
          </cell>
          <cell r="L1727" t="str">
            <v>Panel 50x108" White</v>
          </cell>
          <cell r="M1727">
            <v>4</v>
          </cell>
          <cell r="N1727" t="str">
            <v>675716745790</v>
          </cell>
          <cell r="O1727">
            <v>16.53</v>
          </cell>
          <cell r="P1727">
            <v>34.99</v>
          </cell>
        </row>
        <row r="1728">
          <cell r="A1728" t="str">
            <v>MP40-1780</v>
          </cell>
          <cell r="B1728" t="str">
            <v>2015Fall</v>
          </cell>
          <cell r="C1728" t="str">
            <v>2013Spring</v>
          </cell>
          <cell r="D1728" t="str">
            <v>Discontinuing</v>
          </cell>
          <cell r="E1728" t="str">
            <v>No</v>
          </cell>
          <cell r="F1728" t="str">
            <v>Madison Park</v>
          </cell>
          <cell r="G1728" t="str">
            <v>Window</v>
          </cell>
          <cell r="H1728" t="str">
            <v>Andora/Eliza/Aden</v>
          </cell>
          <cell r="I1728" t="str">
            <v>Panel</v>
          </cell>
          <cell r="J1728" t="str">
            <v>Charcoal</v>
          </cell>
          <cell r="K1728" t="str">
            <v>50x95"</v>
          </cell>
          <cell r="L1728" t="str">
            <v>Panel 50x95" Charcoal</v>
          </cell>
          <cell r="M1728">
            <v>4</v>
          </cell>
          <cell r="N1728" t="str">
            <v>675716662004</v>
          </cell>
          <cell r="O1728">
            <v>18.29</v>
          </cell>
          <cell r="P1728">
            <v>39.99</v>
          </cell>
        </row>
        <row r="1729">
          <cell r="A1729" t="str">
            <v>MP40-1781</v>
          </cell>
          <cell r="B1729" t="str">
            <v>2015Fall</v>
          </cell>
          <cell r="C1729" t="str">
            <v>2013Spring</v>
          </cell>
          <cell r="D1729" t="str">
            <v>Active</v>
          </cell>
          <cell r="E1729" t="str">
            <v>No</v>
          </cell>
          <cell r="F1729" t="str">
            <v>Madison Park</v>
          </cell>
          <cell r="G1729" t="str">
            <v>Window</v>
          </cell>
          <cell r="H1729" t="str">
            <v>Andora/Eliza/Aden</v>
          </cell>
          <cell r="I1729" t="str">
            <v>Panel</v>
          </cell>
          <cell r="J1729" t="str">
            <v>Navy</v>
          </cell>
          <cell r="K1729" t="str">
            <v>50x84"</v>
          </cell>
          <cell r="L1729" t="str">
            <v>Panel 50x84" Navy</v>
          </cell>
          <cell r="M1729">
            <v>4</v>
          </cell>
          <cell r="N1729" t="str">
            <v>675716661953</v>
          </cell>
          <cell r="O1729">
            <v>15.68</v>
          </cell>
          <cell r="P1729">
            <v>34.99</v>
          </cell>
        </row>
        <row r="1730">
          <cell r="A1730" t="str">
            <v>MP40-1777</v>
          </cell>
          <cell r="B1730" t="str">
            <v>2015Fall</v>
          </cell>
          <cell r="C1730" t="str">
            <v>2015Fall</v>
          </cell>
          <cell r="D1730" t="str">
            <v>Inactive</v>
          </cell>
          <cell r="E1730" t="str">
            <v>No</v>
          </cell>
          <cell r="F1730" t="str">
            <v>Madison Park</v>
          </cell>
          <cell r="G1730" t="str">
            <v>Window</v>
          </cell>
          <cell r="H1730" t="str">
            <v>Amara/Vella/Cyrus</v>
          </cell>
          <cell r="I1730" t="str">
            <v>Panel</v>
          </cell>
          <cell r="J1730" t="str">
            <v>Grey</v>
          </cell>
          <cell r="K1730" t="str">
            <v>50x84"</v>
          </cell>
          <cell r="L1730" t="str">
            <v>Panel 50x84" Grey</v>
          </cell>
          <cell r="M1730">
            <v>4</v>
          </cell>
          <cell r="N1730" t="str">
            <v>675716661939</v>
          </cell>
          <cell r="O1730">
            <v>15.12</v>
          </cell>
          <cell r="P1730">
            <v>29.99</v>
          </cell>
        </row>
        <row r="1731">
          <cell r="A1731" t="str">
            <v>MP40-1779</v>
          </cell>
          <cell r="B1731" t="str">
            <v>2015Fall</v>
          </cell>
          <cell r="C1731" t="str">
            <v>2013Spring</v>
          </cell>
          <cell r="D1731" t="str">
            <v>Discontinuing</v>
          </cell>
          <cell r="E1731" t="str">
            <v>No</v>
          </cell>
          <cell r="F1731" t="str">
            <v>Madison Park</v>
          </cell>
          <cell r="G1731" t="str">
            <v>Window</v>
          </cell>
          <cell r="H1731" t="str">
            <v>Andora/Eliza/Aden</v>
          </cell>
          <cell r="I1731" t="str">
            <v>Panel</v>
          </cell>
          <cell r="J1731" t="str">
            <v>Charcoal</v>
          </cell>
          <cell r="K1731" t="str">
            <v>50x84"</v>
          </cell>
          <cell r="L1731" t="str">
            <v>Panel 50x84" Charcoal</v>
          </cell>
          <cell r="M1731">
            <v>4</v>
          </cell>
          <cell r="N1731" t="str">
            <v>675716661946</v>
          </cell>
          <cell r="O1731">
            <v>15.68</v>
          </cell>
          <cell r="P1731">
            <v>34.99</v>
          </cell>
        </row>
        <row r="1732">
          <cell r="A1732" t="str">
            <v>MP40-2078</v>
          </cell>
          <cell r="B1732" t="str">
            <v>2015Fall</v>
          </cell>
          <cell r="C1732" t="str">
            <v>2015Fall</v>
          </cell>
          <cell r="D1732" t="str">
            <v>Inactive</v>
          </cell>
          <cell r="E1732" t="str">
            <v>No</v>
          </cell>
          <cell r="F1732" t="str">
            <v>Madison Park</v>
          </cell>
          <cell r="G1732" t="str">
            <v>Window</v>
          </cell>
          <cell r="H1732" t="str">
            <v>Alban/Reiss/Hayes</v>
          </cell>
          <cell r="I1732" t="str">
            <v>Panel</v>
          </cell>
          <cell r="J1732" t="str">
            <v>Spice</v>
          </cell>
          <cell r="K1732" t="str">
            <v>50x63"</v>
          </cell>
          <cell r="L1732" t="str">
            <v>Panel 50x63" Spice</v>
          </cell>
          <cell r="M1732">
            <v>2</v>
          </cell>
          <cell r="N1732" t="str">
            <v>675716683870</v>
          </cell>
          <cell r="O1732">
            <v>15.12</v>
          </cell>
          <cell r="P1732">
            <v>29.99</v>
          </cell>
        </row>
        <row r="1733">
          <cell r="A1733" t="str">
            <v>MP40-1778</v>
          </cell>
          <cell r="B1733" t="str">
            <v>2015Fall</v>
          </cell>
          <cell r="C1733" t="str">
            <v>2015Fall</v>
          </cell>
          <cell r="D1733" t="str">
            <v>Inactive</v>
          </cell>
          <cell r="E1733" t="str">
            <v>No</v>
          </cell>
          <cell r="F1733" t="str">
            <v>Madison Park</v>
          </cell>
          <cell r="G1733" t="str">
            <v>Window</v>
          </cell>
          <cell r="H1733" t="str">
            <v>Amara/Vella/Cyrus</v>
          </cell>
          <cell r="I1733" t="str">
            <v>Panel</v>
          </cell>
          <cell r="J1733" t="str">
            <v>Grey</v>
          </cell>
          <cell r="K1733" t="str">
            <v>50x95"</v>
          </cell>
          <cell r="L1733" t="str">
            <v>Panel 50x95" Grey</v>
          </cell>
          <cell r="M1733">
            <v>4</v>
          </cell>
          <cell r="N1733" t="str">
            <v>675716661991</v>
          </cell>
          <cell r="O1733">
            <v>17.64</v>
          </cell>
          <cell r="P1733">
            <v>34.99</v>
          </cell>
        </row>
        <row r="1734">
          <cell r="A1734" t="str">
            <v>MP40-2673</v>
          </cell>
          <cell r="B1734" t="str">
            <v>2016Spring</v>
          </cell>
          <cell r="C1734" t="str">
            <v>2013Spring</v>
          </cell>
          <cell r="D1734" t="str">
            <v>Active</v>
          </cell>
          <cell r="E1734" t="str">
            <v>No</v>
          </cell>
          <cell r="F1734" t="str">
            <v>Madison Park</v>
          </cell>
          <cell r="G1734" t="str">
            <v>Window</v>
          </cell>
          <cell r="H1734" t="str">
            <v>Andora/Eliza/Aden</v>
          </cell>
          <cell r="I1734" t="str">
            <v>Panel</v>
          </cell>
          <cell r="J1734" t="str">
            <v>Blue</v>
          </cell>
          <cell r="K1734" t="str">
            <v>50x108"</v>
          </cell>
          <cell r="L1734" t="str">
            <v>Panel 50x108" Blue</v>
          </cell>
          <cell r="M1734">
            <v>4</v>
          </cell>
          <cell r="N1734" t="str">
            <v>675716745707</v>
          </cell>
          <cell r="O1734">
            <v>21.26</v>
          </cell>
          <cell r="P1734">
            <v>44.99</v>
          </cell>
        </row>
        <row r="1735">
          <cell r="A1735" t="str">
            <v>MP40-1936</v>
          </cell>
          <cell r="B1735" t="str">
            <v>2015Fall</v>
          </cell>
          <cell r="C1735" t="str">
            <v>2015Fall</v>
          </cell>
          <cell r="D1735" t="str">
            <v>Inactive</v>
          </cell>
          <cell r="E1735" t="str">
            <v>No</v>
          </cell>
          <cell r="F1735" t="str">
            <v>Madison Park</v>
          </cell>
          <cell r="G1735" t="str">
            <v>Window</v>
          </cell>
          <cell r="H1735" t="str">
            <v>Alban/Reiss/Hayes</v>
          </cell>
          <cell r="I1735" t="str">
            <v>Panel</v>
          </cell>
          <cell r="J1735" t="str">
            <v>Tan</v>
          </cell>
          <cell r="K1735" t="str">
            <v>50x63"</v>
          </cell>
          <cell r="L1735" t="str">
            <v>Panel 50x63" Tan</v>
          </cell>
          <cell r="M1735">
            <v>2</v>
          </cell>
          <cell r="N1735" t="str">
            <v>675716671624</v>
          </cell>
          <cell r="O1735">
            <v>15.12</v>
          </cell>
          <cell r="P1735">
            <v>29.99</v>
          </cell>
        </row>
        <row r="1736">
          <cell r="A1736" t="str">
            <v>MP40-1937</v>
          </cell>
          <cell r="B1736" t="str">
            <v>2015Fall</v>
          </cell>
          <cell r="C1736" t="str">
            <v>2015Fall</v>
          </cell>
          <cell r="D1736" t="str">
            <v>Inactive</v>
          </cell>
          <cell r="E1736" t="str">
            <v>No</v>
          </cell>
          <cell r="F1736" t="str">
            <v>Madison Park</v>
          </cell>
          <cell r="G1736" t="str">
            <v>Window</v>
          </cell>
          <cell r="H1736" t="str">
            <v>Alban/Reiss/Hayes</v>
          </cell>
          <cell r="I1736" t="str">
            <v>Panel</v>
          </cell>
          <cell r="J1736" t="str">
            <v>Grey</v>
          </cell>
          <cell r="K1736" t="str">
            <v>50x63"</v>
          </cell>
          <cell r="L1736" t="str">
            <v>Panel 50x63" Grey</v>
          </cell>
          <cell r="M1736">
            <v>2</v>
          </cell>
          <cell r="N1736" t="str">
            <v>675716671631</v>
          </cell>
          <cell r="O1736">
            <v>15.12</v>
          </cell>
          <cell r="P1736">
            <v>29.99</v>
          </cell>
        </row>
        <row r="1737">
          <cell r="A1737" t="str">
            <v>MP40-1836</v>
          </cell>
          <cell r="B1737" t="str">
            <v>2015Fall</v>
          </cell>
          <cell r="C1737" t="str">
            <v>2015Fall</v>
          </cell>
          <cell r="D1737" t="str">
            <v>Inactive</v>
          </cell>
          <cell r="E1737" t="str">
            <v>No</v>
          </cell>
          <cell r="F1737" t="str">
            <v>Madison Park</v>
          </cell>
          <cell r="G1737" t="str">
            <v>Window</v>
          </cell>
          <cell r="H1737" t="str">
            <v>Alban/Reiss/Hayes</v>
          </cell>
          <cell r="I1737" t="str">
            <v>Panel</v>
          </cell>
          <cell r="J1737" t="str">
            <v>Ivory</v>
          </cell>
          <cell r="K1737" t="str">
            <v>50x84"</v>
          </cell>
          <cell r="L1737" t="str">
            <v>Panel 50x84" Ivory</v>
          </cell>
          <cell r="M1737">
            <v>4</v>
          </cell>
          <cell r="N1737" t="str">
            <v>675716665111</v>
          </cell>
          <cell r="O1737">
            <v>17.64</v>
          </cell>
          <cell r="P1737">
            <v>34.99</v>
          </cell>
        </row>
        <row r="1738">
          <cell r="A1738" t="str">
            <v>MP40-1835</v>
          </cell>
          <cell r="B1738" t="str">
            <v>2015Fall</v>
          </cell>
          <cell r="C1738" t="str">
            <v>2015Fall</v>
          </cell>
          <cell r="D1738" t="str">
            <v>Inactive</v>
          </cell>
          <cell r="E1738" t="str">
            <v>No</v>
          </cell>
          <cell r="F1738" t="str">
            <v>Madison Park</v>
          </cell>
          <cell r="G1738" t="str">
            <v>Window</v>
          </cell>
          <cell r="H1738" t="str">
            <v>Alban/Reiss/Hayes</v>
          </cell>
          <cell r="I1738" t="str">
            <v>Panel</v>
          </cell>
          <cell r="J1738" t="str">
            <v>Grey</v>
          </cell>
          <cell r="K1738" t="str">
            <v>50x84"</v>
          </cell>
          <cell r="L1738" t="str">
            <v>Panel 50x84" Grey</v>
          </cell>
          <cell r="M1738">
            <v>4</v>
          </cell>
          <cell r="N1738" t="str">
            <v>675716665104</v>
          </cell>
          <cell r="O1738">
            <v>17.64</v>
          </cell>
          <cell r="P1738">
            <v>34.99</v>
          </cell>
        </row>
        <row r="1739">
          <cell r="A1739" t="str">
            <v>MP40-2077</v>
          </cell>
          <cell r="B1739" t="str">
            <v>2015Fall</v>
          </cell>
          <cell r="C1739" t="str">
            <v>2015Fall</v>
          </cell>
          <cell r="D1739" t="str">
            <v>Inactive</v>
          </cell>
          <cell r="E1739" t="str">
            <v>No</v>
          </cell>
          <cell r="F1739" t="str">
            <v>Madison Park</v>
          </cell>
          <cell r="G1739" t="str">
            <v>Window</v>
          </cell>
          <cell r="H1739" t="str">
            <v>Alban/Reiss/Hayes</v>
          </cell>
          <cell r="I1739" t="str">
            <v>Panel</v>
          </cell>
          <cell r="J1739" t="str">
            <v>Brown</v>
          </cell>
          <cell r="K1739" t="str">
            <v>50x63"</v>
          </cell>
          <cell r="L1739" t="str">
            <v>Panel 50x63" Brown</v>
          </cell>
          <cell r="M1739">
            <v>2</v>
          </cell>
          <cell r="N1739" t="str">
            <v>675716683856</v>
          </cell>
          <cell r="O1739">
            <v>15.12</v>
          </cell>
          <cell r="P1739">
            <v>29.99</v>
          </cell>
        </row>
        <row r="1740">
          <cell r="A1740" t="str">
            <v>MP40-2076</v>
          </cell>
          <cell r="B1740" t="str">
            <v>2015Fall</v>
          </cell>
          <cell r="C1740" t="str">
            <v>2015Fall</v>
          </cell>
          <cell r="D1740" t="str">
            <v>Inactive</v>
          </cell>
          <cell r="E1740" t="str">
            <v>No</v>
          </cell>
          <cell r="F1740" t="str">
            <v>Madison Park</v>
          </cell>
          <cell r="G1740" t="str">
            <v>Window</v>
          </cell>
          <cell r="H1740" t="str">
            <v>Alban/Reiss/Hayes</v>
          </cell>
          <cell r="I1740" t="str">
            <v>Panel</v>
          </cell>
          <cell r="J1740" t="str">
            <v>Teal</v>
          </cell>
          <cell r="K1740" t="str">
            <v>50x63"</v>
          </cell>
          <cell r="L1740" t="str">
            <v>Panel 50x63" Teal</v>
          </cell>
          <cell r="M1740">
            <v>2</v>
          </cell>
          <cell r="N1740" t="str">
            <v>675716683849</v>
          </cell>
          <cell r="O1740">
            <v>15.12</v>
          </cell>
          <cell r="P1740">
            <v>29.99</v>
          </cell>
        </row>
        <row r="1741">
          <cell r="A1741" t="str">
            <v>MP40-1782</v>
          </cell>
          <cell r="B1741" t="str">
            <v>2015Fall</v>
          </cell>
          <cell r="C1741" t="str">
            <v>2013Spring</v>
          </cell>
          <cell r="D1741" t="str">
            <v>Active</v>
          </cell>
          <cell r="E1741" t="str">
            <v>No</v>
          </cell>
          <cell r="F1741" t="str">
            <v>Madison Park</v>
          </cell>
          <cell r="G1741" t="str">
            <v>Window</v>
          </cell>
          <cell r="H1741" t="str">
            <v>Andora/Eliza/Aden</v>
          </cell>
          <cell r="I1741" t="str">
            <v>Panel</v>
          </cell>
          <cell r="J1741" t="str">
            <v>Navy</v>
          </cell>
          <cell r="K1741" t="str">
            <v>50x95"</v>
          </cell>
          <cell r="L1741" t="str">
            <v>Panel 50x95" Navy</v>
          </cell>
          <cell r="M1741">
            <v>4</v>
          </cell>
          <cell r="N1741" t="str">
            <v>675716662011</v>
          </cell>
          <cell r="O1741">
            <v>18.29</v>
          </cell>
          <cell r="P1741">
            <v>39.99</v>
          </cell>
        </row>
        <row r="1742">
          <cell r="A1742" t="str">
            <v>MP40-2686</v>
          </cell>
          <cell r="B1742" t="str">
            <v>2016Spring</v>
          </cell>
          <cell r="C1742" t="str">
            <v>2013Spring</v>
          </cell>
          <cell r="D1742" t="str">
            <v>Active</v>
          </cell>
          <cell r="E1742" t="str">
            <v>No</v>
          </cell>
          <cell r="F1742" t="str">
            <v>Madison Park</v>
          </cell>
          <cell r="G1742" t="str">
            <v>Window</v>
          </cell>
          <cell r="H1742" t="str">
            <v>Emilia/Natalie/Lillian</v>
          </cell>
          <cell r="I1742" t="str">
            <v>Panel</v>
          </cell>
          <cell r="J1742" t="str">
            <v>Taupe</v>
          </cell>
          <cell r="K1742" t="str">
            <v>50x108"</v>
          </cell>
          <cell r="L1742" t="str">
            <v>Panel 50x108" Taupe</v>
          </cell>
          <cell r="M1742">
            <v>4</v>
          </cell>
          <cell r="N1742" t="str">
            <v>675716745820</v>
          </cell>
          <cell r="O1742">
            <v>16.53</v>
          </cell>
          <cell r="P1742">
            <v>34.99</v>
          </cell>
        </row>
        <row r="1743">
          <cell r="A1743" t="str">
            <v>MP40-2685</v>
          </cell>
          <cell r="B1743" t="str">
            <v>2016Spring</v>
          </cell>
          <cell r="C1743" t="str">
            <v>2013Spring</v>
          </cell>
          <cell r="D1743" t="str">
            <v>Active</v>
          </cell>
          <cell r="E1743" t="str">
            <v>No</v>
          </cell>
          <cell r="F1743" t="str">
            <v>Madison Park</v>
          </cell>
          <cell r="G1743" t="str">
            <v>Window</v>
          </cell>
          <cell r="H1743" t="str">
            <v>Emilia/Natalie/Lillian</v>
          </cell>
          <cell r="I1743" t="str">
            <v>Panel</v>
          </cell>
          <cell r="J1743" t="str">
            <v>Blue</v>
          </cell>
          <cell r="K1743" t="str">
            <v>50x108"</v>
          </cell>
          <cell r="L1743" t="str">
            <v>Panel 50x108" Blue</v>
          </cell>
          <cell r="M1743">
            <v>4</v>
          </cell>
          <cell r="N1743" t="str">
            <v>675716745813</v>
          </cell>
          <cell r="O1743">
            <v>16.53</v>
          </cell>
          <cell r="P1743">
            <v>34.99</v>
          </cell>
        </row>
        <row r="1744">
          <cell r="A1744" t="str">
            <v>MP40-2626</v>
          </cell>
          <cell r="B1744" t="str">
            <v>2016Spring</v>
          </cell>
          <cell r="C1744" t="str">
            <v>2016Spring</v>
          </cell>
          <cell r="D1744" t="str">
            <v>Inactive</v>
          </cell>
          <cell r="E1744" t="str">
            <v>No</v>
          </cell>
          <cell r="F1744" t="str">
            <v>Madison Park</v>
          </cell>
          <cell r="G1744" t="str">
            <v>Window</v>
          </cell>
          <cell r="H1744" t="str">
            <v>Tamia/Lenox/Lexington</v>
          </cell>
          <cell r="I1744" t="str">
            <v>Panel</v>
          </cell>
          <cell r="J1744" t="str">
            <v>Teal</v>
          </cell>
          <cell r="K1744" t="str">
            <v>50x84"</v>
          </cell>
          <cell r="L1744" t="str">
            <v>Panel 50x84" Teal</v>
          </cell>
          <cell r="M1744">
            <v>4</v>
          </cell>
          <cell r="N1744" t="str">
            <v>675716739898</v>
          </cell>
          <cell r="O1744">
            <v>18.29</v>
          </cell>
          <cell r="P1744">
            <v>34.99</v>
          </cell>
        </row>
        <row r="1745">
          <cell r="A1745" t="str">
            <v>MP40-2026</v>
          </cell>
          <cell r="B1745" t="str">
            <v>2015Fall</v>
          </cell>
          <cell r="C1745" t="str">
            <v>2014Fall</v>
          </cell>
          <cell r="D1745" t="str">
            <v>Active</v>
          </cell>
          <cell r="E1745" t="str">
            <v>No</v>
          </cell>
          <cell r="F1745" t="str">
            <v>Madison Park</v>
          </cell>
          <cell r="G1745" t="str">
            <v>Window</v>
          </cell>
          <cell r="H1745" t="str">
            <v>Saratoga/Westmont/Sereno</v>
          </cell>
          <cell r="I1745" t="str">
            <v>Panel</v>
          </cell>
          <cell r="J1745" t="str">
            <v>Blue</v>
          </cell>
          <cell r="K1745" t="str">
            <v>50x108"</v>
          </cell>
          <cell r="L1745" t="str">
            <v>Panel 50x108" Blue</v>
          </cell>
          <cell r="M1745">
            <v>4</v>
          </cell>
          <cell r="N1745" t="str">
            <v>675716682743</v>
          </cell>
          <cell r="O1745">
            <v>17.64</v>
          </cell>
          <cell r="P1745">
            <v>34.99</v>
          </cell>
        </row>
        <row r="1746">
          <cell r="A1746" t="str">
            <v>MP40-2627</v>
          </cell>
          <cell r="B1746" t="str">
            <v>2016Spring</v>
          </cell>
          <cell r="C1746" t="str">
            <v>2016Spring</v>
          </cell>
          <cell r="D1746" t="str">
            <v>Inactive</v>
          </cell>
          <cell r="E1746" t="str">
            <v>No</v>
          </cell>
          <cell r="F1746" t="str">
            <v>Madison Park</v>
          </cell>
          <cell r="G1746" t="str">
            <v>Window</v>
          </cell>
          <cell r="H1746" t="str">
            <v>Tamia/Lenox/Lexington</v>
          </cell>
          <cell r="I1746" t="str">
            <v>Panel</v>
          </cell>
          <cell r="J1746" t="str">
            <v>Teal</v>
          </cell>
          <cell r="K1746" t="str">
            <v>50x95"</v>
          </cell>
          <cell r="L1746" t="str">
            <v>Panel 50x95" Teal</v>
          </cell>
          <cell r="M1746">
            <v>4</v>
          </cell>
          <cell r="N1746" t="str">
            <v>675716739959</v>
          </cell>
          <cell r="O1746">
            <v>20.9</v>
          </cell>
          <cell r="P1746">
            <v>39.99</v>
          </cell>
        </row>
        <row r="1747">
          <cell r="A1747" t="str">
            <v>ID40-559</v>
          </cell>
          <cell r="B1747" t="str">
            <v>2015Fall</v>
          </cell>
          <cell r="C1747" t="str">
            <v>2015Fall</v>
          </cell>
          <cell r="D1747" t="str">
            <v>Inactive</v>
          </cell>
          <cell r="E1747" t="str">
            <v>No</v>
          </cell>
          <cell r="F1747" t="str">
            <v>Intelligent Design</v>
          </cell>
          <cell r="G1747" t="str">
            <v>Window</v>
          </cell>
          <cell r="H1747" t="str">
            <v>Sadie/Strider/Riley</v>
          </cell>
          <cell r="I1747" t="str">
            <v>Panel</v>
          </cell>
          <cell r="J1747" t="str">
            <v>Natural</v>
          </cell>
          <cell r="K1747" t="str">
            <v>50x84"</v>
          </cell>
          <cell r="L1747" t="str">
            <v>Panel 50x84" Natural</v>
          </cell>
          <cell r="M1747">
            <v>4</v>
          </cell>
          <cell r="N1747" t="str">
            <v>675716700836</v>
          </cell>
          <cell r="O1747">
            <v>15.75</v>
          </cell>
          <cell r="P1747">
            <v>32.99</v>
          </cell>
        </row>
        <row r="1748">
          <cell r="A1748" t="str">
            <v>MP40-2619</v>
          </cell>
          <cell r="B1748" t="str">
            <v>2016Spring</v>
          </cell>
          <cell r="C1748" t="str">
            <v>2016Spring</v>
          </cell>
          <cell r="D1748" t="str">
            <v>Inactive</v>
          </cell>
          <cell r="E1748" t="str">
            <v>No</v>
          </cell>
          <cell r="F1748" t="str">
            <v>Madison Park</v>
          </cell>
          <cell r="G1748" t="str">
            <v>Window</v>
          </cell>
          <cell r="H1748" t="str">
            <v>Ellis/Adrian/Asher</v>
          </cell>
          <cell r="I1748" t="str">
            <v>Panel</v>
          </cell>
          <cell r="J1748" t="str">
            <v>Charcoal</v>
          </cell>
          <cell r="K1748" t="str">
            <v>50x63"</v>
          </cell>
          <cell r="L1748" t="str">
            <v>Panel 50x63" Charcoal</v>
          </cell>
          <cell r="M1748">
            <v>4</v>
          </cell>
          <cell r="N1748" t="str">
            <v>675716739836</v>
          </cell>
          <cell r="O1748">
            <v>11.81</v>
          </cell>
          <cell r="P1748">
            <v>24.99</v>
          </cell>
        </row>
        <row r="1749">
          <cell r="A1749" t="str">
            <v>MP40-2618</v>
          </cell>
          <cell r="B1749" t="str">
            <v>2016Spring</v>
          </cell>
          <cell r="C1749" t="str">
            <v>2016Spring</v>
          </cell>
          <cell r="D1749" t="str">
            <v>Inactive</v>
          </cell>
          <cell r="E1749" t="str">
            <v>No</v>
          </cell>
          <cell r="F1749" t="str">
            <v>Madison Park</v>
          </cell>
          <cell r="G1749" t="str">
            <v>Window</v>
          </cell>
          <cell r="H1749" t="str">
            <v>Ellis/Adrian/Asher</v>
          </cell>
          <cell r="I1749" t="str">
            <v>Panel</v>
          </cell>
          <cell r="J1749" t="str">
            <v>White</v>
          </cell>
          <cell r="K1749" t="str">
            <v>50x95"</v>
          </cell>
          <cell r="L1749" t="str">
            <v>Panel 50x95" White</v>
          </cell>
          <cell r="M1749">
            <v>4</v>
          </cell>
          <cell r="N1749" t="str">
            <v>675716739911</v>
          </cell>
          <cell r="O1749">
            <v>16.53</v>
          </cell>
          <cell r="P1749">
            <v>34.99</v>
          </cell>
        </row>
        <row r="1750">
          <cell r="A1750" t="str">
            <v>MP40-2617</v>
          </cell>
          <cell r="B1750" t="str">
            <v>2016Spring</v>
          </cell>
          <cell r="C1750" t="str">
            <v>2016Spring</v>
          </cell>
          <cell r="D1750" t="str">
            <v>Inactive</v>
          </cell>
          <cell r="E1750" t="str">
            <v>No</v>
          </cell>
          <cell r="F1750" t="str">
            <v>Madison Park</v>
          </cell>
          <cell r="G1750" t="str">
            <v>Window</v>
          </cell>
          <cell r="H1750" t="str">
            <v>Ellis/Adrian/Asher</v>
          </cell>
          <cell r="I1750" t="str">
            <v>Panel</v>
          </cell>
          <cell r="J1750" t="str">
            <v>White</v>
          </cell>
          <cell r="K1750" t="str">
            <v>50x84"</v>
          </cell>
          <cell r="L1750" t="str">
            <v>Panel 50x84" White</v>
          </cell>
          <cell r="M1750">
            <v>4</v>
          </cell>
          <cell r="N1750" t="str">
            <v>675716739850</v>
          </cell>
          <cell r="O1750">
            <v>14.17</v>
          </cell>
          <cell r="P1750">
            <v>29.99</v>
          </cell>
        </row>
        <row r="1751">
          <cell r="A1751" t="str">
            <v>MP40-2616</v>
          </cell>
          <cell r="B1751" t="str">
            <v>2016Spring</v>
          </cell>
          <cell r="C1751" t="str">
            <v>2016Spring</v>
          </cell>
          <cell r="D1751" t="str">
            <v>Inactive</v>
          </cell>
          <cell r="E1751" t="str">
            <v>No</v>
          </cell>
          <cell r="F1751" t="str">
            <v>Madison Park</v>
          </cell>
          <cell r="G1751" t="str">
            <v>Window</v>
          </cell>
          <cell r="H1751" t="str">
            <v>Ellis/Adrian/Asher</v>
          </cell>
          <cell r="I1751" t="str">
            <v>Panel</v>
          </cell>
          <cell r="J1751" t="str">
            <v>White</v>
          </cell>
          <cell r="K1751" t="str">
            <v>50x63"</v>
          </cell>
          <cell r="L1751" t="str">
            <v>Panel 50x63" White</v>
          </cell>
          <cell r="M1751">
            <v>4</v>
          </cell>
          <cell r="N1751" t="str">
            <v>675716739829</v>
          </cell>
          <cell r="O1751">
            <v>11.81</v>
          </cell>
          <cell r="P1751">
            <v>24.99</v>
          </cell>
        </row>
        <row r="1752">
          <cell r="A1752" t="str">
            <v>MP40-2615</v>
          </cell>
          <cell r="B1752" t="str">
            <v>2016Spring</v>
          </cell>
          <cell r="C1752" t="str">
            <v>2016Spring</v>
          </cell>
          <cell r="D1752" t="str">
            <v>Inactive</v>
          </cell>
          <cell r="E1752" t="str">
            <v>No</v>
          </cell>
          <cell r="F1752" t="str">
            <v>Madison Park</v>
          </cell>
          <cell r="G1752" t="str">
            <v>Window</v>
          </cell>
          <cell r="H1752" t="str">
            <v>Ellis/Adrian/Asher</v>
          </cell>
          <cell r="I1752" t="str">
            <v>Panel</v>
          </cell>
          <cell r="J1752" t="str">
            <v>Blue</v>
          </cell>
          <cell r="K1752" t="str">
            <v>50x95"</v>
          </cell>
          <cell r="L1752" t="str">
            <v>Panel 50x95" Blue</v>
          </cell>
          <cell r="M1752">
            <v>4</v>
          </cell>
          <cell r="N1752" t="str">
            <v>675716739904</v>
          </cell>
          <cell r="O1752">
            <v>16.53</v>
          </cell>
          <cell r="P1752">
            <v>34.99</v>
          </cell>
        </row>
        <row r="1753">
          <cell r="A1753" t="str">
            <v>MP40-2614</v>
          </cell>
          <cell r="B1753" t="str">
            <v>2016Spring</v>
          </cell>
          <cell r="C1753" t="str">
            <v>2016Spring</v>
          </cell>
          <cell r="D1753" t="str">
            <v>Inactive</v>
          </cell>
          <cell r="E1753" t="str">
            <v>No</v>
          </cell>
          <cell r="F1753" t="str">
            <v>Madison Park</v>
          </cell>
          <cell r="G1753" t="str">
            <v>Window</v>
          </cell>
          <cell r="H1753" t="str">
            <v>Ellis/Adrian/Asher</v>
          </cell>
          <cell r="I1753" t="str">
            <v>Panel</v>
          </cell>
          <cell r="J1753" t="str">
            <v>Blue</v>
          </cell>
          <cell r="K1753" t="str">
            <v>50x84"</v>
          </cell>
          <cell r="L1753" t="str">
            <v>Panel 50x84" Blue</v>
          </cell>
          <cell r="M1753">
            <v>4</v>
          </cell>
          <cell r="N1753" t="str">
            <v>675716739843</v>
          </cell>
          <cell r="O1753">
            <v>14.17</v>
          </cell>
          <cell r="P1753">
            <v>29.99</v>
          </cell>
        </row>
        <row r="1754">
          <cell r="A1754" t="str">
            <v>ID40-633</v>
          </cell>
          <cell r="B1754" t="str">
            <v>2015Fall</v>
          </cell>
          <cell r="C1754" t="str">
            <v>2015Fall</v>
          </cell>
          <cell r="D1754" t="str">
            <v>Discontinuing</v>
          </cell>
          <cell r="E1754" t="str">
            <v>No</v>
          </cell>
          <cell r="F1754" t="str">
            <v>Intelligent Design</v>
          </cell>
          <cell r="G1754" t="str">
            <v>Window</v>
          </cell>
          <cell r="H1754" t="str">
            <v>Seville/Rimini/Valetta</v>
          </cell>
          <cell r="I1754" t="str">
            <v>Panel</v>
          </cell>
          <cell r="J1754" t="str">
            <v>Aqua</v>
          </cell>
          <cell r="K1754" t="str">
            <v>50x84"</v>
          </cell>
          <cell r="L1754" t="str">
            <v>Panel 50x84" Aqua</v>
          </cell>
          <cell r="M1754">
            <v>4</v>
          </cell>
          <cell r="N1754" t="str">
            <v>675716712211</v>
          </cell>
          <cell r="O1754">
            <v>15.75</v>
          </cell>
          <cell r="P1754">
            <v>32.99</v>
          </cell>
        </row>
        <row r="1755">
          <cell r="A1755" t="str">
            <v>MP40-2018</v>
          </cell>
          <cell r="B1755" t="str">
            <v>2015Fall</v>
          </cell>
          <cell r="C1755" t="str">
            <v>2014Fall</v>
          </cell>
          <cell r="D1755" t="str">
            <v>Active</v>
          </cell>
          <cell r="E1755" t="str">
            <v>No</v>
          </cell>
          <cell r="F1755" t="str">
            <v>Madison Park</v>
          </cell>
          <cell r="G1755" t="str">
            <v>Window</v>
          </cell>
          <cell r="H1755" t="str">
            <v>Saratoga/Westmont/Sereno</v>
          </cell>
          <cell r="I1755" t="str">
            <v>Panel</v>
          </cell>
          <cell r="J1755" t="str">
            <v>Grey</v>
          </cell>
          <cell r="K1755" t="str">
            <v>50x108"</v>
          </cell>
          <cell r="L1755" t="str">
            <v>Panel 50x108" Grey</v>
          </cell>
          <cell r="M1755">
            <v>4</v>
          </cell>
          <cell r="N1755" t="str">
            <v>675716682712</v>
          </cell>
          <cell r="O1755">
            <v>17.64</v>
          </cell>
          <cell r="P1755">
            <v>34.99</v>
          </cell>
        </row>
        <row r="1756">
          <cell r="A1756" t="str">
            <v>ID40-558</v>
          </cell>
          <cell r="B1756" t="str">
            <v>2015Fall</v>
          </cell>
          <cell r="C1756" t="str">
            <v>2015Fall</v>
          </cell>
          <cell r="D1756" t="str">
            <v>Discontinuing</v>
          </cell>
          <cell r="E1756" t="str">
            <v>No</v>
          </cell>
          <cell r="F1756" t="str">
            <v>Intelligent Design</v>
          </cell>
          <cell r="G1756" t="str">
            <v>Window</v>
          </cell>
          <cell r="H1756" t="str">
            <v>Sadie/Strider/Riley</v>
          </cell>
          <cell r="I1756" t="str">
            <v>Panel</v>
          </cell>
          <cell r="J1756" t="str">
            <v>Grey</v>
          </cell>
          <cell r="K1756" t="str">
            <v>50x84"</v>
          </cell>
          <cell r="L1756" t="str">
            <v>Panel 50x84" Grey</v>
          </cell>
          <cell r="M1756">
            <v>4</v>
          </cell>
          <cell r="N1756" t="str">
            <v>675716700829</v>
          </cell>
          <cell r="O1756">
            <v>15.75</v>
          </cell>
          <cell r="P1756">
            <v>32.99</v>
          </cell>
        </row>
        <row r="1757">
          <cell r="A1757" t="str">
            <v>MP40-2572</v>
          </cell>
          <cell r="B1757" t="str">
            <v>2016Spring</v>
          </cell>
          <cell r="C1757" t="str">
            <v>2016Spring</v>
          </cell>
          <cell r="D1757" t="str">
            <v>Inactive</v>
          </cell>
          <cell r="E1757" t="str">
            <v>No</v>
          </cell>
          <cell r="F1757" t="str">
            <v>Madison Park</v>
          </cell>
          <cell r="G1757" t="str">
            <v>Window</v>
          </cell>
          <cell r="H1757" t="str">
            <v>Montclair/Kensington/Oakmore</v>
          </cell>
          <cell r="I1757" t="str">
            <v>Panel</v>
          </cell>
          <cell r="J1757" t="str">
            <v>Aqua</v>
          </cell>
          <cell r="K1757" t="str">
            <v>50x84"</v>
          </cell>
          <cell r="L1757" t="str">
            <v>Panel 50x84" Aqua</v>
          </cell>
          <cell r="M1757">
            <v>4</v>
          </cell>
          <cell r="N1757" t="str">
            <v>675716735388</v>
          </cell>
          <cell r="O1757">
            <v>14.17</v>
          </cell>
          <cell r="P1757">
            <v>29.99</v>
          </cell>
        </row>
        <row r="1758">
          <cell r="A1758" t="str">
            <v>ID40-560</v>
          </cell>
          <cell r="B1758" t="str">
            <v>2015Fall</v>
          </cell>
          <cell r="C1758" t="str">
            <v>2015Fall</v>
          </cell>
          <cell r="D1758" t="str">
            <v>Inactive</v>
          </cell>
          <cell r="E1758" t="str">
            <v>No</v>
          </cell>
          <cell r="F1758" t="str">
            <v>Intelligent Design</v>
          </cell>
          <cell r="G1758" t="str">
            <v>Window</v>
          </cell>
          <cell r="H1758" t="str">
            <v>Torino/Valia/Rieti</v>
          </cell>
          <cell r="I1758" t="str">
            <v>Panel</v>
          </cell>
          <cell r="J1758" t="str">
            <v>Blue</v>
          </cell>
          <cell r="K1758" t="str">
            <v>42x84" (2)</v>
          </cell>
          <cell r="L1758" t="str">
            <v>Panel 42x84" (2) Blue</v>
          </cell>
          <cell r="M1758">
            <v>4</v>
          </cell>
          <cell r="N1758" t="str">
            <v>675716701314</v>
          </cell>
          <cell r="O1758">
            <v>20.16</v>
          </cell>
          <cell r="P1758">
            <v>39.99</v>
          </cell>
        </row>
        <row r="1759">
          <cell r="A1759" t="str">
            <v>ID40-561</v>
          </cell>
          <cell r="B1759" t="str">
            <v>2015Fall</v>
          </cell>
          <cell r="C1759" t="str">
            <v>2015Fall</v>
          </cell>
          <cell r="D1759" t="str">
            <v>Inactive</v>
          </cell>
          <cell r="E1759" t="str">
            <v>No</v>
          </cell>
          <cell r="F1759" t="str">
            <v>Intelligent Design</v>
          </cell>
          <cell r="G1759" t="str">
            <v>Window</v>
          </cell>
          <cell r="H1759" t="str">
            <v>Torino/Valia/Rieti</v>
          </cell>
          <cell r="I1759" t="str">
            <v>Panel</v>
          </cell>
          <cell r="J1759" t="str">
            <v>Blue</v>
          </cell>
          <cell r="K1759" t="str">
            <v>42x63" (2)</v>
          </cell>
          <cell r="L1759" t="str">
            <v>Panel 42x63" (2) Blue</v>
          </cell>
          <cell r="M1759">
            <v>4</v>
          </cell>
          <cell r="N1759" t="str">
            <v>675716701352</v>
          </cell>
          <cell r="O1759">
            <v>17.64</v>
          </cell>
          <cell r="P1759">
            <v>34.99</v>
          </cell>
        </row>
        <row r="1760">
          <cell r="A1760" t="str">
            <v>ID40-562</v>
          </cell>
          <cell r="B1760" t="str">
            <v>2015Fall</v>
          </cell>
          <cell r="C1760" t="str">
            <v>2015Fall</v>
          </cell>
          <cell r="D1760" t="str">
            <v>Inactive</v>
          </cell>
          <cell r="E1760" t="str">
            <v>No</v>
          </cell>
          <cell r="F1760" t="str">
            <v>Intelligent Design</v>
          </cell>
          <cell r="G1760" t="str">
            <v>Window</v>
          </cell>
          <cell r="H1760" t="str">
            <v>Torino/Valia/Rieti</v>
          </cell>
          <cell r="I1760" t="str">
            <v>Panel</v>
          </cell>
          <cell r="J1760" t="str">
            <v>Pink</v>
          </cell>
          <cell r="K1760" t="str">
            <v>42x84" (2)</v>
          </cell>
          <cell r="L1760" t="str">
            <v>Panel 42x84" (2) Pink</v>
          </cell>
          <cell r="M1760">
            <v>4</v>
          </cell>
          <cell r="N1760" t="str">
            <v>675716701338</v>
          </cell>
          <cell r="O1760">
            <v>20.16</v>
          </cell>
          <cell r="P1760">
            <v>39.99</v>
          </cell>
        </row>
        <row r="1761">
          <cell r="A1761" t="str">
            <v>ID40-563</v>
          </cell>
          <cell r="B1761" t="str">
            <v>2015Fall</v>
          </cell>
          <cell r="C1761" t="str">
            <v>2015Fall</v>
          </cell>
          <cell r="D1761" t="str">
            <v>Inactive</v>
          </cell>
          <cell r="E1761" t="str">
            <v>No</v>
          </cell>
          <cell r="F1761" t="str">
            <v>Intelligent Design</v>
          </cell>
          <cell r="G1761" t="str">
            <v>Window</v>
          </cell>
          <cell r="H1761" t="str">
            <v>Torino/Valia/Rieti</v>
          </cell>
          <cell r="I1761" t="str">
            <v>Panel</v>
          </cell>
          <cell r="J1761" t="str">
            <v>Pink</v>
          </cell>
          <cell r="K1761" t="str">
            <v>42x63" (2)</v>
          </cell>
          <cell r="L1761" t="str">
            <v>Panel 42x63" (2) Pink</v>
          </cell>
          <cell r="M1761">
            <v>4</v>
          </cell>
          <cell r="N1761" t="str">
            <v>675716701345</v>
          </cell>
          <cell r="O1761">
            <v>17.64</v>
          </cell>
          <cell r="P1761">
            <v>34.99</v>
          </cell>
        </row>
        <row r="1762">
          <cell r="A1762" t="str">
            <v>ID40-564</v>
          </cell>
          <cell r="B1762" t="str">
            <v>2015Fall</v>
          </cell>
          <cell r="C1762" t="str">
            <v>2015Fall</v>
          </cell>
          <cell r="D1762" t="str">
            <v>Active</v>
          </cell>
          <cell r="E1762" t="str">
            <v>No</v>
          </cell>
          <cell r="F1762" t="str">
            <v>Intelligent Design</v>
          </cell>
          <cell r="G1762" t="str">
            <v>Window</v>
          </cell>
          <cell r="H1762" t="str">
            <v>Sadie/Strider/Riley</v>
          </cell>
          <cell r="I1762" t="str">
            <v>Panel</v>
          </cell>
          <cell r="J1762" t="str">
            <v>Blue</v>
          </cell>
          <cell r="K1762" t="str">
            <v>50x63"</v>
          </cell>
          <cell r="L1762" t="str">
            <v>Panel 50x63" Blue</v>
          </cell>
          <cell r="M1762">
            <v>4</v>
          </cell>
          <cell r="N1762" t="str">
            <v>675716702861</v>
          </cell>
          <cell r="O1762">
            <v>13.37</v>
          </cell>
          <cell r="P1762">
            <v>27.99</v>
          </cell>
        </row>
        <row r="1763">
          <cell r="A1763" t="str">
            <v>ID40-565</v>
          </cell>
          <cell r="B1763" t="str">
            <v>2015Fall</v>
          </cell>
          <cell r="C1763" t="str">
            <v>2015Fall</v>
          </cell>
          <cell r="D1763" t="str">
            <v>Discontinuing</v>
          </cell>
          <cell r="E1763" t="str">
            <v>No</v>
          </cell>
          <cell r="F1763" t="str">
            <v>Intelligent Design</v>
          </cell>
          <cell r="G1763" t="str">
            <v>Window</v>
          </cell>
          <cell r="H1763" t="str">
            <v>Sadie/Strider/Riley</v>
          </cell>
          <cell r="I1763" t="str">
            <v>Panel</v>
          </cell>
          <cell r="J1763" t="str">
            <v>Grey</v>
          </cell>
          <cell r="K1763" t="str">
            <v>50x63"</v>
          </cell>
          <cell r="L1763" t="str">
            <v>Panel 50x63" Grey</v>
          </cell>
          <cell r="M1763">
            <v>4</v>
          </cell>
          <cell r="N1763" t="str">
            <v>675716702878</v>
          </cell>
          <cell r="O1763">
            <v>13.37</v>
          </cell>
          <cell r="P1763">
            <v>27.99</v>
          </cell>
        </row>
        <row r="1764">
          <cell r="A1764" t="str">
            <v>ID40-566</v>
          </cell>
          <cell r="B1764" t="str">
            <v>2015Fall</v>
          </cell>
          <cell r="C1764" t="str">
            <v>2015Fall</v>
          </cell>
          <cell r="D1764" t="str">
            <v>Inactive</v>
          </cell>
          <cell r="E1764" t="str">
            <v>No</v>
          </cell>
          <cell r="F1764" t="str">
            <v>Intelligent Design</v>
          </cell>
          <cell r="G1764" t="str">
            <v>Window</v>
          </cell>
          <cell r="H1764" t="str">
            <v>Sadie/Strider/Riley</v>
          </cell>
          <cell r="I1764" t="str">
            <v>Panel</v>
          </cell>
          <cell r="J1764" t="str">
            <v>Natural</v>
          </cell>
          <cell r="K1764" t="str">
            <v>50x63"</v>
          </cell>
          <cell r="L1764" t="str">
            <v>Panel 50x63" Natural</v>
          </cell>
          <cell r="M1764">
            <v>4</v>
          </cell>
          <cell r="N1764" t="str">
            <v>675716702885</v>
          </cell>
          <cell r="O1764">
            <v>13.37</v>
          </cell>
          <cell r="P1764">
            <v>27.99</v>
          </cell>
        </row>
        <row r="1765">
          <cell r="A1765" t="str">
            <v>ID40-556</v>
          </cell>
          <cell r="B1765" t="str">
            <v>2015Fall</v>
          </cell>
          <cell r="C1765" t="str">
            <v>2015Fall</v>
          </cell>
          <cell r="D1765" t="str">
            <v>Active</v>
          </cell>
          <cell r="E1765" t="str">
            <v>No</v>
          </cell>
          <cell r="F1765" t="str">
            <v>Intelligent Design</v>
          </cell>
          <cell r="G1765" t="str">
            <v>Window</v>
          </cell>
          <cell r="H1765" t="str">
            <v>Alex/Rayna/Elaine</v>
          </cell>
          <cell r="I1765" t="str">
            <v>Panel</v>
          </cell>
          <cell r="J1765" t="str">
            <v>Aqua</v>
          </cell>
          <cell r="K1765" t="str">
            <v>42x63" (2)</v>
          </cell>
          <cell r="L1765" t="str">
            <v>Panel 42x63" (2) Aqua</v>
          </cell>
          <cell r="M1765">
            <v>4</v>
          </cell>
          <cell r="N1765" t="str">
            <v>675716696924</v>
          </cell>
          <cell r="O1765">
            <v>18.37</v>
          </cell>
          <cell r="P1765">
            <v>34.99</v>
          </cell>
        </row>
        <row r="1766">
          <cell r="A1766" t="str">
            <v>MP40-1078</v>
          </cell>
          <cell r="B1766" t="str">
            <v>2014Fall</v>
          </cell>
          <cell r="C1766" t="str">
            <v>2014Fall</v>
          </cell>
          <cell r="D1766" t="str">
            <v>Inactive</v>
          </cell>
          <cell r="E1766" t="str">
            <v>No</v>
          </cell>
          <cell r="F1766" t="str">
            <v>Madison Park</v>
          </cell>
          <cell r="G1766" t="str">
            <v>Window</v>
          </cell>
          <cell r="H1766" t="str">
            <v>Ali/Renee/Liv</v>
          </cell>
          <cell r="I1766" t="str">
            <v>Sheer</v>
          </cell>
          <cell r="J1766" t="str">
            <v>Beige</v>
          </cell>
          <cell r="K1766" t="str">
            <v>50x84"</v>
          </cell>
          <cell r="L1766" t="str">
            <v>Panel 50x84" Beige</v>
          </cell>
          <cell r="M1766">
            <v>4</v>
          </cell>
          <cell r="N1766" t="str">
            <v>675716553258</v>
          </cell>
          <cell r="O1766">
            <v>10.5</v>
          </cell>
          <cell r="P1766">
            <v>20</v>
          </cell>
        </row>
        <row r="1767">
          <cell r="A1767" t="str">
            <v>MP40-2028</v>
          </cell>
          <cell r="B1767" t="str">
            <v>2016Spring</v>
          </cell>
          <cell r="C1767" t="str">
            <v>2014Fall</v>
          </cell>
          <cell r="D1767" t="str">
            <v>Active</v>
          </cell>
          <cell r="E1767" t="str">
            <v>No</v>
          </cell>
          <cell r="F1767" t="str">
            <v>Madison Park</v>
          </cell>
          <cell r="G1767" t="str">
            <v>Window</v>
          </cell>
          <cell r="H1767" t="str">
            <v>Saratoga/Westmont/Sereno</v>
          </cell>
          <cell r="I1767" t="str">
            <v>Panel</v>
          </cell>
          <cell r="J1767" t="str">
            <v>Spice</v>
          </cell>
          <cell r="K1767" t="str">
            <v>100x84"</v>
          </cell>
          <cell r="L1767" t="str">
            <v>Panel 100x84" Spice</v>
          </cell>
          <cell r="M1767">
            <v>4</v>
          </cell>
          <cell r="N1767" t="str">
            <v>675716682781</v>
          </cell>
          <cell r="O1767">
            <v>25.19</v>
          </cell>
          <cell r="P1767">
            <v>49.99</v>
          </cell>
        </row>
        <row r="1768">
          <cell r="A1768" t="str">
            <v>MP40-2571</v>
          </cell>
          <cell r="B1768" t="str">
            <v>2016Spring</v>
          </cell>
          <cell r="C1768" t="str">
            <v>2016Spring</v>
          </cell>
          <cell r="D1768" t="str">
            <v>Inactive</v>
          </cell>
          <cell r="E1768" t="str">
            <v>No</v>
          </cell>
          <cell r="F1768" t="str">
            <v>Madison Park</v>
          </cell>
          <cell r="G1768" t="str">
            <v>Window</v>
          </cell>
          <cell r="H1768" t="str">
            <v>Montclair/Kensington/Oakmore</v>
          </cell>
          <cell r="I1768" t="str">
            <v>Panel</v>
          </cell>
          <cell r="J1768" t="str">
            <v>Blue</v>
          </cell>
          <cell r="K1768" t="str">
            <v>50x95"</v>
          </cell>
          <cell r="L1768" t="str">
            <v>Panel 50x95" Blue</v>
          </cell>
          <cell r="M1768">
            <v>4</v>
          </cell>
          <cell r="N1768" t="str">
            <v>675716735340</v>
          </cell>
          <cell r="O1768">
            <v>16.53</v>
          </cell>
          <cell r="P1768">
            <v>34.99</v>
          </cell>
        </row>
        <row r="1769">
          <cell r="A1769" t="str">
            <v>MP40-2570</v>
          </cell>
          <cell r="B1769" t="str">
            <v>2016Spring</v>
          </cell>
          <cell r="C1769" t="str">
            <v>2016Spring</v>
          </cell>
          <cell r="D1769" t="str">
            <v>Inactive</v>
          </cell>
          <cell r="E1769" t="str">
            <v>No</v>
          </cell>
          <cell r="F1769" t="str">
            <v>Madison Park</v>
          </cell>
          <cell r="G1769" t="str">
            <v>Window</v>
          </cell>
          <cell r="H1769" t="str">
            <v>Montclair/Kensington/Oakmore</v>
          </cell>
          <cell r="I1769" t="str">
            <v>Panel</v>
          </cell>
          <cell r="J1769" t="str">
            <v>Blue</v>
          </cell>
          <cell r="K1769" t="str">
            <v>50x84"</v>
          </cell>
          <cell r="L1769" t="str">
            <v>Panel 50x84" Blue</v>
          </cell>
          <cell r="M1769">
            <v>4</v>
          </cell>
          <cell r="N1769" t="str">
            <v>675716735371</v>
          </cell>
          <cell r="O1769">
            <v>14.17</v>
          </cell>
          <cell r="P1769">
            <v>29.99</v>
          </cell>
        </row>
        <row r="1770">
          <cell r="A1770" t="str">
            <v>MP40-2569</v>
          </cell>
          <cell r="B1770" t="str">
            <v>2016Spring</v>
          </cell>
          <cell r="C1770" t="str">
            <v>2016Spring</v>
          </cell>
          <cell r="D1770" t="str">
            <v>Inactive</v>
          </cell>
          <cell r="E1770" t="str">
            <v>No</v>
          </cell>
          <cell r="F1770" t="str">
            <v>Madison Park</v>
          </cell>
          <cell r="G1770" t="str">
            <v>Window</v>
          </cell>
          <cell r="H1770" t="str">
            <v>Montclair/Kensington/Oakmore</v>
          </cell>
          <cell r="I1770" t="str">
            <v>Panel</v>
          </cell>
          <cell r="J1770" t="str">
            <v>Grey</v>
          </cell>
          <cell r="K1770" t="str">
            <v>50x95"</v>
          </cell>
          <cell r="L1770" t="str">
            <v>Panel 50x95" Grey</v>
          </cell>
          <cell r="M1770">
            <v>4</v>
          </cell>
          <cell r="N1770" t="str">
            <v>675716735333</v>
          </cell>
          <cell r="O1770">
            <v>16.53</v>
          </cell>
          <cell r="P1770">
            <v>34.99</v>
          </cell>
        </row>
        <row r="1771">
          <cell r="A1771" t="str">
            <v>MP40-2568</v>
          </cell>
          <cell r="B1771" t="str">
            <v>2016Spring</v>
          </cell>
          <cell r="C1771" t="str">
            <v>2016Spring</v>
          </cell>
          <cell r="D1771" t="str">
            <v>Inactive</v>
          </cell>
          <cell r="E1771" t="str">
            <v>No</v>
          </cell>
          <cell r="F1771" t="str">
            <v>Madison Park</v>
          </cell>
          <cell r="G1771" t="str">
            <v>Window</v>
          </cell>
          <cell r="H1771" t="str">
            <v>Montclair/Kensington/Oakmore</v>
          </cell>
          <cell r="I1771" t="str">
            <v>Panel</v>
          </cell>
          <cell r="J1771" t="str">
            <v>Grey</v>
          </cell>
          <cell r="K1771" t="str">
            <v>50x84"</v>
          </cell>
          <cell r="L1771" t="str">
            <v>Panel 50x84" Grey</v>
          </cell>
          <cell r="M1771">
            <v>4</v>
          </cell>
          <cell r="N1771" t="str">
            <v>675716735364</v>
          </cell>
          <cell r="O1771">
            <v>14.17</v>
          </cell>
          <cell r="P1771">
            <v>29.99</v>
          </cell>
        </row>
        <row r="1772">
          <cell r="A1772" t="str">
            <v>MP40-2567</v>
          </cell>
          <cell r="B1772" t="str">
            <v>2016Spring</v>
          </cell>
          <cell r="C1772" t="str">
            <v>2016Spring</v>
          </cell>
          <cell r="D1772" t="str">
            <v>Inactive</v>
          </cell>
          <cell r="E1772" t="str">
            <v>No</v>
          </cell>
          <cell r="F1772" t="str">
            <v>Madison Park</v>
          </cell>
          <cell r="G1772" t="str">
            <v>Window</v>
          </cell>
          <cell r="H1772" t="str">
            <v>Eliza/Hayden/Carolina</v>
          </cell>
          <cell r="I1772" t="str">
            <v>Panel</v>
          </cell>
          <cell r="J1772" t="str">
            <v>Charcoal</v>
          </cell>
          <cell r="K1772" t="str">
            <v>50x95"</v>
          </cell>
          <cell r="L1772" t="str">
            <v>Panel 50x95" Charcoal</v>
          </cell>
          <cell r="M1772">
            <v>4</v>
          </cell>
          <cell r="N1772" t="str">
            <v>675716735326</v>
          </cell>
          <cell r="O1772">
            <v>17.64</v>
          </cell>
          <cell r="P1772">
            <v>34.99</v>
          </cell>
        </row>
        <row r="1773">
          <cell r="A1773" t="str">
            <v>MP40-2566</v>
          </cell>
          <cell r="B1773" t="str">
            <v>2016Spring</v>
          </cell>
          <cell r="C1773" t="str">
            <v>2016Spring</v>
          </cell>
          <cell r="D1773" t="str">
            <v>Inactive</v>
          </cell>
          <cell r="E1773" t="str">
            <v>No</v>
          </cell>
          <cell r="F1773" t="str">
            <v>Madison Park</v>
          </cell>
          <cell r="G1773" t="str">
            <v>Window</v>
          </cell>
          <cell r="H1773" t="str">
            <v>Eliza/Hayden/Carolina</v>
          </cell>
          <cell r="I1773" t="str">
            <v>Panel</v>
          </cell>
          <cell r="J1773" t="str">
            <v>Charcoal</v>
          </cell>
          <cell r="K1773" t="str">
            <v>50x84"</v>
          </cell>
          <cell r="L1773" t="str">
            <v>Panel 50x84" Charcoal</v>
          </cell>
          <cell r="M1773">
            <v>4</v>
          </cell>
          <cell r="N1773" t="str">
            <v>675716735302</v>
          </cell>
          <cell r="O1773">
            <v>15.12</v>
          </cell>
          <cell r="P1773">
            <v>29.99</v>
          </cell>
        </row>
        <row r="1774">
          <cell r="A1774" t="str">
            <v>MP40-2565</v>
          </cell>
          <cell r="B1774" t="str">
            <v>2016Spring</v>
          </cell>
          <cell r="C1774" t="str">
            <v>2016Spring</v>
          </cell>
          <cell r="D1774" t="str">
            <v>Discontinuing</v>
          </cell>
          <cell r="E1774" t="str">
            <v>No</v>
          </cell>
          <cell r="F1774" t="str">
            <v>Madison Park</v>
          </cell>
          <cell r="G1774" t="str">
            <v>Window</v>
          </cell>
          <cell r="H1774" t="str">
            <v>Eliza/Hayden/Carolina</v>
          </cell>
          <cell r="I1774" t="str">
            <v>Panel</v>
          </cell>
          <cell r="J1774" t="str">
            <v>Blue</v>
          </cell>
          <cell r="K1774" t="str">
            <v>50x95"</v>
          </cell>
          <cell r="L1774" t="str">
            <v>Panel 50x95" Blue</v>
          </cell>
          <cell r="M1774">
            <v>4</v>
          </cell>
          <cell r="N1774" t="str">
            <v>675716735319</v>
          </cell>
          <cell r="O1774">
            <v>17.64</v>
          </cell>
          <cell r="P1774">
            <v>34.99</v>
          </cell>
        </row>
        <row r="1775">
          <cell r="A1775" t="str">
            <v>MP40-2622</v>
          </cell>
          <cell r="B1775" t="str">
            <v>2016Spring</v>
          </cell>
          <cell r="C1775" t="str">
            <v>2016Spring</v>
          </cell>
          <cell r="D1775" t="str">
            <v>Inactive</v>
          </cell>
          <cell r="E1775" t="str">
            <v>No</v>
          </cell>
          <cell r="F1775" t="str">
            <v>Madison Park</v>
          </cell>
          <cell r="G1775" t="str">
            <v>Window</v>
          </cell>
          <cell r="H1775" t="str">
            <v>Tamia/Lenox/Lexington</v>
          </cell>
          <cell r="I1775" t="str">
            <v>Panel</v>
          </cell>
          <cell r="J1775" t="str">
            <v>Black</v>
          </cell>
          <cell r="K1775" t="str">
            <v>50x84"</v>
          </cell>
          <cell r="L1775" t="str">
            <v>Panel 50x84" Black</v>
          </cell>
          <cell r="M1775">
            <v>4</v>
          </cell>
          <cell r="N1775" t="str">
            <v>675716739874</v>
          </cell>
          <cell r="O1775">
            <v>18.29</v>
          </cell>
          <cell r="P1775">
            <v>34.99</v>
          </cell>
        </row>
        <row r="1776">
          <cell r="A1776" t="str">
            <v>MP40-2620</v>
          </cell>
          <cell r="B1776" t="str">
            <v>2016Spring</v>
          </cell>
          <cell r="C1776" t="str">
            <v>2016Spring</v>
          </cell>
          <cell r="D1776" t="str">
            <v>Inactive</v>
          </cell>
          <cell r="E1776" t="str">
            <v>No</v>
          </cell>
          <cell r="F1776" t="str">
            <v>Madison Park</v>
          </cell>
          <cell r="G1776" t="str">
            <v>Window</v>
          </cell>
          <cell r="H1776" t="str">
            <v>Ellis/Adrian/Asher</v>
          </cell>
          <cell r="I1776" t="str">
            <v>Panel</v>
          </cell>
          <cell r="J1776" t="str">
            <v>Charcoal</v>
          </cell>
          <cell r="K1776" t="str">
            <v>50x84"</v>
          </cell>
          <cell r="L1776" t="str">
            <v>Panel 50x84" Charcoal</v>
          </cell>
          <cell r="M1776">
            <v>4</v>
          </cell>
          <cell r="N1776" t="str">
            <v>675716739867</v>
          </cell>
          <cell r="O1776">
            <v>14.17</v>
          </cell>
          <cell r="P1776">
            <v>29.99</v>
          </cell>
        </row>
        <row r="1777">
          <cell r="A1777" t="str">
            <v>MP40-2029</v>
          </cell>
          <cell r="B1777" t="str">
            <v>2016Spring</v>
          </cell>
          <cell r="C1777" t="str">
            <v>2014Fall</v>
          </cell>
          <cell r="D1777" t="str">
            <v>Active</v>
          </cell>
          <cell r="E1777" t="str">
            <v>No</v>
          </cell>
          <cell r="F1777" t="str">
            <v>Madison Park</v>
          </cell>
          <cell r="G1777" t="str">
            <v>Window</v>
          </cell>
          <cell r="H1777" t="str">
            <v>Saratoga/Westmont/Sereno</v>
          </cell>
          <cell r="I1777" t="str">
            <v>Panel</v>
          </cell>
          <cell r="J1777" t="str">
            <v>Spice</v>
          </cell>
          <cell r="K1777" t="str">
            <v>50x108"</v>
          </cell>
          <cell r="L1777" t="str">
            <v>Panel 50x108" Spice</v>
          </cell>
          <cell r="M1777">
            <v>4</v>
          </cell>
          <cell r="N1777" t="str">
            <v>675716682750</v>
          </cell>
          <cell r="O1777">
            <v>17.64</v>
          </cell>
          <cell r="P1777">
            <v>34.99</v>
          </cell>
        </row>
        <row r="1778">
          <cell r="A1778" t="str">
            <v>MP40-2573</v>
          </cell>
          <cell r="B1778" t="str">
            <v>2016Spring</v>
          </cell>
          <cell r="C1778" t="str">
            <v>2016Spring</v>
          </cell>
          <cell r="D1778" t="str">
            <v>Inactive</v>
          </cell>
          <cell r="E1778" t="str">
            <v>No</v>
          </cell>
          <cell r="F1778" t="str">
            <v>Madison Park</v>
          </cell>
          <cell r="G1778" t="str">
            <v>Window</v>
          </cell>
          <cell r="H1778" t="str">
            <v>Montclair/Kensington/Oakmore</v>
          </cell>
          <cell r="I1778" t="str">
            <v>Panel</v>
          </cell>
          <cell r="J1778" t="str">
            <v>Aqua</v>
          </cell>
          <cell r="K1778" t="str">
            <v>50x95"</v>
          </cell>
          <cell r="L1778" t="str">
            <v>Panel 50x95" Aqua</v>
          </cell>
          <cell r="M1778">
            <v>4</v>
          </cell>
          <cell r="N1778" t="str">
            <v>675716735357</v>
          </cell>
          <cell r="O1778">
            <v>16.53</v>
          </cell>
          <cell r="P1778">
            <v>34.99</v>
          </cell>
        </row>
        <row r="1779">
          <cell r="A1779" t="str">
            <v>II41-645</v>
          </cell>
          <cell r="B1779" t="str">
            <v>2016Spring</v>
          </cell>
          <cell r="C1779" t="str">
            <v>2016Spring</v>
          </cell>
          <cell r="D1779" t="str">
            <v>Discontinuing</v>
          </cell>
          <cell r="E1779" t="str">
            <v>No</v>
          </cell>
          <cell r="F1779" t="str">
            <v>Ink+Ivy Kids</v>
          </cell>
          <cell r="G1779" t="str">
            <v>Window</v>
          </cell>
          <cell r="H1779" t="str">
            <v>Oliver</v>
          </cell>
          <cell r="I1779" t="str">
            <v>Valance</v>
          </cell>
          <cell r="J1779" t="str">
            <v>Navy</v>
          </cell>
          <cell r="K1779" t="str">
            <v>50x18"</v>
          </cell>
          <cell r="L1779" t="str">
            <v>Valance 50x18" Navy</v>
          </cell>
          <cell r="M1779">
            <v>4</v>
          </cell>
          <cell r="N1779" t="str">
            <v>675716737429</v>
          </cell>
          <cell r="O1779">
            <v>10.5</v>
          </cell>
          <cell r="P1779">
            <v>24.99</v>
          </cell>
        </row>
        <row r="1780">
          <cell r="A1780" t="str">
            <v>II41-644</v>
          </cell>
          <cell r="B1780" t="str">
            <v>2016Spring</v>
          </cell>
          <cell r="C1780" t="str">
            <v>2016Spring</v>
          </cell>
          <cell r="D1780" t="str">
            <v>Inactive</v>
          </cell>
          <cell r="E1780" t="str">
            <v>No</v>
          </cell>
          <cell r="F1780" t="str">
            <v>Ink+Ivy Kids</v>
          </cell>
          <cell r="G1780" t="str">
            <v>Window</v>
          </cell>
          <cell r="H1780" t="str">
            <v>Mayago</v>
          </cell>
          <cell r="I1780" t="str">
            <v>Valance</v>
          </cell>
          <cell r="J1780" t="str">
            <v>White/Blue</v>
          </cell>
          <cell r="K1780" t="str">
            <v>50x18"</v>
          </cell>
          <cell r="L1780" t="str">
            <v>Valance 50x18" White/Blue</v>
          </cell>
          <cell r="M1780">
            <v>4</v>
          </cell>
          <cell r="N1780" t="str">
            <v>675716737412</v>
          </cell>
          <cell r="O1780">
            <v>10.5</v>
          </cell>
          <cell r="P1780">
            <v>24.99</v>
          </cell>
        </row>
        <row r="1781">
          <cell r="A1781" t="str">
            <v>MP40-2564</v>
          </cell>
          <cell r="B1781" t="str">
            <v>2016Spring</v>
          </cell>
          <cell r="C1781" t="str">
            <v>2016Spring</v>
          </cell>
          <cell r="D1781" t="str">
            <v>Discontinuing</v>
          </cell>
          <cell r="E1781" t="str">
            <v>No</v>
          </cell>
          <cell r="F1781" t="str">
            <v>Madison Park</v>
          </cell>
          <cell r="G1781" t="str">
            <v>Window</v>
          </cell>
          <cell r="H1781" t="str">
            <v>Eliza/Hayden/Carolina</v>
          </cell>
          <cell r="I1781" t="str">
            <v>Panel</v>
          </cell>
          <cell r="J1781" t="str">
            <v>Blue</v>
          </cell>
          <cell r="K1781" t="str">
            <v>50x84"</v>
          </cell>
          <cell r="L1781" t="str">
            <v>Panel 50x84" Blue</v>
          </cell>
          <cell r="M1781">
            <v>4</v>
          </cell>
          <cell r="N1781" t="str">
            <v>675716735296</v>
          </cell>
          <cell r="O1781">
            <v>15.12</v>
          </cell>
          <cell r="P1781">
            <v>29.99</v>
          </cell>
        </row>
        <row r="1782">
          <cell r="A1782" t="str">
            <v>MP40-2621</v>
          </cell>
          <cell r="B1782" t="str">
            <v>2016Spring</v>
          </cell>
          <cell r="C1782" t="str">
            <v>2016Spring</v>
          </cell>
          <cell r="D1782" t="str">
            <v>Inactive</v>
          </cell>
          <cell r="E1782" t="str">
            <v>No</v>
          </cell>
          <cell r="F1782" t="str">
            <v>Madison Park</v>
          </cell>
          <cell r="G1782" t="str">
            <v>Window</v>
          </cell>
          <cell r="H1782" t="str">
            <v>Ellis/Adrian/Asher</v>
          </cell>
          <cell r="I1782" t="str">
            <v>Panel</v>
          </cell>
          <cell r="J1782" t="str">
            <v>Charcoal</v>
          </cell>
          <cell r="K1782" t="str">
            <v>50x95"</v>
          </cell>
          <cell r="L1782" t="str">
            <v>Panel 50x95" Charcoal</v>
          </cell>
          <cell r="M1782">
            <v>4</v>
          </cell>
          <cell r="N1782" t="str">
            <v>675716739928</v>
          </cell>
          <cell r="O1782">
            <v>16.53</v>
          </cell>
          <cell r="P1782">
            <v>34.99</v>
          </cell>
        </row>
        <row r="1783">
          <cell r="A1783" t="str">
            <v>MP40-2025</v>
          </cell>
          <cell r="B1783" t="str">
            <v>2015Fall</v>
          </cell>
          <cell r="C1783" t="str">
            <v>2014Fall</v>
          </cell>
          <cell r="D1783" t="str">
            <v>Active</v>
          </cell>
          <cell r="E1783" t="str">
            <v>No</v>
          </cell>
          <cell r="F1783" t="str">
            <v>Madison Park</v>
          </cell>
          <cell r="G1783" t="str">
            <v>Window</v>
          </cell>
          <cell r="H1783" t="str">
            <v>Saratoga/Westmont/Sereno</v>
          </cell>
          <cell r="I1783" t="str">
            <v>Panel</v>
          </cell>
          <cell r="J1783" t="str">
            <v>Blue</v>
          </cell>
          <cell r="K1783" t="str">
            <v>100x84"</v>
          </cell>
          <cell r="L1783" t="str">
            <v>Panel 100x84" Blue</v>
          </cell>
          <cell r="M1783">
            <v>4</v>
          </cell>
          <cell r="N1783" t="str">
            <v>675716682774</v>
          </cell>
          <cell r="O1783">
            <v>25.19</v>
          </cell>
          <cell r="P1783">
            <v>49.99</v>
          </cell>
        </row>
        <row r="1784">
          <cell r="A1784" t="str">
            <v>MP40-2023</v>
          </cell>
          <cell r="B1784" t="str">
            <v>2015Fall</v>
          </cell>
          <cell r="C1784" t="str">
            <v>2014Fall</v>
          </cell>
          <cell r="D1784" t="str">
            <v>Active</v>
          </cell>
          <cell r="E1784" t="str">
            <v>No</v>
          </cell>
          <cell r="F1784" t="str">
            <v>Madison Park</v>
          </cell>
          <cell r="G1784" t="str">
            <v>Window</v>
          </cell>
          <cell r="H1784" t="str">
            <v>Saratoga/Westmont/Sereno</v>
          </cell>
          <cell r="I1784" t="str">
            <v>Panel</v>
          </cell>
          <cell r="J1784" t="str">
            <v>Yellow</v>
          </cell>
          <cell r="K1784" t="str">
            <v>50x108"</v>
          </cell>
          <cell r="L1784" t="str">
            <v>Panel 50x108" Yellow</v>
          </cell>
          <cell r="M1784">
            <v>4</v>
          </cell>
          <cell r="N1784" t="str">
            <v>675716682736</v>
          </cell>
          <cell r="O1784">
            <v>17.64</v>
          </cell>
          <cell r="P1784">
            <v>34.99</v>
          </cell>
        </row>
        <row r="1785">
          <cell r="A1785" t="str">
            <v>MP40-2022</v>
          </cell>
          <cell r="B1785" t="str">
            <v>2015Fall</v>
          </cell>
          <cell r="C1785" t="str">
            <v>2014Fall</v>
          </cell>
          <cell r="D1785" t="str">
            <v>Active</v>
          </cell>
          <cell r="E1785" t="str">
            <v>No</v>
          </cell>
          <cell r="F1785" t="str">
            <v>Madison Park</v>
          </cell>
          <cell r="G1785" t="str">
            <v>Window</v>
          </cell>
          <cell r="H1785" t="str">
            <v>Saratoga/Westmont/Sereno</v>
          </cell>
          <cell r="I1785" t="str">
            <v>Panel</v>
          </cell>
          <cell r="J1785" t="str">
            <v>Yellow</v>
          </cell>
          <cell r="K1785" t="str">
            <v>100x84"</v>
          </cell>
          <cell r="L1785" t="str">
            <v>Panel 100x84" Yellow</v>
          </cell>
          <cell r="M1785">
            <v>4</v>
          </cell>
          <cell r="N1785" t="str">
            <v>675716682767</v>
          </cell>
          <cell r="O1785">
            <v>25.19</v>
          </cell>
          <cell r="P1785">
            <v>49.99</v>
          </cell>
        </row>
        <row r="1786">
          <cell r="A1786" t="str">
            <v>MP40-2097</v>
          </cell>
          <cell r="B1786" t="str">
            <v>2015Fall</v>
          </cell>
          <cell r="C1786" t="str">
            <v>2015Fall</v>
          </cell>
          <cell r="D1786" t="str">
            <v>Inactive</v>
          </cell>
          <cell r="E1786" t="str">
            <v>No</v>
          </cell>
          <cell r="F1786" t="str">
            <v>Madison Park</v>
          </cell>
          <cell r="G1786" t="str">
            <v>Window</v>
          </cell>
          <cell r="H1786" t="str">
            <v>Easton/Harlowe/Brent</v>
          </cell>
          <cell r="I1786" t="str">
            <v>Panel</v>
          </cell>
          <cell r="J1786" t="str">
            <v>Grey</v>
          </cell>
          <cell r="K1786" t="str">
            <v>50x84"</v>
          </cell>
          <cell r="L1786" t="str">
            <v>Panel 50x84" (1) Grey</v>
          </cell>
          <cell r="M1786">
            <v>4</v>
          </cell>
          <cell r="N1786" t="str">
            <v>675716688622</v>
          </cell>
          <cell r="O1786">
            <v>9.4499999999999993</v>
          </cell>
          <cell r="P1786">
            <v>19.989999999999998</v>
          </cell>
        </row>
        <row r="1787">
          <cell r="A1787" t="str">
            <v>MP40-2613</v>
          </cell>
          <cell r="B1787" t="str">
            <v>2016Spring</v>
          </cell>
          <cell r="C1787" t="str">
            <v>2016Spring</v>
          </cell>
          <cell r="D1787" t="str">
            <v>Inactive</v>
          </cell>
          <cell r="E1787" t="str">
            <v>No</v>
          </cell>
          <cell r="F1787" t="str">
            <v>Madison Park</v>
          </cell>
          <cell r="G1787" t="str">
            <v>Window</v>
          </cell>
          <cell r="H1787" t="str">
            <v>Ellis/Adrian/Asher</v>
          </cell>
          <cell r="I1787" t="str">
            <v>Panel</v>
          </cell>
          <cell r="J1787" t="str">
            <v>Blue</v>
          </cell>
          <cell r="K1787" t="str">
            <v>50x63"</v>
          </cell>
          <cell r="L1787" t="str">
            <v>Panel 50x63" Blue</v>
          </cell>
          <cell r="M1787">
            <v>4</v>
          </cell>
          <cell r="N1787" t="str">
            <v>675716739812</v>
          </cell>
          <cell r="O1787">
            <v>11.81</v>
          </cell>
          <cell r="P1787">
            <v>24.99</v>
          </cell>
        </row>
        <row r="1788">
          <cell r="A1788" t="str">
            <v>MZ40-329</v>
          </cell>
          <cell r="B1788" t="str">
            <v>2015Spring</v>
          </cell>
          <cell r="C1788" t="str">
            <v>2015Spring</v>
          </cell>
          <cell r="D1788" t="str">
            <v>Inactive</v>
          </cell>
          <cell r="E1788" t="str">
            <v>No</v>
          </cell>
          <cell r="F1788" t="str">
            <v>Mi Zone</v>
          </cell>
          <cell r="G1788" t="str">
            <v>Window</v>
          </cell>
          <cell r="H1788" t="str">
            <v>Shana/Leah/Cici</v>
          </cell>
          <cell r="I1788" t="str">
            <v>Panel</v>
          </cell>
          <cell r="J1788" t="str">
            <v>Teal</v>
          </cell>
          <cell r="K1788" t="str">
            <v>50x84"</v>
          </cell>
          <cell r="L1788" t="str">
            <v>Panel 50x84" Teal</v>
          </cell>
          <cell r="M1788">
            <v>4</v>
          </cell>
          <cell r="N1788" t="str">
            <v>675716613211</v>
          </cell>
          <cell r="O1788">
            <v>10.39</v>
          </cell>
          <cell r="P1788">
            <v>21.99</v>
          </cell>
        </row>
        <row r="1789">
          <cell r="A1789" t="str">
            <v>ID40-442</v>
          </cell>
          <cell r="B1789" t="str">
            <v>2015Fall</v>
          </cell>
          <cell r="C1789" t="str">
            <v>2015Spring</v>
          </cell>
          <cell r="D1789" t="str">
            <v>Inactive</v>
          </cell>
          <cell r="E1789" t="str">
            <v>No</v>
          </cell>
          <cell r="F1789" t="str">
            <v>Intelligent Design</v>
          </cell>
          <cell r="G1789" t="str">
            <v>Window</v>
          </cell>
          <cell r="H1789" t="str">
            <v>Adwin/Adisa/Naira</v>
          </cell>
          <cell r="I1789" t="str">
            <v>Panel</v>
          </cell>
          <cell r="J1789" t="str">
            <v>Indigo</v>
          </cell>
          <cell r="K1789" t="str">
            <v>50x63"</v>
          </cell>
          <cell r="L1789" t="str">
            <v>Panel 50x63" Indigo</v>
          </cell>
          <cell r="M1789">
            <v>4</v>
          </cell>
          <cell r="N1789" t="str">
            <v>675716648664</v>
          </cell>
          <cell r="O1789">
            <v>9.4499999999999993</v>
          </cell>
          <cell r="P1789">
            <v>19.989999999999998</v>
          </cell>
        </row>
        <row r="1790">
          <cell r="A1790" t="str">
            <v>ID40-443</v>
          </cell>
          <cell r="B1790" t="str">
            <v>2015Fall</v>
          </cell>
          <cell r="C1790" t="str">
            <v>2015Spring</v>
          </cell>
          <cell r="D1790" t="str">
            <v>Inactive</v>
          </cell>
          <cell r="E1790" t="str">
            <v>No</v>
          </cell>
          <cell r="F1790" t="str">
            <v>Intelligent Design</v>
          </cell>
          <cell r="G1790" t="str">
            <v>Window</v>
          </cell>
          <cell r="H1790" t="str">
            <v>Adwin/Adisa/Naira</v>
          </cell>
          <cell r="I1790" t="str">
            <v>Panel</v>
          </cell>
          <cell r="J1790" t="str">
            <v>Indigo</v>
          </cell>
          <cell r="K1790" t="str">
            <v>50x84"</v>
          </cell>
          <cell r="L1790" t="str">
            <v>Panel 50x84" Indigo</v>
          </cell>
          <cell r="M1790">
            <v>4</v>
          </cell>
          <cell r="N1790" t="str">
            <v>675716648756</v>
          </cell>
          <cell r="O1790">
            <v>11.81</v>
          </cell>
          <cell r="P1790">
            <v>24.99</v>
          </cell>
        </row>
        <row r="1791">
          <cell r="A1791" t="str">
            <v>ID40-444</v>
          </cell>
          <cell r="B1791" t="str">
            <v>2015Fall</v>
          </cell>
          <cell r="C1791" t="str">
            <v>2015Spring</v>
          </cell>
          <cell r="D1791" t="str">
            <v>Inactive</v>
          </cell>
          <cell r="E1791" t="str">
            <v>No</v>
          </cell>
          <cell r="F1791" t="str">
            <v>Intelligent Design</v>
          </cell>
          <cell r="G1791" t="str">
            <v>Window</v>
          </cell>
          <cell r="H1791" t="str">
            <v>Adwin/Adisa/Naira</v>
          </cell>
          <cell r="I1791" t="str">
            <v>Panel</v>
          </cell>
          <cell r="J1791" t="str">
            <v>Grey</v>
          </cell>
          <cell r="K1791" t="str">
            <v>50x63"</v>
          </cell>
          <cell r="L1791" t="str">
            <v>Panel 50x63" Grey</v>
          </cell>
          <cell r="M1791">
            <v>4</v>
          </cell>
          <cell r="N1791" t="str">
            <v>675716648671</v>
          </cell>
          <cell r="O1791">
            <v>9.4499999999999993</v>
          </cell>
          <cell r="P1791">
            <v>19.989999999999998</v>
          </cell>
        </row>
        <row r="1792">
          <cell r="A1792" t="str">
            <v>ID40-445</v>
          </cell>
          <cell r="B1792" t="str">
            <v>2015Fall</v>
          </cell>
          <cell r="C1792" t="str">
            <v>2015Spring</v>
          </cell>
          <cell r="D1792" t="str">
            <v>Inactive</v>
          </cell>
          <cell r="E1792" t="str">
            <v>No</v>
          </cell>
          <cell r="F1792" t="str">
            <v>Intelligent Design</v>
          </cell>
          <cell r="G1792" t="str">
            <v>Window</v>
          </cell>
          <cell r="H1792" t="str">
            <v>Adwin/Adisa/Naira</v>
          </cell>
          <cell r="I1792" t="str">
            <v>Panel</v>
          </cell>
          <cell r="J1792" t="str">
            <v>Grey</v>
          </cell>
          <cell r="K1792" t="str">
            <v>50x84"</v>
          </cell>
          <cell r="L1792" t="str">
            <v>Panel 50x84" Grey</v>
          </cell>
          <cell r="M1792">
            <v>4</v>
          </cell>
          <cell r="N1792" t="str">
            <v>675716648749</v>
          </cell>
          <cell r="O1792">
            <v>11.81</v>
          </cell>
          <cell r="P1792">
            <v>24.99</v>
          </cell>
        </row>
        <row r="1793">
          <cell r="A1793" t="str">
            <v>ID40-446</v>
          </cell>
          <cell r="B1793" t="str">
            <v>2015Fall</v>
          </cell>
          <cell r="C1793" t="str">
            <v>2015Spring</v>
          </cell>
          <cell r="D1793" t="str">
            <v>Inactive</v>
          </cell>
          <cell r="E1793" t="str">
            <v>No</v>
          </cell>
          <cell r="F1793" t="str">
            <v>Intelligent Design</v>
          </cell>
          <cell r="G1793" t="str">
            <v>Window</v>
          </cell>
          <cell r="H1793" t="str">
            <v>Adwin/Adisa/Naira</v>
          </cell>
          <cell r="I1793" t="str">
            <v>Panel</v>
          </cell>
          <cell r="J1793" t="str">
            <v>Orange</v>
          </cell>
          <cell r="K1793" t="str">
            <v>50x63"</v>
          </cell>
          <cell r="L1793" t="str">
            <v>Panel 50x63" Orange</v>
          </cell>
          <cell r="M1793">
            <v>4</v>
          </cell>
          <cell r="N1793" t="str">
            <v>675716648688</v>
          </cell>
          <cell r="O1793">
            <v>9.4499999999999993</v>
          </cell>
          <cell r="P1793">
            <v>19.989999999999998</v>
          </cell>
        </row>
        <row r="1794">
          <cell r="A1794" t="str">
            <v>MZ40-368</v>
          </cell>
          <cell r="B1794" t="str">
            <v>2015Spring</v>
          </cell>
          <cell r="C1794" t="str">
            <v>2011Spring</v>
          </cell>
          <cell r="D1794" t="str">
            <v>Active</v>
          </cell>
          <cell r="E1794" t="str">
            <v>No</v>
          </cell>
          <cell r="F1794" t="str">
            <v>Mi Zone</v>
          </cell>
          <cell r="G1794" t="str">
            <v>Window</v>
          </cell>
          <cell r="H1794" t="str">
            <v>Lily/Taylor/Shelby</v>
          </cell>
          <cell r="I1794" t="str">
            <v>Sheer</v>
          </cell>
          <cell r="J1794" t="str">
            <v>Blue</v>
          </cell>
          <cell r="K1794" t="str">
            <v>52x84"</v>
          </cell>
          <cell r="L1794" t="str">
            <v>Panel 50x84" Blue</v>
          </cell>
          <cell r="M1794">
            <v>4</v>
          </cell>
          <cell r="N1794" t="str">
            <v>675716650315</v>
          </cell>
          <cell r="O1794">
            <v>13.06</v>
          </cell>
          <cell r="P1794">
            <v>24.99</v>
          </cell>
        </row>
        <row r="1795">
          <cell r="A1795" t="str">
            <v>MZ40-318</v>
          </cell>
          <cell r="B1795" t="str">
            <v>2015Spring</v>
          </cell>
          <cell r="C1795" t="str">
            <v>2015Spring</v>
          </cell>
          <cell r="D1795" t="str">
            <v>Active</v>
          </cell>
          <cell r="E1795" t="str">
            <v>No</v>
          </cell>
          <cell r="F1795" t="str">
            <v>Mi Zone</v>
          </cell>
          <cell r="G1795" t="str">
            <v>Window</v>
          </cell>
          <cell r="H1795" t="str">
            <v>Liam/Lucas/Noah</v>
          </cell>
          <cell r="I1795" t="str">
            <v>Panel</v>
          </cell>
          <cell r="J1795" t="str">
            <v>Red/Blue</v>
          </cell>
          <cell r="K1795" t="str">
            <v>50x63"</v>
          </cell>
          <cell r="L1795" t="str">
            <v>Panel 50x63" Red/Blue</v>
          </cell>
          <cell r="M1795">
            <v>4</v>
          </cell>
          <cell r="N1795" t="str">
            <v>675716613327</v>
          </cell>
          <cell r="O1795">
            <v>10.45</v>
          </cell>
          <cell r="P1795">
            <v>19.989999999999998</v>
          </cell>
        </row>
        <row r="1796">
          <cell r="A1796" t="str">
            <v>MZ40-320</v>
          </cell>
          <cell r="B1796" t="str">
            <v>2015Spring</v>
          </cell>
          <cell r="C1796" t="str">
            <v>2015Spring</v>
          </cell>
          <cell r="D1796" t="str">
            <v>Discontinuing</v>
          </cell>
          <cell r="E1796" t="str">
            <v>No</v>
          </cell>
          <cell r="F1796" t="str">
            <v>Mi Zone</v>
          </cell>
          <cell r="G1796" t="str">
            <v>Window</v>
          </cell>
          <cell r="H1796" t="str">
            <v>Liam/Lucas/Noah</v>
          </cell>
          <cell r="I1796" t="str">
            <v>Panel</v>
          </cell>
          <cell r="J1796" t="str">
            <v>Black/Grey</v>
          </cell>
          <cell r="K1796" t="str">
            <v>50x63"</v>
          </cell>
          <cell r="L1796" t="str">
            <v>Panel 50x63" Black/Grey</v>
          </cell>
          <cell r="M1796">
            <v>4</v>
          </cell>
          <cell r="N1796" t="str">
            <v>675716613334</v>
          </cell>
          <cell r="O1796">
            <v>10.45</v>
          </cell>
          <cell r="P1796">
            <v>19.989999999999998</v>
          </cell>
        </row>
        <row r="1797">
          <cell r="A1797" t="str">
            <v>BM40-925</v>
          </cell>
          <cell r="B1797" t="str">
            <v>2015Fall</v>
          </cell>
          <cell r="C1797" t="str">
            <v>2016Spring</v>
          </cell>
          <cell r="D1797" t="str">
            <v>Inactive</v>
          </cell>
          <cell r="E1797" t="str">
            <v>No</v>
          </cell>
          <cell r="F1797" t="str">
            <v>Bombay</v>
          </cell>
          <cell r="G1797" t="str">
            <v>Window</v>
          </cell>
          <cell r="H1797" t="str">
            <v>Teramo</v>
          </cell>
          <cell r="I1797" t="str">
            <v>Panel</v>
          </cell>
          <cell r="J1797" t="str">
            <v>Charcoal</v>
          </cell>
          <cell r="K1797" t="str">
            <v>50x84"</v>
          </cell>
          <cell r="L1797" t="str">
            <v>Panel 50x84" Charcoal</v>
          </cell>
          <cell r="M1797">
            <v>4</v>
          </cell>
          <cell r="N1797" t="str">
            <v>675716716714</v>
          </cell>
          <cell r="O1797">
            <v>26.24</v>
          </cell>
          <cell r="P1797">
            <v>49.99</v>
          </cell>
        </row>
        <row r="1798">
          <cell r="A1798" t="str">
            <v>BM41-948</v>
          </cell>
          <cell r="B1798" t="str">
            <v>2015Fall</v>
          </cell>
          <cell r="C1798" t="str">
            <v>2016Spring</v>
          </cell>
          <cell r="D1798" t="str">
            <v>Inactive</v>
          </cell>
          <cell r="E1798" t="str">
            <v>No</v>
          </cell>
          <cell r="F1798" t="str">
            <v>Bombay</v>
          </cell>
          <cell r="G1798" t="str">
            <v>Window</v>
          </cell>
          <cell r="H1798" t="str">
            <v>Teramo</v>
          </cell>
          <cell r="I1798" t="str">
            <v>Valance</v>
          </cell>
          <cell r="J1798" t="str">
            <v>Spice</v>
          </cell>
          <cell r="K1798" t="str">
            <v>50x18"</v>
          </cell>
          <cell r="L1798" t="str">
            <v>Valance 50x18" Spice</v>
          </cell>
          <cell r="M1798">
            <v>8</v>
          </cell>
          <cell r="N1798" t="str">
            <v>675716727192</v>
          </cell>
          <cell r="O1798">
            <v>14.17</v>
          </cell>
          <cell r="P1798">
            <v>34.99</v>
          </cell>
        </row>
        <row r="1799">
          <cell r="A1799" t="str">
            <v>MZ40-328</v>
          </cell>
          <cell r="B1799" t="str">
            <v>2015Spring</v>
          </cell>
          <cell r="C1799" t="str">
            <v>2015Spring</v>
          </cell>
          <cell r="D1799" t="str">
            <v>Inactive</v>
          </cell>
          <cell r="E1799" t="str">
            <v>No</v>
          </cell>
          <cell r="F1799" t="str">
            <v>Mi Zone</v>
          </cell>
          <cell r="G1799" t="str">
            <v>Window</v>
          </cell>
          <cell r="H1799" t="str">
            <v>Shana/Leah/Cici</v>
          </cell>
          <cell r="I1799" t="str">
            <v>Panel</v>
          </cell>
          <cell r="J1799" t="str">
            <v>Teal</v>
          </cell>
          <cell r="K1799" t="str">
            <v>50x63"</v>
          </cell>
          <cell r="L1799" t="str">
            <v>Panel 50x63" Teal</v>
          </cell>
          <cell r="M1799">
            <v>4</v>
          </cell>
          <cell r="N1799" t="str">
            <v>675716613198</v>
          </cell>
          <cell r="O1799">
            <v>8.0299999999999994</v>
          </cell>
          <cell r="P1799">
            <v>16.989999999999998</v>
          </cell>
        </row>
        <row r="1800">
          <cell r="A1800" t="str">
            <v>MZ40-327</v>
          </cell>
          <cell r="B1800" t="str">
            <v>2015Spring</v>
          </cell>
          <cell r="C1800" t="str">
            <v>2015Spring</v>
          </cell>
          <cell r="D1800" t="str">
            <v>Inactive</v>
          </cell>
          <cell r="E1800" t="str">
            <v>No</v>
          </cell>
          <cell r="F1800" t="str">
            <v>Mi Zone</v>
          </cell>
          <cell r="G1800" t="str">
            <v>Window</v>
          </cell>
          <cell r="H1800" t="str">
            <v>Daisey/Annie/Lela</v>
          </cell>
          <cell r="I1800" t="str">
            <v>Sheer</v>
          </cell>
          <cell r="J1800" t="str">
            <v>Pink</v>
          </cell>
          <cell r="K1800" t="str">
            <v>50x84"</v>
          </cell>
          <cell r="L1800" t="str">
            <v>Panel 50x84" Pink</v>
          </cell>
          <cell r="M1800">
            <v>4</v>
          </cell>
          <cell r="N1800" t="str">
            <v>675716613181</v>
          </cell>
          <cell r="O1800">
            <v>15.75</v>
          </cell>
          <cell r="P1800">
            <v>29.99</v>
          </cell>
        </row>
        <row r="1801">
          <cell r="A1801" t="str">
            <v>MZ40-326</v>
          </cell>
          <cell r="B1801" t="str">
            <v>2015Spring</v>
          </cell>
          <cell r="C1801" t="str">
            <v>2015Spring</v>
          </cell>
          <cell r="D1801" t="str">
            <v>Inactive</v>
          </cell>
          <cell r="E1801" t="str">
            <v>No</v>
          </cell>
          <cell r="F1801" t="str">
            <v>Mi Zone</v>
          </cell>
          <cell r="G1801" t="str">
            <v>Window</v>
          </cell>
          <cell r="H1801" t="str">
            <v>Daisey/Annie/Lela</v>
          </cell>
          <cell r="I1801" t="str">
            <v>Sheer</v>
          </cell>
          <cell r="J1801" t="str">
            <v>Pink</v>
          </cell>
          <cell r="K1801" t="str">
            <v>50x63"</v>
          </cell>
          <cell r="L1801" t="str">
            <v>Panel 50x63" Pink</v>
          </cell>
          <cell r="M1801">
            <v>4</v>
          </cell>
          <cell r="N1801" t="str">
            <v>675716613167</v>
          </cell>
          <cell r="O1801">
            <v>13.13</v>
          </cell>
          <cell r="P1801">
            <v>24.99</v>
          </cell>
        </row>
        <row r="1802">
          <cell r="A1802" t="str">
            <v>MZ40-325</v>
          </cell>
          <cell r="B1802" t="str">
            <v>2015Spring</v>
          </cell>
          <cell r="C1802" t="str">
            <v>2015Spring</v>
          </cell>
          <cell r="D1802" t="str">
            <v>Inactive</v>
          </cell>
          <cell r="E1802" t="str">
            <v>No</v>
          </cell>
          <cell r="F1802" t="str">
            <v>Mi Zone</v>
          </cell>
          <cell r="G1802" t="str">
            <v>Window</v>
          </cell>
          <cell r="H1802" t="str">
            <v>Daisey/Annie/Lela</v>
          </cell>
          <cell r="I1802" t="str">
            <v>Sheer</v>
          </cell>
          <cell r="J1802" t="str">
            <v>Blue</v>
          </cell>
          <cell r="K1802" t="str">
            <v>50x84"</v>
          </cell>
          <cell r="L1802" t="str">
            <v>Panel 50x84" Blue</v>
          </cell>
          <cell r="M1802">
            <v>4</v>
          </cell>
          <cell r="N1802" t="str">
            <v>675716613174</v>
          </cell>
          <cell r="O1802">
            <v>15.75</v>
          </cell>
          <cell r="P1802">
            <v>29.99</v>
          </cell>
        </row>
        <row r="1803">
          <cell r="A1803" t="str">
            <v>MZ40-324</v>
          </cell>
          <cell r="B1803" t="str">
            <v>2015Spring</v>
          </cell>
          <cell r="C1803" t="str">
            <v>2015Spring</v>
          </cell>
          <cell r="D1803" t="str">
            <v>Inactive</v>
          </cell>
          <cell r="E1803" t="str">
            <v>No</v>
          </cell>
          <cell r="F1803" t="str">
            <v>Mi Zone</v>
          </cell>
          <cell r="G1803" t="str">
            <v>Window</v>
          </cell>
          <cell r="H1803" t="str">
            <v>Daisey/Annie/Lela</v>
          </cell>
          <cell r="I1803" t="str">
            <v>Sheer</v>
          </cell>
          <cell r="J1803" t="str">
            <v>Blue</v>
          </cell>
          <cell r="K1803" t="str">
            <v>50x63"</v>
          </cell>
          <cell r="L1803" t="str">
            <v>Panel 50x63" Blue</v>
          </cell>
          <cell r="M1803">
            <v>4</v>
          </cell>
          <cell r="N1803" t="str">
            <v>675716613150</v>
          </cell>
          <cell r="O1803">
            <v>13.13</v>
          </cell>
          <cell r="P1803">
            <v>24.99</v>
          </cell>
        </row>
        <row r="1804">
          <cell r="A1804" t="str">
            <v>MZ40-323</v>
          </cell>
          <cell r="B1804" t="str">
            <v>2015Spring</v>
          </cell>
          <cell r="C1804" t="str">
            <v>2015Spring</v>
          </cell>
          <cell r="D1804" t="str">
            <v>Inactive</v>
          </cell>
          <cell r="E1804" t="str">
            <v>No</v>
          </cell>
          <cell r="F1804" t="str">
            <v>Mi Zone</v>
          </cell>
          <cell r="G1804" t="str">
            <v>Window</v>
          </cell>
          <cell r="H1804" t="str">
            <v>Liam/Lucas/Noah</v>
          </cell>
          <cell r="I1804" t="str">
            <v>Panel</v>
          </cell>
          <cell r="J1804" t="str">
            <v>Blue/Khaki</v>
          </cell>
          <cell r="K1804" t="str">
            <v>50x84"</v>
          </cell>
          <cell r="L1804" t="str">
            <v>Panel 50x84" Blue/Khaki</v>
          </cell>
          <cell r="M1804">
            <v>4</v>
          </cell>
          <cell r="N1804" t="str">
            <v>675716613372</v>
          </cell>
          <cell r="O1804">
            <v>13.12</v>
          </cell>
          <cell r="P1804">
            <v>24.99</v>
          </cell>
        </row>
        <row r="1805">
          <cell r="A1805" t="str">
            <v>MZ40-322</v>
          </cell>
          <cell r="B1805" t="str">
            <v>2015Spring</v>
          </cell>
          <cell r="C1805" t="str">
            <v>2015Spring</v>
          </cell>
          <cell r="D1805" t="str">
            <v>Inactive</v>
          </cell>
          <cell r="E1805" t="str">
            <v>No</v>
          </cell>
          <cell r="F1805" t="str">
            <v>Mi Zone</v>
          </cell>
          <cell r="G1805" t="str">
            <v>Window</v>
          </cell>
          <cell r="H1805" t="str">
            <v>Liam/Lucas/Noah</v>
          </cell>
          <cell r="I1805" t="str">
            <v>Panel</v>
          </cell>
          <cell r="J1805" t="str">
            <v>Blue/Khaki</v>
          </cell>
          <cell r="K1805" t="str">
            <v>50x63"</v>
          </cell>
          <cell r="L1805" t="str">
            <v>Panel 50x63" Blue/Khaki</v>
          </cell>
          <cell r="M1805">
            <v>4</v>
          </cell>
          <cell r="N1805" t="str">
            <v>675716613341</v>
          </cell>
          <cell r="O1805">
            <v>10.45</v>
          </cell>
          <cell r="P1805">
            <v>19.989999999999998</v>
          </cell>
        </row>
        <row r="1806">
          <cell r="A1806" t="str">
            <v>WIN40-121</v>
          </cell>
          <cell r="B1806" t="str">
            <v>2013Fall</v>
          </cell>
          <cell r="C1806" t="str">
            <v>2013Spring</v>
          </cell>
          <cell r="D1806" t="str">
            <v>Active</v>
          </cell>
          <cell r="E1806" t="str">
            <v>No</v>
          </cell>
          <cell r="F1806" t="str">
            <v>Madison Park</v>
          </cell>
          <cell r="G1806" t="str">
            <v>Window</v>
          </cell>
          <cell r="H1806" t="str">
            <v>Emilia/Natalie/Lillian</v>
          </cell>
          <cell r="I1806" t="str">
            <v>Panel</v>
          </cell>
          <cell r="J1806" t="str">
            <v>Blue</v>
          </cell>
          <cell r="K1806" t="str">
            <v>50x95"</v>
          </cell>
          <cell r="L1806" t="str">
            <v>Panel 50x95" Blue</v>
          </cell>
          <cell r="M1806">
            <v>4</v>
          </cell>
          <cell r="N1806" t="str">
            <v>675716488420</v>
          </cell>
          <cell r="O1806">
            <v>12.8</v>
          </cell>
          <cell r="P1806">
            <v>29.99</v>
          </cell>
        </row>
        <row r="1807">
          <cell r="A1807" t="str">
            <v>MZ40-331</v>
          </cell>
          <cell r="B1807" t="str">
            <v>2015Spring</v>
          </cell>
          <cell r="C1807" t="str">
            <v>2015Spring</v>
          </cell>
          <cell r="D1807" t="str">
            <v>Inactive</v>
          </cell>
          <cell r="E1807" t="str">
            <v>No</v>
          </cell>
          <cell r="F1807" t="str">
            <v>Mi Zone</v>
          </cell>
          <cell r="G1807" t="str">
            <v>Window</v>
          </cell>
          <cell r="H1807" t="str">
            <v>Shana/Leah/Cici</v>
          </cell>
          <cell r="I1807" t="str">
            <v>Panel</v>
          </cell>
          <cell r="J1807" t="str">
            <v>Pink</v>
          </cell>
          <cell r="K1807" t="str">
            <v>50x84"</v>
          </cell>
          <cell r="L1807" t="str">
            <v>Panel 50x84" Pink</v>
          </cell>
          <cell r="M1807">
            <v>4</v>
          </cell>
          <cell r="N1807" t="str">
            <v>675716613228</v>
          </cell>
          <cell r="O1807">
            <v>10.39</v>
          </cell>
          <cell r="P1807">
            <v>21.99</v>
          </cell>
        </row>
        <row r="1808">
          <cell r="A1808" t="str">
            <v>WIN40-127</v>
          </cell>
          <cell r="B1808" t="str">
            <v>2013Fall</v>
          </cell>
          <cell r="C1808" t="str">
            <v>2013Spring</v>
          </cell>
          <cell r="D1808" t="str">
            <v>Inactive</v>
          </cell>
          <cell r="E1808" t="str">
            <v>No</v>
          </cell>
          <cell r="F1808" t="str">
            <v/>
          </cell>
          <cell r="G1808" t="str">
            <v>Window</v>
          </cell>
          <cell r="H1808" t="str">
            <v>Diamond</v>
          </cell>
          <cell r="I1808" t="str">
            <v>Panel</v>
          </cell>
          <cell r="J1808" t="str">
            <v>Ivory</v>
          </cell>
          <cell r="K1808" t="str">
            <v>50x95"</v>
          </cell>
          <cell r="L1808" t="str">
            <v>Panel 50x95" Ivory</v>
          </cell>
          <cell r="M1808">
            <v>24</v>
          </cell>
          <cell r="N1808" t="str">
            <v>675716488369</v>
          </cell>
          <cell r="O1808">
            <v>15</v>
          </cell>
          <cell r="P1808">
            <v>35</v>
          </cell>
        </row>
        <row r="1809">
          <cell r="A1809" t="str">
            <v>MP40-2092</v>
          </cell>
          <cell r="B1809" t="str">
            <v>2015Fall</v>
          </cell>
          <cell r="C1809" t="str">
            <v>2015Fall</v>
          </cell>
          <cell r="D1809" t="str">
            <v>Inactive</v>
          </cell>
          <cell r="E1809" t="str">
            <v>No</v>
          </cell>
          <cell r="F1809" t="str">
            <v>Madison Park</v>
          </cell>
          <cell r="G1809" t="str">
            <v>Window</v>
          </cell>
          <cell r="H1809" t="str">
            <v>Adele/Elin/Caris</v>
          </cell>
          <cell r="I1809" t="str">
            <v>Sheer</v>
          </cell>
          <cell r="J1809" t="str">
            <v>Grey</v>
          </cell>
          <cell r="K1809" t="str">
            <v>50x84"</v>
          </cell>
          <cell r="L1809" t="str">
            <v>Panel 50x84" (1) Grey</v>
          </cell>
          <cell r="M1809">
            <v>4</v>
          </cell>
          <cell r="N1809" t="str">
            <v>675716687786</v>
          </cell>
          <cell r="O1809">
            <v>14.17</v>
          </cell>
          <cell r="P1809">
            <v>29.99</v>
          </cell>
        </row>
        <row r="1810">
          <cell r="A1810" t="str">
            <v>WIN40-123</v>
          </cell>
          <cell r="B1810" t="str">
            <v>2013Fall</v>
          </cell>
          <cell r="C1810" t="str">
            <v>2013Spring</v>
          </cell>
          <cell r="D1810" t="str">
            <v>Inactive</v>
          </cell>
          <cell r="E1810" t="str">
            <v>No</v>
          </cell>
          <cell r="F1810" t="str">
            <v/>
          </cell>
          <cell r="G1810" t="str">
            <v>Window</v>
          </cell>
          <cell r="H1810" t="str">
            <v>Diamond</v>
          </cell>
          <cell r="I1810" t="str">
            <v>Panel</v>
          </cell>
          <cell r="J1810" t="str">
            <v>Ivory</v>
          </cell>
          <cell r="K1810" t="str">
            <v>50x84"</v>
          </cell>
          <cell r="L1810" t="str">
            <v>Panel 50x84" Ivory</v>
          </cell>
          <cell r="M1810">
            <v>24</v>
          </cell>
          <cell r="N1810" t="str">
            <v>675716488277</v>
          </cell>
          <cell r="O1810">
            <v>13</v>
          </cell>
          <cell r="P1810">
            <v>30</v>
          </cell>
        </row>
        <row r="1811">
          <cell r="A1811" t="str">
            <v>MP40-2010</v>
          </cell>
          <cell r="B1811" t="str">
            <v>2015Fall</v>
          </cell>
          <cell r="C1811" t="str">
            <v>2014Fall</v>
          </cell>
          <cell r="D1811" t="str">
            <v>Active</v>
          </cell>
          <cell r="E1811" t="str">
            <v>No</v>
          </cell>
          <cell r="F1811" t="str">
            <v>Madison Park</v>
          </cell>
          <cell r="G1811" t="str">
            <v>Window</v>
          </cell>
          <cell r="H1811" t="str">
            <v>Irina/Iris/Clarissa</v>
          </cell>
          <cell r="I1811" t="str">
            <v>Sheer</v>
          </cell>
          <cell r="J1811" t="str">
            <v>White/Grey</v>
          </cell>
          <cell r="K1811" t="str">
            <v>50x84"</v>
          </cell>
          <cell r="L1811" t="str">
            <v>Panel 50x84" White/Grey</v>
          </cell>
          <cell r="M1811">
            <v>4</v>
          </cell>
          <cell r="N1811" t="str">
            <v>675716676377</v>
          </cell>
          <cell r="O1811">
            <v>10.5</v>
          </cell>
          <cell r="P1811">
            <v>19.989999999999998</v>
          </cell>
        </row>
        <row r="1812">
          <cell r="A1812" t="str">
            <v>WIN40-105</v>
          </cell>
          <cell r="B1812" t="str">
            <v>2013Fall</v>
          </cell>
          <cell r="C1812" t="str">
            <v>2013Spring</v>
          </cell>
          <cell r="D1812" t="str">
            <v>Active</v>
          </cell>
          <cell r="E1812" t="str">
            <v>No</v>
          </cell>
          <cell r="F1812" t="str">
            <v>Madison Park</v>
          </cell>
          <cell r="G1812" t="str">
            <v>Window</v>
          </cell>
          <cell r="H1812" t="str">
            <v>Anaya</v>
          </cell>
          <cell r="I1812" t="str">
            <v>Panel</v>
          </cell>
          <cell r="J1812" t="str">
            <v>Purple/Grey</v>
          </cell>
          <cell r="K1812" t="str">
            <v>50x84"</v>
          </cell>
          <cell r="L1812" t="str">
            <v>Panel 50x84" Purple/Grey</v>
          </cell>
          <cell r="M1812">
            <v>4</v>
          </cell>
          <cell r="N1812" t="str">
            <v>675716455705</v>
          </cell>
          <cell r="O1812">
            <v>13.59</v>
          </cell>
          <cell r="P1812">
            <v>29.99</v>
          </cell>
        </row>
        <row r="1813">
          <cell r="A1813" t="str">
            <v>WIN40-069</v>
          </cell>
          <cell r="B1813" t="str">
            <v>2013Spring</v>
          </cell>
          <cell r="C1813" t="str">
            <v>2011Spring</v>
          </cell>
          <cell r="D1813" t="str">
            <v>Discontinuing</v>
          </cell>
          <cell r="E1813" t="str">
            <v>No</v>
          </cell>
          <cell r="F1813" t="str">
            <v>Madison Park</v>
          </cell>
          <cell r="G1813" t="str">
            <v>Window</v>
          </cell>
          <cell r="H1813" t="str">
            <v>Serendipity/Marcel/Fenice</v>
          </cell>
          <cell r="I1813" t="str">
            <v>Panel</v>
          </cell>
          <cell r="J1813" t="str">
            <v>Ivory</v>
          </cell>
          <cell r="K1813" t="str">
            <v>50x84"</v>
          </cell>
          <cell r="L1813" t="str">
            <v>Panel 50x84" Ivory</v>
          </cell>
          <cell r="M1813">
            <v>4</v>
          </cell>
          <cell r="N1813" t="str">
            <v>675716412586</v>
          </cell>
          <cell r="O1813">
            <v>18.29</v>
          </cell>
          <cell r="P1813">
            <v>34.99</v>
          </cell>
        </row>
        <row r="1814">
          <cell r="A1814" t="str">
            <v>WIN40-071</v>
          </cell>
          <cell r="B1814" t="str">
            <v>2013Spring</v>
          </cell>
          <cell r="C1814" t="str">
            <v>2011Spring</v>
          </cell>
          <cell r="D1814" t="str">
            <v>Discontinuing</v>
          </cell>
          <cell r="E1814" t="str">
            <v>No</v>
          </cell>
          <cell r="F1814" t="str">
            <v>Madison Park</v>
          </cell>
          <cell r="G1814" t="str">
            <v>Window</v>
          </cell>
          <cell r="H1814" t="str">
            <v>Serendipity/Marcel/Fenice</v>
          </cell>
          <cell r="I1814" t="str">
            <v>Panel</v>
          </cell>
          <cell r="J1814" t="str">
            <v>Tan</v>
          </cell>
          <cell r="K1814" t="str">
            <v>50x95"</v>
          </cell>
          <cell r="L1814" t="str">
            <v>Panel 50x95" Tan</v>
          </cell>
          <cell r="M1814">
            <v>4</v>
          </cell>
          <cell r="N1814" t="str">
            <v>675716412630</v>
          </cell>
          <cell r="O1814">
            <v>20.9</v>
          </cell>
          <cell r="P1814">
            <v>39.99</v>
          </cell>
        </row>
        <row r="1815">
          <cell r="A1815" t="str">
            <v>WIN40-068</v>
          </cell>
          <cell r="B1815" t="str">
            <v>2013Spring</v>
          </cell>
          <cell r="C1815" t="str">
            <v>2011Spring</v>
          </cell>
          <cell r="D1815" t="str">
            <v>Discontinuing</v>
          </cell>
          <cell r="E1815" t="str">
            <v>No</v>
          </cell>
          <cell r="F1815" t="str">
            <v>Madison Park</v>
          </cell>
          <cell r="G1815" t="str">
            <v>Window</v>
          </cell>
          <cell r="H1815" t="str">
            <v>Serendipity/Marcel/Fenice</v>
          </cell>
          <cell r="I1815" t="str">
            <v>Panel</v>
          </cell>
          <cell r="J1815" t="str">
            <v>Tan</v>
          </cell>
          <cell r="K1815" t="str">
            <v>50x84"</v>
          </cell>
          <cell r="L1815" t="str">
            <v>Panel 50x84" Tan</v>
          </cell>
          <cell r="M1815">
            <v>4</v>
          </cell>
          <cell r="N1815" t="str">
            <v>675716412579</v>
          </cell>
          <cell r="O1815">
            <v>18.29</v>
          </cell>
          <cell r="P1815">
            <v>34.99</v>
          </cell>
        </row>
        <row r="1816">
          <cell r="A1816" t="str">
            <v>WIN40-070</v>
          </cell>
          <cell r="B1816" t="str">
            <v>2013Spring</v>
          </cell>
          <cell r="C1816" t="str">
            <v>2011Spring</v>
          </cell>
          <cell r="D1816" t="str">
            <v>Discontinuing</v>
          </cell>
          <cell r="E1816" t="str">
            <v>No</v>
          </cell>
          <cell r="F1816" t="str">
            <v>Madison Park</v>
          </cell>
          <cell r="G1816" t="str">
            <v>Window</v>
          </cell>
          <cell r="H1816" t="str">
            <v>Serendipity/Marcel/Fenice</v>
          </cell>
          <cell r="I1816" t="str">
            <v>Panel</v>
          </cell>
          <cell r="J1816" t="str">
            <v>Charcoal</v>
          </cell>
          <cell r="K1816" t="str">
            <v>50x84"</v>
          </cell>
          <cell r="L1816" t="str">
            <v>Panel 50x84" Charcoal</v>
          </cell>
          <cell r="M1816">
            <v>4</v>
          </cell>
          <cell r="N1816" t="str">
            <v>675716412609</v>
          </cell>
          <cell r="O1816">
            <v>18.29</v>
          </cell>
          <cell r="P1816">
            <v>34.99</v>
          </cell>
        </row>
        <row r="1817">
          <cell r="A1817" t="str">
            <v>BM41-950</v>
          </cell>
          <cell r="B1817" t="str">
            <v>2015Fall</v>
          </cell>
          <cell r="C1817" t="str">
            <v>2016Spring</v>
          </cell>
          <cell r="D1817" t="str">
            <v>Inactive</v>
          </cell>
          <cell r="E1817" t="str">
            <v>No</v>
          </cell>
          <cell r="F1817" t="str">
            <v>Bombay</v>
          </cell>
          <cell r="G1817" t="str">
            <v>Window</v>
          </cell>
          <cell r="H1817" t="str">
            <v>Teramo</v>
          </cell>
          <cell r="I1817" t="str">
            <v>Valance</v>
          </cell>
          <cell r="J1817" t="str">
            <v>Charcoal</v>
          </cell>
          <cell r="K1817" t="str">
            <v>50x18"</v>
          </cell>
          <cell r="L1817" t="str">
            <v>Valance 50x18" Charcoal</v>
          </cell>
          <cell r="M1817">
            <v>8</v>
          </cell>
          <cell r="N1817" t="str">
            <v>675716727215</v>
          </cell>
          <cell r="O1817">
            <v>14.17</v>
          </cell>
          <cell r="P1817">
            <v>34.99</v>
          </cell>
        </row>
        <row r="1818">
          <cell r="A1818" t="str">
            <v>WIN40-126</v>
          </cell>
          <cell r="B1818" t="str">
            <v>2013Fall</v>
          </cell>
          <cell r="C1818" t="str">
            <v>2013Spring</v>
          </cell>
          <cell r="D1818" t="str">
            <v>Inactive</v>
          </cell>
          <cell r="E1818" t="str">
            <v>No</v>
          </cell>
          <cell r="F1818" t="str">
            <v/>
          </cell>
          <cell r="G1818" t="str">
            <v>Window</v>
          </cell>
          <cell r="H1818" t="str">
            <v>Diamond</v>
          </cell>
          <cell r="I1818" t="str">
            <v>Panel</v>
          </cell>
          <cell r="J1818" t="str">
            <v>Red</v>
          </cell>
          <cell r="K1818" t="str">
            <v>50x84"</v>
          </cell>
          <cell r="L1818" t="str">
            <v>Panel 50x84" Red</v>
          </cell>
          <cell r="M1818">
            <v>24</v>
          </cell>
          <cell r="N1818" t="str">
            <v>675716488338</v>
          </cell>
          <cell r="O1818">
            <v>13</v>
          </cell>
          <cell r="P1818">
            <v>30</v>
          </cell>
        </row>
        <row r="1819">
          <cell r="A1819" t="str">
            <v>BM41-949</v>
          </cell>
          <cell r="B1819" t="str">
            <v>2015Fall</v>
          </cell>
          <cell r="C1819" t="str">
            <v>2016Spring</v>
          </cell>
          <cell r="D1819" t="str">
            <v>Inactive</v>
          </cell>
          <cell r="E1819" t="str">
            <v>No</v>
          </cell>
          <cell r="F1819" t="str">
            <v>Bombay</v>
          </cell>
          <cell r="G1819" t="str">
            <v>Window</v>
          </cell>
          <cell r="H1819" t="str">
            <v>Teramo</v>
          </cell>
          <cell r="I1819" t="str">
            <v>Valance</v>
          </cell>
          <cell r="J1819" t="str">
            <v>Blue</v>
          </cell>
          <cell r="K1819" t="str">
            <v>50x18"</v>
          </cell>
          <cell r="L1819" t="str">
            <v>Valance 50x18" Blue</v>
          </cell>
          <cell r="M1819">
            <v>8</v>
          </cell>
          <cell r="N1819" t="str">
            <v>675716727208</v>
          </cell>
          <cell r="O1819">
            <v>14.17</v>
          </cell>
          <cell r="P1819">
            <v>34.99</v>
          </cell>
        </row>
        <row r="1820">
          <cell r="A1820" t="str">
            <v>WIN40-128</v>
          </cell>
          <cell r="B1820" t="str">
            <v>2013Fall</v>
          </cell>
          <cell r="C1820" t="str">
            <v>2013Spring</v>
          </cell>
          <cell r="D1820" t="str">
            <v>Inactive</v>
          </cell>
          <cell r="E1820" t="str">
            <v>No</v>
          </cell>
          <cell r="F1820" t="str">
            <v/>
          </cell>
          <cell r="G1820" t="str">
            <v>Window</v>
          </cell>
          <cell r="H1820" t="str">
            <v>Diamond</v>
          </cell>
          <cell r="I1820" t="str">
            <v>Panel</v>
          </cell>
          <cell r="J1820" t="str">
            <v>Blue</v>
          </cell>
          <cell r="K1820" t="str">
            <v>50x95"</v>
          </cell>
          <cell r="L1820" t="str">
            <v>Panel 50x95" Blue</v>
          </cell>
          <cell r="M1820">
            <v>24</v>
          </cell>
          <cell r="N1820" t="str">
            <v>675716488383</v>
          </cell>
          <cell r="O1820">
            <v>15</v>
          </cell>
          <cell r="P1820">
            <v>35</v>
          </cell>
        </row>
        <row r="1821">
          <cell r="A1821" t="str">
            <v>WIN40-129</v>
          </cell>
          <cell r="B1821" t="str">
            <v>2013Fall</v>
          </cell>
          <cell r="C1821" t="str">
            <v>2013Spring</v>
          </cell>
          <cell r="D1821" t="str">
            <v>Inactive</v>
          </cell>
          <cell r="E1821" t="str">
            <v>No</v>
          </cell>
          <cell r="F1821" t="str">
            <v/>
          </cell>
          <cell r="G1821" t="str">
            <v>Window</v>
          </cell>
          <cell r="H1821" t="str">
            <v>Diamond</v>
          </cell>
          <cell r="I1821" t="str">
            <v>Panel</v>
          </cell>
          <cell r="J1821" t="str">
            <v>Chocolate</v>
          </cell>
          <cell r="K1821" t="str">
            <v>50x95"</v>
          </cell>
          <cell r="L1821" t="str">
            <v>Panel 50x95" Chocolate</v>
          </cell>
          <cell r="M1821">
            <v>24</v>
          </cell>
          <cell r="N1821" t="str">
            <v>675716488390</v>
          </cell>
          <cell r="O1821">
            <v>15</v>
          </cell>
          <cell r="P1821">
            <v>35</v>
          </cell>
        </row>
        <row r="1822">
          <cell r="A1822" t="str">
            <v>WIN40-130</v>
          </cell>
          <cell r="B1822" t="str">
            <v>2013Fall</v>
          </cell>
          <cell r="C1822" t="str">
            <v>2013Spring</v>
          </cell>
          <cell r="D1822" t="str">
            <v>Inactive</v>
          </cell>
          <cell r="E1822" t="str">
            <v>No</v>
          </cell>
          <cell r="F1822" t="str">
            <v/>
          </cell>
          <cell r="G1822" t="str">
            <v>Window</v>
          </cell>
          <cell r="H1822" t="str">
            <v>Diamond</v>
          </cell>
          <cell r="I1822" t="str">
            <v>Panel</v>
          </cell>
          <cell r="J1822" t="str">
            <v>Red</v>
          </cell>
          <cell r="K1822" t="str">
            <v>50x95"</v>
          </cell>
          <cell r="L1822" t="str">
            <v>Panel 50x95" Red</v>
          </cell>
          <cell r="M1822">
            <v>24</v>
          </cell>
          <cell r="N1822" t="str">
            <v>675716488413</v>
          </cell>
          <cell r="O1822">
            <v>15</v>
          </cell>
          <cell r="P1822">
            <v>35</v>
          </cell>
        </row>
        <row r="1823">
          <cell r="A1823" t="str">
            <v>WIN40-131</v>
          </cell>
          <cell r="B1823" t="str">
            <v>2013Fall</v>
          </cell>
          <cell r="C1823" t="str">
            <v>2013Spring</v>
          </cell>
          <cell r="D1823" t="str">
            <v>Inactive</v>
          </cell>
          <cell r="E1823" t="str">
            <v>No</v>
          </cell>
          <cell r="F1823" t="str">
            <v/>
          </cell>
          <cell r="G1823" t="str">
            <v>Window</v>
          </cell>
          <cell r="H1823" t="str">
            <v>Fretwork</v>
          </cell>
          <cell r="I1823" t="str">
            <v>Panel</v>
          </cell>
          <cell r="J1823" t="str">
            <v>Grey</v>
          </cell>
          <cell r="K1823" t="str">
            <v>50x84"</v>
          </cell>
          <cell r="L1823" t="str">
            <v>Panel 50x84" Grey</v>
          </cell>
          <cell r="M1823">
            <v>24</v>
          </cell>
          <cell r="N1823" t="str">
            <v>675716488451</v>
          </cell>
          <cell r="O1823">
            <v>8.92</v>
          </cell>
          <cell r="P1823">
            <v>16.989999999999998</v>
          </cell>
        </row>
        <row r="1824">
          <cell r="A1824" t="str">
            <v>WIN40-006</v>
          </cell>
          <cell r="B1824" t="str">
            <v>2011Spring</v>
          </cell>
          <cell r="C1824" t="str">
            <v>2011Spring</v>
          </cell>
          <cell r="D1824" t="str">
            <v>Active</v>
          </cell>
          <cell r="E1824" t="str">
            <v>No</v>
          </cell>
          <cell r="F1824" t="str">
            <v>Mi Zone</v>
          </cell>
          <cell r="G1824" t="str">
            <v>Window</v>
          </cell>
          <cell r="H1824" t="str">
            <v>Lily/Taylor/Shelby</v>
          </cell>
          <cell r="I1824" t="str">
            <v>Sheer</v>
          </cell>
          <cell r="J1824" t="str">
            <v>Cream/Pink</v>
          </cell>
          <cell r="K1824" t="str">
            <v>52x84"</v>
          </cell>
          <cell r="L1824" t="str">
            <v>Panel 52x84" Cream/Pink</v>
          </cell>
          <cell r="M1824">
            <v>4</v>
          </cell>
          <cell r="N1824" t="str">
            <v>675716326029</v>
          </cell>
          <cell r="O1824">
            <v>13.06</v>
          </cell>
          <cell r="P1824">
            <v>24.99</v>
          </cell>
        </row>
        <row r="1825">
          <cell r="A1825" t="str">
            <v>MZ40-330</v>
          </cell>
          <cell r="B1825" t="str">
            <v>2015Spring</v>
          </cell>
          <cell r="C1825" t="str">
            <v>2015Spring</v>
          </cell>
          <cell r="D1825" t="str">
            <v>Inactive</v>
          </cell>
          <cell r="E1825" t="str">
            <v>No</v>
          </cell>
          <cell r="F1825" t="str">
            <v>Mi Zone</v>
          </cell>
          <cell r="G1825" t="str">
            <v>Window</v>
          </cell>
          <cell r="H1825" t="str">
            <v>Shana/Leah/Cici</v>
          </cell>
          <cell r="I1825" t="str">
            <v>Panel</v>
          </cell>
          <cell r="J1825" t="str">
            <v>Pink</v>
          </cell>
          <cell r="K1825" t="str">
            <v>50x63"</v>
          </cell>
          <cell r="L1825" t="str">
            <v>Panel 50x63" Pink</v>
          </cell>
          <cell r="M1825">
            <v>4</v>
          </cell>
          <cell r="N1825" t="str">
            <v>675716613204</v>
          </cell>
          <cell r="O1825">
            <v>8.0299999999999994</v>
          </cell>
          <cell r="P1825">
            <v>16.989999999999998</v>
          </cell>
        </row>
        <row r="1826">
          <cell r="A1826" t="str">
            <v>BM41-947</v>
          </cell>
          <cell r="B1826" t="str">
            <v>2015Fall</v>
          </cell>
          <cell r="C1826" t="str">
            <v>2016Spring</v>
          </cell>
          <cell r="D1826" t="str">
            <v>Inactive</v>
          </cell>
          <cell r="E1826" t="str">
            <v>No</v>
          </cell>
          <cell r="F1826" t="str">
            <v>Bombay</v>
          </cell>
          <cell r="G1826" t="str">
            <v>Window</v>
          </cell>
          <cell r="H1826" t="str">
            <v>Teramo</v>
          </cell>
          <cell r="I1826" t="str">
            <v>Valance</v>
          </cell>
          <cell r="J1826" t="str">
            <v>Ivory</v>
          </cell>
          <cell r="K1826" t="str">
            <v>50x18"</v>
          </cell>
          <cell r="L1826" t="str">
            <v>Valance 50x18" Ivory</v>
          </cell>
          <cell r="M1826">
            <v>8</v>
          </cell>
          <cell r="N1826" t="str">
            <v>675716727185</v>
          </cell>
          <cell r="O1826">
            <v>14.17</v>
          </cell>
          <cell r="P1826">
            <v>34.99</v>
          </cell>
        </row>
        <row r="1827">
          <cell r="A1827" t="str">
            <v>MP40-999</v>
          </cell>
          <cell r="B1827" t="str">
            <v>2014Spring</v>
          </cell>
          <cell r="C1827" t="str">
            <v>2014Fall</v>
          </cell>
          <cell r="D1827" t="str">
            <v>Inactive</v>
          </cell>
          <cell r="E1827" t="str">
            <v>No</v>
          </cell>
          <cell r="F1827" t="str">
            <v>Madison Park</v>
          </cell>
          <cell r="G1827" t="str">
            <v>Window</v>
          </cell>
          <cell r="H1827" t="str">
            <v>Luxor/Wingate/Grandview</v>
          </cell>
          <cell r="I1827" t="str">
            <v>Panel</v>
          </cell>
          <cell r="J1827" t="str">
            <v>Khaki</v>
          </cell>
          <cell r="K1827" t="str">
            <v>50x84"</v>
          </cell>
          <cell r="L1827" t="str">
            <v>Panel 50x84" Khaki</v>
          </cell>
          <cell r="M1827">
            <v>8</v>
          </cell>
          <cell r="N1827" t="str">
            <v>675716542603</v>
          </cell>
          <cell r="O1827">
            <v>26.25</v>
          </cell>
          <cell r="P1827">
            <v>49.99</v>
          </cell>
        </row>
        <row r="1828">
          <cell r="A1828" t="str">
            <v>WIN40-125</v>
          </cell>
          <cell r="B1828" t="str">
            <v>2013Fall</v>
          </cell>
          <cell r="C1828" t="str">
            <v>2013Spring</v>
          </cell>
          <cell r="D1828" t="str">
            <v>Inactive</v>
          </cell>
          <cell r="E1828" t="str">
            <v>No</v>
          </cell>
          <cell r="F1828" t="str">
            <v/>
          </cell>
          <cell r="G1828" t="str">
            <v>Window</v>
          </cell>
          <cell r="H1828" t="str">
            <v>Diamond</v>
          </cell>
          <cell r="I1828" t="str">
            <v>Panel</v>
          </cell>
          <cell r="J1828" t="str">
            <v>Chocolate</v>
          </cell>
          <cell r="K1828" t="str">
            <v>50x84"</v>
          </cell>
          <cell r="L1828" t="str">
            <v>Panel 50x84" Chocolate</v>
          </cell>
          <cell r="M1828">
            <v>24</v>
          </cell>
          <cell r="N1828" t="str">
            <v>675716488307</v>
          </cell>
          <cell r="O1828">
            <v>13</v>
          </cell>
          <cell r="P1828">
            <v>30</v>
          </cell>
        </row>
        <row r="1829">
          <cell r="A1829" t="str">
            <v>MP40-1621</v>
          </cell>
          <cell r="B1829" t="str">
            <v>2015Spring</v>
          </cell>
          <cell r="C1829" t="str">
            <v>2015Spring</v>
          </cell>
          <cell r="D1829" t="str">
            <v>Inactive</v>
          </cell>
          <cell r="E1829" t="str">
            <v>No</v>
          </cell>
          <cell r="F1829" t="str">
            <v>Madison Park</v>
          </cell>
          <cell r="G1829" t="str">
            <v>Window</v>
          </cell>
          <cell r="H1829" t="str">
            <v>Avery/Piper/Rae</v>
          </cell>
          <cell r="I1829" t="str">
            <v>Panel</v>
          </cell>
          <cell r="J1829" t="str">
            <v>Natural</v>
          </cell>
          <cell r="K1829" t="str">
            <v>50x84"</v>
          </cell>
          <cell r="L1829" t="str">
            <v>Panel 50x84" Natural</v>
          </cell>
          <cell r="M1829">
            <v>4</v>
          </cell>
          <cell r="N1829" t="str">
            <v>675716638764</v>
          </cell>
          <cell r="O1829">
            <v>11.81</v>
          </cell>
          <cell r="P1829">
            <v>24.99</v>
          </cell>
        </row>
        <row r="1830">
          <cell r="A1830" t="str">
            <v>BM40-921</v>
          </cell>
          <cell r="B1830" t="str">
            <v>2015Fall</v>
          </cell>
          <cell r="C1830" t="str">
            <v>2016Spring</v>
          </cell>
          <cell r="D1830" t="str">
            <v>Inactive</v>
          </cell>
          <cell r="E1830" t="str">
            <v>No</v>
          </cell>
          <cell r="F1830" t="str">
            <v>Bombay</v>
          </cell>
          <cell r="G1830" t="str">
            <v>Window</v>
          </cell>
          <cell r="H1830" t="str">
            <v>Teramo</v>
          </cell>
          <cell r="I1830" t="str">
            <v>Panel</v>
          </cell>
          <cell r="J1830" t="str">
            <v>Spice</v>
          </cell>
          <cell r="K1830" t="str">
            <v>50x84"</v>
          </cell>
          <cell r="L1830" t="str">
            <v>Panel 50x84" Spice</v>
          </cell>
          <cell r="M1830">
            <v>4</v>
          </cell>
          <cell r="N1830" t="str">
            <v>675716716691</v>
          </cell>
          <cell r="O1830">
            <v>26.24</v>
          </cell>
          <cell r="P1830">
            <v>49.99</v>
          </cell>
        </row>
        <row r="1831">
          <cell r="A1831" t="str">
            <v>BM40-922</v>
          </cell>
          <cell r="B1831" t="str">
            <v>2015Fall</v>
          </cell>
          <cell r="C1831" t="str">
            <v>2016Spring</v>
          </cell>
          <cell r="D1831" t="str">
            <v>Inactive</v>
          </cell>
          <cell r="E1831" t="str">
            <v>No</v>
          </cell>
          <cell r="F1831" t="str">
            <v>Bombay</v>
          </cell>
          <cell r="G1831" t="str">
            <v>Window</v>
          </cell>
          <cell r="H1831" t="str">
            <v>Teramo</v>
          </cell>
          <cell r="I1831" t="str">
            <v>Panel</v>
          </cell>
          <cell r="J1831" t="str">
            <v>Spice</v>
          </cell>
          <cell r="K1831" t="str">
            <v>50x95"</v>
          </cell>
          <cell r="L1831" t="str">
            <v>Panel 50x95" Spice</v>
          </cell>
          <cell r="M1831">
            <v>4</v>
          </cell>
          <cell r="N1831" t="str">
            <v>675716716738</v>
          </cell>
          <cell r="O1831">
            <v>28.87</v>
          </cell>
          <cell r="P1831">
            <v>54.99</v>
          </cell>
        </row>
        <row r="1832">
          <cell r="A1832" t="str">
            <v>BM40-923</v>
          </cell>
          <cell r="B1832" t="str">
            <v>2015Fall</v>
          </cell>
          <cell r="C1832" t="str">
            <v>2016Spring</v>
          </cell>
          <cell r="D1832" t="str">
            <v>Inactive</v>
          </cell>
          <cell r="E1832" t="str">
            <v>No</v>
          </cell>
          <cell r="F1832" t="str">
            <v>Bombay</v>
          </cell>
          <cell r="G1832" t="str">
            <v>Window</v>
          </cell>
          <cell r="H1832" t="str">
            <v>Teramo</v>
          </cell>
          <cell r="I1832" t="str">
            <v>Panel</v>
          </cell>
          <cell r="J1832" t="str">
            <v>Blue</v>
          </cell>
          <cell r="K1832" t="str">
            <v>50x84"</v>
          </cell>
          <cell r="L1832" t="str">
            <v>Panel 50x84" Blue</v>
          </cell>
          <cell r="M1832">
            <v>4</v>
          </cell>
          <cell r="N1832" t="str">
            <v>675716716707</v>
          </cell>
          <cell r="O1832">
            <v>26.24</v>
          </cell>
          <cell r="P1832">
            <v>49.99</v>
          </cell>
        </row>
        <row r="1833">
          <cell r="A1833" t="str">
            <v>BM40-924</v>
          </cell>
          <cell r="B1833" t="str">
            <v>2015Fall</v>
          </cell>
          <cell r="C1833" t="str">
            <v>2016Spring</v>
          </cell>
          <cell r="D1833" t="str">
            <v>Inactive</v>
          </cell>
          <cell r="E1833" t="str">
            <v>No</v>
          </cell>
          <cell r="F1833" t="str">
            <v>Bombay</v>
          </cell>
          <cell r="G1833" t="str">
            <v>Window</v>
          </cell>
          <cell r="H1833" t="str">
            <v>Teramo</v>
          </cell>
          <cell r="I1833" t="str">
            <v>Panel</v>
          </cell>
          <cell r="J1833" t="str">
            <v>Blue</v>
          </cell>
          <cell r="K1833" t="str">
            <v>50x95"</v>
          </cell>
          <cell r="L1833" t="str">
            <v>Panel 50x95" Blue</v>
          </cell>
          <cell r="M1833">
            <v>4</v>
          </cell>
          <cell r="N1833" t="str">
            <v>675716716745</v>
          </cell>
          <cell r="O1833">
            <v>28.87</v>
          </cell>
          <cell r="P1833">
            <v>54.99</v>
          </cell>
        </row>
        <row r="1834">
          <cell r="A1834" t="str">
            <v>MP40-2911</v>
          </cell>
          <cell r="B1834" t="str">
            <v>2016Spring</v>
          </cell>
          <cell r="C1834" t="str">
            <v>2016Spring</v>
          </cell>
          <cell r="D1834" t="str">
            <v>Active</v>
          </cell>
          <cell r="E1834" t="str">
            <v>No</v>
          </cell>
          <cell r="F1834" t="str">
            <v>Madison Park</v>
          </cell>
          <cell r="G1834" t="str">
            <v>window</v>
          </cell>
          <cell r="H1834" t="str">
            <v>Newport/Bolinas/Ventura</v>
          </cell>
          <cell r="I1834" t="str">
            <v>Panel</v>
          </cell>
          <cell r="J1834" t="str">
            <v>Coral/White</v>
          </cell>
          <cell r="K1834" t="str">
            <v>54x95"</v>
          </cell>
          <cell r="L1834" t="str">
            <v>Panel 54x95" Coral/White</v>
          </cell>
          <cell r="M1834">
            <v>4</v>
          </cell>
          <cell r="N1834" t="str">
            <v>675716761011</v>
          </cell>
          <cell r="O1834">
            <v>22.68</v>
          </cell>
          <cell r="P1834">
            <v>44.99</v>
          </cell>
        </row>
        <row r="1835">
          <cell r="A1835" t="str">
            <v>BM40-912</v>
          </cell>
          <cell r="B1835" t="str">
            <v>2015Fall</v>
          </cell>
          <cell r="C1835" t="str">
            <v>2016Spring</v>
          </cell>
          <cell r="D1835" t="str">
            <v>Inactive</v>
          </cell>
          <cell r="E1835" t="str">
            <v>No</v>
          </cell>
          <cell r="F1835" t="str">
            <v>Bombay</v>
          </cell>
          <cell r="G1835" t="str">
            <v>Window</v>
          </cell>
          <cell r="H1835" t="str">
            <v>Conner</v>
          </cell>
          <cell r="I1835" t="str">
            <v>Panel</v>
          </cell>
          <cell r="J1835" t="str">
            <v>Blue</v>
          </cell>
          <cell r="K1835" t="str">
            <v>50x95"</v>
          </cell>
          <cell r="L1835" t="str">
            <v>Panel 50x95" Blue</v>
          </cell>
          <cell r="M1835">
            <v>4</v>
          </cell>
          <cell r="N1835" t="str">
            <v>675716716561</v>
          </cell>
          <cell r="O1835">
            <v>17.64</v>
          </cell>
          <cell r="P1835">
            <v>34.99</v>
          </cell>
        </row>
        <row r="1836">
          <cell r="A1836" t="str">
            <v>MP40-1574</v>
          </cell>
          <cell r="B1836" t="str">
            <v>2015Spring</v>
          </cell>
          <cell r="C1836" t="str">
            <v>2014Fall</v>
          </cell>
          <cell r="D1836" t="str">
            <v>Active</v>
          </cell>
          <cell r="E1836" t="str">
            <v>No</v>
          </cell>
          <cell r="F1836" t="str">
            <v>Madison Park</v>
          </cell>
          <cell r="G1836" t="str">
            <v>Window</v>
          </cell>
          <cell r="H1836" t="str">
            <v>Saratoga/Westmont/Sereno</v>
          </cell>
          <cell r="I1836" t="str">
            <v>Panel</v>
          </cell>
          <cell r="J1836" t="str">
            <v>Yellow</v>
          </cell>
          <cell r="K1836" t="str">
            <v>50x84"</v>
          </cell>
          <cell r="L1836" t="str">
            <v>Panel 50x84" Yellow</v>
          </cell>
          <cell r="M1836">
            <v>4</v>
          </cell>
          <cell r="N1836" t="str">
            <v>675716624972</v>
          </cell>
          <cell r="O1836">
            <v>13.13</v>
          </cell>
          <cell r="P1836">
            <v>24.99</v>
          </cell>
        </row>
        <row r="1837">
          <cell r="A1837" t="str">
            <v>MZ40-321</v>
          </cell>
          <cell r="B1837" t="str">
            <v>2015Spring</v>
          </cell>
          <cell r="C1837" t="str">
            <v>2015Spring</v>
          </cell>
          <cell r="D1837" t="str">
            <v>Inactive</v>
          </cell>
          <cell r="E1837" t="str">
            <v>No</v>
          </cell>
          <cell r="F1837" t="str">
            <v>Mi Zone</v>
          </cell>
          <cell r="G1837" t="str">
            <v>Window</v>
          </cell>
          <cell r="H1837" t="str">
            <v>Liam/Lucas/Noah</v>
          </cell>
          <cell r="I1837" t="str">
            <v>Panel</v>
          </cell>
          <cell r="J1837" t="str">
            <v>Black/Grey</v>
          </cell>
          <cell r="K1837" t="str">
            <v>50x84"</v>
          </cell>
          <cell r="L1837" t="str">
            <v>Panel 50x84" Black/Grey</v>
          </cell>
          <cell r="M1837">
            <v>4</v>
          </cell>
          <cell r="N1837" t="str">
            <v>675716613365</v>
          </cell>
          <cell r="O1837">
            <v>13.12</v>
          </cell>
          <cell r="P1837">
            <v>24.99</v>
          </cell>
        </row>
        <row r="1838">
          <cell r="A1838" t="str">
            <v>MP40-1622</v>
          </cell>
          <cell r="B1838" t="str">
            <v>2015Spring</v>
          </cell>
          <cell r="C1838" t="str">
            <v>2014Fall</v>
          </cell>
          <cell r="D1838" t="str">
            <v>Inactive</v>
          </cell>
          <cell r="E1838" t="str">
            <v>No</v>
          </cell>
          <cell r="F1838" t="str">
            <v>Madison Park</v>
          </cell>
          <cell r="G1838" t="str">
            <v>Window</v>
          </cell>
          <cell r="H1838" t="str">
            <v>Verona/Bergamo/Mestre</v>
          </cell>
          <cell r="I1838" t="str">
            <v>Panel</v>
          </cell>
          <cell r="J1838" t="str">
            <v>Orange</v>
          </cell>
          <cell r="K1838" t="str">
            <v>52x84"</v>
          </cell>
          <cell r="L1838" t="str">
            <v>Panel 52x84" Orange</v>
          </cell>
          <cell r="M1838">
            <v>4</v>
          </cell>
          <cell r="N1838" t="str">
            <v>675716639600</v>
          </cell>
          <cell r="O1838">
            <v>20.99</v>
          </cell>
          <cell r="P1838">
            <v>39.99</v>
          </cell>
        </row>
        <row r="1839">
          <cell r="A1839" t="str">
            <v>BM40-918</v>
          </cell>
          <cell r="B1839" t="str">
            <v>2015Fall</v>
          </cell>
          <cell r="C1839" t="str">
            <v>2016Spring</v>
          </cell>
          <cell r="D1839" t="str">
            <v>Inactive</v>
          </cell>
          <cell r="E1839" t="str">
            <v>No</v>
          </cell>
          <cell r="F1839" t="str">
            <v>Bombay</v>
          </cell>
          <cell r="G1839" t="str">
            <v>Window</v>
          </cell>
          <cell r="H1839" t="str">
            <v>Teramo</v>
          </cell>
          <cell r="I1839" t="str">
            <v>Panel</v>
          </cell>
          <cell r="J1839" t="str">
            <v>White</v>
          </cell>
          <cell r="K1839" t="str">
            <v>50x95"</v>
          </cell>
          <cell r="L1839" t="str">
            <v>Panel 50x95" White</v>
          </cell>
          <cell r="M1839">
            <v>4</v>
          </cell>
          <cell r="N1839" t="str">
            <v>675716716653</v>
          </cell>
          <cell r="O1839">
            <v>28.87</v>
          </cell>
          <cell r="P1839">
            <v>54.99</v>
          </cell>
        </row>
        <row r="1840">
          <cell r="A1840" t="str">
            <v>MP40-1620</v>
          </cell>
          <cell r="B1840" t="str">
            <v>2015Spring</v>
          </cell>
          <cell r="C1840" t="str">
            <v>2015Spring</v>
          </cell>
          <cell r="D1840" t="str">
            <v>Inactive</v>
          </cell>
          <cell r="E1840" t="str">
            <v>No</v>
          </cell>
          <cell r="F1840" t="str">
            <v>Madison Park</v>
          </cell>
          <cell r="G1840" t="str">
            <v>Window</v>
          </cell>
          <cell r="H1840" t="str">
            <v>Avery/Piper/Rae</v>
          </cell>
          <cell r="I1840" t="str">
            <v>Panel</v>
          </cell>
          <cell r="J1840" t="str">
            <v>Natural</v>
          </cell>
          <cell r="K1840" t="str">
            <v>50x63"</v>
          </cell>
          <cell r="L1840" t="str">
            <v>Panel 50x63" Natural</v>
          </cell>
          <cell r="M1840">
            <v>4</v>
          </cell>
          <cell r="N1840" t="str">
            <v>675716638757</v>
          </cell>
          <cell r="O1840">
            <v>9.4499999999999993</v>
          </cell>
          <cell r="P1840">
            <v>19.989999999999998</v>
          </cell>
        </row>
        <row r="1841">
          <cell r="A1841" t="str">
            <v>MP40-1619</v>
          </cell>
          <cell r="B1841" t="str">
            <v>2015Spring</v>
          </cell>
          <cell r="C1841" t="str">
            <v>2015Spring</v>
          </cell>
          <cell r="D1841" t="str">
            <v>Inactive</v>
          </cell>
          <cell r="E1841" t="str">
            <v>No</v>
          </cell>
          <cell r="F1841" t="str">
            <v>Madison Park</v>
          </cell>
          <cell r="G1841" t="str">
            <v>Window</v>
          </cell>
          <cell r="H1841" t="str">
            <v>Avery/Piper/Rae</v>
          </cell>
          <cell r="I1841" t="str">
            <v>Panel</v>
          </cell>
          <cell r="J1841" t="str">
            <v>Yellow</v>
          </cell>
          <cell r="K1841" t="str">
            <v>50x84"</v>
          </cell>
          <cell r="L1841" t="str">
            <v>Panel 50x84" Yellow</v>
          </cell>
          <cell r="M1841">
            <v>4</v>
          </cell>
          <cell r="N1841" t="str">
            <v>675716638771</v>
          </cell>
          <cell r="O1841">
            <v>11.81</v>
          </cell>
          <cell r="P1841">
            <v>24.99</v>
          </cell>
        </row>
        <row r="1842">
          <cell r="A1842" t="str">
            <v>MP40-1618</v>
          </cell>
          <cell r="B1842" t="str">
            <v>2015Spring</v>
          </cell>
          <cell r="C1842" t="str">
            <v>2015Spring</v>
          </cell>
          <cell r="D1842" t="str">
            <v>Inactive</v>
          </cell>
          <cell r="E1842" t="str">
            <v>No</v>
          </cell>
          <cell r="F1842" t="str">
            <v>Madison Park</v>
          </cell>
          <cell r="G1842" t="str">
            <v>Window</v>
          </cell>
          <cell r="H1842" t="str">
            <v>Avery/Piper/Rae</v>
          </cell>
          <cell r="I1842" t="str">
            <v>Panel</v>
          </cell>
          <cell r="J1842" t="str">
            <v>Yellow</v>
          </cell>
          <cell r="K1842" t="str">
            <v>50x63"</v>
          </cell>
          <cell r="L1842" t="str">
            <v>Panel 50x63" Yellow</v>
          </cell>
          <cell r="M1842">
            <v>4</v>
          </cell>
          <cell r="N1842" t="str">
            <v>675716638733</v>
          </cell>
          <cell r="O1842">
            <v>9.4499999999999993</v>
          </cell>
          <cell r="P1842">
            <v>19.989999999999998</v>
          </cell>
        </row>
        <row r="1843">
          <cell r="A1843" t="str">
            <v>MP40-1617</v>
          </cell>
          <cell r="B1843" t="str">
            <v>2015Spring</v>
          </cell>
          <cell r="C1843" t="str">
            <v>2015Spring</v>
          </cell>
          <cell r="D1843" t="str">
            <v>Inactive</v>
          </cell>
          <cell r="E1843" t="str">
            <v>No</v>
          </cell>
          <cell r="F1843" t="str">
            <v>Madison Park</v>
          </cell>
          <cell r="G1843" t="str">
            <v>Window</v>
          </cell>
          <cell r="H1843" t="str">
            <v>Avery/Piper/Rae</v>
          </cell>
          <cell r="I1843" t="str">
            <v>Panel</v>
          </cell>
          <cell r="J1843" t="str">
            <v>Blue</v>
          </cell>
          <cell r="K1843" t="str">
            <v>50x84"</v>
          </cell>
          <cell r="L1843" t="str">
            <v>Panel 50x84" Blue</v>
          </cell>
          <cell r="M1843">
            <v>4</v>
          </cell>
          <cell r="N1843" t="str">
            <v>675716638788</v>
          </cell>
          <cell r="O1843">
            <v>11.81</v>
          </cell>
          <cell r="P1843">
            <v>24.99</v>
          </cell>
        </row>
        <row r="1844">
          <cell r="A1844" t="str">
            <v>MP40-1616</v>
          </cell>
          <cell r="B1844" t="str">
            <v>2015Spring</v>
          </cell>
          <cell r="C1844" t="str">
            <v>2015Spring</v>
          </cell>
          <cell r="D1844" t="str">
            <v>Inactive</v>
          </cell>
          <cell r="E1844" t="str">
            <v>No</v>
          </cell>
          <cell r="F1844" t="str">
            <v>Madison Park</v>
          </cell>
          <cell r="G1844" t="str">
            <v>Window</v>
          </cell>
          <cell r="H1844" t="str">
            <v>Avery/Piper/Rae</v>
          </cell>
          <cell r="I1844" t="str">
            <v>Panel</v>
          </cell>
          <cell r="J1844" t="str">
            <v>Blue</v>
          </cell>
          <cell r="K1844" t="str">
            <v>50x63"</v>
          </cell>
          <cell r="L1844" t="str">
            <v>Panel 50x63" Blue</v>
          </cell>
          <cell r="M1844">
            <v>4</v>
          </cell>
          <cell r="N1844" t="str">
            <v>675716638726</v>
          </cell>
          <cell r="O1844">
            <v>9.4499999999999993</v>
          </cell>
          <cell r="P1844">
            <v>19.989999999999998</v>
          </cell>
        </row>
        <row r="1845">
          <cell r="A1845" t="str">
            <v>MP40-1595</v>
          </cell>
          <cell r="B1845" t="str">
            <v>2015Spring</v>
          </cell>
          <cell r="C1845" t="str">
            <v>2015Spring</v>
          </cell>
          <cell r="D1845" t="str">
            <v>Active</v>
          </cell>
          <cell r="E1845" t="str">
            <v>No</v>
          </cell>
          <cell r="F1845" t="str">
            <v>Madison Park</v>
          </cell>
          <cell r="G1845" t="str">
            <v>Window</v>
          </cell>
          <cell r="H1845" t="str">
            <v>Gemma/Kida/Vera</v>
          </cell>
          <cell r="I1845" t="str">
            <v>Sheer</v>
          </cell>
          <cell r="J1845" t="str">
            <v>White</v>
          </cell>
          <cell r="K1845" t="str">
            <v>50x84"</v>
          </cell>
          <cell r="L1845" t="str">
            <v>Panel 50x84" White</v>
          </cell>
          <cell r="M1845">
            <v>4</v>
          </cell>
          <cell r="N1845" t="str">
            <v>675716631154</v>
          </cell>
          <cell r="O1845">
            <v>15.75</v>
          </cell>
          <cell r="P1845">
            <v>29.99</v>
          </cell>
        </row>
        <row r="1846">
          <cell r="A1846" t="str">
            <v>MP40-1594</v>
          </cell>
          <cell r="B1846" t="str">
            <v>2015Spring</v>
          </cell>
          <cell r="C1846" t="str">
            <v>2015Spring</v>
          </cell>
          <cell r="D1846" t="str">
            <v>Active</v>
          </cell>
          <cell r="E1846" t="str">
            <v>No</v>
          </cell>
          <cell r="F1846" t="str">
            <v>Madison Park</v>
          </cell>
          <cell r="G1846" t="str">
            <v>Window</v>
          </cell>
          <cell r="H1846" t="str">
            <v>Gemma/Kida/Vera</v>
          </cell>
          <cell r="I1846" t="str">
            <v>Sheer</v>
          </cell>
          <cell r="J1846" t="str">
            <v>White</v>
          </cell>
          <cell r="K1846" t="str">
            <v>50x63"</v>
          </cell>
          <cell r="L1846" t="str">
            <v>Panel 50x63" White</v>
          </cell>
          <cell r="M1846">
            <v>4</v>
          </cell>
          <cell r="N1846" t="str">
            <v>675716631147</v>
          </cell>
          <cell r="O1846">
            <v>13.13</v>
          </cell>
          <cell r="P1846">
            <v>24.99</v>
          </cell>
        </row>
        <row r="1847">
          <cell r="A1847" t="str">
            <v>MZ40-319</v>
          </cell>
          <cell r="B1847" t="str">
            <v>2015Spring</v>
          </cell>
          <cell r="C1847" t="str">
            <v>2015Spring</v>
          </cell>
          <cell r="D1847" t="str">
            <v>Active</v>
          </cell>
          <cell r="E1847" t="str">
            <v>No</v>
          </cell>
          <cell r="F1847" t="str">
            <v>Mi Zone</v>
          </cell>
          <cell r="G1847" t="str">
            <v>Window</v>
          </cell>
          <cell r="H1847" t="str">
            <v>Liam/Lucas/Noah</v>
          </cell>
          <cell r="I1847" t="str">
            <v>Panel</v>
          </cell>
          <cell r="J1847" t="str">
            <v>Red/Blue</v>
          </cell>
          <cell r="K1847" t="str">
            <v>50x84"</v>
          </cell>
          <cell r="L1847" t="str">
            <v>Panel 50x84" Red/Blue</v>
          </cell>
          <cell r="M1847">
            <v>4</v>
          </cell>
          <cell r="N1847" t="str">
            <v>675716613358</v>
          </cell>
          <cell r="O1847">
            <v>13.12</v>
          </cell>
          <cell r="P1847">
            <v>24.99</v>
          </cell>
        </row>
        <row r="1848">
          <cell r="A1848" t="str">
            <v>MP40-1623</v>
          </cell>
          <cell r="B1848" t="str">
            <v>2015Spring</v>
          </cell>
          <cell r="C1848" t="str">
            <v>2014Fall</v>
          </cell>
          <cell r="D1848" t="str">
            <v>Inactive</v>
          </cell>
          <cell r="E1848" t="str">
            <v>No</v>
          </cell>
          <cell r="F1848" t="str">
            <v>Madison Park</v>
          </cell>
          <cell r="G1848" t="str">
            <v>Window</v>
          </cell>
          <cell r="H1848" t="str">
            <v>Verona/Bergamo/Mestre</v>
          </cell>
          <cell r="I1848" t="str">
            <v>Panel</v>
          </cell>
          <cell r="J1848" t="str">
            <v>Orange</v>
          </cell>
          <cell r="K1848" t="str">
            <v>52x95"</v>
          </cell>
          <cell r="L1848" t="str">
            <v>Panel 52x95" Orange</v>
          </cell>
          <cell r="M1848">
            <v>4</v>
          </cell>
          <cell r="N1848" t="str">
            <v>675716639631</v>
          </cell>
          <cell r="O1848">
            <v>23.62</v>
          </cell>
          <cell r="P1848">
            <v>44.99</v>
          </cell>
        </row>
        <row r="1849">
          <cell r="A1849" t="str">
            <v>BM40-910</v>
          </cell>
          <cell r="B1849" t="str">
            <v>2015Fall</v>
          </cell>
          <cell r="C1849" t="str">
            <v>2016Spring</v>
          </cell>
          <cell r="D1849" t="str">
            <v>Inactive</v>
          </cell>
          <cell r="E1849" t="str">
            <v>No</v>
          </cell>
          <cell r="F1849" t="str">
            <v>Bombay</v>
          </cell>
          <cell r="G1849" t="str">
            <v>Window</v>
          </cell>
          <cell r="H1849" t="str">
            <v>Massa</v>
          </cell>
          <cell r="I1849" t="str">
            <v>Sheer</v>
          </cell>
          <cell r="J1849" t="str">
            <v>Charcoal</v>
          </cell>
          <cell r="K1849" t="str">
            <v>50x95"</v>
          </cell>
          <cell r="L1849" t="str">
            <v>Panel 50x95" Charcoal</v>
          </cell>
          <cell r="M1849">
            <v>4</v>
          </cell>
          <cell r="N1849" t="str">
            <v>675716716547</v>
          </cell>
          <cell r="O1849">
            <v>22.68</v>
          </cell>
          <cell r="P1849">
            <v>44.99</v>
          </cell>
        </row>
        <row r="1850">
          <cell r="A1850" t="str">
            <v>MZ40-367</v>
          </cell>
          <cell r="B1850" t="str">
            <v>2015Spring</v>
          </cell>
          <cell r="C1850" t="str">
            <v>2011Spring</v>
          </cell>
          <cell r="D1850" t="str">
            <v>Active</v>
          </cell>
          <cell r="E1850" t="str">
            <v>No</v>
          </cell>
          <cell r="F1850" t="str">
            <v>Mi Zone</v>
          </cell>
          <cell r="G1850" t="str">
            <v>Window</v>
          </cell>
          <cell r="H1850" t="str">
            <v>Lily/Taylor/Shelby</v>
          </cell>
          <cell r="I1850" t="str">
            <v>Sheer</v>
          </cell>
          <cell r="J1850" t="str">
            <v>Blue</v>
          </cell>
          <cell r="K1850" t="str">
            <v>52x63"</v>
          </cell>
          <cell r="L1850" t="str">
            <v>Panel 50x63" Blue</v>
          </cell>
          <cell r="M1850">
            <v>4</v>
          </cell>
          <cell r="N1850" t="str">
            <v>675716650308</v>
          </cell>
          <cell r="O1850">
            <v>10.44</v>
          </cell>
          <cell r="P1850">
            <v>19.989999999999998</v>
          </cell>
        </row>
        <row r="1851">
          <cell r="A1851" t="str">
            <v>BM40-914</v>
          </cell>
          <cell r="B1851" t="str">
            <v>2015Fall</v>
          </cell>
          <cell r="C1851" t="str">
            <v>2016Spring</v>
          </cell>
          <cell r="D1851" t="str">
            <v>Inactive</v>
          </cell>
          <cell r="E1851" t="str">
            <v>No</v>
          </cell>
          <cell r="F1851" t="str">
            <v>Bombay</v>
          </cell>
          <cell r="G1851" t="str">
            <v>Window</v>
          </cell>
          <cell r="H1851" t="str">
            <v>Conner</v>
          </cell>
          <cell r="I1851" t="str">
            <v>Panel</v>
          </cell>
          <cell r="J1851" t="str">
            <v>Gold</v>
          </cell>
          <cell r="K1851" t="str">
            <v>50x95"</v>
          </cell>
          <cell r="L1851" t="str">
            <v>Panel 50x95" Gold</v>
          </cell>
          <cell r="M1851">
            <v>4</v>
          </cell>
          <cell r="N1851" t="str">
            <v>675716716592</v>
          </cell>
          <cell r="O1851">
            <v>17.64</v>
          </cell>
          <cell r="P1851">
            <v>34.99</v>
          </cell>
        </row>
        <row r="1852">
          <cell r="A1852" t="str">
            <v>BM40-902</v>
          </cell>
          <cell r="B1852" t="str">
            <v>2015Fall</v>
          </cell>
          <cell r="C1852" t="str">
            <v>2016Spring</v>
          </cell>
          <cell r="D1852" t="str">
            <v>Active</v>
          </cell>
          <cell r="E1852" t="str">
            <v>No</v>
          </cell>
          <cell r="F1852" t="str">
            <v>Bombay</v>
          </cell>
          <cell r="G1852" t="str">
            <v>Window</v>
          </cell>
          <cell r="H1852" t="str">
            <v>Massa</v>
          </cell>
          <cell r="I1852" t="str">
            <v>Sheer</v>
          </cell>
          <cell r="J1852" t="str">
            <v>White</v>
          </cell>
          <cell r="K1852" t="str">
            <v>50x95"</v>
          </cell>
          <cell r="L1852" t="str">
            <v>Panel 50x95" White</v>
          </cell>
          <cell r="M1852">
            <v>4</v>
          </cell>
          <cell r="N1852" t="str">
            <v>675716716462</v>
          </cell>
          <cell r="O1852">
            <v>22.68</v>
          </cell>
          <cell r="P1852">
            <v>44.99</v>
          </cell>
        </row>
        <row r="1853">
          <cell r="A1853" t="str">
            <v>BM40-903</v>
          </cell>
          <cell r="B1853" t="str">
            <v>2015Fall</v>
          </cell>
          <cell r="C1853" t="str">
            <v>2016Spring</v>
          </cell>
          <cell r="D1853" t="str">
            <v>Active</v>
          </cell>
          <cell r="E1853" t="str">
            <v>No</v>
          </cell>
          <cell r="F1853" t="str">
            <v>Bombay</v>
          </cell>
          <cell r="G1853" t="str">
            <v>Window</v>
          </cell>
          <cell r="H1853" t="str">
            <v>Massa</v>
          </cell>
          <cell r="I1853" t="str">
            <v>Sheer</v>
          </cell>
          <cell r="J1853" t="str">
            <v>Ivory</v>
          </cell>
          <cell r="K1853" t="str">
            <v>50x84"</v>
          </cell>
          <cell r="L1853" t="str">
            <v>Panel 50x84" Ivory</v>
          </cell>
          <cell r="M1853">
            <v>4</v>
          </cell>
          <cell r="N1853" t="str">
            <v>675716716479</v>
          </cell>
          <cell r="O1853">
            <v>20.16</v>
          </cell>
          <cell r="P1853">
            <v>39.99</v>
          </cell>
        </row>
        <row r="1854">
          <cell r="A1854" t="str">
            <v>BM40-904</v>
          </cell>
          <cell r="B1854" t="str">
            <v>2015Fall</v>
          </cell>
          <cell r="C1854" t="str">
            <v>2016Spring</v>
          </cell>
          <cell r="D1854" t="str">
            <v>Active</v>
          </cell>
          <cell r="E1854" t="str">
            <v>No</v>
          </cell>
          <cell r="F1854" t="str">
            <v>Bombay</v>
          </cell>
          <cell r="G1854" t="str">
            <v>Window</v>
          </cell>
          <cell r="H1854" t="str">
            <v>Massa</v>
          </cell>
          <cell r="I1854" t="str">
            <v>Sheer</v>
          </cell>
          <cell r="J1854" t="str">
            <v>Ivory</v>
          </cell>
          <cell r="K1854" t="str">
            <v>50x95"</v>
          </cell>
          <cell r="L1854" t="str">
            <v>Panel 50x95" Ivory</v>
          </cell>
          <cell r="M1854">
            <v>4</v>
          </cell>
          <cell r="N1854" t="str">
            <v>675716716516</v>
          </cell>
          <cell r="O1854">
            <v>22.68</v>
          </cell>
          <cell r="P1854">
            <v>44.99</v>
          </cell>
        </row>
        <row r="1855">
          <cell r="A1855" t="str">
            <v>BM40-905</v>
          </cell>
          <cell r="B1855" t="str">
            <v>2015Fall</v>
          </cell>
          <cell r="C1855" t="str">
            <v>2016Spring</v>
          </cell>
          <cell r="D1855" t="str">
            <v>Inactive</v>
          </cell>
          <cell r="E1855" t="str">
            <v>No</v>
          </cell>
          <cell r="F1855" t="str">
            <v>Bombay</v>
          </cell>
          <cell r="G1855" t="str">
            <v>Window</v>
          </cell>
          <cell r="H1855" t="str">
            <v>Massa</v>
          </cell>
          <cell r="I1855" t="str">
            <v>Sheer</v>
          </cell>
          <cell r="J1855" t="str">
            <v>Spice</v>
          </cell>
          <cell r="K1855" t="str">
            <v>50x84"</v>
          </cell>
          <cell r="L1855" t="str">
            <v>Panel 50x84" Spice</v>
          </cell>
          <cell r="M1855">
            <v>4</v>
          </cell>
          <cell r="N1855" t="str">
            <v>675716716486</v>
          </cell>
          <cell r="O1855">
            <v>20.16</v>
          </cell>
          <cell r="P1855">
            <v>39.99</v>
          </cell>
        </row>
        <row r="1856">
          <cell r="A1856" t="str">
            <v>BM40-906</v>
          </cell>
          <cell r="B1856" t="str">
            <v>2015Fall</v>
          </cell>
          <cell r="C1856" t="str">
            <v>2016Spring</v>
          </cell>
          <cell r="D1856" t="str">
            <v>Inactive</v>
          </cell>
          <cell r="E1856" t="str">
            <v>No</v>
          </cell>
          <cell r="F1856" t="str">
            <v>Bombay</v>
          </cell>
          <cell r="G1856" t="str">
            <v>Window</v>
          </cell>
          <cell r="H1856" t="str">
            <v>Massa</v>
          </cell>
          <cell r="I1856" t="str">
            <v>Sheer</v>
          </cell>
          <cell r="J1856" t="str">
            <v>Spice</v>
          </cell>
          <cell r="K1856" t="str">
            <v>50x95"</v>
          </cell>
          <cell r="L1856" t="str">
            <v>Panel 50x95" Spice</v>
          </cell>
          <cell r="M1856">
            <v>4</v>
          </cell>
          <cell r="N1856" t="str">
            <v>675716716523</v>
          </cell>
          <cell r="O1856">
            <v>22.68</v>
          </cell>
          <cell r="P1856">
            <v>44.99</v>
          </cell>
        </row>
        <row r="1857">
          <cell r="A1857" t="str">
            <v>BM40-907</v>
          </cell>
          <cell r="B1857" t="str">
            <v>2015Fall</v>
          </cell>
          <cell r="C1857" t="str">
            <v>2016Spring</v>
          </cell>
          <cell r="D1857" t="str">
            <v>Discontinuing</v>
          </cell>
          <cell r="E1857" t="str">
            <v>No</v>
          </cell>
          <cell r="F1857" t="str">
            <v>Bombay</v>
          </cell>
          <cell r="G1857" t="str">
            <v>Window</v>
          </cell>
          <cell r="H1857" t="str">
            <v>Massa</v>
          </cell>
          <cell r="I1857" t="str">
            <v>Sheer</v>
          </cell>
          <cell r="J1857" t="str">
            <v>Blue</v>
          </cell>
          <cell r="K1857" t="str">
            <v>50x84"</v>
          </cell>
          <cell r="L1857" t="str">
            <v>Panel 50x84" Blue</v>
          </cell>
          <cell r="M1857">
            <v>4</v>
          </cell>
          <cell r="N1857" t="str">
            <v>675716716493</v>
          </cell>
          <cell r="O1857">
            <v>20.16</v>
          </cell>
          <cell r="P1857">
            <v>39.99</v>
          </cell>
        </row>
        <row r="1858">
          <cell r="A1858" t="str">
            <v>BM40-920</v>
          </cell>
          <cell r="B1858" t="str">
            <v>2015Fall</v>
          </cell>
          <cell r="C1858" t="str">
            <v>2016Spring</v>
          </cell>
          <cell r="D1858" t="str">
            <v>Inactive</v>
          </cell>
          <cell r="E1858" t="str">
            <v>No</v>
          </cell>
          <cell r="F1858" t="str">
            <v>Bombay</v>
          </cell>
          <cell r="G1858" t="str">
            <v>Window</v>
          </cell>
          <cell r="H1858" t="str">
            <v>Teramo</v>
          </cell>
          <cell r="I1858" t="str">
            <v>Panel</v>
          </cell>
          <cell r="J1858" t="str">
            <v>Ivory</v>
          </cell>
          <cell r="K1858" t="str">
            <v>50x95"</v>
          </cell>
          <cell r="L1858" t="str">
            <v>Panel 50x95" Ivory</v>
          </cell>
          <cell r="M1858">
            <v>4</v>
          </cell>
          <cell r="N1858" t="str">
            <v>675716716721</v>
          </cell>
          <cell r="O1858">
            <v>28.87</v>
          </cell>
          <cell r="P1858">
            <v>54.99</v>
          </cell>
        </row>
        <row r="1859">
          <cell r="A1859" t="str">
            <v>BM40-909</v>
          </cell>
          <cell r="B1859" t="str">
            <v>2015Fall</v>
          </cell>
          <cell r="C1859" t="str">
            <v>2016Spring</v>
          </cell>
          <cell r="D1859" t="str">
            <v>Inactive</v>
          </cell>
          <cell r="E1859" t="str">
            <v>No</v>
          </cell>
          <cell r="F1859" t="str">
            <v>Bombay</v>
          </cell>
          <cell r="G1859" t="str">
            <v>Window</v>
          </cell>
          <cell r="H1859" t="str">
            <v>Massa</v>
          </cell>
          <cell r="I1859" t="str">
            <v>Sheer</v>
          </cell>
          <cell r="J1859" t="str">
            <v>Charcoal</v>
          </cell>
          <cell r="K1859" t="str">
            <v>50x84"</v>
          </cell>
          <cell r="L1859" t="str">
            <v>Panel 50x84" Charcoal</v>
          </cell>
          <cell r="M1859">
            <v>4</v>
          </cell>
          <cell r="N1859" t="str">
            <v>675716716509</v>
          </cell>
          <cell r="O1859">
            <v>20.16</v>
          </cell>
          <cell r="P1859">
            <v>39.99</v>
          </cell>
        </row>
        <row r="1860">
          <cell r="A1860" t="str">
            <v>BM40-919</v>
          </cell>
          <cell r="B1860" t="str">
            <v>2015Fall</v>
          </cell>
          <cell r="C1860" t="str">
            <v>2016Spring</v>
          </cell>
          <cell r="D1860" t="str">
            <v>Inactive</v>
          </cell>
          <cell r="E1860" t="str">
            <v>No</v>
          </cell>
          <cell r="F1860" t="str">
            <v>Bombay</v>
          </cell>
          <cell r="G1860" t="str">
            <v>Window</v>
          </cell>
          <cell r="H1860" t="str">
            <v>Teramo</v>
          </cell>
          <cell r="I1860" t="str">
            <v>Panel</v>
          </cell>
          <cell r="J1860" t="str">
            <v>Ivory</v>
          </cell>
          <cell r="K1860" t="str">
            <v>50x84"</v>
          </cell>
          <cell r="L1860" t="str">
            <v>Panel 50x84" Ivory</v>
          </cell>
          <cell r="M1860">
            <v>4</v>
          </cell>
          <cell r="N1860" t="str">
            <v>675716716677</v>
          </cell>
          <cell r="O1860">
            <v>26.24</v>
          </cell>
          <cell r="P1860">
            <v>49.99</v>
          </cell>
        </row>
        <row r="1861">
          <cell r="A1861" t="str">
            <v>BM40-911</v>
          </cell>
          <cell r="B1861" t="str">
            <v>2015Fall</v>
          </cell>
          <cell r="C1861" t="str">
            <v>2016Spring</v>
          </cell>
          <cell r="D1861" t="str">
            <v>Inactive</v>
          </cell>
          <cell r="E1861" t="str">
            <v>No</v>
          </cell>
          <cell r="F1861" t="str">
            <v>Bombay</v>
          </cell>
          <cell r="G1861" t="str">
            <v>Window</v>
          </cell>
          <cell r="H1861" t="str">
            <v>Conner</v>
          </cell>
          <cell r="I1861" t="str">
            <v>Panel</v>
          </cell>
          <cell r="J1861" t="str">
            <v>Blue</v>
          </cell>
          <cell r="K1861" t="str">
            <v>50x84"</v>
          </cell>
          <cell r="L1861" t="str">
            <v>Panel 50x84" Blue</v>
          </cell>
          <cell r="M1861">
            <v>4</v>
          </cell>
          <cell r="N1861" t="str">
            <v>675716716554</v>
          </cell>
          <cell r="O1861">
            <v>15.12</v>
          </cell>
          <cell r="P1861">
            <v>29.99</v>
          </cell>
        </row>
        <row r="1862">
          <cell r="A1862" t="str">
            <v>BM41-946</v>
          </cell>
          <cell r="B1862" t="str">
            <v>2015Fall</v>
          </cell>
          <cell r="C1862" t="str">
            <v>2016Spring</v>
          </cell>
          <cell r="D1862" t="str">
            <v>Inactive</v>
          </cell>
          <cell r="E1862" t="str">
            <v>No</v>
          </cell>
          <cell r="F1862" t="str">
            <v>Bombay</v>
          </cell>
          <cell r="G1862" t="str">
            <v>Window</v>
          </cell>
          <cell r="H1862" t="str">
            <v>Teramo</v>
          </cell>
          <cell r="I1862" t="str">
            <v>Valance</v>
          </cell>
          <cell r="J1862" t="str">
            <v>White</v>
          </cell>
          <cell r="K1862" t="str">
            <v>50x18"</v>
          </cell>
          <cell r="L1862" t="str">
            <v>Valance 50x18" White</v>
          </cell>
          <cell r="M1862">
            <v>8</v>
          </cell>
          <cell r="N1862" t="str">
            <v>675716727161</v>
          </cell>
          <cell r="O1862">
            <v>14.17</v>
          </cell>
          <cell r="P1862">
            <v>34.99</v>
          </cell>
        </row>
        <row r="1863">
          <cell r="A1863" t="str">
            <v>BM40-913</v>
          </cell>
          <cell r="B1863" t="str">
            <v>2015Fall</v>
          </cell>
          <cell r="C1863" t="str">
            <v>2016Spring</v>
          </cell>
          <cell r="D1863" t="str">
            <v>Inactive</v>
          </cell>
          <cell r="E1863" t="str">
            <v>No</v>
          </cell>
          <cell r="F1863" t="str">
            <v>Bombay</v>
          </cell>
          <cell r="G1863" t="str">
            <v>Window</v>
          </cell>
          <cell r="H1863" t="str">
            <v>Conner</v>
          </cell>
          <cell r="I1863" t="str">
            <v>Panel</v>
          </cell>
          <cell r="J1863" t="str">
            <v>Gold</v>
          </cell>
          <cell r="K1863" t="str">
            <v>50x84"</v>
          </cell>
          <cell r="L1863" t="str">
            <v>Panel 50x84" Gold</v>
          </cell>
          <cell r="M1863">
            <v>4</v>
          </cell>
          <cell r="N1863" t="str">
            <v>675716716578</v>
          </cell>
          <cell r="O1863">
            <v>15.12</v>
          </cell>
          <cell r="P1863">
            <v>29.99</v>
          </cell>
        </row>
        <row r="1864">
          <cell r="A1864" t="str">
            <v>BM40-926</v>
          </cell>
          <cell r="B1864" t="str">
            <v>2015Fall</v>
          </cell>
          <cell r="C1864" t="str">
            <v>2016Spring</v>
          </cell>
          <cell r="D1864" t="str">
            <v>Inactive</v>
          </cell>
          <cell r="E1864" t="str">
            <v>No</v>
          </cell>
          <cell r="F1864" t="str">
            <v>Bombay</v>
          </cell>
          <cell r="G1864" t="str">
            <v>Window</v>
          </cell>
          <cell r="H1864" t="str">
            <v>Teramo</v>
          </cell>
          <cell r="I1864" t="str">
            <v>Panel</v>
          </cell>
          <cell r="J1864" t="str">
            <v>Charcoal</v>
          </cell>
          <cell r="K1864" t="str">
            <v>50x95"</v>
          </cell>
          <cell r="L1864" t="str">
            <v>Panel 50x95" Charcoal</v>
          </cell>
          <cell r="M1864">
            <v>4</v>
          </cell>
          <cell r="N1864" t="str">
            <v>675716716752</v>
          </cell>
          <cell r="O1864">
            <v>28.87</v>
          </cell>
          <cell r="P1864">
            <v>54.99</v>
          </cell>
        </row>
        <row r="1865">
          <cell r="A1865" t="str">
            <v>BM40-915</v>
          </cell>
          <cell r="B1865" t="str">
            <v>2015Fall</v>
          </cell>
          <cell r="C1865" t="str">
            <v>2016Spring</v>
          </cell>
          <cell r="D1865" t="str">
            <v>Inactive</v>
          </cell>
          <cell r="E1865" t="str">
            <v>No</v>
          </cell>
          <cell r="F1865" t="str">
            <v>Bombay</v>
          </cell>
          <cell r="G1865" t="str">
            <v>Window</v>
          </cell>
          <cell r="H1865" t="str">
            <v>Conner</v>
          </cell>
          <cell r="I1865" t="str">
            <v>Panel</v>
          </cell>
          <cell r="J1865" t="str">
            <v>Pewter</v>
          </cell>
          <cell r="K1865" t="str">
            <v>50x84"</v>
          </cell>
          <cell r="L1865" t="str">
            <v>Panel 50x84" Pewter</v>
          </cell>
          <cell r="M1865">
            <v>4</v>
          </cell>
          <cell r="N1865" t="str">
            <v>675716716585</v>
          </cell>
          <cell r="O1865">
            <v>15.12</v>
          </cell>
          <cell r="P1865">
            <v>29.99</v>
          </cell>
        </row>
        <row r="1866">
          <cell r="A1866" t="str">
            <v>BM40-916</v>
          </cell>
          <cell r="B1866" t="str">
            <v>2015Fall</v>
          </cell>
          <cell r="C1866" t="str">
            <v>2016Spring</v>
          </cell>
          <cell r="D1866" t="str">
            <v>Inactive</v>
          </cell>
          <cell r="E1866" t="str">
            <v>No</v>
          </cell>
          <cell r="F1866" t="str">
            <v>Bombay</v>
          </cell>
          <cell r="G1866" t="str">
            <v>Window</v>
          </cell>
          <cell r="H1866" t="str">
            <v>Conner</v>
          </cell>
          <cell r="I1866" t="str">
            <v>Panel</v>
          </cell>
          <cell r="J1866" t="str">
            <v>Pewter</v>
          </cell>
          <cell r="K1866" t="str">
            <v>50x95"</v>
          </cell>
          <cell r="L1866" t="str">
            <v>Panel 50x95" Pewter</v>
          </cell>
          <cell r="M1866">
            <v>4</v>
          </cell>
          <cell r="N1866" t="str">
            <v>675716716608</v>
          </cell>
          <cell r="O1866">
            <v>17.64</v>
          </cell>
          <cell r="P1866">
            <v>34.99</v>
          </cell>
        </row>
        <row r="1867">
          <cell r="A1867" t="str">
            <v>BM40-917</v>
          </cell>
          <cell r="B1867" t="str">
            <v>2015Fall</v>
          </cell>
          <cell r="C1867" t="str">
            <v>2016Spring</v>
          </cell>
          <cell r="D1867" t="str">
            <v>Inactive</v>
          </cell>
          <cell r="E1867" t="str">
            <v>No</v>
          </cell>
          <cell r="F1867" t="str">
            <v>Bombay</v>
          </cell>
          <cell r="G1867" t="str">
            <v>Window</v>
          </cell>
          <cell r="H1867" t="str">
            <v>Teramo</v>
          </cell>
          <cell r="I1867" t="str">
            <v>Panel</v>
          </cell>
          <cell r="J1867" t="str">
            <v>White</v>
          </cell>
          <cell r="K1867" t="str">
            <v>50x84"</v>
          </cell>
          <cell r="L1867" t="str">
            <v>Panel 50x84" White</v>
          </cell>
          <cell r="M1867">
            <v>4</v>
          </cell>
          <cell r="N1867" t="str">
            <v>675716716646</v>
          </cell>
          <cell r="O1867">
            <v>26.24</v>
          </cell>
          <cell r="P1867">
            <v>49.99</v>
          </cell>
        </row>
        <row r="1868">
          <cell r="A1868" t="str">
            <v>WIN40-122</v>
          </cell>
          <cell r="B1868" t="str">
            <v>2013Fall</v>
          </cell>
          <cell r="C1868" t="str">
            <v>2013Spring</v>
          </cell>
          <cell r="D1868" t="str">
            <v>Active</v>
          </cell>
          <cell r="E1868" t="str">
            <v>No</v>
          </cell>
          <cell r="F1868" t="str">
            <v>Madison Park</v>
          </cell>
          <cell r="G1868" t="str">
            <v>Window</v>
          </cell>
          <cell r="H1868" t="str">
            <v>Emilia/Natalie/Lillian</v>
          </cell>
          <cell r="I1868" t="str">
            <v>Panel</v>
          </cell>
          <cell r="J1868" t="str">
            <v>Taupe</v>
          </cell>
          <cell r="K1868" t="str">
            <v>50x95"</v>
          </cell>
          <cell r="L1868" t="str">
            <v>Panel 50x95" Taupe</v>
          </cell>
          <cell r="M1868">
            <v>4</v>
          </cell>
          <cell r="N1868" t="str">
            <v>675716488444</v>
          </cell>
          <cell r="O1868">
            <v>12.8</v>
          </cell>
          <cell r="P1868">
            <v>29.99</v>
          </cell>
        </row>
        <row r="1869">
          <cell r="A1869" t="str">
            <v>BM40-908</v>
          </cell>
          <cell r="B1869" t="str">
            <v>2015Fall</v>
          </cell>
          <cell r="C1869" t="str">
            <v>2016Spring</v>
          </cell>
          <cell r="D1869" t="str">
            <v>Discontinuing</v>
          </cell>
          <cell r="E1869" t="str">
            <v>No</v>
          </cell>
          <cell r="F1869" t="str">
            <v>Bombay</v>
          </cell>
          <cell r="G1869" t="str">
            <v>Window</v>
          </cell>
          <cell r="H1869" t="str">
            <v>Massa</v>
          </cell>
          <cell r="I1869" t="str">
            <v>Sheer</v>
          </cell>
          <cell r="J1869" t="str">
            <v>Blue</v>
          </cell>
          <cell r="K1869" t="str">
            <v>50x95"</v>
          </cell>
          <cell r="L1869" t="str">
            <v>Panel 50x95" Blue</v>
          </cell>
          <cell r="M1869">
            <v>4</v>
          </cell>
          <cell r="N1869" t="str">
            <v>675716716530</v>
          </cell>
          <cell r="O1869">
            <v>22.68</v>
          </cell>
          <cell r="P1869">
            <v>44.99</v>
          </cell>
        </row>
        <row r="1870">
          <cell r="A1870" t="str">
            <v>WIN40-067</v>
          </cell>
          <cell r="B1870" t="str">
            <v>2012Fall</v>
          </cell>
          <cell r="C1870" t="str">
            <v>2011Spring</v>
          </cell>
          <cell r="D1870" t="str">
            <v>Inactive</v>
          </cell>
          <cell r="E1870" t="str">
            <v>No</v>
          </cell>
          <cell r="F1870" t="str">
            <v>Intelligent Design</v>
          </cell>
          <cell r="G1870" t="str">
            <v>Window</v>
          </cell>
          <cell r="H1870" t="str">
            <v>Madrid</v>
          </cell>
          <cell r="I1870" t="str">
            <v>Sheer</v>
          </cell>
          <cell r="J1870" t="str">
            <v>Tan</v>
          </cell>
          <cell r="K1870" t="str">
            <v>30x95"</v>
          </cell>
          <cell r="L1870" t="str">
            <v>Panel 30x95" Tan</v>
          </cell>
          <cell r="M1870">
            <v>24</v>
          </cell>
          <cell r="N1870" t="str">
            <v>675716412524</v>
          </cell>
          <cell r="O1870">
            <v>12.5</v>
          </cell>
        </row>
        <row r="1871">
          <cell r="A1871" t="str">
            <v>WIN41-010</v>
          </cell>
          <cell r="B1871" t="str">
            <v>2011Spring</v>
          </cell>
          <cell r="C1871" t="str">
            <v>2011Spring</v>
          </cell>
          <cell r="D1871" t="str">
            <v>Inactive</v>
          </cell>
          <cell r="E1871" t="str">
            <v>No</v>
          </cell>
          <cell r="F1871" t="str">
            <v>Madison Park</v>
          </cell>
          <cell r="G1871" t="str">
            <v>Window</v>
          </cell>
          <cell r="H1871" t="str">
            <v/>
          </cell>
          <cell r="I1871" t="str">
            <v>Valance</v>
          </cell>
          <cell r="J1871" t="str">
            <v>Navy</v>
          </cell>
          <cell r="K1871" t="str">
            <v>52x20"</v>
          </cell>
          <cell r="L1871" t="str">
            <v>Valance 52x20" navy</v>
          </cell>
          <cell r="M1871">
            <v>24</v>
          </cell>
          <cell r="N1871" t="str">
            <v>675716326142</v>
          </cell>
          <cell r="O1871">
            <v>11</v>
          </cell>
        </row>
        <row r="1872">
          <cell r="A1872" t="str">
            <v>WIN40-058</v>
          </cell>
          <cell r="B1872" t="str">
            <v>2012Fall</v>
          </cell>
          <cell r="C1872" t="str">
            <v>2011Spring</v>
          </cell>
          <cell r="D1872" t="str">
            <v>Active</v>
          </cell>
          <cell r="E1872" t="str">
            <v>No</v>
          </cell>
          <cell r="F1872" t="str">
            <v>Madison Park</v>
          </cell>
          <cell r="G1872" t="str">
            <v>Window</v>
          </cell>
          <cell r="H1872" t="str">
            <v>Tunisia/Aramo/Belden</v>
          </cell>
          <cell r="I1872" t="str">
            <v>Panel</v>
          </cell>
          <cell r="J1872" t="str">
            <v>White</v>
          </cell>
          <cell r="K1872" t="str">
            <v>50x84"</v>
          </cell>
          <cell r="L1872" t="str">
            <v>Panel 50x84" White</v>
          </cell>
          <cell r="M1872">
            <v>4</v>
          </cell>
          <cell r="N1872" t="str">
            <v>675716412432</v>
          </cell>
          <cell r="O1872">
            <v>15.68</v>
          </cell>
          <cell r="P1872">
            <v>29.99</v>
          </cell>
        </row>
        <row r="1873">
          <cell r="A1873" t="str">
            <v>WIN40-059</v>
          </cell>
          <cell r="B1873" t="str">
            <v>2012Fall</v>
          </cell>
          <cell r="C1873" t="str">
            <v>2011Spring</v>
          </cell>
          <cell r="D1873" t="str">
            <v>Inactive</v>
          </cell>
          <cell r="E1873" t="str">
            <v>No</v>
          </cell>
          <cell r="F1873" t="str">
            <v>Madison Park</v>
          </cell>
          <cell r="G1873" t="str">
            <v>Window</v>
          </cell>
          <cell r="H1873" t="str">
            <v>Tunisia/Aramo/Belden</v>
          </cell>
          <cell r="I1873" t="str">
            <v>Panel</v>
          </cell>
          <cell r="J1873" t="str">
            <v>Blue</v>
          </cell>
          <cell r="K1873" t="str">
            <v>50x84"</v>
          </cell>
          <cell r="L1873" t="str">
            <v>Panel 50x84" Blue</v>
          </cell>
          <cell r="M1873">
            <v>4</v>
          </cell>
          <cell r="N1873" t="str">
            <v>675716412449</v>
          </cell>
          <cell r="O1873">
            <v>15.68</v>
          </cell>
          <cell r="P1873">
            <v>29.99</v>
          </cell>
        </row>
        <row r="1874">
          <cell r="A1874" t="str">
            <v>WIN40-060</v>
          </cell>
          <cell r="B1874" t="str">
            <v>2012Fall</v>
          </cell>
          <cell r="C1874" t="str">
            <v>2011Spring</v>
          </cell>
          <cell r="D1874" t="str">
            <v>Active</v>
          </cell>
          <cell r="E1874" t="str">
            <v>No</v>
          </cell>
          <cell r="F1874" t="str">
            <v>Madison Park</v>
          </cell>
          <cell r="G1874" t="str">
            <v>Window</v>
          </cell>
          <cell r="H1874" t="str">
            <v>Tunisia/Aramo/Belden</v>
          </cell>
          <cell r="I1874" t="str">
            <v>Panel</v>
          </cell>
          <cell r="J1874" t="str">
            <v>Safari</v>
          </cell>
          <cell r="K1874" t="str">
            <v>50x84"</v>
          </cell>
          <cell r="L1874" t="str">
            <v>Panel 50x84" Safari</v>
          </cell>
          <cell r="M1874">
            <v>4</v>
          </cell>
          <cell r="N1874" t="str">
            <v>675716412456</v>
          </cell>
          <cell r="O1874">
            <v>15.68</v>
          </cell>
          <cell r="P1874">
            <v>29.99</v>
          </cell>
        </row>
        <row r="1875">
          <cell r="A1875" t="str">
            <v>WIN40-061</v>
          </cell>
          <cell r="B1875" t="str">
            <v>2012Fall</v>
          </cell>
          <cell r="C1875" t="str">
            <v>2011Spring</v>
          </cell>
          <cell r="D1875" t="str">
            <v>Inactive</v>
          </cell>
          <cell r="E1875" t="str">
            <v>No</v>
          </cell>
          <cell r="F1875" t="str">
            <v>Intelligent Design</v>
          </cell>
          <cell r="G1875" t="str">
            <v>Window</v>
          </cell>
          <cell r="H1875" t="str">
            <v>Fairwind</v>
          </cell>
          <cell r="I1875" t="str">
            <v>Panel</v>
          </cell>
          <cell r="J1875" t="str">
            <v>White</v>
          </cell>
          <cell r="K1875" t="str">
            <v>50x84"</v>
          </cell>
          <cell r="L1875" t="str">
            <v>Panel 50x84" White</v>
          </cell>
          <cell r="M1875">
            <v>24</v>
          </cell>
          <cell r="N1875" t="str">
            <v>675716412463</v>
          </cell>
          <cell r="O1875">
            <v>15</v>
          </cell>
        </row>
        <row r="1876">
          <cell r="A1876" t="str">
            <v>WIN40-062</v>
          </cell>
          <cell r="B1876" t="str">
            <v>2012Fall</v>
          </cell>
          <cell r="C1876" t="str">
            <v>2011Spring</v>
          </cell>
          <cell r="D1876" t="str">
            <v>Inactive</v>
          </cell>
          <cell r="E1876" t="str">
            <v>No</v>
          </cell>
          <cell r="F1876" t="str">
            <v>Intelligent Design</v>
          </cell>
          <cell r="G1876" t="str">
            <v>Window</v>
          </cell>
          <cell r="H1876" t="str">
            <v>Fairwind</v>
          </cell>
          <cell r="I1876" t="str">
            <v>Panel</v>
          </cell>
          <cell r="J1876" t="str">
            <v>Blue</v>
          </cell>
          <cell r="K1876" t="str">
            <v>50x84"</v>
          </cell>
          <cell r="L1876" t="str">
            <v>Panel 50x84" Blue</v>
          </cell>
          <cell r="M1876">
            <v>24</v>
          </cell>
          <cell r="N1876" t="str">
            <v>675716412470</v>
          </cell>
          <cell r="O1876">
            <v>15</v>
          </cell>
        </row>
        <row r="1877">
          <cell r="A1877" t="str">
            <v>WIN40-063</v>
          </cell>
          <cell r="B1877" t="str">
            <v>2012Fall</v>
          </cell>
          <cell r="C1877" t="str">
            <v>2011Spring</v>
          </cell>
          <cell r="D1877" t="str">
            <v>Inactive</v>
          </cell>
          <cell r="E1877" t="str">
            <v>No</v>
          </cell>
          <cell r="F1877" t="str">
            <v>Intelligent Design</v>
          </cell>
          <cell r="G1877" t="str">
            <v>Window</v>
          </cell>
          <cell r="H1877" t="str">
            <v>Fairwind</v>
          </cell>
          <cell r="I1877" t="str">
            <v>Panel</v>
          </cell>
          <cell r="J1877" t="str">
            <v>Safari</v>
          </cell>
          <cell r="K1877" t="str">
            <v>50x84"</v>
          </cell>
          <cell r="L1877" t="str">
            <v>Panel 50x84" Safari</v>
          </cell>
          <cell r="M1877">
            <v>24</v>
          </cell>
          <cell r="N1877" t="str">
            <v>675716412487</v>
          </cell>
          <cell r="O1877">
            <v>15</v>
          </cell>
        </row>
        <row r="1878">
          <cell r="A1878" t="str">
            <v>WIN40-064</v>
          </cell>
          <cell r="B1878" t="str">
            <v>2012Fall</v>
          </cell>
          <cell r="C1878" t="str">
            <v>2011Spring</v>
          </cell>
          <cell r="D1878" t="str">
            <v>Inactive</v>
          </cell>
          <cell r="E1878" t="str">
            <v>No</v>
          </cell>
          <cell r="F1878" t="str">
            <v>Intelligent Design</v>
          </cell>
          <cell r="G1878" t="str">
            <v>Window</v>
          </cell>
          <cell r="H1878" t="str">
            <v>Madrid</v>
          </cell>
          <cell r="I1878" t="str">
            <v>Sheer</v>
          </cell>
          <cell r="J1878" t="str">
            <v>Grey</v>
          </cell>
          <cell r="K1878" t="str">
            <v>30x84"</v>
          </cell>
          <cell r="L1878" t="str">
            <v>Panel 30x84" Grey</v>
          </cell>
          <cell r="M1878">
            <v>24</v>
          </cell>
          <cell r="N1878" t="str">
            <v>675716412494</v>
          </cell>
          <cell r="O1878">
            <v>11.5</v>
          </cell>
          <cell r="P1878">
            <v>21.99</v>
          </cell>
        </row>
        <row r="1879">
          <cell r="A1879" t="str">
            <v>WIN40-065</v>
          </cell>
          <cell r="B1879" t="str">
            <v>2012Fall</v>
          </cell>
          <cell r="C1879" t="str">
            <v>2011Spring</v>
          </cell>
          <cell r="D1879" t="str">
            <v>Inactive</v>
          </cell>
          <cell r="E1879" t="str">
            <v>No</v>
          </cell>
          <cell r="F1879" t="str">
            <v>Intelligent Design</v>
          </cell>
          <cell r="G1879" t="str">
            <v>Window</v>
          </cell>
          <cell r="H1879" t="str">
            <v>Madrid</v>
          </cell>
          <cell r="I1879" t="str">
            <v>Sheer</v>
          </cell>
          <cell r="J1879" t="str">
            <v>Tan</v>
          </cell>
          <cell r="K1879" t="str">
            <v>30x84"</v>
          </cell>
          <cell r="L1879" t="str">
            <v>Panel 30x84" Tan</v>
          </cell>
          <cell r="M1879">
            <v>24</v>
          </cell>
          <cell r="N1879" t="str">
            <v>675716412500</v>
          </cell>
          <cell r="O1879">
            <v>11</v>
          </cell>
        </row>
        <row r="1880">
          <cell r="A1880" t="str">
            <v>WIN40-066</v>
          </cell>
          <cell r="B1880" t="str">
            <v>2012Fall</v>
          </cell>
          <cell r="C1880" t="str">
            <v>2011Spring</v>
          </cell>
          <cell r="D1880" t="str">
            <v>Inactive</v>
          </cell>
          <cell r="E1880" t="str">
            <v>No</v>
          </cell>
          <cell r="F1880" t="str">
            <v>Intelligent Design</v>
          </cell>
          <cell r="G1880" t="str">
            <v>Window</v>
          </cell>
          <cell r="H1880" t="str">
            <v>Madrid</v>
          </cell>
          <cell r="I1880" t="str">
            <v>Sheer</v>
          </cell>
          <cell r="J1880" t="str">
            <v>Grey</v>
          </cell>
          <cell r="K1880" t="str">
            <v>30x95"</v>
          </cell>
          <cell r="L1880" t="str">
            <v>Panel 30x95" Grey</v>
          </cell>
          <cell r="M1880">
            <v>24</v>
          </cell>
          <cell r="N1880" t="str">
            <v>675716412517</v>
          </cell>
          <cell r="O1880">
            <v>13.06</v>
          </cell>
          <cell r="P1880">
            <v>24.99</v>
          </cell>
        </row>
        <row r="1881">
          <cell r="A1881" t="str">
            <v>WIN40-074</v>
          </cell>
          <cell r="B1881" t="str">
            <v>2012Fall</v>
          </cell>
          <cell r="C1881" t="str">
            <v>2011Spring</v>
          </cell>
          <cell r="D1881" t="str">
            <v>Inactive</v>
          </cell>
          <cell r="E1881" t="str">
            <v>No</v>
          </cell>
          <cell r="F1881" t="str">
            <v>Madison Park</v>
          </cell>
          <cell r="G1881" t="str">
            <v>Window</v>
          </cell>
          <cell r="H1881" t="str">
            <v>Sorrento</v>
          </cell>
          <cell r="I1881" t="str">
            <v>Panel</v>
          </cell>
          <cell r="J1881" t="str">
            <v>Ivory</v>
          </cell>
          <cell r="K1881" t="str">
            <v>42x84"</v>
          </cell>
          <cell r="L1881" t="str">
            <v>Panel 42x84" Ivory</v>
          </cell>
          <cell r="M1881">
            <v>12</v>
          </cell>
          <cell r="N1881" t="str">
            <v>675716412708</v>
          </cell>
          <cell r="O1881">
            <v>12.5</v>
          </cell>
        </row>
        <row r="1882">
          <cell r="A1882" t="str">
            <v>WIN40-075</v>
          </cell>
          <cell r="B1882" t="str">
            <v>2012Fall</v>
          </cell>
          <cell r="C1882" t="str">
            <v>2011Spring</v>
          </cell>
          <cell r="D1882" t="str">
            <v>Inactive</v>
          </cell>
          <cell r="E1882" t="str">
            <v>No</v>
          </cell>
          <cell r="F1882" t="str">
            <v>Madison Park</v>
          </cell>
          <cell r="G1882" t="str">
            <v>Window</v>
          </cell>
          <cell r="H1882" t="str">
            <v>Sorrento</v>
          </cell>
          <cell r="I1882" t="str">
            <v>Panel</v>
          </cell>
          <cell r="J1882" t="str">
            <v>Grey</v>
          </cell>
          <cell r="K1882" t="str">
            <v>42x84"</v>
          </cell>
          <cell r="L1882" t="str">
            <v>Panel 42x84" Grey</v>
          </cell>
          <cell r="M1882">
            <v>12</v>
          </cell>
          <cell r="N1882" t="str">
            <v>675716412692</v>
          </cell>
          <cell r="O1882">
            <v>12.5</v>
          </cell>
        </row>
        <row r="1883">
          <cell r="A1883" t="str">
            <v>WIN40-076</v>
          </cell>
          <cell r="B1883" t="str">
            <v>2012Fall</v>
          </cell>
          <cell r="C1883" t="str">
            <v>2011Spring</v>
          </cell>
          <cell r="D1883" t="str">
            <v>Inactive</v>
          </cell>
          <cell r="E1883" t="str">
            <v>No</v>
          </cell>
          <cell r="F1883" t="str">
            <v>Madison Park</v>
          </cell>
          <cell r="G1883" t="str">
            <v>Window</v>
          </cell>
          <cell r="H1883" t="str">
            <v>Sorrento</v>
          </cell>
          <cell r="I1883" t="str">
            <v>Panel</v>
          </cell>
          <cell r="J1883" t="str">
            <v>Blue</v>
          </cell>
          <cell r="K1883" t="str">
            <v>42x84"</v>
          </cell>
          <cell r="L1883" t="str">
            <v>Panel 42x84" Blue</v>
          </cell>
          <cell r="M1883">
            <v>12</v>
          </cell>
          <cell r="N1883" t="str">
            <v>675716412685</v>
          </cell>
          <cell r="O1883">
            <v>12.5</v>
          </cell>
        </row>
        <row r="1884">
          <cell r="A1884" t="str">
            <v>WIN40-077</v>
          </cell>
          <cell r="B1884" t="str">
            <v>2012Fall</v>
          </cell>
          <cell r="C1884" t="str">
            <v>2011Spring</v>
          </cell>
          <cell r="D1884" t="str">
            <v>Inactive</v>
          </cell>
          <cell r="E1884" t="str">
            <v>No</v>
          </cell>
          <cell r="F1884" t="str">
            <v>Madison Park</v>
          </cell>
          <cell r="G1884" t="str">
            <v>Window</v>
          </cell>
          <cell r="H1884" t="str">
            <v>Sorrento</v>
          </cell>
          <cell r="I1884" t="str">
            <v>Panel</v>
          </cell>
          <cell r="J1884" t="str">
            <v>Chocolate</v>
          </cell>
          <cell r="K1884" t="str">
            <v>42x84"</v>
          </cell>
          <cell r="L1884" t="str">
            <v>Panel 42x84" Choclate</v>
          </cell>
          <cell r="M1884">
            <v>12</v>
          </cell>
          <cell r="N1884" t="str">
            <v>675716412678</v>
          </cell>
          <cell r="O1884">
            <v>12.5</v>
          </cell>
        </row>
        <row r="1885">
          <cell r="A1885" t="str">
            <v>WIN40-078</v>
          </cell>
          <cell r="B1885" t="str">
            <v>2012Fall</v>
          </cell>
          <cell r="C1885" t="str">
            <v>2011Spring</v>
          </cell>
          <cell r="D1885" t="str">
            <v>Inactive</v>
          </cell>
          <cell r="E1885" t="str">
            <v>No</v>
          </cell>
          <cell r="F1885" t="str">
            <v>Madison Park</v>
          </cell>
          <cell r="G1885" t="str">
            <v>Window</v>
          </cell>
          <cell r="H1885" t="str">
            <v>Sorrento</v>
          </cell>
          <cell r="I1885" t="str">
            <v>Panel</v>
          </cell>
          <cell r="J1885" t="str">
            <v>Ivory</v>
          </cell>
          <cell r="K1885" t="str">
            <v>42x95"</v>
          </cell>
          <cell r="L1885" t="str">
            <v>Panel 42x95" Ivory</v>
          </cell>
          <cell r="M1885">
            <v>12</v>
          </cell>
          <cell r="N1885" t="str">
            <v>675716412647</v>
          </cell>
          <cell r="O1885">
            <v>15</v>
          </cell>
        </row>
        <row r="1886">
          <cell r="A1886" t="str">
            <v>WIN40-124</v>
          </cell>
          <cell r="B1886" t="str">
            <v>2013Fall</v>
          </cell>
          <cell r="C1886" t="str">
            <v>2013Spring</v>
          </cell>
          <cell r="D1886" t="str">
            <v>Inactive</v>
          </cell>
          <cell r="E1886" t="str">
            <v>No</v>
          </cell>
          <cell r="F1886" t="str">
            <v/>
          </cell>
          <cell r="G1886" t="str">
            <v>Window</v>
          </cell>
          <cell r="H1886" t="str">
            <v>Diamond</v>
          </cell>
          <cell r="I1886" t="str">
            <v>Panel</v>
          </cell>
          <cell r="J1886" t="str">
            <v>Blue</v>
          </cell>
          <cell r="K1886" t="str">
            <v>50x84"</v>
          </cell>
          <cell r="L1886" t="str">
            <v>Panel 50x84" Blue</v>
          </cell>
          <cell r="M1886">
            <v>24</v>
          </cell>
          <cell r="N1886" t="str">
            <v>675716488284</v>
          </cell>
          <cell r="O1886">
            <v>13</v>
          </cell>
          <cell r="P1886">
            <v>30</v>
          </cell>
        </row>
        <row r="1887">
          <cell r="A1887" t="str">
            <v>WIN40-080</v>
          </cell>
          <cell r="B1887" t="str">
            <v>2012Fall</v>
          </cell>
          <cell r="C1887" t="str">
            <v>2011Spring</v>
          </cell>
          <cell r="D1887" t="str">
            <v>Inactive</v>
          </cell>
          <cell r="E1887" t="str">
            <v>No</v>
          </cell>
          <cell r="F1887" t="str">
            <v>Madison Park</v>
          </cell>
          <cell r="G1887" t="str">
            <v>Window</v>
          </cell>
          <cell r="H1887" t="str">
            <v>Sorrento</v>
          </cell>
          <cell r="I1887" t="str">
            <v>Panel</v>
          </cell>
          <cell r="J1887" t="str">
            <v>Blue</v>
          </cell>
          <cell r="K1887" t="str">
            <v>42x95"</v>
          </cell>
          <cell r="L1887" t="str">
            <v>Panel 42x95" Blue</v>
          </cell>
          <cell r="M1887">
            <v>12</v>
          </cell>
          <cell r="N1887" t="str">
            <v>675716412616</v>
          </cell>
          <cell r="O1887">
            <v>15</v>
          </cell>
        </row>
        <row r="1888">
          <cell r="A1888" t="str">
            <v>WIN40-120</v>
          </cell>
          <cell r="B1888" t="str">
            <v>2013Fall</v>
          </cell>
          <cell r="C1888" t="str">
            <v>2013Spring</v>
          </cell>
          <cell r="D1888" t="str">
            <v>Active</v>
          </cell>
          <cell r="E1888" t="str">
            <v>No</v>
          </cell>
          <cell r="F1888" t="str">
            <v>Madison Park</v>
          </cell>
          <cell r="G1888" t="str">
            <v>Window</v>
          </cell>
          <cell r="H1888" t="str">
            <v>Emilia/Natalie/Lillian</v>
          </cell>
          <cell r="I1888" t="str">
            <v>Panel</v>
          </cell>
          <cell r="J1888" t="str">
            <v>Ivory</v>
          </cell>
          <cell r="K1888" t="str">
            <v>50x95"</v>
          </cell>
          <cell r="L1888" t="str">
            <v>Panel 50x95" Ivory</v>
          </cell>
          <cell r="M1888">
            <v>4</v>
          </cell>
          <cell r="N1888" t="str">
            <v>675716488406</v>
          </cell>
          <cell r="O1888">
            <v>12.8</v>
          </cell>
          <cell r="P1888">
            <v>29.99</v>
          </cell>
        </row>
        <row r="1889">
          <cell r="A1889" t="str">
            <v>WIN40-083</v>
          </cell>
          <cell r="B1889" t="str">
            <v>2012Fall</v>
          </cell>
          <cell r="C1889" t="str">
            <v>2011Spring</v>
          </cell>
          <cell r="D1889" t="str">
            <v>Inactive</v>
          </cell>
          <cell r="E1889" t="str">
            <v>No</v>
          </cell>
          <cell r="F1889" t="str">
            <v>Madison Park</v>
          </cell>
          <cell r="G1889" t="str">
            <v>Window</v>
          </cell>
          <cell r="H1889" t="str">
            <v>Figaro</v>
          </cell>
          <cell r="I1889" t="str">
            <v>Sheer</v>
          </cell>
          <cell r="J1889" t="str">
            <v>White</v>
          </cell>
          <cell r="K1889" t="str">
            <v>50x84"</v>
          </cell>
          <cell r="L1889" t="str">
            <v>Panel 50x84" White</v>
          </cell>
          <cell r="M1889">
            <v>4</v>
          </cell>
          <cell r="N1889" t="str">
            <v>675716412784</v>
          </cell>
          <cell r="O1889">
            <v>15.68</v>
          </cell>
          <cell r="P1889">
            <v>29.99</v>
          </cell>
        </row>
        <row r="1890">
          <cell r="A1890" t="str">
            <v>WIN40-091</v>
          </cell>
          <cell r="B1890" t="str">
            <v>2013Spring</v>
          </cell>
          <cell r="C1890" t="str">
            <v>2013Spring</v>
          </cell>
          <cell r="D1890" t="str">
            <v>Active</v>
          </cell>
          <cell r="E1890" t="str">
            <v>No</v>
          </cell>
          <cell r="F1890" t="str">
            <v>Madison Park</v>
          </cell>
          <cell r="G1890" t="str">
            <v>Window</v>
          </cell>
          <cell r="H1890" t="str">
            <v>Aubrey/Whitman/Valerie</v>
          </cell>
          <cell r="I1890" t="str">
            <v>Panel</v>
          </cell>
          <cell r="J1890" t="str">
            <v>Blue</v>
          </cell>
          <cell r="K1890" t="str">
            <v>50x84" (2)</v>
          </cell>
          <cell r="L1890" t="str">
            <v>Panel 50x84"(2) Blue</v>
          </cell>
          <cell r="M1890">
            <v>4</v>
          </cell>
          <cell r="N1890" t="str">
            <v>675716455569</v>
          </cell>
          <cell r="O1890">
            <v>24.56</v>
          </cell>
          <cell r="P1890">
            <v>49.99</v>
          </cell>
        </row>
        <row r="1891">
          <cell r="A1891" t="str">
            <v>MP40-2091</v>
          </cell>
          <cell r="B1891" t="str">
            <v>2015Fall</v>
          </cell>
          <cell r="C1891" t="str">
            <v>2015Fall</v>
          </cell>
          <cell r="D1891" t="str">
            <v>Active</v>
          </cell>
          <cell r="E1891" t="str">
            <v>No</v>
          </cell>
          <cell r="F1891" t="str">
            <v>Madison Park</v>
          </cell>
          <cell r="G1891" t="str">
            <v>Window</v>
          </cell>
          <cell r="H1891" t="str">
            <v>Adele/Elin/Caris</v>
          </cell>
          <cell r="I1891" t="str">
            <v>Sheer</v>
          </cell>
          <cell r="J1891" t="str">
            <v>Ivory</v>
          </cell>
          <cell r="K1891" t="str">
            <v>50x84"</v>
          </cell>
          <cell r="L1891" t="str">
            <v>Panel 50x84" (1) Ivory</v>
          </cell>
          <cell r="M1891">
            <v>4</v>
          </cell>
          <cell r="N1891" t="str">
            <v>675716687779</v>
          </cell>
          <cell r="O1891">
            <v>14.17</v>
          </cell>
          <cell r="P1891">
            <v>29.99</v>
          </cell>
        </row>
        <row r="1892">
          <cell r="A1892" t="str">
            <v>MP40-2084</v>
          </cell>
          <cell r="B1892" t="str">
            <v>2015Fall</v>
          </cell>
          <cell r="C1892" t="str">
            <v>2015Fall</v>
          </cell>
          <cell r="D1892" t="str">
            <v>Inactive</v>
          </cell>
          <cell r="E1892" t="str">
            <v>No</v>
          </cell>
          <cell r="F1892" t="str">
            <v>Madison Park</v>
          </cell>
          <cell r="G1892" t="str">
            <v>Window</v>
          </cell>
          <cell r="H1892" t="str">
            <v>Alban/Reiss/Hayes</v>
          </cell>
          <cell r="I1892" t="str">
            <v>Panel</v>
          </cell>
          <cell r="J1892" t="str">
            <v>Spice</v>
          </cell>
          <cell r="K1892" t="str">
            <v>50x95"</v>
          </cell>
          <cell r="L1892" t="str">
            <v>Panel 50x95" Spice</v>
          </cell>
          <cell r="M1892">
            <v>2</v>
          </cell>
          <cell r="N1892" t="str">
            <v>675716683979</v>
          </cell>
          <cell r="O1892">
            <v>20.16</v>
          </cell>
          <cell r="P1892">
            <v>39.99</v>
          </cell>
        </row>
        <row r="1893">
          <cell r="A1893" t="str">
            <v>MP40-2082</v>
          </cell>
          <cell r="B1893" t="str">
            <v>2015Fall</v>
          </cell>
          <cell r="C1893" t="str">
            <v>2015Fall</v>
          </cell>
          <cell r="D1893" t="str">
            <v>Inactive</v>
          </cell>
          <cell r="E1893" t="str">
            <v>No</v>
          </cell>
          <cell r="F1893" t="str">
            <v>Madison Park</v>
          </cell>
          <cell r="G1893" t="str">
            <v>Window</v>
          </cell>
          <cell r="H1893" t="str">
            <v>Alban/Reiss/Hayes</v>
          </cell>
          <cell r="I1893" t="str">
            <v>Panel</v>
          </cell>
          <cell r="J1893" t="str">
            <v>Teal</v>
          </cell>
          <cell r="K1893" t="str">
            <v>50x95"</v>
          </cell>
          <cell r="L1893" t="str">
            <v>Panel 50x95" Teal</v>
          </cell>
          <cell r="M1893">
            <v>2</v>
          </cell>
          <cell r="N1893" t="str">
            <v>675716683948</v>
          </cell>
          <cell r="O1893">
            <v>20.16</v>
          </cell>
          <cell r="P1893">
            <v>39.99</v>
          </cell>
        </row>
        <row r="1894">
          <cell r="A1894" t="str">
            <v>MP40-2083</v>
          </cell>
          <cell r="B1894" t="str">
            <v>2015Fall</v>
          </cell>
          <cell r="C1894" t="str">
            <v>2015Fall</v>
          </cell>
          <cell r="D1894" t="str">
            <v>Inactive</v>
          </cell>
          <cell r="E1894" t="str">
            <v>No</v>
          </cell>
          <cell r="F1894" t="str">
            <v>Madison Park</v>
          </cell>
          <cell r="G1894" t="str">
            <v>Window</v>
          </cell>
          <cell r="H1894" t="str">
            <v>Alban/Reiss/Hayes</v>
          </cell>
          <cell r="I1894" t="str">
            <v>Panel</v>
          </cell>
          <cell r="J1894" t="str">
            <v>Brown</v>
          </cell>
          <cell r="K1894" t="str">
            <v>50x95"</v>
          </cell>
          <cell r="L1894" t="str">
            <v>Panel 50x95" Brown</v>
          </cell>
          <cell r="M1894">
            <v>2</v>
          </cell>
          <cell r="N1894" t="str">
            <v>675716683955</v>
          </cell>
          <cell r="O1894">
            <v>20.16</v>
          </cell>
          <cell r="P1894">
            <v>39.99</v>
          </cell>
        </row>
        <row r="1895">
          <cell r="A1895" t="str">
            <v>MP40-2100</v>
          </cell>
          <cell r="B1895" t="str">
            <v>2015Fall</v>
          </cell>
          <cell r="C1895" t="str">
            <v>2015Fall</v>
          </cell>
          <cell r="D1895" t="str">
            <v>Inactive</v>
          </cell>
          <cell r="E1895" t="str">
            <v>No</v>
          </cell>
          <cell r="F1895" t="str">
            <v>Madison Park</v>
          </cell>
          <cell r="G1895" t="str">
            <v>Window</v>
          </cell>
          <cell r="H1895" t="str">
            <v>Easton/Harlowe/Brent</v>
          </cell>
          <cell r="I1895" t="str">
            <v>Panel</v>
          </cell>
          <cell r="J1895" t="str">
            <v>Taupe</v>
          </cell>
          <cell r="K1895" t="str">
            <v>50x84"</v>
          </cell>
          <cell r="L1895" t="str">
            <v>Panel 50x84" (1) Taupe</v>
          </cell>
          <cell r="M1895">
            <v>4</v>
          </cell>
          <cell r="N1895" t="str">
            <v>675716688653</v>
          </cell>
          <cell r="O1895">
            <v>9.4499999999999993</v>
          </cell>
          <cell r="P1895">
            <v>19.989999999999998</v>
          </cell>
        </row>
        <row r="1896">
          <cell r="A1896" t="str">
            <v>MP40-2099</v>
          </cell>
          <cell r="B1896" t="str">
            <v>2015Fall</v>
          </cell>
          <cell r="C1896" t="str">
            <v>2015Fall</v>
          </cell>
          <cell r="D1896" t="str">
            <v>Inactive</v>
          </cell>
          <cell r="E1896" t="str">
            <v>No</v>
          </cell>
          <cell r="F1896" t="str">
            <v>Madison Park</v>
          </cell>
          <cell r="G1896" t="str">
            <v>Window</v>
          </cell>
          <cell r="H1896" t="str">
            <v>Easton/Harlowe/Brent</v>
          </cell>
          <cell r="I1896" t="str">
            <v>Panel</v>
          </cell>
          <cell r="J1896" t="str">
            <v>Blue</v>
          </cell>
          <cell r="K1896" t="str">
            <v>50x84"</v>
          </cell>
          <cell r="L1896" t="str">
            <v>Panel 50x84" (1) Blue</v>
          </cell>
          <cell r="M1896">
            <v>4</v>
          </cell>
          <cell r="N1896" t="str">
            <v>675716688646</v>
          </cell>
          <cell r="O1896">
            <v>9.4499999999999993</v>
          </cell>
          <cell r="P1896">
            <v>19.989999999999998</v>
          </cell>
        </row>
        <row r="1897">
          <cell r="A1897" t="str">
            <v>MP40-2098</v>
          </cell>
          <cell r="B1897" t="str">
            <v>2015Fall</v>
          </cell>
          <cell r="C1897" t="str">
            <v>2015Fall</v>
          </cell>
          <cell r="D1897" t="str">
            <v>Inactive</v>
          </cell>
          <cell r="E1897" t="str">
            <v>No</v>
          </cell>
          <cell r="F1897" t="str">
            <v>Madison Park</v>
          </cell>
          <cell r="G1897" t="str">
            <v>Window</v>
          </cell>
          <cell r="H1897" t="str">
            <v>Easton/Harlowe/Brent</v>
          </cell>
          <cell r="I1897" t="str">
            <v>Panel</v>
          </cell>
          <cell r="J1897" t="str">
            <v>Green</v>
          </cell>
          <cell r="K1897" t="str">
            <v>50x84"</v>
          </cell>
          <cell r="L1897" t="str">
            <v>Panel 50x84" (1) Green</v>
          </cell>
          <cell r="M1897">
            <v>4</v>
          </cell>
          <cell r="N1897" t="str">
            <v>675716688639</v>
          </cell>
          <cell r="O1897">
            <v>9.4499999999999993</v>
          </cell>
          <cell r="P1897">
            <v>19.989999999999998</v>
          </cell>
        </row>
        <row r="1898">
          <cell r="A1898" t="str">
            <v>WIN40-094</v>
          </cell>
          <cell r="B1898" t="str">
            <v>2013Spring</v>
          </cell>
          <cell r="C1898" t="str">
            <v>2011Spring</v>
          </cell>
          <cell r="D1898" t="str">
            <v>Active</v>
          </cell>
          <cell r="E1898" t="str">
            <v>No</v>
          </cell>
          <cell r="F1898" t="str">
            <v>Madison Park</v>
          </cell>
          <cell r="G1898" t="str">
            <v>Window</v>
          </cell>
          <cell r="H1898" t="str">
            <v>Dune/Dune/Connell</v>
          </cell>
          <cell r="I1898" t="str">
            <v>Panel</v>
          </cell>
          <cell r="J1898" t="str">
            <v>Beige/Brown</v>
          </cell>
          <cell r="K1898" t="str">
            <v>42x95" (2)</v>
          </cell>
          <cell r="L1898" t="str">
            <v>Panel 42x95"(2) Beige/Brown</v>
          </cell>
          <cell r="M1898">
            <v>4</v>
          </cell>
          <cell r="N1898" t="str">
            <v>675716455590</v>
          </cell>
          <cell r="O1898">
            <v>28.22</v>
          </cell>
          <cell r="P1898">
            <v>49.99</v>
          </cell>
        </row>
        <row r="1899">
          <cell r="A1899" t="str">
            <v>WIN41-009</v>
          </cell>
          <cell r="B1899" t="str">
            <v>2011Spring</v>
          </cell>
          <cell r="C1899" t="str">
            <v>2011Spring</v>
          </cell>
          <cell r="D1899" t="str">
            <v>Inactive</v>
          </cell>
          <cell r="E1899" t="str">
            <v>No</v>
          </cell>
          <cell r="F1899" t="str">
            <v>Madison Park</v>
          </cell>
          <cell r="G1899" t="str">
            <v>Window</v>
          </cell>
          <cell r="H1899" t="str">
            <v/>
          </cell>
          <cell r="I1899" t="str">
            <v>Valance</v>
          </cell>
          <cell r="J1899" t="str">
            <v>Black</v>
          </cell>
          <cell r="K1899" t="str">
            <v>52x20"</v>
          </cell>
          <cell r="L1899" t="str">
            <v>Valance 52x20" Black</v>
          </cell>
          <cell r="M1899">
            <v>24</v>
          </cell>
          <cell r="N1899" t="str">
            <v>675716326128</v>
          </cell>
          <cell r="O1899">
            <v>11</v>
          </cell>
        </row>
        <row r="1900">
          <cell r="A1900" t="str">
            <v>WIN40-096</v>
          </cell>
          <cell r="B1900" t="str">
            <v>2013Spring</v>
          </cell>
          <cell r="C1900" t="str">
            <v>2013Spring</v>
          </cell>
          <cell r="D1900" t="str">
            <v>Inactive</v>
          </cell>
          <cell r="E1900" t="str">
            <v>No</v>
          </cell>
          <cell r="F1900" t="str">
            <v/>
          </cell>
          <cell r="G1900" t="str">
            <v>Window</v>
          </cell>
          <cell r="H1900" t="str">
            <v>Ombre</v>
          </cell>
          <cell r="I1900" t="str">
            <v>Panel</v>
          </cell>
          <cell r="J1900" t="str">
            <v>Red</v>
          </cell>
          <cell r="K1900" t="str">
            <v>50x84"</v>
          </cell>
          <cell r="L1900" t="str">
            <v>Panel 50x84" Red</v>
          </cell>
          <cell r="M1900">
            <v>24</v>
          </cell>
          <cell r="N1900" t="str">
            <v>675716455613</v>
          </cell>
          <cell r="O1900">
            <v>10.45</v>
          </cell>
          <cell r="P1900">
            <v>19.989999999999998</v>
          </cell>
        </row>
        <row r="1901">
          <cell r="A1901" t="str">
            <v>WIN41-004</v>
          </cell>
          <cell r="B1901" t="str">
            <v>2011Spring</v>
          </cell>
          <cell r="C1901" t="str">
            <v>2011Spring</v>
          </cell>
          <cell r="D1901" t="str">
            <v>Inactive</v>
          </cell>
          <cell r="E1901" t="str">
            <v>No</v>
          </cell>
          <cell r="F1901" t="str">
            <v>Madison Park</v>
          </cell>
          <cell r="G1901" t="str">
            <v>Window</v>
          </cell>
          <cell r="H1901" t="str">
            <v/>
          </cell>
          <cell r="I1901" t="str">
            <v>Valance</v>
          </cell>
          <cell r="J1901" t="str">
            <v>cream</v>
          </cell>
          <cell r="K1901" t="str">
            <v>52x17"</v>
          </cell>
          <cell r="L1901" t="str">
            <v>Valance 52x17" cream</v>
          </cell>
          <cell r="M1901">
            <v>24</v>
          </cell>
          <cell r="N1901" t="str">
            <v>675716325930</v>
          </cell>
          <cell r="O1901">
            <v>10</v>
          </cell>
        </row>
        <row r="1902">
          <cell r="A1902" t="str">
            <v>WIN40-100</v>
          </cell>
          <cell r="B1902" t="str">
            <v>2013Spring</v>
          </cell>
          <cell r="C1902" t="str">
            <v>2013Spring</v>
          </cell>
          <cell r="D1902" t="str">
            <v>Active</v>
          </cell>
          <cell r="E1902" t="str">
            <v>No</v>
          </cell>
          <cell r="F1902" t="str">
            <v>Madison Park</v>
          </cell>
          <cell r="G1902" t="str">
            <v>Window</v>
          </cell>
          <cell r="H1902" t="str">
            <v>Andora/Eliza/Aden</v>
          </cell>
          <cell r="I1902" t="str">
            <v>Panel</v>
          </cell>
          <cell r="J1902" t="str">
            <v>White</v>
          </cell>
          <cell r="K1902" t="str">
            <v>50x84"</v>
          </cell>
          <cell r="L1902" t="str">
            <v>Panel 50x84" White</v>
          </cell>
          <cell r="M1902">
            <v>4</v>
          </cell>
          <cell r="N1902" t="str">
            <v>675716455651</v>
          </cell>
          <cell r="O1902">
            <v>15.68</v>
          </cell>
          <cell r="P1902">
            <v>34.99</v>
          </cell>
        </row>
        <row r="1903">
          <cell r="A1903" t="str">
            <v>WIN40-101</v>
          </cell>
          <cell r="B1903" t="str">
            <v>2013Spring</v>
          </cell>
          <cell r="C1903" t="str">
            <v>2013Spring</v>
          </cell>
          <cell r="D1903" t="str">
            <v>Active</v>
          </cell>
          <cell r="E1903" t="str">
            <v>No</v>
          </cell>
          <cell r="F1903" t="str">
            <v>Madison Park</v>
          </cell>
          <cell r="G1903" t="str">
            <v>Window</v>
          </cell>
          <cell r="H1903" t="str">
            <v>Delray Diamond/Ella/Natalie</v>
          </cell>
          <cell r="I1903" t="str">
            <v>Panel</v>
          </cell>
          <cell r="J1903" t="str">
            <v>Grey</v>
          </cell>
          <cell r="K1903" t="str">
            <v>42x84"</v>
          </cell>
          <cell r="L1903" t="str">
            <v>Panel 42x84" Grey</v>
          </cell>
          <cell r="M1903">
            <v>4</v>
          </cell>
          <cell r="N1903" t="str">
            <v>675716455668</v>
          </cell>
          <cell r="O1903">
            <v>12.02</v>
          </cell>
          <cell r="P1903">
            <v>29.99</v>
          </cell>
        </row>
        <row r="1904">
          <cell r="A1904" t="str">
            <v>WIN40-098</v>
          </cell>
          <cell r="B1904" t="str">
            <v>2013Spring</v>
          </cell>
          <cell r="C1904" t="str">
            <v>2013Spring</v>
          </cell>
          <cell r="D1904" t="str">
            <v>Active</v>
          </cell>
          <cell r="E1904" t="str">
            <v>No</v>
          </cell>
          <cell r="F1904" t="str">
            <v>Madison Park</v>
          </cell>
          <cell r="G1904" t="str">
            <v>Window</v>
          </cell>
          <cell r="H1904" t="str">
            <v>Andora/Eliza/Aden</v>
          </cell>
          <cell r="I1904" t="str">
            <v>Panel</v>
          </cell>
          <cell r="J1904" t="str">
            <v>Tan</v>
          </cell>
          <cell r="K1904" t="str">
            <v>50x84"</v>
          </cell>
          <cell r="L1904" t="str">
            <v>Panel 50x84" Tan</v>
          </cell>
          <cell r="M1904">
            <v>4</v>
          </cell>
          <cell r="N1904" t="str">
            <v>675716455637</v>
          </cell>
          <cell r="O1904">
            <v>15.68</v>
          </cell>
          <cell r="P1904">
            <v>34.99</v>
          </cell>
        </row>
        <row r="1905">
          <cell r="A1905" t="str">
            <v>WIN40-093</v>
          </cell>
          <cell r="B1905" t="str">
            <v>2013Spring</v>
          </cell>
          <cell r="C1905" t="str">
            <v>2011Spring</v>
          </cell>
          <cell r="D1905" t="str">
            <v>Active</v>
          </cell>
          <cell r="E1905" t="str">
            <v>No</v>
          </cell>
          <cell r="F1905" t="str">
            <v>Madison Park</v>
          </cell>
          <cell r="G1905" t="str">
            <v>Window</v>
          </cell>
          <cell r="H1905" t="str">
            <v>Dune/Meyers/Connell</v>
          </cell>
          <cell r="I1905" t="str">
            <v>Panel</v>
          </cell>
          <cell r="J1905" t="str">
            <v>Grey</v>
          </cell>
          <cell r="K1905" t="str">
            <v>42x63" (2)</v>
          </cell>
          <cell r="L1905" t="str">
            <v>Panel 42x63"(2) Grey</v>
          </cell>
          <cell r="M1905">
            <v>4</v>
          </cell>
          <cell r="N1905" t="str">
            <v>675716455583</v>
          </cell>
          <cell r="O1905">
            <v>19.86</v>
          </cell>
          <cell r="P1905">
            <v>39.99</v>
          </cell>
        </row>
        <row r="1906">
          <cell r="A1906" t="str">
            <v>WIN40-092</v>
          </cell>
          <cell r="B1906" t="str">
            <v>2013Spring</v>
          </cell>
          <cell r="C1906" t="str">
            <v>2011Spring</v>
          </cell>
          <cell r="D1906" t="str">
            <v>Active</v>
          </cell>
          <cell r="E1906" t="str">
            <v>No</v>
          </cell>
          <cell r="F1906" t="str">
            <v>Madison Park</v>
          </cell>
          <cell r="G1906" t="str">
            <v>Window</v>
          </cell>
          <cell r="H1906" t="str">
            <v>Dune/Dune/Connell</v>
          </cell>
          <cell r="I1906" t="str">
            <v>Panel</v>
          </cell>
          <cell r="J1906" t="str">
            <v>Beige/Brown</v>
          </cell>
          <cell r="K1906" t="str">
            <v>42x63" (2)</v>
          </cell>
          <cell r="L1906" t="str">
            <v>Panel 42x63"(2) Beige/Brown</v>
          </cell>
          <cell r="M1906">
            <v>4</v>
          </cell>
          <cell r="N1906" t="str">
            <v>675716455576</v>
          </cell>
          <cell r="O1906">
            <v>19.86</v>
          </cell>
          <cell r="P1906">
            <v>39.99</v>
          </cell>
        </row>
        <row r="1907">
          <cell r="A1907" t="str">
            <v>WIN40-072</v>
          </cell>
          <cell r="B1907" t="str">
            <v>2013Spring</v>
          </cell>
          <cell r="C1907" t="str">
            <v>2011Spring</v>
          </cell>
          <cell r="D1907" t="str">
            <v>Discontinuing</v>
          </cell>
          <cell r="E1907" t="str">
            <v>No</v>
          </cell>
          <cell r="F1907" t="str">
            <v>Madison Park</v>
          </cell>
          <cell r="G1907" t="str">
            <v>Window</v>
          </cell>
          <cell r="H1907" t="str">
            <v>Serendipity/Marcel/Fenice</v>
          </cell>
          <cell r="I1907" t="str">
            <v>Panel</v>
          </cell>
          <cell r="J1907" t="str">
            <v>Ivory</v>
          </cell>
          <cell r="K1907" t="str">
            <v>50x95"</v>
          </cell>
          <cell r="L1907" t="str">
            <v>Panel 50x95" Ivory</v>
          </cell>
          <cell r="M1907">
            <v>4</v>
          </cell>
          <cell r="N1907" t="str">
            <v>675716412654</v>
          </cell>
          <cell r="O1907">
            <v>20.9</v>
          </cell>
          <cell r="P1907">
            <v>39.99</v>
          </cell>
        </row>
        <row r="1908">
          <cell r="A1908" t="str">
            <v>WIN40-073</v>
          </cell>
          <cell r="B1908" t="str">
            <v>2013Spring</v>
          </cell>
          <cell r="C1908" t="str">
            <v>2011Spring</v>
          </cell>
          <cell r="D1908" t="str">
            <v>Discontinuing</v>
          </cell>
          <cell r="E1908" t="str">
            <v>No</v>
          </cell>
          <cell r="F1908" t="str">
            <v>Madison Park</v>
          </cell>
          <cell r="G1908" t="str">
            <v>Window</v>
          </cell>
          <cell r="H1908" t="str">
            <v>Serendipity/Marcel/Fenice</v>
          </cell>
          <cell r="I1908" t="str">
            <v>Panel</v>
          </cell>
          <cell r="J1908" t="str">
            <v>Charcoal</v>
          </cell>
          <cell r="K1908" t="str">
            <v>50x95"</v>
          </cell>
          <cell r="L1908" t="str">
            <v>Panel 50x95" Charcoal</v>
          </cell>
          <cell r="M1908">
            <v>4</v>
          </cell>
          <cell r="N1908" t="str">
            <v>675716412661</v>
          </cell>
          <cell r="O1908">
            <v>20.9</v>
          </cell>
          <cell r="P1908">
            <v>39.99</v>
          </cell>
        </row>
        <row r="1909">
          <cell r="A1909" t="str">
            <v>WIN40-081</v>
          </cell>
          <cell r="B1909" t="str">
            <v>2012Fall</v>
          </cell>
          <cell r="C1909" t="str">
            <v>2011Spring</v>
          </cell>
          <cell r="D1909" t="str">
            <v>Inactive</v>
          </cell>
          <cell r="E1909" t="str">
            <v>No</v>
          </cell>
          <cell r="F1909" t="str">
            <v>Madison Park</v>
          </cell>
          <cell r="G1909" t="str">
            <v>Window</v>
          </cell>
          <cell r="H1909" t="str">
            <v>Sorrento</v>
          </cell>
          <cell r="I1909" t="str">
            <v>Panel</v>
          </cell>
          <cell r="J1909" t="str">
            <v>Chocolate</v>
          </cell>
          <cell r="K1909" t="str">
            <v>42x95"</v>
          </cell>
          <cell r="L1909" t="str">
            <v>Panel 42x95" Cholocate</v>
          </cell>
          <cell r="M1909">
            <v>12</v>
          </cell>
          <cell r="N1909" t="str">
            <v>675716412593</v>
          </cell>
          <cell r="O1909">
            <v>15</v>
          </cell>
        </row>
        <row r="1910">
          <cell r="A1910" t="str">
            <v>WIN40-095</v>
          </cell>
          <cell r="B1910" t="str">
            <v>2013Spring</v>
          </cell>
          <cell r="C1910" t="str">
            <v>2011Spring</v>
          </cell>
          <cell r="D1910" t="str">
            <v>Active</v>
          </cell>
          <cell r="E1910" t="str">
            <v>No</v>
          </cell>
          <cell r="F1910" t="str">
            <v>Madison Park</v>
          </cell>
          <cell r="G1910" t="str">
            <v>Window</v>
          </cell>
          <cell r="H1910" t="str">
            <v>Dune/Meyers/Connell</v>
          </cell>
          <cell r="I1910" t="str">
            <v>Panel</v>
          </cell>
          <cell r="J1910" t="str">
            <v>Grey</v>
          </cell>
          <cell r="K1910" t="str">
            <v>42x95" (2)</v>
          </cell>
          <cell r="L1910" t="str">
            <v>Panel 42x95"(2) Ggrey</v>
          </cell>
          <cell r="M1910">
            <v>4</v>
          </cell>
          <cell r="N1910" t="str">
            <v>675716455606</v>
          </cell>
          <cell r="O1910">
            <v>28.22</v>
          </cell>
          <cell r="P1910">
            <v>49.99</v>
          </cell>
        </row>
        <row r="1911">
          <cell r="A1911" t="str">
            <v>ID40-046</v>
          </cell>
          <cell r="B1911" t="str">
            <v>2013Fall</v>
          </cell>
          <cell r="C1911" t="str">
            <v>2014Fall</v>
          </cell>
          <cell r="D1911" t="str">
            <v>Inactive</v>
          </cell>
          <cell r="E1911" t="str">
            <v>No</v>
          </cell>
          <cell r="F1911" t="str">
            <v>Intelligent Design</v>
          </cell>
          <cell r="G1911" t="str">
            <v>Window</v>
          </cell>
          <cell r="H1911" t="str">
            <v>Viva Geo/Lexie/Kiya</v>
          </cell>
          <cell r="I1911" t="str">
            <v>Panel</v>
          </cell>
          <cell r="J1911" t="str">
            <v>Aqua</v>
          </cell>
          <cell r="K1911" t="str">
            <v>40x84" (2)</v>
          </cell>
          <cell r="L1911" t="str">
            <v>Panel 40x84"(2) Aqua</v>
          </cell>
          <cell r="M1911">
            <v>4</v>
          </cell>
          <cell r="N1911" t="str">
            <v>675716507251</v>
          </cell>
          <cell r="O1911">
            <v>15.68</v>
          </cell>
          <cell r="P1911">
            <v>29.99</v>
          </cell>
        </row>
        <row r="1912">
          <cell r="A1912" t="str">
            <v>WIN40-025</v>
          </cell>
          <cell r="B1912" t="str">
            <v>2011Spring</v>
          </cell>
          <cell r="C1912" t="str">
            <v>2011Spring</v>
          </cell>
          <cell r="D1912" t="str">
            <v>Inactive</v>
          </cell>
          <cell r="E1912" t="str">
            <v>No</v>
          </cell>
          <cell r="F1912" t="str">
            <v>Madison Park</v>
          </cell>
          <cell r="G1912" t="str">
            <v>Window</v>
          </cell>
          <cell r="H1912" t="str">
            <v/>
          </cell>
          <cell r="I1912" t="str">
            <v>Sheer</v>
          </cell>
          <cell r="J1912" t="str">
            <v>White</v>
          </cell>
          <cell r="K1912" t="str">
            <v>52x84"</v>
          </cell>
          <cell r="L1912" t="str">
            <v>Panel 52x84" white</v>
          </cell>
          <cell r="M1912">
            <v>24</v>
          </cell>
          <cell r="N1912" t="str">
            <v>675716325985</v>
          </cell>
          <cell r="O1912">
            <v>11</v>
          </cell>
        </row>
        <row r="1913">
          <cell r="A1913" t="str">
            <v>WIN40-017</v>
          </cell>
          <cell r="B1913" t="str">
            <v>2011Spring</v>
          </cell>
          <cell r="C1913" t="str">
            <v>2011Spring</v>
          </cell>
          <cell r="D1913" t="str">
            <v>Inactive</v>
          </cell>
          <cell r="E1913" t="str">
            <v>No</v>
          </cell>
          <cell r="F1913" t="str">
            <v>Madison Park</v>
          </cell>
          <cell r="G1913" t="str">
            <v>Window</v>
          </cell>
          <cell r="H1913" t="str">
            <v/>
          </cell>
          <cell r="I1913" t="str">
            <v>Panel</v>
          </cell>
          <cell r="J1913" t="str">
            <v>Grey</v>
          </cell>
          <cell r="K1913" t="str">
            <v>52x84"</v>
          </cell>
          <cell r="L1913" t="str">
            <v>Panel 52x84" grey</v>
          </cell>
          <cell r="M1913">
            <v>12</v>
          </cell>
          <cell r="N1913" t="str">
            <v>675716326159</v>
          </cell>
          <cell r="O1913">
            <v>15</v>
          </cell>
        </row>
        <row r="1914">
          <cell r="A1914" t="str">
            <v>WIN40-115</v>
          </cell>
          <cell r="B1914" t="str">
            <v>2013Fall</v>
          </cell>
          <cell r="C1914" t="str">
            <v>2013Spring</v>
          </cell>
          <cell r="D1914" t="str">
            <v>Active</v>
          </cell>
          <cell r="E1914" t="str">
            <v>No</v>
          </cell>
          <cell r="F1914" t="str">
            <v>Madison Park</v>
          </cell>
          <cell r="G1914" t="str">
            <v>Window</v>
          </cell>
          <cell r="H1914" t="str">
            <v>Emilia/Natalie/Lillian</v>
          </cell>
          <cell r="I1914" t="str">
            <v>Panel</v>
          </cell>
          <cell r="J1914" t="str">
            <v>White</v>
          </cell>
          <cell r="K1914" t="str">
            <v>50x84"</v>
          </cell>
          <cell r="L1914" t="str">
            <v>Panel 50x84" White</v>
          </cell>
          <cell r="M1914">
            <v>4</v>
          </cell>
          <cell r="N1914" t="str">
            <v>675716488253</v>
          </cell>
          <cell r="O1914">
            <v>12.02</v>
          </cell>
          <cell r="P1914">
            <v>24.99</v>
          </cell>
        </row>
        <row r="1915">
          <cell r="A1915" t="str">
            <v>WIN40-079</v>
          </cell>
          <cell r="B1915" t="str">
            <v>2012Fall</v>
          </cell>
          <cell r="C1915" t="str">
            <v>2011Spring</v>
          </cell>
          <cell r="D1915" t="str">
            <v>Inactive</v>
          </cell>
          <cell r="E1915" t="str">
            <v>No</v>
          </cell>
          <cell r="F1915" t="str">
            <v>Madison Park</v>
          </cell>
          <cell r="G1915" t="str">
            <v>Window</v>
          </cell>
          <cell r="H1915" t="str">
            <v>Sorrento</v>
          </cell>
          <cell r="I1915" t="str">
            <v>Panel</v>
          </cell>
          <cell r="J1915" t="str">
            <v>Grey</v>
          </cell>
          <cell r="K1915" t="str">
            <v>42x95"</v>
          </cell>
          <cell r="L1915" t="str">
            <v>Panel 42x95" Grey</v>
          </cell>
          <cell r="M1915">
            <v>12</v>
          </cell>
          <cell r="N1915" t="str">
            <v>675716412623</v>
          </cell>
          <cell r="O1915">
            <v>15</v>
          </cell>
        </row>
        <row r="1916">
          <cell r="A1916" t="str">
            <v>WIN40-086</v>
          </cell>
          <cell r="B1916" t="str">
            <v>2012Fall</v>
          </cell>
          <cell r="C1916" t="str">
            <v>2011Spring</v>
          </cell>
          <cell r="D1916" t="str">
            <v>Discontinuing</v>
          </cell>
          <cell r="E1916" t="str">
            <v>No</v>
          </cell>
          <cell r="F1916" t="str">
            <v>Madison Park</v>
          </cell>
          <cell r="G1916" t="str">
            <v>Window</v>
          </cell>
          <cell r="H1916" t="str">
            <v>Addison/Emerson/Reese</v>
          </cell>
          <cell r="I1916" t="str">
            <v>Sheer</v>
          </cell>
          <cell r="J1916" t="str">
            <v>Grey</v>
          </cell>
          <cell r="K1916" t="str">
            <v>52x84"</v>
          </cell>
          <cell r="L1916" t="str">
            <v>Panel 52x84" Grey</v>
          </cell>
          <cell r="M1916">
            <v>4</v>
          </cell>
          <cell r="N1916" t="str">
            <v>675716412531</v>
          </cell>
          <cell r="O1916">
            <v>15.67</v>
          </cell>
          <cell r="P1916">
            <v>29.99</v>
          </cell>
        </row>
        <row r="1917">
          <cell r="A1917" t="str">
            <v>WIN40-087</v>
          </cell>
          <cell r="B1917" t="str">
            <v>2012Fall</v>
          </cell>
          <cell r="C1917" t="str">
            <v>2011Spring</v>
          </cell>
          <cell r="D1917" t="str">
            <v>Inactive</v>
          </cell>
          <cell r="E1917" t="str">
            <v>No</v>
          </cell>
          <cell r="F1917" t="str">
            <v>Madison Park</v>
          </cell>
          <cell r="G1917" t="str">
            <v>Window</v>
          </cell>
          <cell r="H1917" t="str">
            <v>Addison/Emerson/Reese</v>
          </cell>
          <cell r="I1917" t="str">
            <v>Sheer</v>
          </cell>
          <cell r="J1917" t="str">
            <v>Abyss Blue</v>
          </cell>
          <cell r="K1917" t="str">
            <v>52x84"</v>
          </cell>
          <cell r="L1917" t="str">
            <v>Panel 52x84" Abyss Blue</v>
          </cell>
          <cell r="M1917">
            <v>4</v>
          </cell>
          <cell r="N1917" t="str">
            <v>675716412548</v>
          </cell>
          <cell r="O1917">
            <v>15.67</v>
          </cell>
          <cell r="P1917">
            <v>29.99</v>
          </cell>
        </row>
        <row r="1918">
          <cell r="A1918" t="str">
            <v>WIN40-088</v>
          </cell>
          <cell r="B1918" t="str">
            <v>2012Fall</v>
          </cell>
          <cell r="C1918" t="str">
            <v>2011Spring</v>
          </cell>
          <cell r="D1918" t="str">
            <v>Discontinuing</v>
          </cell>
          <cell r="E1918" t="str">
            <v>No</v>
          </cell>
          <cell r="F1918" t="str">
            <v>Madison Park</v>
          </cell>
          <cell r="G1918" t="str">
            <v>Window</v>
          </cell>
          <cell r="H1918" t="str">
            <v>Addison/Emerson/Reese</v>
          </cell>
          <cell r="I1918" t="str">
            <v>Sheer</v>
          </cell>
          <cell r="J1918" t="str">
            <v>Grey</v>
          </cell>
          <cell r="K1918" t="str">
            <v>52x95"</v>
          </cell>
          <cell r="L1918" t="str">
            <v>Panel 52x95" Grey</v>
          </cell>
          <cell r="M1918">
            <v>4</v>
          </cell>
          <cell r="N1918" t="str">
            <v>675716412555</v>
          </cell>
          <cell r="O1918">
            <v>18.28</v>
          </cell>
          <cell r="P1918">
            <v>34.99</v>
          </cell>
        </row>
        <row r="1919">
          <cell r="A1919" t="str">
            <v>WIN40-089</v>
          </cell>
          <cell r="B1919" t="str">
            <v>2012Fall</v>
          </cell>
          <cell r="C1919" t="str">
            <v>2011Spring</v>
          </cell>
          <cell r="D1919" t="str">
            <v>Discontinuing</v>
          </cell>
          <cell r="E1919" t="str">
            <v>No</v>
          </cell>
          <cell r="F1919" t="str">
            <v>Madison Park</v>
          </cell>
          <cell r="G1919" t="str">
            <v>Window</v>
          </cell>
          <cell r="H1919" t="str">
            <v>Addison/Emerson/Reese</v>
          </cell>
          <cell r="I1919" t="str">
            <v>Sheer</v>
          </cell>
          <cell r="J1919" t="str">
            <v>Abyss Blue</v>
          </cell>
          <cell r="K1919" t="str">
            <v>52x95"</v>
          </cell>
          <cell r="L1919" t="str">
            <v>Panel 52x95" Abyss Blue</v>
          </cell>
          <cell r="M1919">
            <v>4</v>
          </cell>
          <cell r="N1919" t="str">
            <v>675716412562</v>
          </cell>
          <cell r="O1919">
            <v>18.28</v>
          </cell>
          <cell r="P1919">
            <v>34.99</v>
          </cell>
        </row>
        <row r="1920">
          <cell r="A1920" t="str">
            <v>WIN40-084</v>
          </cell>
          <cell r="B1920" t="str">
            <v>2012Fall</v>
          </cell>
          <cell r="C1920" t="str">
            <v>2011Spring</v>
          </cell>
          <cell r="D1920" t="str">
            <v>Inactive</v>
          </cell>
          <cell r="E1920" t="str">
            <v>No</v>
          </cell>
          <cell r="F1920" t="str">
            <v>Madison Park</v>
          </cell>
          <cell r="G1920" t="str">
            <v>Window</v>
          </cell>
          <cell r="H1920" t="str">
            <v>Figaro</v>
          </cell>
          <cell r="I1920" t="str">
            <v>Sheer</v>
          </cell>
          <cell r="J1920" t="str">
            <v>Tan</v>
          </cell>
          <cell r="K1920" t="str">
            <v>50x95"</v>
          </cell>
          <cell r="L1920" t="str">
            <v>Panel 50x95" Tan</v>
          </cell>
          <cell r="M1920">
            <v>4</v>
          </cell>
          <cell r="N1920" t="str">
            <v>675716412791</v>
          </cell>
          <cell r="O1920">
            <v>18.29</v>
          </cell>
          <cell r="P1920">
            <v>34.99</v>
          </cell>
        </row>
        <row r="1921">
          <cell r="A1921" t="str">
            <v>WIN41-057</v>
          </cell>
          <cell r="B1921" t="str">
            <v>2012Spring</v>
          </cell>
          <cell r="C1921" t="str">
            <v>2011Spring</v>
          </cell>
          <cell r="D1921" t="str">
            <v>Active</v>
          </cell>
          <cell r="E1921" t="str">
            <v>No</v>
          </cell>
          <cell r="F1921" t="str">
            <v>Madison Park</v>
          </cell>
          <cell r="G1921" t="str">
            <v>Window</v>
          </cell>
          <cell r="H1921" t="str">
            <v>Dune/Dune/Connell</v>
          </cell>
          <cell r="I1921" t="str">
            <v>Panel</v>
          </cell>
          <cell r="J1921" t="str">
            <v>Beige/Brown</v>
          </cell>
          <cell r="K1921" t="str">
            <v>42x84" (2)</v>
          </cell>
          <cell r="L1921" t="str">
            <v>Panel Pair 42x84"(2) Beige/Brown</v>
          </cell>
          <cell r="M1921">
            <v>4</v>
          </cell>
          <cell r="N1921" t="str">
            <v>675716386924</v>
          </cell>
          <cell r="O1921">
            <v>20.9</v>
          </cell>
          <cell r="P1921">
            <v>39.99</v>
          </cell>
        </row>
        <row r="1922">
          <cell r="A1922" t="str">
            <v>WIN40-082</v>
          </cell>
          <cell r="B1922" t="str">
            <v>2012Fall</v>
          </cell>
          <cell r="C1922" t="str">
            <v>2011Spring</v>
          </cell>
          <cell r="D1922" t="str">
            <v>Inactive</v>
          </cell>
          <cell r="E1922" t="str">
            <v>No</v>
          </cell>
          <cell r="F1922" t="str">
            <v>Madison Park</v>
          </cell>
          <cell r="G1922" t="str">
            <v>Window</v>
          </cell>
          <cell r="H1922" t="str">
            <v>Figaro</v>
          </cell>
          <cell r="I1922" t="str">
            <v>Sheer</v>
          </cell>
          <cell r="J1922" t="str">
            <v>Tan</v>
          </cell>
          <cell r="K1922" t="str">
            <v>50x84"</v>
          </cell>
          <cell r="L1922" t="str">
            <v>Panel 50x84" Tan</v>
          </cell>
          <cell r="M1922">
            <v>4</v>
          </cell>
          <cell r="N1922" t="str">
            <v>675716412777</v>
          </cell>
          <cell r="O1922">
            <v>15.68</v>
          </cell>
          <cell r="P1922">
            <v>29.99</v>
          </cell>
        </row>
        <row r="1923">
          <cell r="A1923" t="str">
            <v>ID40-047</v>
          </cell>
          <cell r="B1923" t="str">
            <v>2013Fall</v>
          </cell>
          <cell r="C1923" t="str">
            <v>2014Fall</v>
          </cell>
          <cell r="D1923" t="str">
            <v>Inactive</v>
          </cell>
          <cell r="E1923" t="str">
            <v>No</v>
          </cell>
          <cell r="F1923" t="str">
            <v>Intelligent Design</v>
          </cell>
          <cell r="G1923" t="str">
            <v>Window</v>
          </cell>
          <cell r="H1923" t="str">
            <v>Viva Geo/Lexie/Kiya</v>
          </cell>
          <cell r="I1923" t="str">
            <v>Panel</v>
          </cell>
          <cell r="J1923" t="str">
            <v>Violet</v>
          </cell>
          <cell r="K1923" t="str">
            <v>40x84" (2)</v>
          </cell>
          <cell r="L1923" t="str">
            <v>Panel 40x84"(2) Violet</v>
          </cell>
          <cell r="M1923">
            <v>4</v>
          </cell>
          <cell r="N1923" t="str">
            <v>675716507268</v>
          </cell>
          <cell r="O1923">
            <v>15.68</v>
          </cell>
          <cell r="P1923">
            <v>29.99</v>
          </cell>
        </row>
        <row r="1924">
          <cell r="A1924" t="str">
            <v>ID40-048</v>
          </cell>
          <cell r="B1924" t="str">
            <v>2013Fall</v>
          </cell>
          <cell r="C1924" t="str">
            <v>2014Fall</v>
          </cell>
          <cell r="D1924" t="str">
            <v>Inactive</v>
          </cell>
          <cell r="E1924" t="str">
            <v>No</v>
          </cell>
          <cell r="F1924" t="str">
            <v>Intelligent Design</v>
          </cell>
          <cell r="G1924" t="str">
            <v>Window</v>
          </cell>
          <cell r="H1924" t="str">
            <v>Viva Geo/Lexie/Kiya</v>
          </cell>
          <cell r="I1924" t="str">
            <v>Panel</v>
          </cell>
          <cell r="J1924" t="str">
            <v>Grey</v>
          </cell>
          <cell r="K1924" t="str">
            <v>40x84" (2)</v>
          </cell>
          <cell r="L1924" t="str">
            <v>Panel 40x84"(2) Grey</v>
          </cell>
          <cell r="M1924">
            <v>4</v>
          </cell>
          <cell r="N1924" t="str">
            <v>675716507275</v>
          </cell>
          <cell r="O1924">
            <v>15.68</v>
          </cell>
          <cell r="P1924">
            <v>29.99</v>
          </cell>
        </row>
        <row r="1925">
          <cell r="A1925" t="str">
            <v>WIN40-104</v>
          </cell>
          <cell r="B1925" t="str">
            <v>2013Fall</v>
          </cell>
          <cell r="C1925" t="str">
            <v>2013Spring</v>
          </cell>
          <cell r="D1925" t="str">
            <v>Active</v>
          </cell>
          <cell r="E1925" t="str">
            <v>No</v>
          </cell>
          <cell r="F1925" t="str">
            <v>Madison Park</v>
          </cell>
          <cell r="G1925" t="str">
            <v>Window</v>
          </cell>
          <cell r="H1925" t="str">
            <v>Anaya</v>
          </cell>
          <cell r="I1925" t="str">
            <v>Panel</v>
          </cell>
          <cell r="J1925" t="str">
            <v>Blue/Brown</v>
          </cell>
          <cell r="K1925" t="str">
            <v>50x84"</v>
          </cell>
          <cell r="L1925" t="str">
            <v>Panel 50x84" Blue/Brown</v>
          </cell>
          <cell r="M1925">
            <v>4</v>
          </cell>
          <cell r="N1925" t="str">
            <v>675716455699</v>
          </cell>
          <cell r="O1925">
            <v>13.59</v>
          </cell>
          <cell r="P1925">
            <v>29.99</v>
          </cell>
        </row>
        <row r="1926">
          <cell r="A1926" t="str">
            <v>WIN40-106</v>
          </cell>
          <cell r="B1926" t="str">
            <v>2013Fall</v>
          </cell>
          <cell r="C1926" t="str">
            <v>2013Spring</v>
          </cell>
          <cell r="D1926" t="str">
            <v>Discontinuing</v>
          </cell>
          <cell r="E1926" t="str">
            <v>No</v>
          </cell>
          <cell r="F1926" t="str">
            <v>Madison Park</v>
          </cell>
          <cell r="G1926" t="str">
            <v>Window</v>
          </cell>
          <cell r="H1926" t="str">
            <v>Anaya</v>
          </cell>
          <cell r="I1926" t="str">
            <v>Panel</v>
          </cell>
          <cell r="J1926" t="str">
            <v>Green/White</v>
          </cell>
          <cell r="K1926" t="str">
            <v>50x84"</v>
          </cell>
          <cell r="L1926" t="str">
            <v>Panel 50x84" Green/White</v>
          </cell>
          <cell r="M1926">
            <v>4</v>
          </cell>
          <cell r="N1926" t="str">
            <v>675716455712</v>
          </cell>
          <cell r="O1926">
            <v>13.59</v>
          </cell>
          <cell r="P1926">
            <v>29.99</v>
          </cell>
        </row>
        <row r="1927">
          <cell r="A1927" t="str">
            <v>WIN40-116</v>
          </cell>
          <cell r="B1927" t="str">
            <v>2013Fall</v>
          </cell>
          <cell r="C1927" t="str">
            <v>2013Spring</v>
          </cell>
          <cell r="D1927" t="str">
            <v>Active</v>
          </cell>
          <cell r="E1927" t="str">
            <v>No</v>
          </cell>
          <cell r="F1927" t="str">
            <v>Madison Park</v>
          </cell>
          <cell r="G1927" t="str">
            <v>Window</v>
          </cell>
          <cell r="H1927" t="str">
            <v>Emilia/Natalie/Lillian</v>
          </cell>
          <cell r="I1927" t="str">
            <v>Panel</v>
          </cell>
          <cell r="J1927" t="str">
            <v>Ivory</v>
          </cell>
          <cell r="K1927" t="str">
            <v>50x84"</v>
          </cell>
          <cell r="L1927" t="str">
            <v>Panel 50x84" Ivory</v>
          </cell>
          <cell r="M1927">
            <v>4</v>
          </cell>
          <cell r="N1927" t="str">
            <v>675716488260</v>
          </cell>
          <cell r="O1927">
            <v>12.02</v>
          </cell>
          <cell r="P1927">
            <v>24.99</v>
          </cell>
        </row>
        <row r="1928">
          <cell r="A1928" t="str">
            <v>WIN40-117</v>
          </cell>
          <cell r="B1928" t="str">
            <v>2013Fall</v>
          </cell>
          <cell r="C1928" t="str">
            <v>2013Spring</v>
          </cell>
          <cell r="D1928" t="str">
            <v>Active</v>
          </cell>
          <cell r="E1928" t="str">
            <v>No</v>
          </cell>
          <cell r="F1928" t="str">
            <v>Madison Park</v>
          </cell>
          <cell r="G1928" t="str">
            <v>Window</v>
          </cell>
          <cell r="H1928" t="str">
            <v>Emilia/Natalie/Lillian</v>
          </cell>
          <cell r="I1928" t="str">
            <v>Panel</v>
          </cell>
          <cell r="J1928" t="str">
            <v>Blue</v>
          </cell>
          <cell r="K1928" t="str">
            <v>50x84"</v>
          </cell>
          <cell r="L1928" t="str">
            <v>Panel 50x84" Blue</v>
          </cell>
          <cell r="M1928">
            <v>4</v>
          </cell>
          <cell r="N1928" t="str">
            <v>675716488291</v>
          </cell>
          <cell r="O1928">
            <v>12.02</v>
          </cell>
          <cell r="P1928">
            <v>24.99</v>
          </cell>
        </row>
        <row r="1929">
          <cell r="A1929" t="str">
            <v>WIN40-118</v>
          </cell>
          <cell r="B1929" t="str">
            <v>2013Fall</v>
          </cell>
          <cell r="C1929" t="str">
            <v>2013Spring</v>
          </cell>
          <cell r="D1929" t="str">
            <v>Active</v>
          </cell>
          <cell r="E1929" t="str">
            <v>No</v>
          </cell>
          <cell r="F1929" t="str">
            <v>Madison Park</v>
          </cell>
          <cell r="G1929" t="str">
            <v>Window</v>
          </cell>
          <cell r="H1929" t="str">
            <v>Emilia/Natalie/Lillian</v>
          </cell>
          <cell r="I1929" t="str">
            <v>Panel</v>
          </cell>
          <cell r="J1929" t="str">
            <v>Taupe</v>
          </cell>
          <cell r="K1929" t="str">
            <v>50x84"</v>
          </cell>
          <cell r="L1929" t="str">
            <v>Panel 50x84" Taupe</v>
          </cell>
          <cell r="M1929">
            <v>4</v>
          </cell>
          <cell r="N1929" t="str">
            <v>675716488321</v>
          </cell>
          <cell r="O1929">
            <v>12.02</v>
          </cell>
          <cell r="P1929">
            <v>24.99</v>
          </cell>
        </row>
        <row r="1930">
          <cell r="A1930" t="str">
            <v>WIN40-119</v>
          </cell>
          <cell r="B1930" t="str">
            <v>2013Fall</v>
          </cell>
          <cell r="C1930" t="str">
            <v>2013Spring</v>
          </cell>
          <cell r="D1930" t="str">
            <v>Active</v>
          </cell>
          <cell r="E1930" t="str">
            <v>No</v>
          </cell>
          <cell r="F1930" t="str">
            <v>Madison Park</v>
          </cell>
          <cell r="G1930" t="str">
            <v>Window</v>
          </cell>
          <cell r="H1930" t="str">
            <v>Emilia/Natalie/Lillian</v>
          </cell>
          <cell r="I1930" t="str">
            <v>Panel</v>
          </cell>
          <cell r="J1930" t="str">
            <v>White</v>
          </cell>
          <cell r="K1930" t="str">
            <v>50x95"</v>
          </cell>
          <cell r="L1930" t="str">
            <v>Panel 50x95" White</v>
          </cell>
          <cell r="M1930">
            <v>4</v>
          </cell>
          <cell r="N1930" t="str">
            <v>675716488352</v>
          </cell>
          <cell r="O1930">
            <v>12.8</v>
          </cell>
          <cell r="P1930">
            <v>29.99</v>
          </cell>
        </row>
        <row r="1931">
          <cell r="A1931" t="str">
            <v>WIN41-090</v>
          </cell>
          <cell r="B1931" t="str">
            <v>2012Fall</v>
          </cell>
          <cell r="C1931" t="str">
            <v>2011Spring</v>
          </cell>
          <cell r="D1931" t="str">
            <v>Active</v>
          </cell>
          <cell r="E1931" t="str">
            <v>No</v>
          </cell>
          <cell r="F1931" t="str">
            <v>Madison Park</v>
          </cell>
          <cell r="G1931" t="str">
            <v>Window</v>
          </cell>
          <cell r="H1931" t="str">
            <v>Dune/Meyers/Connell</v>
          </cell>
          <cell r="I1931" t="str">
            <v>Panel</v>
          </cell>
          <cell r="J1931" t="str">
            <v>Grey/Black</v>
          </cell>
          <cell r="K1931" t="str">
            <v>42x84" (2)</v>
          </cell>
          <cell r="L1931" t="str">
            <v>Panel 42x84"(2) Grey/Black</v>
          </cell>
          <cell r="M1931">
            <v>4</v>
          </cell>
          <cell r="N1931" t="str">
            <v>675716386924</v>
          </cell>
          <cell r="O1931">
            <v>20.9</v>
          </cell>
          <cell r="P1931">
            <v>39.99</v>
          </cell>
        </row>
        <row r="1932">
          <cell r="A1932" t="str">
            <v>WIN41-003</v>
          </cell>
          <cell r="B1932" t="str">
            <v>2011Spring</v>
          </cell>
          <cell r="C1932" t="str">
            <v>2011Spring</v>
          </cell>
          <cell r="D1932" t="str">
            <v>Inactive</v>
          </cell>
          <cell r="E1932" t="str">
            <v>No</v>
          </cell>
          <cell r="F1932" t="str">
            <v>Madison Park</v>
          </cell>
          <cell r="G1932" t="str">
            <v>Window</v>
          </cell>
          <cell r="H1932" t="str">
            <v/>
          </cell>
          <cell r="I1932" t="str">
            <v>Valance</v>
          </cell>
          <cell r="J1932" t="str">
            <v>Slate Blue</v>
          </cell>
          <cell r="K1932" t="str">
            <v>52x17"</v>
          </cell>
          <cell r="L1932" t="str">
            <v>Valance 52x17" Slate Blue</v>
          </cell>
          <cell r="M1932">
            <v>24</v>
          </cell>
          <cell r="N1932" t="str">
            <v>675716325923</v>
          </cell>
          <cell r="O1932">
            <v>10</v>
          </cell>
        </row>
        <row r="1933">
          <cell r="A1933" t="str">
            <v>WIN40-018</v>
          </cell>
          <cell r="B1933" t="str">
            <v>2011Spring</v>
          </cell>
          <cell r="C1933" t="str">
            <v>2011Spring</v>
          </cell>
          <cell r="D1933" t="str">
            <v>Inactive</v>
          </cell>
          <cell r="E1933" t="str">
            <v>No</v>
          </cell>
          <cell r="F1933" t="str">
            <v>Madison Park</v>
          </cell>
          <cell r="G1933" t="str">
            <v>Window</v>
          </cell>
          <cell r="H1933" t="str">
            <v/>
          </cell>
          <cell r="I1933" t="str">
            <v>Panel</v>
          </cell>
          <cell r="J1933" t="str">
            <v>Ivory</v>
          </cell>
          <cell r="K1933" t="str">
            <v>52x95"</v>
          </cell>
          <cell r="L1933" t="str">
            <v>Panel 52x95" Ivory</v>
          </cell>
          <cell r="M1933">
            <v>12</v>
          </cell>
          <cell r="N1933" t="str">
            <v>675716326173</v>
          </cell>
          <cell r="O1933">
            <v>17.5</v>
          </cell>
        </row>
        <row r="1934">
          <cell r="A1934" t="str">
            <v>WIN40-019</v>
          </cell>
          <cell r="B1934" t="str">
            <v>2011Spring</v>
          </cell>
          <cell r="C1934" t="str">
            <v>2011Spring</v>
          </cell>
          <cell r="D1934" t="str">
            <v>Inactive</v>
          </cell>
          <cell r="E1934" t="str">
            <v>No</v>
          </cell>
          <cell r="F1934" t="str">
            <v>Madison Park</v>
          </cell>
          <cell r="G1934" t="str">
            <v>Window</v>
          </cell>
          <cell r="H1934" t="str">
            <v/>
          </cell>
          <cell r="I1934" t="str">
            <v>Panel</v>
          </cell>
          <cell r="J1934" t="str">
            <v>French Blue</v>
          </cell>
          <cell r="K1934" t="str">
            <v>52x95"</v>
          </cell>
          <cell r="L1934" t="str">
            <v>Panel 52x95" French Blue</v>
          </cell>
          <cell r="M1934">
            <v>12</v>
          </cell>
          <cell r="N1934" t="str">
            <v>675716326197</v>
          </cell>
          <cell r="O1934">
            <v>17.5</v>
          </cell>
        </row>
        <row r="1935">
          <cell r="A1935" t="str">
            <v>WIN40-020</v>
          </cell>
          <cell r="B1935" t="str">
            <v>2011Spring</v>
          </cell>
          <cell r="C1935" t="str">
            <v>2011Spring</v>
          </cell>
          <cell r="D1935" t="str">
            <v>Inactive</v>
          </cell>
          <cell r="E1935" t="str">
            <v>No</v>
          </cell>
          <cell r="F1935" t="str">
            <v>Madison Park</v>
          </cell>
          <cell r="G1935" t="str">
            <v>Window</v>
          </cell>
          <cell r="H1935" t="str">
            <v/>
          </cell>
          <cell r="I1935" t="str">
            <v>Panel</v>
          </cell>
          <cell r="J1935" t="str">
            <v>Grey</v>
          </cell>
          <cell r="K1935" t="str">
            <v>52x95"</v>
          </cell>
          <cell r="L1935" t="str">
            <v>Panel 52x95" grey</v>
          </cell>
          <cell r="M1935">
            <v>12</v>
          </cell>
          <cell r="N1935" t="str">
            <v>675716326210</v>
          </cell>
          <cell r="O1935">
            <v>17.5</v>
          </cell>
        </row>
        <row r="1936">
          <cell r="A1936" t="str">
            <v>WIN40-021</v>
          </cell>
          <cell r="B1936" t="str">
            <v>2011Spring</v>
          </cell>
          <cell r="C1936" t="str">
            <v>2011Spring</v>
          </cell>
          <cell r="D1936" t="str">
            <v>Inactive</v>
          </cell>
          <cell r="E1936" t="str">
            <v>No</v>
          </cell>
          <cell r="F1936" t="str">
            <v>Madison Park</v>
          </cell>
          <cell r="G1936" t="str">
            <v>Window</v>
          </cell>
          <cell r="H1936" t="str">
            <v/>
          </cell>
          <cell r="I1936" t="str">
            <v>Panel</v>
          </cell>
          <cell r="J1936" t="str">
            <v>Gold/Black</v>
          </cell>
          <cell r="K1936" t="str">
            <v>52x84"</v>
          </cell>
          <cell r="L1936" t="str">
            <v>Panel 52x84" gold/Black</v>
          </cell>
          <cell r="M1936">
            <v>12</v>
          </cell>
          <cell r="N1936" t="str">
            <v>675716325909</v>
          </cell>
          <cell r="O1936">
            <v>17.5</v>
          </cell>
        </row>
        <row r="1937">
          <cell r="A1937" t="str">
            <v>WIN40-022</v>
          </cell>
          <cell r="B1937" t="str">
            <v>2011Spring</v>
          </cell>
          <cell r="C1937" t="str">
            <v>2011Spring</v>
          </cell>
          <cell r="D1937" t="str">
            <v>Inactive</v>
          </cell>
          <cell r="E1937" t="str">
            <v>No</v>
          </cell>
          <cell r="F1937" t="str">
            <v>Madison Park</v>
          </cell>
          <cell r="G1937" t="str">
            <v>Window</v>
          </cell>
          <cell r="H1937" t="str">
            <v/>
          </cell>
          <cell r="I1937" t="str">
            <v>Panel</v>
          </cell>
          <cell r="J1937" t="str">
            <v>Gold/Black</v>
          </cell>
          <cell r="K1937" t="str">
            <v>52x95"</v>
          </cell>
          <cell r="L1937" t="str">
            <v>Panel 52x95" gold/Black</v>
          </cell>
          <cell r="M1937">
            <v>12</v>
          </cell>
          <cell r="N1937" t="str">
            <v>675716325916</v>
          </cell>
          <cell r="O1937">
            <v>20</v>
          </cell>
        </row>
        <row r="1938">
          <cell r="A1938" t="str">
            <v>WIN40-085</v>
          </cell>
          <cell r="B1938" t="str">
            <v>2012Fall</v>
          </cell>
          <cell r="C1938" t="str">
            <v>2011Spring</v>
          </cell>
          <cell r="D1938" t="str">
            <v>Inactive</v>
          </cell>
          <cell r="E1938" t="str">
            <v>No</v>
          </cell>
          <cell r="F1938" t="str">
            <v>Madison Park</v>
          </cell>
          <cell r="G1938" t="str">
            <v>Window</v>
          </cell>
          <cell r="H1938" t="str">
            <v>Figaro</v>
          </cell>
          <cell r="I1938" t="str">
            <v>Sheer</v>
          </cell>
          <cell r="J1938" t="str">
            <v>White</v>
          </cell>
          <cell r="K1938" t="str">
            <v>50x95"</v>
          </cell>
          <cell r="L1938" t="str">
            <v>Panel 50x95" White</v>
          </cell>
          <cell r="M1938">
            <v>4</v>
          </cell>
          <cell r="N1938" t="str">
            <v>675716412807</v>
          </cell>
          <cell r="O1938">
            <v>18.29</v>
          </cell>
          <cell r="P1938">
            <v>34.99</v>
          </cell>
        </row>
        <row r="1939">
          <cell r="A1939" t="str">
            <v>WIN40-024</v>
          </cell>
          <cell r="B1939" t="str">
            <v>2011Spring</v>
          </cell>
          <cell r="C1939" t="str">
            <v>2011Spring</v>
          </cell>
          <cell r="D1939" t="str">
            <v>Inactive</v>
          </cell>
          <cell r="E1939" t="str">
            <v>No</v>
          </cell>
          <cell r="F1939" t="str">
            <v>Madison Park</v>
          </cell>
          <cell r="G1939" t="str">
            <v>Window</v>
          </cell>
          <cell r="H1939" t="str">
            <v/>
          </cell>
          <cell r="I1939" t="str">
            <v>Sheer</v>
          </cell>
          <cell r="J1939" t="str">
            <v>Chocolate</v>
          </cell>
          <cell r="K1939" t="str">
            <v>52x84"</v>
          </cell>
          <cell r="L1939" t="str">
            <v>Panel 52x84" Chocolate</v>
          </cell>
          <cell r="M1939">
            <v>24</v>
          </cell>
          <cell r="N1939" t="str">
            <v>675716325961</v>
          </cell>
          <cell r="O1939">
            <v>10</v>
          </cell>
        </row>
        <row r="1940">
          <cell r="A1940" t="str">
            <v>WIN40-036</v>
          </cell>
          <cell r="B1940" t="str">
            <v>2011Spring</v>
          </cell>
          <cell r="C1940" t="str">
            <v>2011Spring</v>
          </cell>
          <cell r="D1940" t="str">
            <v>Inactive</v>
          </cell>
          <cell r="E1940" t="str">
            <v>No</v>
          </cell>
          <cell r="F1940" t="str">
            <v>Home Essence</v>
          </cell>
          <cell r="G1940" t="str">
            <v>Window</v>
          </cell>
          <cell r="H1940" t="str">
            <v/>
          </cell>
          <cell r="I1940" t="str">
            <v>Panel</v>
          </cell>
          <cell r="J1940" t="str">
            <v>Navy</v>
          </cell>
          <cell r="K1940" t="str">
            <v>42x84"</v>
          </cell>
          <cell r="L1940" t="str">
            <v>Panel 42x84" navy</v>
          </cell>
          <cell r="M1940">
            <v>12</v>
          </cell>
          <cell r="N1940" t="str">
            <v>675716326241</v>
          </cell>
          <cell r="O1940">
            <v>11</v>
          </cell>
        </row>
        <row r="1941">
          <cell r="A1941" t="str">
            <v>WIN40-026</v>
          </cell>
          <cell r="B1941" t="str">
            <v>2011Spring</v>
          </cell>
          <cell r="C1941" t="str">
            <v>2011Spring</v>
          </cell>
          <cell r="D1941" t="str">
            <v>Inactive</v>
          </cell>
          <cell r="E1941" t="str">
            <v>No</v>
          </cell>
          <cell r="F1941" t="str">
            <v>Madison Park</v>
          </cell>
          <cell r="G1941" t="str">
            <v>Window</v>
          </cell>
          <cell r="H1941" t="str">
            <v/>
          </cell>
          <cell r="I1941" t="str">
            <v>Panel</v>
          </cell>
          <cell r="J1941" t="str">
            <v>Black</v>
          </cell>
          <cell r="K1941" t="str">
            <v>52x84"</v>
          </cell>
          <cell r="L1941" t="str">
            <v>Panel 52x84" Black</v>
          </cell>
          <cell r="M1941">
            <v>24</v>
          </cell>
          <cell r="N1941" t="str">
            <v>675716326005</v>
          </cell>
          <cell r="O1941">
            <v>10</v>
          </cell>
        </row>
        <row r="1942">
          <cell r="A1942" t="str">
            <v>WIN40-033</v>
          </cell>
          <cell r="B1942" t="str">
            <v>2011Spring</v>
          </cell>
          <cell r="C1942" t="str">
            <v>2011Spring</v>
          </cell>
          <cell r="D1942" t="str">
            <v>Inactive</v>
          </cell>
          <cell r="E1942" t="str">
            <v>No</v>
          </cell>
          <cell r="F1942" t="str">
            <v>Home Essence</v>
          </cell>
          <cell r="G1942" t="str">
            <v>Window</v>
          </cell>
          <cell r="H1942" t="str">
            <v/>
          </cell>
          <cell r="I1942" t="str">
            <v>Panel</v>
          </cell>
          <cell r="J1942" t="str">
            <v>Aqua</v>
          </cell>
          <cell r="K1942" t="str">
            <v>42x84"</v>
          </cell>
          <cell r="L1942" t="str">
            <v>Panel 42x84" Aqua</v>
          </cell>
          <cell r="M1942">
            <v>12</v>
          </cell>
          <cell r="N1942" t="str">
            <v>675716326180</v>
          </cell>
          <cell r="O1942">
            <v>11</v>
          </cell>
        </row>
        <row r="1943">
          <cell r="A1943" t="str">
            <v>WIN40-023</v>
          </cell>
          <cell r="B1943" t="str">
            <v>2011Spring</v>
          </cell>
          <cell r="C1943" t="str">
            <v>2011Spring</v>
          </cell>
          <cell r="D1943" t="str">
            <v>Inactive</v>
          </cell>
          <cell r="E1943" t="str">
            <v>No</v>
          </cell>
          <cell r="F1943" t="str">
            <v>Madison Park</v>
          </cell>
          <cell r="G1943" t="str">
            <v>Window</v>
          </cell>
          <cell r="H1943" t="str">
            <v/>
          </cell>
          <cell r="I1943" t="str">
            <v>Sheer</v>
          </cell>
          <cell r="J1943" t="str">
            <v>cream</v>
          </cell>
          <cell r="K1943" t="str">
            <v>52x84"</v>
          </cell>
          <cell r="L1943" t="str">
            <v>Panel 52x84" cream</v>
          </cell>
          <cell r="M1943">
            <v>24</v>
          </cell>
          <cell r="N1943" t="str">
            <v>675716325954</v>
          </cell>
          <cell r="O1943">
            <v>10</v>
          </cell>
        </row>
        <row r="1944">
          <cell r="A1944" t="str">
            <v>WIN40-034</v>
          </cell>
          <cell r="B1944" t="str">
            <v>2011Spring</v>
          </cell>
          <cell r="C1944" t="str">
            <v>2011Spring</v>
          </cell>
          <cell r="D1944" t="str">
            <v>Inactive</v>
          </cell>
          <cell r="E1944" t="str">
            <v>No</v>
          </cell>
          <cell r="F1944" t="str">
            <v>Home Essence</v>
          </cell>
          <cell r="G1944" t="str">
            <v>Window</v>
          </cell>
          <cell r="H1944" t="str">
            <v/>
          </cell>
          <cell r="I1944" t="str">
            <v>Panel</v>
          </cell>
          <cell r="J1944" t="str">
            <v>Citron</v>
          </cell>
          <cell r="K1944" t="str">
            <v>42x84"</v>
          </cell>
          <cell r="L1944" t="str">
            <v>Panel 42x84" Citron</v>
          </cell>
          <cell r="M1944">
            <v>12</v>
          </cell>
          <cell r="N1944" t="str">
            <v>675716326203</v>
          </cell>
          <cell r="O1944">
            <v>11</v>
          </cell>
        </row>
        <row r="1945">
          <cell r="A1945" t="str">
            <v>WIN40-037</v>
          </cell>
          <cell r="B1945" t="str">
            <v>2011Spring</v>
          </cell>
          <cell r="C1945" t="str">
            <v>2011Spring</v>
          </cell>
          <cell r="D1945" t="str">
            <v>Inactive</v>
          </cell>
          <cell r="E1945" t="str">
            <v>No</v>
          </cell>
          <cell r="F1945" t="str">
            <v>Home Essence</v>
          </cell>
          <cell r="G1945" t="str">
            <v>Window</v>
          </cell>
          <cell r="H1945" t="str">
            <v/>
          </cell>
          <cell r="I1945" t="str">
            <v>Panel</v>
          </cell>
          <cell r="J1945" t="str">
            <v>Tan</v>
          </cell>
          <cell r="K1945" t="str">
            <v>42x84"</v>
          </cell>
          <cell r="L1945" t="str">
            <v>Panel 42x84" tan</v>
          </cell>
          <cell r="M1945">
            <v>12</v>
          </cell>
          <cell r="N1945" t="str">
            <v>675716326258</v>
          </cell>
          <cell r="O1945">
            <v>11</v>
          </cell>
        </row>
        <row r="1946">
          <cell r="A1946" t="str">
            <v>WIN40-032</v>
          </cell>
          <cell r="B1946" t="str">
            <v>2011Spring</v>
          </cell>
          <cell r="C1946" t="str">
            <v>2011Spring</v>
          </cell>
          <cell r="D1946" t="str">
            <v>Inactive</v>
          </cell>
          <cell r="E1946" t="str">
            <v>No</v>
          </cell>
          <cell r="F1946" t="str">
            <v>Home Essence</v>
          </cell>
          <cell r="G1946" t="str">
            <v>Window</v>
          </cell>
          <cell r="H1946" t="str">
            <v/>
          </cell>
          <cell r="I1946" t="str">
            <v>Panel</v>
          </cell>
          <cell r="J1946" t="str">
            <v>Chocolate</v>
          </cell>
          <cell r="K1946" t="str">
            <v>42x84"</v>
          </cell>
          <cell r="L1946" t="str">
            <v>Panel 42x84" Chocolate</v>
          </cell>
          <cell r="M1946">
            <v>12</v>
          </cell>
          <cell r="N1946" t="str">
            <v>675716326166</v>
          </cell>
          <cell r="O1946">
            <v>11</v>
          </cell>
        </row>
        <row r="1947">
          <cell r="A1947" t="str">
            <v>WIN40-031</v>
          </cell>
          <cell r="B1947" t="str">
            <v>2011Spring</v>
          </cell>
          <cell r="C1947" t="str">
            <v>2011Spring</v>
          </cell>
          <cell r="D1947" t="str">
            <v>Inactive</v>
          </cell>
          <cell r="E1947" t="str">
            <v>No</v>
          </cell>
          <cell r="F1947" t="str">
            <v>Madison Park</v>
          </cell>
          <cell r="G1947" t="str">
            <v>Window</v>
          </cell>
          <cell r="H1947" t="str">
            <v/>
          </cell>
          <cell r="I1947" t="str">
            <v>Panel</v>
          </cell>
          <cell r="J1947" t="str">
            <v>Chocolate</v>
          </cell>
          <cell r="K1947" t="str">
            <v>52x95"</v>
          </cell>
          <cell r="L1947" t="str">
            <v>Panel 52x95" chocolate</v>
          </cell>
          <cell r="M1947">
            <v>24</v>
          </cell>
          <cell r="N1947" t="str">
            <v>675716326111</v>
          </cell>
          <cell r="O1947">
            <v>11</v>
          </cell>
        </row>
        <row r="1948">
          <cell r="A1948" t="str">
            <v>WIN40-030</v>
          </cell>
          <cell r="B1948" t="str">
            <v>2011Spring</v>
          </cell>
          <cell r="C1948" t="str">
            <v>2011Spring</v>
          </cell>
          <cell r="D1948" t="str">
            <v>Inactive</v>
          </cell>
          <cell r="E1948" t="str">
            <v>No</v>
          </cell>
          <cell r="F1948" t="str">
            <v>Madison Park</v>
          </cell>
          <cell r="G1948" t="str">
            <v>Window</v>
          </cell>
          <cell r="H1948" t="str">
            <v/>
          </cell>
          <cell r="I1948" t="str">
            <v>Panel</v>
          </cell>
          <cell r="J1948" t="str">
            <v>Red</v>
          </cell>
          <cell r="K1948" t="str">
            <v>52x95"</v>
          </cell>
          <cell r="L1948" t="str">
            <v>Panel 52x95" red</v>
          </cell>
          <cell r="M1948">
            <v>24</v>
          </cell>
          <cell r="N1948" t="str">
            <v>675716326098</v>
          </cell>
          <cell r="O1948">
            <v>11</v>
          </cell>
        </row>
        <row r="1949">
          <cell r="A1949" t="str">
            <v>WIN40-029</v>
          </cell>
          <cell r="B1949" t="str">
            <v>2011Spring</v>
          </cell>
          <cell r="C1949" t="str">
            <v>2011Spring</v>
          </cell>
          <cell r="D1949" t="str">
            <v>Inactive</v>
          </cell>
          <cell r="E1949" t="str">
            <v>No</v>
          </cell>
          <cell r="F1949" t="str">
            <v>Madison Park</v>
          </cell>
          <cell r="G1949" t="str">
            <v>Window</v>
          </cell>
          <cell r="H1949" t="str">
            <v/>
          </cell>
          <cell r="I1949" t="str">
            <v>Panel</v>
          </cell>
          <cell r="J1949" t="str">
            <v>Black</v>
          </cell>
          <cell r="K1949" t="str">
            <v>52x95"</v>
          </cell>
          <cell r="L1949" t="str">
            <v>Panel 52x95" Black</v>
          </cell>
          <cell r="M1949">
            <v>24</v>
          </cell>
          <cell r="N1949" t="str">
            <v>675716326074</v>
          </cell>
          <cell r="O1949">
            <v>11</v>
          </cell>
        </row>
        <row r="1950">
          <cell r="A1950" t="str">
            <v>WIN40-028</v>
          </cell>
          <cell r="B1950" t="str">
            <v>2011Spring</v>
          </cell>
          <cell r="C1950" t="str">
            <v>2011Spring</v>
          </cell>
          <cell r="D1950" t="str">
            <v>Inactive</v>
          </cell>
          <cell r="E1950" t="str">
            <v>No</v>
          </cell>
          <cell r="F1950" t="str">
            <v>Madison Park</v>
          </cell>
          <cell r="G1950" t="str">
            <v>Window</v>
          </cell>
          <cell r="H1950" t="str">
            <v/>
          </cell>
          <cell r="I1950" t="str">
            <v>Panel</v>
          </cell>
          <cell r="J1950" t="str">
            <v>Chocolate</v>
          </cell>
          <cell r="K1950" t="str">
            <v>52x84"</v>
          </cell>
          <cell r="L1950" t="str">
            <v>Panel 52x84" chocolate</v>
          </cell>
          <cell r="M1950">
            <v>24</v>
          </cell>
          <cell r="N1950" t="str">
            <v>675716326050</v>
          </cell>
          <cell r="O1950">
            <v>10</v>
          </cell>
        </row>
        <row r="1951">
          <cell r="A1951" t="str">
            <v>WIN40-027</v>
          </cell>
          <cell r="B1951" t="str">
            <v>2011Spring</v>
          </cell>
          <cell r="C1951" t="str">
            <v>2011Spring</v>
          </cell>
          <cell r="D1951" t="str">
            <v>Inactive</v>
          </cell>
          <cell r="E1951" t="str">
            <v>No</v>
          </cell>
          <cell r="F1951" t="str">
            <v>Madison Park</v>
          </cell>
          <cell r="G1951" t="str">
            <v>Window</v>
          </cell>
          <cell r="H1951" t="str">
            <v/>
          </cell>
          <cell r="I1951" t="str">
            <v>Panel</v>
          </cell>
          <cell r="J1951" t="str">
            <v>Red</v>
          </cell>
          <cell r="K1951" t="str">
            <v>52x84"</v>
          </cell>
          <cell r="L1951" t="str">
            <v>Panel 52x84" red</v>
          </cell>
          <cell r="M1951">
            <v>24</v>
          </cell>
          <cell r="N1951" t="str">
            <v>675716326043</v>
          </cell>
          <cell r="O1951">
            <v>10</v>
          </cell>
        </row>
        <row r="1952">
          <cell r="A1952" t="str">
            <v>WIN40-035</v>
          </cell>
          <cell r="B1952" t="str">
            <v>2011Spring</v>
          </cell>
          <cell r="C1952" t="str">
            <v>2011Spring</v>
          </cell>
          <cell r="D1952" t="str">
            <v>Inactive</v>
          </cell>
          <cell r="E1952" t="str">
            <v>No</v>
          </cell>
          <cell r="F1952" t="str">
            <v>Home Essence</v>
          </cell>
          <cell r="G1952" t="str">
            <v>Window</v>
          </cell>
          <cell r="H1952" t="str">
            <v/>
          </cell>
          <cell r="I1952" t="str">
            <v>Panel</v>
          </cell>
          <cell r="J1952" t="str">
            <v>Hot Pink</v>
          </cell>
          <cell r="K1952" t="str">
            <v>42x84"</v>
          </cell>
          <cell r="L1952" t="str">
            <v>Panel 42x84" Hot Pink</v>
          </cell>
          <cell r="M1952">
            <v>12</v>
          </cell>
          <cell r="N1952" t="str">
            <v>675716326227</v>
          </cell>
          <cell r="O1952">
            <v>11</v>
          </cell>
        </row>
        <row r="1953">
          <cell r="A1953" t="str">
            <v>MP41-6320</v>
          </cell>
          <cell r="B1953" t="str">
            <v>2018Fall</v>
          </cell>
          <cell r="C1953" t="str">
            <v>2018Fall</v>
          </cell>
          <cell r="D1953" t="str">
            <v>Active</v>
          </cell>
          <cell r="E1953" t="str">
            <v>No</v>
          </cell>
          <cell r="F1953" t="str">
            <v>Madison Park</v>
          </cell>
          <cell r="G1953" t="str">
            <v>Window</v>
          </cell>
          <cell r="H1953" t="str">
            <v>Emilia/Natalie/Lillian</v>
          </cell>
          <cell r="I1953" t="str">
            <v>Panel</v>
          </cell>
          <cell r="J1953" t="str">
            <v>Navy</v>
          </cell>
          <cell r="K1953" t="str">
            <v>50x26</v>
          </cell>
          <cell r="L1953" t="str">
            <v>Lightweight Faux Silk Valance With Beads</v>
          </cell>
          <cell r="M1953">
            <v>8</v>
          </cell>
          <cell r="N1953" t="str">
            <v>86569213020</v>
          </cell>
          <cell r="O1953">
            <v>11.81</v>
          </cell>
          <cell r="P1953">
            <v>24.99</v>
          </cell>
        </row>
        <row r="1954">
          <cell r="A1954" t="str">
            <v>MP40-6317</v>
          </cell>
          <cell r="B1954" t="str">
            <v>2018Fall</v>
          </cell>
          <cell r="C1954" t="str">
            <v>2018Fall</v>
          </cell>
          <cell r="D1954" t="str">
            <v>Active</v>
          </cell>
          <cell r="E1954" t="str">
            <v>No</v>
          </cell>
          <cell r="F1954" t="str">
            <v>Madison Park</v>
          </cell>
          <cell r="G1954" t="str">
            <v>Window</v>
          </cell>
          <cell r="H1954" t="str">
            <v>Emilia/Natalie/Lillian</v>
          </cell>
          <cell r="I1954" t="str">
            <v>Panel</v>
          </cell>
          <cell r="J1954" t="str">
            <v>Navy</v>
          </cell>
          <cell r="K1954" t="str">
            <v>50x95</v>
          </cell>
          <cell r="L1954" t="str">
            <v>Twist Tab Lined Window Curtain</v>
          </cell>
          <cell r="M1954">
            <v>4</v>
          </cell>
          <cell r="N1954" t="str">
            <v>86569212900</v>
          </cell>
          <cell r="O1954">
            <v>12.86</v>
          </cell>
          <cell r="P1954">
            <v>29.99</v>
          </cell>
        </row>
        <row r="1955">
          <cell r="A1955" t="str">
            <v>MP40-6318</v>
          </cell>
          <cell r="B1955" t="str">
            <v>2018Fall</v>
          </cell>
          <cell r="C1955" t="str">
            <v>2018Fall</v>
          </cell>
          <cell r="D1955" t="str">
            <v>Active</v>
          </cell>
          <cell r="E1955" t="str">
            <v>No</v>
          </cell>
          <cell r="F1955" t="str">
            <v>Madison Park</v>
          </cell>
          <cell r="G1955" t="str">
            <v>Window</v>
          </cell>
          <cell r="H1955" t="str">
            <v>Emilia/Natalie/Lillian</v>
          </cell>
          <cell r="I1955" t="str">
            <v>Panel</v>
          </cell>
          <cell r="J1955" t="str">
            <v>Navy</v>
          </cell>
          <cell r="K1955" t="str">
            <v>50x108</v>
          </cell>
          <cell r="L1955" t="str">
            <v>Twist Tab Lined Window Curtain</v>
          </cell>
          <cell r="M1955">
            <v>4</v>
          </cell>
          <cell r="N1955" t="str">
            <v>86569212917</v>
          </cell>
          <cell r="O1955">
            <v>16.53</v>
          </cell>
          <cell r="P1955">
            <v>34.99</v>
          </cell>
        </row>
        <row r="1956">
          <cell r="A1956" t="str">
            <v>MP40-6319</v>
          </cell>
          <cell r="B1956" t="str">
            <v>2018Fall</v>
          </cell>
          <cell r="C1956" t="str">
            <v>2018Fall</v>
          </cell>
          <cell r="D1956" t="str">
            <v>Active</v>
          </cell>
          <cell r="E1956" t="str">
            <v>No</v>
          </cell>
          <cell r="F1956" t="str">
            <v>Madison Park</v>
          </cell>
          <cell r="G1956" t="str">
            <v>Window</v>
          </cell>
          <cell r="H1956" t="str">
            <v>Emilia/Natalie/Lillian</v>
          </cell>
          <cell r="I1956" t="str">
            <v>Panel</v>
          </cell>
          <cell r="J1956" t="str">
            <v>Navy</v>
          </cell>
          <cell r="K1956" t="str">
            <v>50x120</v>
          </cell>
          <cell r="L1956" t="str">
            <v>Twist Tab Lined Window Curtain</v>
          </cell>
          <cell r="M1956">
            <v>4</v>
          </cell>
          <cell r="N1956" t="str">
            <v>86569212924</v>
          </cell>
          <cell r="O1956">
            <v>18.899999999999999</v>
          </cell>
          <cell r="P1956">
            <v>39.99</v>
          </cell>
        </row>
        <row r="1957">
          <cell r="A1957" t="str">
            <v>MP41-6330</v>
          </cell>
          <cell r="B1957" t="str">
            <v>2018Fall</v>
          </cell>
          <cell r="C1957" t="str">
            <v>2018Fall</v>
          </cell>
          <cell r="D1957" t="str">
            <v>Active</v>
          </cell>
          <cell r="E1957" t="str">
            <v>No</v>
          </cell>
          <cell r="F1957" t="str">
            <v>Madison Park</v>
          </cell>
          <cell r="G1957" t="str">
            <v>Window</v>
          </cell>
          <cell r="H1957" t="str">
            <v>Emilia/Natalie/Lillian</v>
          </cell>
          <cell r="I1957" t="str">
            <v>Panel</v>
          </cell>
          <cell r="J1957" t="str">
            <v>Silver</v>
          </cell>
          <cell r="K1957" t="str">
            <v>50x26</v>
          </cell>
          <cell r="L1957" t="str">
            <v>Lightweight Faux Silk Valance With Beads</v>
          </cell>
          <cell r="M1957">
            <v>8</v>
          </cell>
          <cell r="N1957" t="str">
            <v>86569213044</v>
          </cell>
          <cell r="O1957">
            <v>11.81</v>
          </cell>
          <cell r="P1957">
            <v>24.99</v>
          </cell>
        </row>
        <row r="1958">
          <cell r="A1958" t="str">
            <v>MP41-6325</v>
          </cell>
          <cell r="B1958" t="str">
            <v>2018Fall</v>
          </cell>
          <cell r="C1958" t="str">
            <v>2018Fall</v>
          </cell>
          <cell r="D1958" t="str">
            <v>Active</v>
          </cell>
          <cell r="E1958" t="str">
            <v>No</v>
          </cell>
          <cell r="F1958" t="str">
            <v>Madison Park</v>
          </cell>
          <cell r="G1958" t="str">
            <v>Window</v>
          </cell>
          <cell r="H1958" t="str">
            <v>Emilia/Natalie/Lillian</v>
          </cell>
          <cell r="I1958" t="str">
            <v>Panel</v>
          </cell>
          <cell r="J1958" t="str">
            <v>Blush</v>
          </cell>
          <cell r="K1958" t="str">
            <v>50x26</v>
          </cell>
          <cell r="L1958" t="str">
            <v>Lightweight Faux Silk Valance With Beads</v>
          </cell>
          <cell r="M1958">
            <v>8</v>
          </cell>
          <cell r="N1958" t="str">
            <v>86569213037</v>
          </cell>
          <cell r="O1958">
            <v>11.81</v>
          </cell>
          <cell r="P1958">
            <v>24.99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vm"/>
      <sheetName val="WOD"/>
      <sheetName val="sv2"/>
      <sheetName val="tor"/>
      <sheetName val="Sheet5"/>
    </sheetNames>
    <sheetDataSet>
      <sheetData sheetId="0"/>
      <sheetData sheetId="1"/>
      <sheetData sheetId="2"/>
      <sheetData sheetId="3"/>
      <sheetData sheetId="4">
        <row r="1">
          <cell r="B1" t="str">
            <v>Item Num</v>
          </cell>
          <cell r="C1" t="str">
            <v>Pattern</v>
          </cell>
          <cell r="D1" t="str">
            <v>Product Category</v>
          </cell>
          <cell r="E1" t="str">
            <v>Color</v>
          </cell>
          <cell r="F1" t="str">
            <v>Size</v>
          </cell>
          <cell r="G1" t="str">
            <v>Qty</v>
          </cell>
          <cell r="H1" t="str">
            <v>ShipDate</v>
          </cell>
          <cell r="I1" t="str">
            <v>ShipToCode</v>
          </cell>
          <cell r="J1" t="str">
            <v>ETA WH</v>
          </cell>
          <cell r="K1" t="str">
            <v>Start Season</v>
          </cell>
          <cell r="L1" t="str">
            <v>FOBPoint</v>
          </cell>
          <cell r="M1" t="str">
            <v>SchedShipDate</v>
          </cell>
          <cell r="N1" t="str">
            <v>QtyOrdered</v>
          </cell>
          <cell r="O1" t="str">
            <v>Produced in</v>
          </cell>
          <cell r="P1" t="str">
            <v>Season in Worksheet</v>
          </cell>
          <cell r="Q1" t="str">
            <v>Status</v>
          </cell>
          <cell r="R1" t="str">
            <v>Brand</v>
          </cell>
          <cell r="S1" t="str">
            <v>Division</v>
          </cell>
          <cell r="T1" t="str">
            <v>CHProdCoordinator</v>
          </cell>
        </row>
        <row r="2">
          <cell r="B2" t="str">
            <v>BASI16-0326</v>
          </cell>
          <cell r="C2" t="str">
            <v>All Natural</v>
          </cell>
          <cell r="D2" t="str">
            <v>Mattress Pad</v>
          </cell>
          <cell r="E2" t="str">
            <v>White</v>
          </cell>
          <cell r="F2" t="str">
            <v>T</v>
          </cell>
          <cell r="G2">
            <v>80</v>
          </cell>
          <cell r="H2">
            <v>43458</v>
          </cell>
          <cell r="I2" t="str">
            <v>WOD</v>
          </cell>
          <cell r="J2">
            <v>43486</v>
          </cell>
          <cell r="K2" t="str">
            <v>2015Fall</v>
          </cell>
          <cell r="L2" t="str">
            <v>OKL</v>
          </cell>
          <cell r="M2">
            <v>43458</v>
          </cell>
          <cell r="N2">
            <v>80</v>
          </cell>
          <cell r="O2" t="str">
            <v>China</v>
          </cell>
          <cell r="P2" t="str">
            <v>2015Fall</v>
          </cell>
          <cell r="Q2" t="str">
            <v>Active</v>
          </cell>
          <cell r="R2" t="str">
            <v>Sleep Philosophy</v>
          </cell>
          <cell r="S2" t="str">
            <v>Basic Bedding</v>
          </cell>
          <cell r="T2" t="str">
            <v>Yao Zhan</v>
          </cell>
        </row>
        <row r="3">
          <cell r="B3" t="str">
            <v>BASI16-0327</v>
          </cell>
          <cell r="C3" t="str">
            <v>All Natural</v>
          </cell>
          <cell r="D3" t="str">
            <v>Mattress Pad</v>
          </cell>
          <cell r="E3" t="str">
            <v>White</v>
          </cell>
          <cell r="F3" t="str">
            <v>F</v>
          </cell>
          <cell r="G3">
            <v>60</v>
          </cell>
          <cell r="H3">
            <v>43458</v>
          </cell>
          <cell r="I3" t="str">
            <v>WOD</v>
          </cell>
          <cell r="J3">
            <v>43486</v>
          </cell>
          <cell r="K3" t="str">
            <v>2015Fall</v>
          </cell>
          <cell r="L3" t="str">
            <v>OKL</v>
          </cell>
          <cell r="M3">
            <v>43458</v>
          </cell>
          <cell r="N3">
            <v>60</v>
          </cell>
          <cell r="O3" t="str">
            <v>China</v>
          </cell>
          <cell r="P3" t="str">
            <v>2015Fall</v>
          </cell>
          <cell r="Q3" t="str">
            <v>Active</v>
          </cell>
          <cell r="R3" t="str">
            <v>Sleep Philosophy</v>
          </cell>
          <cell r="S3" t="str">
            <v>Basic Bedding</v>
          </cell>
          <cell r="T3" t="str">
            <v>Yao Zhan</v>
          </cell>
        </row>
        <row r="4">
          <cell r="B4" t="str">
            <v>BASI16-0328</v>
          </cell>
          <cell r="C4" t="str">
            <v>All Natural</v>
          </cell>
          <cell r="D4" t="str">
            <v>Mattress Pad</v>
          </cell>
          <cell r="E4" t="str">
            <v>White</v>
          </cell>
          <cell r="F4" t="str">
            <v>Q</v>
          </cell>
          <cell r="G4">
            <v>510</v>
          </cell>
          <cell r="H4">
            <v>43458</v>
          </cell>
          <cell r="I4" t="str">
            <v>WOD</v>
          </cell>
          <cell r="J4">
            <v>43486</v>
          </cell>
          <cell r="K4" t="str">
            <v>2015Fall</v>
          </cell>
          <cell r="L4" t="str">
            <v>OKL</v>
          </cell>
          <cell r="M4">
            <v>43458</v>
          </cell>
          <cell r="N4">
            <v>510</v>
          </cell>
          <cell r="O4" t="str">
            <v>China</v>
          </cell>
          <cell r="P4" t="str">
            <v>2015Fall</v>
          </cell>
          <cell r="Q4" t="str">
            <v>Active</v>
          </cell>
          <cell r="R4" t="str">
            <v>Sleep Philosophy</v>
          </cell>
          <cell r="S4" t="str">
            <v>Basic Bedding</v>
          </cell>
          <cell r="T4" t="str">
            <v>Yao Zhan</v>
          </cell>
        </row>
        <row r="5">
          <cell r="B5" t="str">
            <v>BASI16-0330</v>
          </cell>
          <cell r="C5" t="str">
            <v>All Natural</v>
          </cell>
          <cell r="D5" t="str">
            <v>Mattress Pad</v>
          </cell>
          <cell r="E5" t="str">
            <v>White</v>
          </cell>
          <cell r="F5" t="str">
            <v>CK</v>
          </cell>
          <cell r="G5">
            <v>30</v>
          </cell>
          <cell r="H5">
            <v>43458</v>
          </cell>
          <cell r="I5" t="str">
            <v>WOD</v>
          </cell>
          <cell r="J5">
            <v>43486</v>
          </cell>
          <cell r="K5" t="str">
            <v>2015Fall</v>
          </cell>
          <cell r="L5" t="str">
            <v>OKL</v>
          </cell>
          <cell r="M5">
            <v>43458</v>
          </cell>
          <cell r="N5">
            <v>30</v>
          </cell>
          <cell r="O5" t="str">
            <v>China</v>
          </cell>
          <cell r="P5" t="str">
            <v>2015Fall</v>
          </cell>
          <cell r="Q5" t="str">
            <v>Active</v>
          </cell>
          <cell r="R5" t="str">
            <v>Sleep Philosophy</v>
          </cell>
          <cell r="S5" t="str">
            <v>Basic Bedding</v>
          </cell>
          <cell r="T5" t="str">
            <v>Yao Zhan</v>
          </cell>
        </row>
        <row r="6">
          <cell r="B6" t="str">
            <v>BASI16-0539</v>
          </cell>
          <cell r="C6" t="str">
            <v>All Seasons</v>
          </cell>
          <cell r="D6" t="str">
            <v>Mattress Pad</v>
          </cell>
          <cell r="E6" t="str">
            <v>White</v>
          </cell>
          <cell r="F6" t="str">
            <v>T</v>
          </cell>
          <cell r="G6">
            <v>60</v>
          </cell>
          <cell r="H6">
            <v>43458</v>
          </cell>
          <cell r="I6" t="str">
            <v>WOD</v>
          </cell>
          <cell r="J6">
            <v>43486</v>
          </cell>
          <cell r="K6" t="str">
            <v>2018Spring</v>
          </cell>
          <cell r="L6" t="str">
            <v>OKL</v>
          </cell>
          <cell r="M6">
            <v>43458</v>
          </cell>
          <cell r="N6">
            <v>60</v>
          </cell>
          <cell r="O6" t="str">
            <v>China</v>
          </cell>
          <cell r="P6" t="str">
            <v>2018Spring</v>
          </cell>
          <cell r="Q6" t="str">
            <v>Active</v>
          </cell>
          <cell r="R6" t="str">
            <v>Flexapedic by Sleep Philosophy</v>
          </cell>
          <cell r="S6" t="str">
            <v>Basic Bedding</v>
          </cell>
          <cell r="T6" t="str">
            <v>Zhu Yunlian</v>
          </cell>
        </row>
        <row r="7">
          <cell r="B7" t="str">
            <v>BASI16-0541</v>
          </cell>
          <cell r="C7" t="str">
            <v>All Seasons</v>
          </cell>
          <cell r="D7" t="str">
            <v>Mattress Pad</v>
          </cell>
          <cell r="E7" t="str">
            <v>White</v>
          </cell>
          <cell r="F7" t="str">
            <v>Q</v>
          </cell>
          <cell r="G7">
            <v>140</v>
          </cell>
          <cell r="H7">
            <v>43458</v>
          </cell>
          <cell r="I7" t="str">
            <v>WOD</v>
          </cell>
          <cell r="J7">
            <v>43486</v>
          </cell>
          <cell r="K7" t="str">
            <v>2018Spring</v>
          </cell>
          <cell r="L7" t="str">
            <v>OKL</v>
          </cell>
          <cell r="M7">
            <v>43458</v>
          </cell>
          <cell r="N7">
            <v>140</v>
          </cell>
          <cell r="O7" t="str">
            <v>China</v>
          </cell>
          <cell r="P7" t="str">
            <v>2018Spring</v>
          </cell>
          <cell r="Q7" t="str">
            <v>Active</v>
          </cell>
          <cell r="R7" t="str">
            <v>Flexapedic by Sleep Philosophy</v>
          </cell>
          <cell r="S7" t="str">
            <v>Basic Bedding</v>
          </cell>
          <cell r="T7" t="str">
            <v>Zhu Yunlian</v>
          </cell>
        </row>
        <row r="8">
          <cell r="B8" t="str">
            <v>BASI16-0542</v>
          </cell>
          <cell r="C8" t="str">
            <v>All Seasons</v>
          </cell>
          <cell r="D8" t="str">
            <v>Mattress Pad</v>
          </cell>
          <cell r="E8" t="str">
            <v>White</v>
          </cell>
          <cell r="F8" t="str">
            <v>K</v>
          </cell>
          <cell r="G8">
            <v>60</v>
          </cell>
          <cell r="H8">
            <v>43458</v>
          </cell>
          <cell r="I8" t="str">
            <v>WOD</v>
          </cell>
          <cell r="J8">
            <v>43486</v>
          </cell>
          <cell r="K8" t="str">
            <v>2018Spring</v>
          </cell>
          <cell r="L8" t="str">
            <v>OKL</v>
          </cell>
          <cell r="M8">
            <v>43458</v>
          </cell>
          <cell r="N8">
            <v>60</v>
          </cell>
          <cell r="O8" t="str">
            <v>China</v>
          </cell>
          <cell r="P8" t="str">
            <v>2018Spring</v>
          </cell>
          <cell r="Q8" t="str">
            <v>Active</v>
          </cell>
          <cell r="R8" t="str">
            <v>Flexapedic by Sleep Philosophy</v>
          </cell>
          <cell r="S8" t="str">
            <v>Basic Bedding</v>
          </cell>
          <cell r="T8" t="str">
            <v>Zhu Yunlian</v>
          </cell>
        </row>
        <row r="9">
          <cell r="B9" t="str">
            <v>ID40-553</v>
          </cell>
          <cell r="C9" t="str">
            <v>Alex/Rayna/Elaine</v>
          </cell>
          <cell r="D9" t="str">
            <v>Panel</v>
          </cell>
          <cell r="E9" t="str">
            <v>Yellow</v>
          </cell>
          <cell r="F9" t="str">
            <v>42x84" (2)</v>
          </cell>
          <cell r="G9">
            <v>180</v>
          </cell>
          <cell r="H9">
            <v>43458</v>
          </cell>
          <cell r="I9" t="str">
            <v>SV2</v>
          </cell>
          <cell r="J9">
            <v>43496</v>
          </cell>
          <cell r="K9" t="str">
            <v>2015Fall</v>
          </cell>
          <cell r="L9" t="str">
            <v>SAV</v>
          </cell>
          <cell r="M9">
            <v>43458</v>
          </cell>
          <cell r="N9">
            <v>180</v>
          </cell>
          <cell r="O9" t="str">
            <v>China</v>
          </cell>
          <cell r="P9" t="str">
            <v>2015Fall</v>
          </cell>
          <cell r="Q9" t="str">
            <v>Active</v>
          </cell>
          <cell r="R9" t="str">
            <v>Intelligent Design</v>
          </cell>
          <cell r="S9" t="str">
            <v>Window</v>
          </cell>
          <cell r="T9" t="str">
            <v>Feng Huanhuan</v>
          </cell>
        </row>
        <row r="10">
          <cell r="B10" t="str">
            <v>ID40-554</v>
          </cell>
          <cell r="C10" t="str">
            <v>Alex/Rayna/Elaine</v>
          </cell>
          <cell r="D10" t="str">
            <v>Panel</v>
          </cell>
          <cell r="E10" t="str">
            <v>Yellow</v>
          </cell>
          <cell r="F10" t="str">
            <v>42x63" (2)</v>
          </cell>
          <cell r="G10">
            <v>120</v>
          </cell>
          <cell r="H10">
            <v>43458</v>
          </cell>
          <cell r="I10" t="str">
            <v>SV2</v>
          </cell>
          <cell r="J10">
            <v>43496</v>
          </cell>
          <cell r="K10" t="str">
            <v>2015Fall</v>
          </cell>
          <cell r="L10" t="str">
            <v>SAV</v>
          </cell>
          <cell r="M10">
            <v>43458</v>
          </cell>
          <cell r="N10">
            <v>120</v>
          </cell>
          <cell r="O10" t="str">
            <v>China</v>
          </cell>
          <cell r="P10" t="str">
            <v>2015Fall</v>
          </cell>
          <cell r="Q10" t="str">
            <v>Active</v>
          </cell>
          <cell r="R10" t="str">
            <v>Intelligent Design</v>
          </cell>
          <cell r="S10" t="str">
            <v>Window</v>
          </cell>
          <cell r="T10" t="str">
            <v>Feng Huanhuan</v>
          </cell>
        </row>
        <row r="11">
          <cell r="B11" t="str">
            <v>ID40-555</v>
          </cell>
          <cell r="C11" t="str">
            <v>Alex/Rayna/Elaine</v>
          </cell>
          <cell r="D11" t="str">
            <v>Panel</v>
          </cell>
          <cell r="E11" t="str">
            <v>Aqua</v>
          </cell>
          <cell r="F11" t="str">
            <v>42x84" (2)</v>
          </cell>
          <cell r="G11">
            <v>152</v>
          </cell>
          <cell r="H11">
            <v>43458</v>
          </cell>
          <cell r="I11" t="str">
            <v>SV2</v>
          </cell>
          <cell r="J11">
            <v>43496</v>
          </cell>
          <cell r="K11" t="str">
            <v>2015Fall</v>
          </cell>
          <cell r="L11" t="str">
            <v>SAV</v>
          </cell>
          <cell r="M11">
            <v>43458</v>
          </cell>
          <cell r="N11">
            <v>152</v>
          </cell>
          <cell r="O11" t="str">
            <v>China</v>
          </cell>
          <cell r="P11" t="str">
            <v>2015Fall</v>
          </cell>
          <cell r="Q11" t="str">
            <v>Active</v>
          </cell>
          <cell r="R11" t="str">
            <v>Intelligent Design</v>
          </cell>
          <cell r="S11" t="str">
            <v>Window</v>
          </cell>
          <cell r="T11" t="str">
            <v>Feng Huanhuan</v>
          </cell>
        </row>
        <row r="12">
          <cell r="B12" t="str">
            <v>ID40-556</v>
          </cell>
          <cell r="C12" t="str">
            <v>Alex/Rayna/Elaine</v>
          </cell>
          <cell r="D12" t="str">
            <v>Panel</v>
          </cell>
          <cell r="E12" t="str">
            <v>Aqua</v>
          </cell>
          <cell r="F12" t="str">
            <v>42x63" (2)</v>
          </cell>
          <cell r="G12">
            <v>100</v>
          </cell>
          <cell r="H12">
            <v>43458</v>
          </cell>
          <cell r="I12" t="str">
            <v>SV2</v>
          </cell>
          <cell r="J12">
            <v>43496</v>
          </cell>
          <cell r="K12" t="str">
            <v>2015Fall</v>
          </cell>
          <cell r="L12" t="str">
            <v>SAV</v>
          </cell>
          <cell r="M12">
            <v>43458</v>
          </cell>
          <cell r="N12">
            <v>100</v>
          </cell>
          <cell r="O12" t="str">
            <v>China</v>
          </cell>
          <cell r="P12" t="str">
            <v>2015Fall</v>
          </cell>
          <cell r="Q12" t="str">
            <v>Active</v>
          </cell>
          <cell r="R12" t="str">
            <v>Intelligent Design</v>
          </cell>
          <cell r="S12" t="str">
            <v>Window</v>
          </cell>
          <cell r="T12" t="str">
            <v>Feng Huanhuan</v>
          </cell>
        </row>
        <row r="13">
          <cell r="B13" t="str">
            <v>ID40-1405</v>
          </cell>
          <cell r="C13" t="str">
            <v>Raina/Khloe/Arielle</v>
          </cell>
          <cell r="D13" t="str">
            <v>Panel</v>
          </cell>
          <cell r="E13" t="str">
            <v>Grey</v>
          </cell>
          <cell r="F13" t="str">
            <v>50x84"</v>
          </cell>
          <cell r="G13">
            <v>520</v>
          </cell>
          <cell r="H13">
            <v>43458</v>
          </cell>
          <cell r="I13" t="str">
            <v>SV2</v>
          </cell>
          <cell r="J13">
            <v>43496</v>
          </cell>
          <cell r="K13" t="str">
            <v>2018Spring</v>
          </cell>
          <cell r="L13" t="str">
            <v>SAV</v>
          </cell>
          <cell r="M13">
            <v>43458</v>
          </cell>
          <cell r="N13">
            <v>520</v>
          </cell>
          <cell r="O13" t="str">
            <v>China</v>
          </cell>
          <cell r="P13" t="str">
            <v>2018Spring</v>
          </cell>
          <cell r="Q13" t="str">
            <v>Active</v>
          </cell>
          <cell r="R13" t="str">
            <v>Intelligent Design</v>
          </cell>
          <cell r="S13" t="str">
            <v>Window</v>
          </cell>
          <cell r="T13" t="str">
            <v>Feng Huanhuan</v>
          </cell>
        </row>
        <row r="14">
          <cell r="B14" t="str">
            <v>ID40-1406</v>
          </cell>
          <cell r="C14" t="str">
            <v>Raina/Khloe/Arielle</v>
          </cell>
          <cell r="D14" t="str">
            <v>Panel</v>
          </cell>
          <cell r="E14" t="str">
            <v>Blush</v>
          </cell>
          <cell r="F14" t="str">
            <v>50x84"</v>
          </cell>
          <cell r="G14">
            <v>700</v>
          </cell>
          <cell r="H14">
            <v>43458</v>
          </cell>
          <cell r="I14" t="str">
            <v>SV2</v>
          </cell>
          <cell r="J14">
            <v>43496</v>
          </cell>
          <cell r="K14" t="str">
            <v>2018Spring</v>
          </cell>
          <cell r="L14" t="str">
            <v>SAV</v>
          </cell>
          <cell r="M14">
            <v>43458</v>
          </cell>
          <cell r="N14">
            <v>700</v>
          </cell>
          <cell r="O14" t="str">
            <v>China</v>
          </cell>
          <cell r="P14" t="str">
            <v>2018Spring</v>
          </cell>
          <cell r="Q14" t="str">
            <v>Active</v>
          </cell>
          <cell r="R14" t="str">
            <v>Intelligent Design</v>
          </cell>
          <cell r="S14" t="str">
            <v>Window</v>
          </cell>
          <cell r="T14" t="str">
            <v>Feng Huanhuan</v>
          </cell>
        </row>
        <row r="15">
          <cell r="B15" t="str">
            <v>ID40-1407</v>
          </cell>
          <cell r="C15" t="str">
            <v>Raina/Khloe/Arielle</v>
          </cell>
          <cell r="D15" t="str">
            <v>Panel</v>
          </cell>
          <cell r="E15" t="str">
            <v>Aqua</v>
          </cell>
          <cell r="F15" t="str">
            <v>50x84"</v>
          </cell>
          <cell r="G15">
            <v>420</v>
          </cell>
          <cell r="H15">
            <v>43458</v>
          </cell>
          <cell r="I15" t="str">
            <v>SV2</v>
          </cell>
          <cell r="J15">
            <v>43496</v>
          </cell>
          <cell r="K15" t="str">
            <v>2018Spring</v>
          </cell>
          <cell r="L15" t="str">
            <v>SAV</v>
          </cell>
          <cell r="M15">
            <v>43458</v>
          </cell>
          <cell r="N15">
            <v>420</v>
          </cell>
          <cell r="O15" t="str">
            <v>China</v>
          </cell>
          <cell r="P15" t="str">
            <v>2018Spring</v>
          </cell>
          <cell r="Q15" t="str">
            <v>Active</v>
          </cell>
          <cell r="R15" t="str">
            <v>Intelligent Design</v>
          </cell>
          <cell r="S15" t="str">
            <v>Window</v>
          </cell>
          <cell r="T15" t="str">
            <v>Feng Huanhuan</v>
          </cell>
        </row>
        <row r="16">
          <cell r="B16" t="str">
            <v>MP40-1571</v>
          </cell>
          <cell r="C16" t="str">
            <v>Saratoga/Westmont/Sereno</v>
          </cell>
          <cell r="D16" t="str">
            <v>Panel</v>
          </cell>
          <cell r="E16" t="str">
            <v>Blue</v>
          </cell>
          <cell r="F16" t="str">
            <v>50x63"</v>
          </cell>
          <cell r="G16">
            <v>72</v>
          </cell>
          <cell r="H16">
            <v>43458</v>
          </cell>
          <cell r="I16" t="str">
            <v>SV2</v>
          </cell>
          <cell r="J16">
            <v>43496</v>
          </cell>
          <cell r="K16" t="str">
            <v>2015Spring</v>
          </cell>
          <cell r="L16" t="str">
            <v>SAV</v>
          </cell>
          <cell r="M16">
            <v>43458</v>
          </cell>
          <cell r="N16">
            <v>72</v>
          </cell>
          <cell r="O16" t="str">
            <v>China</v>
          </cell>
          <cell r="P16" t="str">
            <v>2014Fall</v>
          </cell>
          <cell r="Q16" t="str">
            <v>Active</v>
          </cell>
          <cell r="R16" t="str">
            <v>Madison Park</v>
          </cell>
          <cell r="S16" t="str">
            <v>Window</v>
          </cell>
          <cell r="T16" t="str">
            <v>Ning Qiaoling,Zhang Xiaolian</v>
          </cell>
        </row>
        <row r="17">
          <cell r="B17" t="str">
            <v>MP40-1573</v>
          </cell>
          <cell r="C17" t="str">
            <v>Saratoga/Westmont/Sereno</v>
          </cell>
          <cell r="D17" t="str">
            <v>Panel</v>
          </cell>
          <cell r="E17" t="str">
            <v>Blue</v>
          </cell>
          <cell r="F17" t="str">
            <v>50x84"</v>
          </cell>
          <cell r="G17">
            <v>196</v>
          </cell>
          <cell r="H17">
            <v>43458</v>
          </cell>
          <cell r="I17" t="str">
            <v>SV2</v>
          </cell>
          <cell r="J17">
            <v>43496</v>
          </cell>
          <cell r="K17" t="str">
            <v>2015Spring</v>
          </cell>
          <cell r="L17" t="str">
            <v>SAV</v>
          </cell>
          <cell r="M17">
            <v>43458</v>
          </cell>
          <cell r="N17">
            <v>196</v>
          </cell>
          <cell r="O17" t="str">
            <v>China</v>
          </cell>
          <cell r="P17" t="str">
            <v>2014Fall</v>
          </cell>
          <cell r="Q17" t="str">
            <v>Active</v>
          </cell>
          <cell r="R17" t="str">
            <v>Madison Park</v>
          </cell>
          <cell r="S17" t="str">
            <v>Window</v>
          </cell>
          <cell r="T17" t="str">
            <v>Ning Qiaoling,Zhang Xiaolian</v>
          </cell>
        </row>
        <row r="18">
          <cell r="B18" t="str">
            <v>MP40-1575</v>
          </cell>
          <cell r="C18" t="str">
            <v>Saratoga/Westmont/Sereno</v>
          </cell>
          <cell r="D18" t="str">
            <v>Panel</v>
          </cell>
          <cell r="E18" t="str">
            <v>Blue</v>
          </cell>
          <cell r="F18" t="str">
            <v>50x95"</v>
          </cell>
          <cell r="G18">
            <v>136</v>
          </cell>
          <cell r="H18">
            <v>43458</v>
          </cell>
          <cell r="I18" t="str">
            <v>SV2</v>
          </cell>
          <cell r="J18">
            <v>43496</v>
          </cell>
          <cell r="K18" t="str">
            <v>2015Spring</v>
          </cell>
          <cell r="L18" t="str">
            <v>SAV</v>
          </cell>
          <cell r="M18">
            <v>43458</v>
          </cell>
          <cell r="N18">
            <v>136</v>
          </cell>
          <cell r="O18" t="str">
            <v>China</v>
          </cell>
          <cell r="P18" t="str">
            <v>2014Fall</v>
          </cell>
          <cell r="Q18" t="str">
            <v>Active</v>
          </cell>
          <cell r="R18" t="str">
            <v>Madison Park</v>
          </cell>
          <cell r="S18" t="str">
            <v>Window</v>
          </cell>
          <cell r="T18" t="str">
            <v>Ning Qiaoling,Zhang Xiaolian</v>
          </cell>
        </row>
        <row r="19">
          <cell r="B19" t="str">
            <v>MP40-1755</v>
          </cell>
          <cell r="C19" t="str">
            <v>Saratoga/Westmont/Sereno</v>
          </cell>
          <cell r="D19" t="str">
            <v>Panel</v>
          </cell>
          <cell r="E19" t="str">
            <v>Spice</v>
          </cell>
          <cell r="F19" t="str">
            <v>50x63"</v>
          </cell>
          <cell r="G19">
            <v>52</v>
          </cell>
          <cell r="H19">
            <v>43458</v>
          </cell>
          <cell r="I19" t="str">
            <v>SV2</v>
          </cell>
          <cell r="J19">
            <v>43496</v>
          </cell>
          <cell r="K19" t="str">
            <v>2015Spring</v>
          </cell>
          <cell r="L19" t="str">
            <v>SAV</v>
          </cell>
          <cell r="M19">
            <v>43458</v>
          </cell>
          <cell r="N19">
            <v>52</v>
          </cell>
          <cell r="O19" t="str">
            <v>China</v>
          </cell>
          <cell r="P19" t="str">
            <v>2014Fall</v>
          </cell>
          <cell r="Q19" t="str">
            <v>Active</v>
          </cell>
          <cell r="R19" t="str">
            <v>Madison Park</v>
          </cell>
          <cell r="S19" t="str">
            <v>Window</v>
          </cell>
          <cell r="T19" t="str">
            <v>Ning Qiaoling,Zhang Xiaolian</v>
          </cell>
        </row>
        <row r="20">
          <cell r="B20" t="str">
            <v>MP40-1756</v>
          </cell>
          <cell r="C20" t="str">
            <v>Saratoga/Westmont/Sereno</v>
          </cell>
          <cell r="D20" t="str">
            <v>Panel</v>
          </cell>
          <cell r="E20" t="str">
            <v>Spice</v>
          </cell>
          <cell r="F20" t="str">
            <v>50x84"</v>
          </cell>
          <cell r="G20">
            <v>180</v>
          </cell>
          <cell r="H20">
            <v>43458</v>
          </cell>
          <cell r="I20" t="str">
            <v>SV2</v>
          </cell>
          <cell r="J20">
            <v>43496</v>
          </cell>
          <cell r="K20" t="str">
            <v>2015Spring</v>
          </cell>
          <cell r="L20" t="str">
            <v>SAV</v>
          </cell>
          <cell r="M20">
            <v>43458</v>
          </cell>
          <cell r="N20">
            <v>180</v>
          </cell>
          <cell r="O20" t="str">
            <v>China</v>
          </cell>
          <cell r="P20" t="str">
            <v>2014Fall</v>
          </cell>
          <cell r="Q20" t="str">
            <v>Active</v>
          </cell>
          <cell r="R20" t="str">
            <v>Madison Park</v>
          </cell>
          <cell r="S20" t="str">
            <v>Window</v>
          </cell>
          <cell r="T20" t="str">
            <v>Ning Qiaoling,Zhang Xiaolian</v>
          </cell>
        </row>
        <row r="21">
          <cell r="B21" t="str">
            <v>MP40-1757</v>
          </cell>
          <cell r="C21" t="str">
            <v>Saratoga/Westmont/Sereno</v>
          </cell>
          <cell r="D21" t="str">
            <v>Panel</v>
          </cell>
          <cell r="E21" t="str">
            <v>Spice</v>
          </cell>
          <cell r="F21" t="str">
            <v>50x95"</v>
          </cell>
          <cell r="G21">
            <v>60</v>
          </cell>
          <cell r="H21">
            <v>43458</v>
          </cell>
          <cell r="I21" t="str">
            <v>SV2</v>
          </cell>
          <cell r="J21">
            <v>43496</v>
          </cell>
          <cell r="K21" t="str">
            <v>2015Spring</v>
          </cell>
          <cell r="L21" t="str">
            <v>SAV</v>
          </cell>
          <cell r="M21">
            <v>43458</v>
          </cell>
          <cell r="N21">
            <v>60</v>
          </cell>
          <cell r="O21" t="str">
            <v>China</v>
          </cell>
          <cell r="P21" t="str">
            <v>2014Fall</v>
          </cell>
          <cell r="Q21" t="str">
            <v>Active</v>
          </cell>
          <cell r="R21" t="str">
            <v>Madison Park</v>
          </cell>
          <cell r="S21" t="str">
            <v>Window</v>
          </cell>
          <cell r="T21" t="str">
            <v>Ning Qiaoling,Zhang Xiaolian</v>
          </cell>
        </row>
        <row r="22">
          <cell r="B22" t="str">
            <v>MP40-2025</v>
          </cell>
          <cell r="C22" t="str">
            <v>Saratoga/Westmont/Sereno</v>
          </cell>
          <cell r="D22" t="str">
            <v>Panel</v>
          </cell>
          <cell r="E22" t="str">
            <v>Blue</v>
          </cell>
          <cell r="F22" t="str">
            <v>100x84"</v>
          </cell>
          <cell r="G22">
            <v>92</v>
          </cell>
          <cell r="H22">
            <v>43458</v>
          </cell>
          <cell r="I22" t="str">
            <v>SV2</v>
          </cell>
          <cell r="J22">
            <v>43496</v>
          </cell>
          <cell r="K22" t="str">
            <v>2015Fall</v>
          </cell>
          <cell r="L22" t="str">
            <v>SAV</v>
          </cell>
          <cell r="M22">
            <v>43458</v>
          </cell>
          <cell r="N22">
            <v>92</v>
          </cell>
          <cell r="O22" t="str">
            <v>China</v>
          </cell>
          <cell r="P22" t="str">
            <v>2014Fall</v>
          </cell>
          <cell r="Q22" t="str">
            <v>Active</v>
          </cell>
          <cell r="R22" t="str">
            <v>Madison Park</v>
          </cell>
          <cell r="S22" t="str">
            <v>Window</v>
          </cell>
          <cell r="T22" t="str">
            <v>Ning Qiaoling,Zhang Xiaolian</v>
          </cell>
        </row>
        <row r="23">
          <cell r="B23" t="str">
            <v>MP40-2026</v>
          </cell>
          <cell r="C23" t="str">
            <v>Saratoga/Westmont/Sereno</v>
          </cell>
          <cell r="D23" t="str">
            <v>Panel</v>
          </cell>
          <cell r="E23" t="str">
            <v>Blue</v>
          </cell>
          <cell r="F23" t="str">
            <v>50x108"</v>
          </cell>
          <cell r="G23">
            <v>92</v>
          </cell>
          <cell r="H23">
            <v>43458</v>
          </cell>
          <cell r="I23" t="str">
            <v>SV2</v>
          </cell>
          <cell r="J23">
            <v>43496</v>
          </cell>
          <cell r="K23" t="str">
            <v>2015Fall</v>
          </cell>
          <cell r="L23" t="str">
            <v>SAV</v>
          </cell>
          <cell r="M23">
            <v>43458</v>
          </cell>
          <cell r="N23">
            <v>92</v>
          </cell>
          <cell r="O23" t="str">
            <v>China</v>
          </cell>
          <cell r="P23" t="str">
            <v>2014Fall</v>
          </cell>
          <cell r="Q23" t="str">
            <v>Active</v>
          </cell>
          <cell r="R23" t="str">
            <v>Madison Park</v>
          </cell>
          <cell r="S23" t="str">
            <v>Window</v>
          </cell>
          <cell r="T23" t="str">
            <v>Ning Qiaoling,Zhang Xiaolian</v>
          </cell>
        </row>
        <row r="24">
          <cell r="B24" t="str">
            <v>MP40-2028</v>
          </cell>
          <cell r="C24" t="str">
            <v>Saratoga/Westmont/Sereno</v>
          </cell>
          <cell r="D24" t="str">
            <v>Panel</v>
          </cell>
          <cell r="E24" t="str">
            <v>Spice</v>
          </cell>
          <cell r="F24" t="str">
            <v>100x84"</v>
          </cell>
          <cell r="G24">
            <v>60</v>
          </cell>
          <cell r="H24">
            <v>43458</v>
          </cell>
          <cell r="I24" t="str">
            <v>SV2</v>
          </cell>
          <cell r="J24">
            <v>43496</v>
          </cell>
          <cell r="K24" t="str">
            <v>2016Spring</v>
          </cell>
          <cell r="L24" t="str">
            <v>SAV</v>
          </cell>
          <cell r="M24">
            <v>43458</v>
          </cell>
          <cell r="N24">
            <v>60</v>
          </cell>
          <cell r="O24" t="str">
            <v>China</v>
          </cell>
          <cell r="P24" t="str">
            <v>2014Fall</v>
          </cell>
          <cell r="Q24" t="str">
            <v>Active</v>
          </cell>
          <cell r="R24" t="str">
            <v>Madison Park</v>
          </cell>
          <cell r="S24" t="str">
            <v>Window</v>
          </cell>
          <cell r="T24" t="str">
            <v>Ning Qiaoling,Zhang Xiaolian</v>
          </cell>
        </row>
        <row r="25">
          <cell r="B25" t="str">
            <v>MP40-2029</v>
          </cell>
          <cell r="C25" t="str">
            <v>Saratoga/Westmont/Sereno</v>
          </cell>
          <cell r="D25" t="str">
            <v>Panel</v>
          </cell>
          <cell r="E25" t="str">
            <v>Spice</v>
          </cell>
          <cell r="F25" t="str">
            <v>50x108"</v>
          </cell>
          <cell r="G25">
            <v>40</v>
          </cell>
          <cell r="H25">
            <v>43458</v>
          </cell>
          <cell r="I25" t="str">
            <v>SV2</v>
          </cell>
          <cell r="J25">
            <v>43496</v>
          </cell>
          <cell r="K25" t="str">
            <v>2016Spring</v>
          </cell>
          <cell r="L25" t="str">
            <v>SAV</v>
          </cell>
          <cell r="M25">
            <v>43458</v>
          </cell>
          <cell r="N25">
            <v>40</v>
          </cell>
          <cell r="O25" t="str">
            <v>China</v>
          </cell>
          <cell r="P25" t="str">
            <v>2014Fall</v>
          </cell>
          <cell r="Q25" t="str">
            <v>Active</v>
          </cell>
          <cell r="R25" t="str">
            <v>Madison Park</v>
          </cell>
          <cell r="S25" t="str">
            <v>Window</v>
          </cell>
          <cell r="T25" t="str">
            <v>Ning Qiaoling,Zhang Xiaolian</v>
          </cell>
        </row>
        <row r="26">
          <cell r="B26" t="str">
            <v>MP40-2395</v>
          </cell>
          <cell r="C26" t="str">
            <v>Saratoga/Westmont/Sereno</v>
          </cell>
          <cell r="D26" t="str">
            <v>Panel</v>
          </cell>
          <cell r="E26" t="str">
            <v>Silver</v>
          </cell>
          <cell r="F26" t="str">
            <v>50x63"</v>
          </cell>
          <cell r="G26">
            <v>140</v>
          </cell>
          <cell r="H26">
            <v>43458</v>
          </cell>
          <cell r="I26" t="str">
            <v>SV2</v>
          </cell>
          <cell r="J26">
            <v>43496</v>
          </cell>
          <cell r="K26" t="str">
            <v>2015Fall</v>
          </cell>
          <cell r="L26" t="str">
            <v>SAV</v>
          </cell>
          <cell r="M26">
            <v>43458</v>
          </cell>
          <cell r="N26">
            <v>140</v>
          </cell>
          <cell r="O26" t="str">
            <v>China</v>
          </cell>
          <cell r="P26" t="str">
            <v>2014Fall</v>
          </cell>
          <cell r="Q26" t="str">
            <v>Active</v>
          </cell>
          <cell r="R26" t="str">
            <v>Madison Park</v>
          </cell>
          <cell r="S26" t="str">
            <v>Window</v>
          </cell>
          <cell r="T26" t="str">
            <v>Ning Qiaoling,Zhang Xiaolian</v>
          </cell>
        </row>
        <row r="27">
          <cell r="B27" t="str">
            <v>MP40-3598</v>
          </cell>
          <cell r="C27" t="str">
            <v>Saratoga/Westmont/Sereno</v>
          </cell>
          <cell r="D27" t="str">
            <v>Panel</v>
          </cell>
          <cell r="E27" t="str">
            <v>Beige/Gold</v>
          </cell>
          <cell r="F27" t="str">
            <v>50x84"</v>
          </cell>
          <cell r="G27">
            <v>340</v>
          </cell>
          <cell r="H27">
            <v>43458</v>
          </cell>
          <cell r="I27" t="str">
            <v>SV2</v>
          </cell>
          <cell r="J27">
            <v>43496</v>
          </cell>
          <cell r="K27" t="str">
            <v>2016Fall</v>
          </cell>
          <cell r="L27" t="str">
            <v>SAV</v>
          </cell>
          <cell r="M27">
            <v>43458</v>
          </cell>
          <cell r="N27">
            <v>340</v>
          </cell>
          <cell r="O27" t="str">
            <v>China</v>
          </cell>
          <cell r="P27" t="str">
            <v>2014Fall</v>
          </cell>
          <cell r="Q27" t="str">
            <v>Active</v>
          </cell>
          <cell r="R27" t="str">
            <v>Madison Park</v>
          </cell>
          <cell r="S27" t="str">
            <v>Window</v>
          </cell>
          <cell r="T27" t="str">
            <v>Ning Qiaoling,Zhang Xiaolian</v>
          </cell>
        </row>
        <row r="28">
          <cell r="B28" t="str">
            <v>MP40-3599</v>
          </cell>
          <cell r="C28" t="str">
            <v>Saratoga/Westmont/Sereno</v>
          </cell>
          <cell r="D28" t="str">
            <v>Panel</v>
          </cell>
          <cell r="E28" t="str">
            <v>Beige/Gold</v>
          </cell>
          <cell r="F28" t="str">
            <v>50x95"</v>
          </cell>
          <cell r="G28">
            <v>180</v>
          </cell>
          <cell r="H28">
            <v>43458</v>
          </cell>
          <cell r="I28" t="str">
            <v>SV2</v>
          </cell>
          <cell r="J28">
            <v>43496</v>
          </cell>
          <cell r="K28" t="str">
            <v>2016Fall</v>
          </cell>
          <cell r="L28" t="str">
            <v>SAV</v>
          </cell>
          <cell r="M28">
            <v>43458</v>
          </cell>
          <cell r="N28">
            <v>180</v>
          </cell>
          <cell r="O28" t="str">
            <v>China</v>
          </cell>
          <cell r="P28" t="str">
            <v>2014Fall</v>
          </cell>
          <cell r="Q28" t="str">
            <v>Active</v>
          </cell>
          <cell r="R28" t="str">
            <v>Madison Park</v>
          </cell>
          <cell r="S28" t="str">
            <v>Window</v>
          </cell>
          <cell r="T28" t="str">
            <v>Ning Qiaoling,Zhang Xiaolian</v>
          </cell>
        </row>
        <row r="29">
          <cell r="B29" t="str">
            <v>MP41-2027</v>
          </cell>
          <cell r="C29" t="str">
            <v>Saratoga/Westmont/Sereno</v>
          </cell>
          <cell r="D29" t="str">
            <v>Valance</v>
          </cell>
          <cell r="E29" t="str">
            <v>Blue</v>
          </cell>
          <cell r="F29" t="str">
            <v>50x18"</v>
          </cell>
          <cell r="G29">
            <v>152</v>
          </cell>
          <cell r="H29">
            <v>43458</v>
          </cell>
          <cell r="I29" t="str">
            <v>SV2</v>
          </cell>
          <cell r="J29">
            <v>43496</v>
          </cell>
          <cell r="K29" t="str">
            <v>2015Fall</v>
          </cell>
          <cell r="L29" t="str">
            <v>SAV</v>
          </cell>
          <cell r="M29">
            <v>43458</v>
          </cell>
          <cell r="N29">
            <v>152</v>
          </cell>
          <cell r="O29" t="str">
            <v>China</v>
          </cell>
          <cell r="P29" t="str">
            <v>2014Fall</v>
          </cell>
          <cell r="Q29" t="str">
            <v>Active</v>
          </cell>
          <cell r="R29" t="str">
            <v>Madison Park</v>
          </cell>
          <cell r="S29" t="str">
            <v>Window</v>
          </cell>
          <cell r="T29" t="str">
            <v>Ning Qiaoling,Zhang Xiaolian</v>
          </cell>
        </row>
        <row r="30">
          <cell r="B30" t="str">
            <v>MP41-2030</v>
          </cell>
          <cell r="C30" t="str">
            <v>Saratoga/Westmont/Sereno</v>
          </cell>
          <cell r="D30" t="str">
            <v>Valance</v>
          </cell>
          <cell r="E30" t="str">
            <v>Spice</v>
          </cell>
          <cell r="F30" t="str">
            <v>50x18"</v>
          </cell>
          <cell r="G30">
            <v>80</v>
          </cell>
          <cell r="H30">
            <v>43458</v>
          </cell>
          <cell r="I30" t="str">
            <v>SV2</v>
          </cell>
          <cell r="J30">
            <v>43496</v>
          </cell>
          <cell r="K30" t="str">
            <v>2016Spring</v>
          </cell>
          <cell r="L30" t="str">
            <v>SAV</v>
          </cell>
          <cell r="M30">
            <v>43458</v>
          </cell>
          <cell r="N30">
            <v>80</v>
          </cell>
          <cell r="O30" t="str">
            <v>China</v>
          </cell>
          <cell r="P30" t="str">
            <v>2014Fall</v>
          </cell>
          <cell r="Q30" t="str">
            <v>Active</v>
          </cell>
          <cell r="R30" t="str">
            <v>Madison Park</v>
          </cell>
          <cell r="S30" t="str">
            <v>Window</v>
          </cell>
          <cell r="T30" t="str">
            <v>Ning Qiaoling,Zhang Xiaolian</v>
          </cell>
        </row>
        <row r="31">
          <cell r="B31" t="str">
            <v>MP41-3601</v>
          </cell>
          <cell r="C31" t="str">
            <v>Saratoga/Westmont/Sereno</v>
          </cell>
          <cell r="D31" t="str">
            <v>Valance</v>
          </cell>
          <cell r="E31" t="str">
            <v>Beige/Gold</v>
          </cell>
          <cell r="F31" t="str">
            <v>50x18"</v>
          </cell>
          <cell r="G31">
            <v>120</v>
          </cell>
          <cell r="H31">
            <v>43458</v>
          </cell>
          <cell r="I31" t="str">
            <v>SV2</v>
          </cell>
          <cell r="J31">
            <v>43496</v>
          </cell>
          <cell r="K31" t="str">
            <v>2016Fall</v>
          </cell>
          <cell r="L31" t="str">
            <v>SAV</v>
          </cell>
          <cell r="M31">
            <v>43458</v>
          </cell>
          <cell r="N31">
            <v>120</v>
          </cell>
          <cell r="O31" t="str">
            <v>China</v>
          </cell>
          <cell r="P31" t="str">
            <v>2014Fall</v>
          </cell>
          <cell r="Q31" t="str">
            <v>Active</v>
          </cell>
          <cell r="R31" t="str">
            <v>Madison Park</v>
          </cell>
          <cell r="S31" t="str">
            <v>Window</v>
          </cell>
          <cell r="T31" t="str">
            <v>Ning Qiaoling,Zhang Xiaolian</v>
          </cell>
        </row>
        <row r="32">
          <cell r="B32" t="str">
            <v>MP10-1246</v>
          </cell>
          <cell r="C32" t="str">
            <v>Winfield/Westport</v>
          </cell>
          <cell r="D32" t="str">
            <v>Comf Set</v>
          </cell>
          <cell r="E32" t="str">
            <v>White</v>
          </cell>
          <cell r="F32" t="str">
            <v>T/TXL</v>
          </cell>
          <cell r="G32">
            <v>220</v>
          </cell>
          <cell r="H32">
            <v>43458</v>
          </cell>
          <cell r="I32" t="str">
            <v>WOD</v>
          </cell>
          <cell r="J32">
            <v>43486</v>
          </cell>
          <cell r="K32" t="str">
            <v>2014Fall</v>
          </cell>
          <cell r="L32" t="str">
            <v>OKL</v>
          </cell>
          <cell r="M32">
            <v>43458</v>
          </cell>
          <cell r="N32">
            <v>220</v>
          </cell>
          <cell r="O32" t="str">
            <v>China</v>
          </cell>
          <cell r="P32" t="str">
            <v>2014Fall</v>
          </cell>
          <cell r="Q32" t="str">
            <v>Active</v>
          </cell>
          <cell r="R32" t="str">
            <v>Madison Park</v>
          </cell>
          <cell r="S32" t="str">
            <v>Basic Bedding</v>
          </cell>
          <cell r="T32" t="str">
            <v>Zhu Yunlian</v>
          </cell>
        </row>
        <row r="33">
          <cell r="B33" t="str">
            <v>MP10-1247</v>
          </cell>
          <cell r="C33" t="str">
            <v>Winfield/Westport</v>
          </cell>
          <cell r="D33" t="str">
            <v>Comf Set</v>
          </cell>
          <cell r="E33" t="str">
            <v>White</v>
          </cell>
          <cell r="F33" t="str">
            <v>F/Q</v>
          </cell>
          <cell r="G33">
            <v>200</v>
          </cell>
          <cell r="H33">
            <v>43458</v>
          </cell>
          <cell r="I33" t="str">
            <v>WOD</v>
          </cell>
          <cell r="J33">
            <v>43486</v>
          </cell>
          <cell r="K33" t="str">
            <v>2014Fall</v>
          </cell>
          <cell r="L33" t="str">
            <v>OKL</v>
          </cell>
          <cell r="M33">
            <v>43458</v>
          </cell>
          <cell r="N33">
            <v>200</v>
          </cell>
          <cell r="O33" t="str">
            <v>China</v>
          </cell>
          <cell r="P33" t="str">
            <v>2014Fall</v>
          </cell>
          <cell r="Q33" t="str">
            <v>Active</v>
          </cell>
          <cell r="R33" t="str">
            <v>Madison Park</v>
          </cell>
          <cell r="S33" t="str">
            <v>Basic Bedding</v>
          </cell>
          <cell r="T33" t="str">
            <v>Zhu Yunlian</v>
          </cell>
        </row>
        <row r="34">
          <cell r="B34" t="str">
            <v>MP10-1248</v>
          </cell>
          <cell r="C34" t="str">
            <v>Winfield/Westport</v>
          </cell>
          <cell r="D34" t="str">
            <v>Comf Set</v>
          </cell>
          <cell r="E34" t="str">
            <v>White</v>
          </cell>
          <cell r="F34" t="str">
            <v>K/CK</v>
          </cell>
          <cell r="G34">
            <v>200</v>
          </cell>
          <cell r="H34">
            <v>43458</v>
          </cell>
          <cell r="I34" t="str">
            <v>WOD</v>
          </cell>
          <cell r="J34">
            <v>43486</v>
          </cell>
          <cell r="K34" t="str">
            <v>2014Fall</v>
          </cell>
          <cell r="L34" t="str">
            <v>OKL</v>
          </cell>
          <cell r="M34">
            <v>43458</v>
          </cell>
          <cell r="N34">
            <v>200</v>
          </cell>
          <cell r="O34" t="str">
            <v>China</v>
          </cell>
          <cell r="P34" t="str">
            <v>2014Fall</v>
          </cell>
          <cell r="Q34" t="str">
            <v>Active</v>
          </cell>
          <cell r="R34" t="str">
            <v>Madison Park</v>
          </cell>
          <cell r="S34" t="str">
            <v>Basic Bedding</v>
          </cell>
          <cell r="T34" t="str">
            <v>Zhu Yunlian</v>
          </cell>
        </row>
        <row r="35">
          <cell r="B35" t="str">
            <v>MPS10-100</v>
          </cell>
          <cell r="C35" t="str">
            <v>1000TC Cotton Blend</v>
          </cell>
          <cell r="D35" t="str">
            <v>Down Alt Comf set</v>
          </cell>
          <cell r="E35" t="str">
            <v>White</v>
          </cell>
          <cell r="F35" t="str">
            <v>F/Q</v>
          </cell>
          <cell r="G35">
            <v>250</v>
          </cell>
          <cell r="H35">
            <v>43458</v>
          </cell>
          <cell r="I35" t="str">
            <v>WOD</v>
          </cell>
          <cell r="J35">
            <v>43486</v>
          </cell>
          <cell r="K35" t="str">
            <v>2016Spring</v>
          </cell>
          <cell r="L35" t="str">
            <v>OKL</v>
          </cell>
          <cell r="M35">
            <v>43458</v>
          </cell>
          <cell r="N35">
            <v>250</v>
          </cell>
          <cell r="O35" t="str">
            <v>China</v>
          </cell>
          <cell r="P35" t="str">
            <v>2015Fall</v>
          </cell>
          <cell r="Q35" t="str">
            <v>Active</v>
          </cell>
          <cell r="R35" t="str">
            <v>Madison Park Signature</v>
          </cell>
          <cell r="S35" t="str">
            <v>Basic Bedding</v>
          </cell>
          <cell r="T35" t="str">
            <v>lumeizhong</v>
          </cell>
        </row>
        <row r="36">
          <cell r="B36" t="str">
            <v>MPS10-101</v>
          </cell>
          <cell r="C36" t="str">
            <v>1000TC Cotton Blend</v>
          </cell>
          <cell r="D36" t="str">
            <v>Down Alt Comf set</v>
          </cell>
          <cell r="E36" t="str">
            <v>White</v>
          </cell>
          <cell r="F36" t="str">
            <v>K/CK</v>
          </cell>
          <cell r="G36">
            <v>300</v>
          </cell>
          <cell r="H36">
            <v>43458</v>
          </cell>
          <cell r="I36" t="str">
            <v>WOD</v>
          </cell>
          <cell r="J36">
            <v>43486</v>
          </cell>
          <cell r="K36" t="str">
            <v>2016Spring</v>
          </cell>
          <cell r="L36" t="str">
            <v>OKL</v>
          </cell>
          <cell r="M36">
            <v>43458</v>
          </cell>
          <cell r="N36">
            <v>300</v>
          </cell>
          <cell r="O36" t="str">
            <v>China</v>
          </cell>
          <cell r="P36" t="str">
            <v>2015Fall</v>
          </cell>
          <cell r="Q36" t="str">
            <v>Active</v>
          </cell>
          <cell r="R36" t="str">
            <v>Madison Park Signature</v>
          </cell>
          <cell r="S36" t="str">
            <v>Basic Bedding</v>
          </cell>
          <cell r="T36" t="str">
            <v>lumeizhong</v>
          </cell>
        </row>
        <row r="37">
          <cell r="B37" t="str">
            <v>UH40-0147</v>
          </cell>
          <cell r="C37" t="str">
            <v>Mason/Chapin/Elliot</v>
          </cell>
          <cell r="D37" t="str">
            <v>Sheer</v>
          </cell>
          <cell r="E37" t="str">
            <v>Grey</v>
          </cell>
          <cell r="F37" t="str">
            <v>50x63"</v>
          </cell>
          <cell r="G37">
            <v>180</v>
          </cell>
          <cell r="H37">
            <v>43458</v>
          </cell>
          <cell r="I37" t="str">
            <v>SV2</v>
          </cell>
          <cell r="J37">
            <v>43496</v>
          </cell>
          <cell r="K37" t="str">
            <v>2016Fall</v>
          </cell>
          <cell r="L37" t="str">
            <v>SAV</v>
          </cell>
          <cell r="M37">
            <v>43458</v>
          </cell>
          <cell r="N37">
            <v>180</v>
          </cell>
          <cell r="O37" t="str">
            <v>China</v>
          </cell>
          <cell r="P37" t="str">
            <v>2016Fall</v>
          </cell>
          <cell r="Q37" t="str">
            <v>Active</v>
          </cell>
          <cell r="R37" t="str">
            <v>Urban Habitat</v>
          </cell>
          <cell r="S37" t="str">
            <v>Window</v>
          </cell>
          <cell r="T37" t="str">
            <v>Chen Min</v>
          </cell>
        </row>
        <row r="38">
          <cell r="B38" t="str">
            <v>UH40-0148</v>
          </cell>
          <cell r="C38" t="str">
            <v>Mason/Chapin/Elliot</v>
          </cell>
          <cell r="D38" t="str">
            <v>Sheer</v>
          </cell>
          <cell r="E38" t="str">
            <v>Grey</v>
          </cell>
          <cell r="F38" t="str">
            <v>50x84"</v>
          </cell>
          <cell r="G38">
            <v>480</v>
          </cell>
          <cell r="H38">
            <v>43458</v>
          </cell>
          <cell r="I38" t="str">
            <v>SV2</v>
          </cell>
          <cell r="J38">
            <v>43496</v>
          </cell>
          <cell r="K38" t="str">
            <v>2016Fall</v>
          </cell>
          <cell r="L38" t="str">
            <v>SAV</v>
          </cell>
          <cell r="M38">
            <v>43458</v>
          </cell>
          <cell r="N38">
            <v>480</v>
          </cell>
          <cell r="O38" t="str">
            <v>China</v>
          </cell>
          <cell r="P38" t="str">
            <v>2016Fall</v>
          </cell>
          <cell r="Q38" t="str">
            <v>Active</v>
          </cell>
          <cell r="R38" t="str">
            <v>Urban Habitat</v>
          </cell>
          <cell r="S38" t="str">
            <v>Window</v>
          </cell>
          <cell r="T38" t="str">
            <v>Chen Min</v>
          </cell>
        </row>
        <row r="39">
          <cell r="B39" t="str">
            <v>UH40-0149</v>
          </cell>
          <cell r="C39" t="str">
            <v>Mason/Chapin/Elliot</v>
          </cell>
          <cell r="D39" t="str">
            <v>Sheer</v>
          </cell>
          <cell r="E39" t="str">
            <v>Grey</v>
          </cell>
          <cell r="F39" t="str">
            <v>50x95"</v>
          </cell>
          <cell r="G39">
            <v>300</v>
          </cell>
          <cell r="H39">
            <v>43458</v>
          </cell>
          <cell r="I39" t="str">
            <v>SV2</v>
          </cell>
          <cell r="J39">
            <v>43496</v>
          </cell>
          <cell r="K39" t="str">
            <v>2016Fall</v>
          </cell>
          <cell r="L39" t="str">
            <v>SAV</v>
          </cell>
          <cell r="M39">
            <v>43458</v>
          </cell>
          <cell r="N39">
            <v>300</v>
          </cell>
          <cell r="O39" t="str">
            <v>China</v>
          </cell>
          <cell r="P39" t="str">
            <v>2016Fall</v>
          </cell>
          <cell r="Q39" t="str">
            <v>Active</v>
          </cell>
          <cell r="R39" t="str">
            <v>Urban Habitat</v>
          </cell>
          <cell r="S39" t="str">
            <v>Window</v>
          </cell>
          <cell r="T39" t="str">
            <v>Chen Min</v>
          </cell>
        </row>
        <row r="40">
          <cell r="B40" t="str">
            <v>BASI10-0256</v>
          </cell>
          <cell r="C40" t="str">
            <v>Benton/Canton</v>
          </cell>
          <cell r="D40" t="str">
            <v>Comf Set</v>
          </cell>
          <cell r="E40" t="str">
            <v>White</v>
          </cell>
          <cell r="F40" t="str">
            <v>T</v>
          </cell>
          <cell r="G40">
            <v>80</v>
          </cell>
          <cell r="H40">
            <v>43460</v>
          </cell>
          <cell r="I40" t="str">
            <v>SV2</v>
          </cell>
          <cell r="J40">
            <v>43498</v>
          </cell>
          <cell r="K40" t="str">
            <v>2014Fall</v>
          </cell>
          <cell r="L40" t="str">
            <v>SAV</v>
          </cell>
          <cell r="M40">
            <v>43460</v>
          </cell>
          <cell r="N40">
            <v>80</v>
          </cell>
          <cell r="O40" t="str">
            <v>China</v>
          </cell>
          <cell r="P40" t="str">
            <v>2014Fall</v>
          </cell>
          <cell r="Q40" t="str">
            <v>Active</v>
          </cell>
          <cell r="R40" t="str">
            <v>Sleep Philosophy</v>
          </cell>
          <cell r="S40" t="str">
            <v>Basic Bedding</v>
          </cell>
          <cell r="T40" t="str">
            <v>Jiang Huili</v>
          </cell>
        </row>
        <row r="41">
          <cell r="B41" t="str">
            <v>BASI10-0257</v>
          </cell>
          <cell r="C41" t="str">
            <v>Benton/Canton</v>
          </cell>
          <cell r="D41" t="str">
            <v>Comf Set</v>
          </cell>
          <cell r="E41" t="str">
            <v>White</v>
          </cell>
          <cell r="F41" t="str">
            <v>F/Q</v>
          </cell>
          <cell r="G41">
            <v>200</v>
          </cell>
          <cell r="H41">
            <v>43460</v>
          </cell>
          <cell r="I41" t="str">
            <v>SV2</v>
          </cell>
          <cell r="J41">
            <v>43498</v>
          </cell>
          <cell r="K41" t="str">
            <v>2014Fall</v>
          </cell>
          <cell r="L41" t="str">
            <v>SAV</v>
          </cell>
          <cell r="M41">
            <v>43460</v>
          </cell>
          <cell r="N41">
            <v>200</v>
          </cell>
          <cell r="O41" t="str">
            <v>China</v>
          </cell>
          <cell r="P41" t="str">
            <v>2014Fall</v>
          </cell>
          <cell r="Q41" t="str">
            <v>Active</v>
          </cell>
          <cell r="R41" t="str">
            <v>Sleep Philosophy</v>
          </cell>
          <cell r="S41" t="str">
            <v>Basic Bedding</v>
          </cell>
          <cell r="T41" t="str">
            <v>Jiang Huili</v>
          </cell>
        </row>
        <row r="42">
          <cell r="B42" t="str">
            <v>BASI10-0258</v>
          </cell>
          <cell r="C42" t="str">
            <v>Benton/Canton</v>
          </cell>
          <cell r="D42" t="str">
            <v>Comf Set</v>
          </cell>
          <cell r="E42" t="str">
            <v>White</v>
          </cell>
          <cell r="F42" t="str">
            <v>K</v>
          </cell>
          <cell r="G42">
            <v>220</v>
          </cell>
          <cell r="H42">
            <v>43460</v>
          </cell>
          <cell r="I42" t="str">
            <v>SV2</v>
          </cell>
          <cell r="J42">
            <v>43498</v>
          </cell>
          <cell r="K42" t="str">
            <v>2014Fall</v>
          </cell>
          <cell r="L42" t="str">
            <v>SAV</v>
          </cell>
          <cell r="M42">
            <v>43460</v>
          </cell>
          <cell r="N42">
            <v>220</v>
          </cell>
          <cell r="O42" t="str">
            <v>China</v>
          </cell>
          <cell r="P42" t="str">
            <v>2014Fall</v>
          </cell>
          <cell r="Q42" t="str">
            <v>Active</v>
          </cell>
          <cell r="R42" t="str">
            <v>Sleep Philosophy</v>
          </cell>
          <cell r="S42" t="str">
            <v>Basic Bedding</v>
          </cell>
          <cell r="T42" t="str">
            <v>Jiang Huili</v>
          </cell>
        </row>
        <row r="43">
          <cell r="B43" t="str">
            <v>BASI10-0253</v>
          </cell>
          <cell r="C43" t="str">
            <v>Arctic/Polar</v>
          </cell>
          <cell r="D43" t="str">
            <v>Comf Set</v>
          </cell>
          <cell r="E43" t="str">
            <v>Ivory</v>
          </cell>
          <cell r="F43" t="str">
            <v>T</v>
          </cell>
          <cell r="G43">
            <v>100</v>
          </cell>
          <cell r="H43">
            <v>43460</v>
          </cell>
          <cell r="I43" t="str">
            <v>SV2</v>
          </cell>
          <cell r="J43">
            <v>43498</v>
          </cell>
          <cell r="K43" t="str">
            <v>2014Fall</v>
          </cell>
          <cell r="L43" t="str">
            <v>SAV</v>
          </cell>
          <cell r="M43">
            <v>43460</v>
          </cell>
          <cell r="N43">
            <v>100</v>
          </cell>
          <cell r="O43" t="str">
            <v>China</v>
          </cell>
          <cell r="P43" t="str">
            <v>2014Fall</v>
          </cell>
          <cell r="Q43" t="str">
            <v>Active</v>
          </cell>
          <cell r="R43" t="str">
            <v>Premier Comfort</v>
          </cell>
          <cell r="S43" t="str">
            <v>Basic Bedding</v>
          </cell>
          <cell r="T43" t="str">
            <v>Yao Zhan</v>
          </cell>
        </row>
        <row r="44">
          <cell r="B44" t="str">
            <v>BASI10-0254</v>
          </cell>
          <cell r="C44" t="str">
            <v>Arctic/Polar</v>
          </cell>
          <cell r="D44" t="str">
            <v>Comf Set</v>
          </cell>
          <cell r="E44" t="str">
            <v>Ivory</v>
          </cell>
          <cell r="F44" t="str">
            <v>F/Q</v>
          </cell>
          <cell r="G44">
            <v>300</v>
          </cell>
          <cell r="H44">
            <v>43460</v>
          </cell>
          <cell r="I44" t="str">
            <v>SV2</v>
          </cell>
          <cell r="J44">
            <v>43498</v>
          </cell>
          <cell r="K44" t="str">
            <v>2014Fall</v>
          </cell>
          <cell r="L44" t="str">
            <v>SAV</v>
          </cell>
          <cell r="M44">
            <v>43460</v>
          </cell>
          <cell r="N44">
            <v>300</v>
          </cell>
          <cell r="O44" t="str">
            <v>China</v>
          </cell>
          <cell r="P44" t="str">
            <v>2014Fall</v>
          </cell>
          <cell r="Q44" t="str">
            <v>Active</v>
          </cell>
          <cell r="R44" t="str">
            <v>Premier Comfort</v>
          </cell>
          <cell r="S44" t="str">
            <v>Basic Bedding</v>
          </cell>
          <cell r="T44" t="str">
            <v>Yao Zhan</v>
          </cell>
        </row>
        <row r="45">
          <cell r="B45" t="str">
            <v>BASI10-0255</v>
          </cell>
          <cell r="C45" t="str">
            <v>Arctic/Polar</v>
          </cell>
          <cell r="D45" t="str">
            <v>Comf Set</v>
          </cell>
          <cell r="E45" t="str">
            <v>Ivory</v>
          </cell>
          <cell r="F45" t="str">
            <v>K/CK</v>
          </cell>
          <cell r="G45">
            <v>200</v>
          </cell>
          <cell r="H45">
            <v>43460</v>
          </cell>
          <cell r="I45" t="str">
            <v>SV2</v>
          </cell>
          <cell r="J45">
            <v>43498</v>
          </cell>
          <cell r="K45" t="str">
            <v>2014Fall</v>
          </cell>
          <cell r="L45" t="str">
            <v>SAV</v>
          </cell>
          <cell r="M45">
            <v>43460</v>
          </cell>
          <cell r="N45">
            <v>200</v>
          </cell>
          <cell r="O45" t="str">
            <v>China</v>
          </cell>
          <cell r="P45" t="str">
            <v>2014Fall</v>
          </cell>
          <cell r="Q45" t="str">
            <v>Active</v>
          </cell>
          <cell r="R45" t="str">
            <v>Premier Comfort</v>
          </cell>
          <cell r="S45" t="str">
            <v>Basic Bedding</v>
          </cell>
          <cell r="T45" t="str">
            <v>Yao Zhan</v>
          </cell>
        </row>
        <row r="46">
          <cell r="B46" t="str">
            <v>BASI10-0408</v>
          </cell>
          <cell r="C46" t="str">
            <v>Arctic/Polar</v>
          </cell>
          <cell r="D46" t="str">
            <v>Comf Set</v>
          </cell>
          <cell r="E46" t="str">
            <v>Grey</v>
          </cell>
          <cell r="F46" t="str">
            <v>F/Q</v>
          </cell>
          <cell r="G46">
            <v>280</v>
          </cell>
          <cell r="H46">
            <v>43460</v>
          </cell>
          <cell r="I46" t="str">
            <v>SV2</v>
          </cell>
          <cell r="J46">
            <v>43498</v>
          </cell>
          <cell r="K46" t="str">
            <v>2016Fall</v>
          </cell>
          <cell r="L46" t="str">
            <v>SAV</v>
          </cell>
          <cell r="M46">
            <v>43460</v>
          </cell>
          <cell r="N46">
            <v>280</v>
          </cell>
          <cell r="O46" t="str">
            <v>China</v>
          </cell>
          <cell r="P46" t="str">
            <v>2014Fall</v>
          </cell>
          <cell r="Q46" t="str">
            <v>Active</v>
          </cell>
          <cell r="R46" t="str">
            <v>Premier Comfort</v>
          </cell>
          <cell r="S46" t="str">
            <v>Basic Bedding</v>
          </cell>
          <cell r="T46" t="str">
            <v>Yao Zhan</v>
          </cell>
        </row>
        <row r="47">
          <cell r="B47" t="str">
            <v>BASI10-0409</v>
          </cell>
          <cell r="C47" t="str">
            <v>Arctic/Polar</v>
          </cell>
          <cell r="D47" t="str">
            <v>Comf Set</v>
          </cell>
          <cell r="E47" t="str">
            <v>Grey</v>
          </cell>
          <cell r="F47" t="str">
            <v>K/CK</v>
          </cell>
          <cell r="G47">
            <v>240</v>
          </cell>
          <cell r="H47">
            <v>43460</v>
          </cell>
          <cell r="I47" t="str">
            <v>SV2</v>
          </cell>
          <cell r="J47">
            <v>43498</v>
          </cell>
          <cell r="K47" t="str">
            <v>2016Fall</v>
          </cell>
          <cell r="L47" t="str">
            <v>SAV</v>
          </cell>
          <cell r="M47">
            <v>43460</v>
          </cell>
          <cell r="N47">
            <v>240</v>
          </cell>
          <cell r="O47" t="str">
            <v>China</v>
          </cell>
          <cell r="P47" t="str">
            <v>2014Fall</v>
          </cell>
          <cell r="Q47" t="str">
            <v>Active</v>
          </cell>
          <cell r="R47" t="str">
            <v>Premier Comfort</v>
          </cell>
          <cell r="S47" t="str">
            <v>Basic Bedding</v>
          </cell>
          <cell r="T47" t="str">
            <v>Yao Zhan</v>
          </cell>
        </row>
        <row r="48">
          <cell r="B48" t="str">
            <v>ID10-1497</v>
          </cell>
          <cell r="C48" t="str">
            <v>Carson/Miles</v>
          </cell>
          <cell r="D48" t="str">
            <v>Comf Set</v>
          </cell>
          <cell r="E48" t="str">
            <v>Grey</v>
          </cell>
          <cell r="F48" t="str">
            <v>T/TXL</v>
          </cell>
          <cell r="G48">
            <v>200</v>
          </cell>
          <cell r="H48">
            <v>43460</v>
          </cell>
          <cell r="I48" t="str">
            <v>SV2</v>
          </cell>
          <cell r="J48">
            <v>43498</v>
          </cell>
          <cell r="K48" t="str">
            <v>2018Spring</v>
          </cell>
          <cell r="L48" t="str">
            <v>SAV</v>
          </cell>
          <cell r="M48">
            <v>43460</v>
          </cell>
          <cell r="N48">
            <v>200</v>
          </cell>
          <cell r="O48" t="str">
            <v>China</v>
          </cell>
          <cell r="P48" t="str">
            <v>2018Spring</v>
          </cell>
          <cell r="Q48" t="str">
            <v>Active</v>
          </cell>
          <cell r="R48" t="str">
            <v>Intelligent Design</v>
          </cell>
          <cell r="S48" t="str">
            <v>Basic Bedding</v>
          </cell>
          <cell r="T48" t="str">
            <v>lumeizhong</v>
          </cell>
        </row>
        <row r="49">
          <cell r="B49" t="str">
            <v>ID10-1498</v>
          </cell>
          <cell r="C49" t="str">
            <v>Carson/Miles</v>
          </cell>
          <cell r="D49" t="str">
            <v>Comf Set</v>
          </cell>
          <cell r="E49" t="str">
            <v>Grey</v>
          </cell>
          <cell r="F49" t="str">
            <v>F/Q</v>
          </cell>
          <cell r="G49">
            <v>300</v>
          </cell>
          <cell r="H49">
            <v>43460</v>
          </cell>
          <cell r="I49" t="str">
            <v>SV2</v>
          </cell>
          <cell r="J49">
            <v>43498</v>
          </cell>
          <cell r="K49" t="str">
            <v>2018Spring</v>
          </cell>
          <cell r="L49" t="str">
            <v>SAV</v>
          </cell>
          <cell r="M49">
            <v>43460</v>
          </cell>
          <cell r="N49">
            <v>300</v>
          </cell>
          <cell r="O49" t="str">
            <v>China</v>
          </cell>
          <cell r="P49" t="str">
            <v>2018Spring</v>
          </cell>
          <cell r="Q49" t="str">
            <v>Active</v>
          </cell>
          <cell r="R49" t="str">
            <v>Intelligent Design</v>
          </cell>
          <cell r="S49" t="str">
            <v>Basic Bedding</v>
          </cell>
          <cell r="T49" t="str">
            <v>lumeizhong</v>
          </cell>
        </row>
        <row r="50">
          <cell r="B50" t="str">
            <v>ID10-1499</v>
          </cell>
          <cell r="C50" t="str">
            <v>Carson/Miles</v>
          </cell>
          <cell r="D50" t="str">
            <v>Comf Set</v>
          </cell>
          <cell r="E50" t="str">
            <v>Grey</v>
          </cell>
          <cell r="F50" t="str">
            <v>K</v>
          </cell>
          <cell r="G50">
            <v>130</v>
          </cell>
          <cell r="H50">
            <v>43460</v>
          </cell>
          <cell r="I50" t="str">
            <v>SV2</v>
          </cell>
          <cell r="J50">
            <v>43498</v>
          </cell>
          <cell r="K50" t="str">
            <v>2018Spring</v>
          </cell>
          <cell r="L50" t="str">
            <v>SAV</v>
          </cell>
          <cell r="M50">
            <v>43460</v>
          </cell>
          <cell r="N50">
            <v>130</v>
          </cell>
          <cell r="O50" t="str">
            <v>China</v>
          </cell>
          <cell r="P50" t="str">
            <v>2018Spring</v>
          </cell>
          <cell r="Q50" t="str">
            <v>Active</v>
          </cell>
          <cell r="R50" t="str">
            <v>Intelligent Design</v>
          </cell>
          <cell r="S50" t="str">
            <v>Basic Bedding</v>
          </cell>
          <cell r="T50" t="str">
            <v>lumeizhong</v>
          </cell>
        </row>
        <row r="51">
          <cell r="B51" t="str">
            <v>ID10-1500</v>
          </cell>
          <cell r="C51" t="str">
            <v>Carson/Miles</v>
          </cell>
          <cell r="D51" t="str">
            <v>Comf Set</v>
          </cell>
          <cell r="E51" t="str">
            <v>Blue</v>
          </cell>
          <cell r="F51" t="str">
            <v>T/TXL</v>
          </cell>
          <cell r="G51">
            <v>100</v>
          </cell>
          <cell r="H51">
            <v>43460</v>
          </cell>
          <cell r="I51" t="str">
            <v>SV2</v>
          </cell>
          <cell r="J51">
            <v>43498</v>
          </cell>
          <cell r="K51" t="str">
            <v>2018Spring</v>
          </cell>
          <cell r="L51" t="str">
            <v>SAV</v>
          </cell>
          <cell r="M51">
            <v>43460</v>
          </cell>
          <cell r="N51">
            <v>100</v>
          </cell>
          <cell r="O51" t="str">
            <v>China</v>
          </cell>
          <cell r="P51" t="str">
            <v>2018Spring</v>
          </cell>
          <cell r="Q51" t="str">
            <v>Active</v>
          </cell>
          <cell r="R51" t="str">
            <v>Intelligent Design</v>
          </cell>
          <cell r="S51" t="str">
            <v>Basic Bedding</v>
          </cell>
          <cell r="T51" t="str">
            <v>lumeizhong</v>
          </cell>
        </row>
        <row r="52">
          <cell r="B52" t="str">
            <v>ID10-1501</v>
          </cell>
          <cell r="C52" t="str">
            <v>Carson/Miles</v>
          </cell>
          <cell r="D52" t="str">
            <v>Comf Set</v>
          </cell>
          <cell r="E52" t="str">
            <v>Blue</v>
          </cell>
          <cell r="F52" t="str">
            <v>F/Q</v>
          </cell>
          <cell r="G52">
            <v>220</v>
          </cell>
          <cell r="H52">
            <v>43460</v>
          </cell>
          <cell r="I52" t="str">
            <v>SV2</v>
          </cell>
          <cell r="J52">
            <v>43498</v>
          </cell>
          <cell r="K52" t="str">
            <v>2018Spring</v>
          </cell>
          <cell r="L52" t="str">
            <v>SAV</v>
          </cell>
          <cell r="M52">
            <v>43460</v>
          </cell>
          <cell r="N52">
            <v>220</v>
          </cell>
          <cell r="O52" t="str">
            <v>China</v>
          </cell>
          <cell r="P52" t="str">
            <v>2018Spring</v>
          </cell>
          <cell r="Q52" t="str">
            <v>Active</v>
          </cell>
          <cell r="R52" t="str">
            <v>Intelligent Design</v>
          </cell>
          <cell r="S52" t="str">
            <v>Basic Bedding</v>
          </cell>
          <cell r="T52" t="str">
            <v>lumeizhong</v>
          </cell>
        </row>
        <row r="53">
          <cell r="B53" t="str">
            <v>ID10-1502</v>
          </cell>
          <cell r="C53" t="str">
            <v>Carson/Miles</v>
          </cell>
          <cell r="D53" t="str">
            <v>Comf Set</v>
          </cell>
          <cell r="E53" t="str">
            <v>Blue</v>
          </cell>
          <cell r="F53" t="str">
            <v>K</v>
          </cell>
          <cell r="G53">
            <v>140</v>
          </cell>
          <cell r="H53">
            <v>43460</v>
          </cell>
          <cell r="I53" t="str">
            <v>SV2</v>
          </cell>
          <cell r="J53">
            <v>43498</v>
          </cell>
          <cell r="K53" t="str">
            <v>2018Spring</v>
          </cell>
          <cell r="L53" t="str">
            <v>SAV</v>
          </cell>
          <cell r="M53">
            <v>43460</v>
          </cell>
          <cell r="N53">
            <v>140</v>
          </cell>
          <cell r="O53" t="str">
            <v>China</v>
          </cell>
          <cell r="P53" t="str">
            <v>2018Spring</v>
          </cell>
          <cell r="Q53" t="str">
            <v>Active</v>
          </cell>
          <cell r="R53" t="str">
            <v>Intelligent Design</v>
          </cell>
          <cell r="S53" t="str">
            <v>Basic Bedding</v>
          </cell>
          <cell r="T53" t="str">
            <v>lumeizhong</v>
          </cell>
        </row>
        <row r="54">
          <cell r="B54" t="str">
            <v>MP10-5275CA</v>
          </cell>
          <cell r="C54" t="str">
            <v>Arctic</v>
          </cell>
          <cell r="D54" t="str">
            <v>Down Alt Comf Mini Set</v>
          </cell>
          <cell r="E54" t="str">
            <v>Ivory</v>
          </cell>
          <cell r="F54" t="str">
            <v>F/Q</v>
          </cell>
          <cell r="G54">
            <v>70</v>
          </cell>
          <cell r="H54">
            <v>43460</v>
          </cell>
          <cell r="I54" t="str">
            <v>TOR</v>
          </cell>
          <cell r="J54">
            <v>43498</v>
          </cell>
          <cell r="K54" t="str">
            <v>2017Fall</v>
          </cell>
          <cell r="L54" t="str">
            <v>TRO</v>
          </cell>
          <cell r="M54">
            <v>43460</v>
          </cell>
          <cell r="N54">
            <v>70</v>
          </cell>
          <cell r="O54" t="str">
            <v>China</v>
          </cell>
          <cell r="P54" t="str">
            <v>2014Fall</v>
          </cell>
          <cell r="Q54" t="str">
            <v>Active</v>
          </cell>
          <cell r="R54" t="str">
            <v>Madison Park</v>
          </cell>
          <cell r="S54" t="str">
            <v>Basic Bedding</v>
          </cell>
          <cell r="T54" t="str">
            <v>Yao Zhan</v>
          </cell>
        </row>
        <row r="55">
          <cell r="B55" t="str">
            <v>MP10-5276CA</v>
          </cell>
          <cell r="C55" t="str">
            <v>Arctic</v>
          </cell>
          <cell r="D55" t="str">
            <v>Down Alt Comf Mini Set</v>
          </cell>
          <cell r="E55" t="str">
            <v>Ivory</v>
          </cell>
          <cell r="F55" t="str">
            <v>K/CK</v>
          </cell>
          <cell r="G55">
            <v>70</v>
          </cell>
          <cell r="H55">
            <v>43460</v>
          </cell>
          <cell r="I55" t="str">
            <v>TOR</v>
          </cell>
          <cell r="J55">
            <v>43498</v>
          </cell>
          <cell r="K55" t="str">
            <v>2017Fall</v>
          </cell>
          <cell r="L55" t="str">
            <v>TRO</v>
          </cell>
          <cell r="M55">
            <v>43460</v>
          </cell>
          <cell r="N55">
            <v>70</v>
          </cell>
          <cell r="O55" t="str">
            <v>China</v>
          </cell>
          <cell r="P55" t="str">
            <v>2014Fall</v>
          </cell>
          <cell r="Q55" t="str">
            <v>Active</v>
          </cell>
          <cell r="R55" t="str">
            <v>Madison Park</v>
          </cell>
          <cell r="S55" t="str">
            <v>Basic Bedding</v>
          </cell>
          <cell r="T55" t="str">
            <v>Yao Zhan</v>
          </cell>
        </row>
        <row r="56">
          <cell r="B56" t="str">
            <v>MP40-3847</v>
          </cell>
          <cell r="C56" t="str">
            <v>Monroe/Yvette/Vienna</v>
          </cell>
          <cell r="D56" t="str">
            <v>Panel</v>
          </cell>
          <cell r="E56" t="str">
            <v>Grey</v>
          </cell>
          <cell r="F56" t="str">
            <v>50x84"</v>
          </cell>
          <cell r="G56">
            <v>200</v>
          </cell>
          <cell r="H56">
            <v>43460</v>
          </cell>
          <cell r="I56" t="str">
            <v>SV2</v>
          </cell>
          <cell r="J56">
            <v>43498</v>
          </cell>
          <cell r="K56" t="str">
            <v>2016Fall</v>
          </cell>
          <cell r="L56" t="str">
            <v>SAV</v>
          </cell>
          <cell r="M56">
            <v>43460</v>
          </cell>
          <cell r="N56">
            <v>200</v>
          </cell>
          <cell r="O56" t="str">
            <v>China</v>
          </cell>
          <cell r="P56" t="str">
            <v>2016Fall</v>
          </cell>
          <cell r="Q56" t="str">
            <v>Active</v>
          </cell>
          <cell r="R56" t="str">
            <v>Madison Park</v>
          </cell>
          <cell r="S56" t="str">
            <v>Window</v>
          </cell>
          <cell r="T56" t="str">
            <v>Ning Qiaoling</v>
          </cell>
        </row>
        <row r="57">
          <cell r="B57" t="str">
            <v>MP40-3848</v>
          </cell>
          <cell r="C57" t="str">
            <v>Monroe/Yvette/Vienna</v>
          </cell>
          <cell r="D57" t="str">
            <v>Panel</v>
          </cell>
          <cell r="E57" t="str">
            <v>Grey</v>
          </cell>
          <cell r="F57" t="str">
            <v>50x95"</v>
          </cell>
          <cell r="G57">
            <v>80</v>
          </cell>
          <cell r="H57">
            <v>43460</v>
          </cell>
          <cell r="I57" t="str">
            <v>SV2</v>
          </cell>
          <cell r="J57">
            <v>43498</v>
          </cell>
          <cell r="K57" t="str">
            <v>2016Fall</v>
          </cell>
          <cell r="L57" t="str">
            <v>SAV</v>
          </cell>
          <cell r="M57">
            <v>43460</v>
          </cell>
          <cell r="N57">
            <v>80</v>
          </cell>
          <cell r="O57" t="str">
            <v>China</v>
          </cell>
          <cell r="P57" t="str">
            <v>2016Fall</v>
          </cell>
          <cell r="Q57" t="str">
            <v>Active</v>
          </cell>
          <cell r="R57" t="str">
            <v>Madison Park</v>
          </cell>
          <cell r="S57" t="str">
            <v>Window</v>
          </cell>
          <cell r="T57" t="str">
            <v>Ning Qiaoling</v>
          </cell>
        </row>
        <row r="58">
          <cell r="B58" t="str">
            <v>MP40-3849</v>
          </cell>
          <cell r="C58" t="str">
            <v>Monroe/Yvette/Vienna</v>
          </cell>
          <cell r="D58" t="str">
            <v>Panel</v>
          </cell>
          <cell r="E58" t="str">
            <v>Ivory</v>
          </cell>
          <cell r="F58" t="str">
            <v>50x84"</v>
          </cell>
          <cell r="G58">
            <v>200</v>
          </cell>
          <cell r="H58">
            <v>43460</v>
          </cell>
          <cell r="I58" t="str">
            <v>SV2</v>
          </cell>
          <cell r="J58">
            <v>43498</v>
          </cell>
          <cell r="K58" t="str">
            <v>2016Fall</v>
          </cell>
          <cell r="L58" t="str">
            <v>SAV</v>
          </cell>
          <cell r="M58">
            <v>43460</v>
          </cell>
          <cell r="N58">
            <v>200</v>
          </cell>
          <cell r="O58" t="str">
            <v>China</v>
          </cell>
          <cell r="P58" t="str">
            <v>2016Fall</v>
          </cell>
          <cell r="Q58" t="str">
            <v>Active</v>
          </cell>
          <cell r="R58" t="str">
            <v>Madison Park</v>
          </cell>
          <cell r="S58" t="str">
            <v>Window</v>
          </cell>
          <cell r="T58" t="str">
            <v>Ning Qiaoling</v>
          </cell>
        </row>
        <row r="59">
          <cell r="B59" t="str">
            <v>MP40-3850</v>
          </cell>
          <cell r="C59" t="str">
            <v>Monroe/Yvette/Vienna</v>
          </cell>
          <cell r="D59" t="str">
            <v>Panel</v>
          </cell>
          <cell r="E59" t="str">
            <v>Ivory</v>
          </cell>
          <cell r="F59" t="str">
            <v>50x95"</v>
          </cell>
          <cell r="G59">
            <v>100</v>
          </cell>
          <cell r="H59">
            <v>43460</v>
          </cell>
          <cell r="I59" t="str">
            <v>SV2</v>
          </cell>
          <cell r="J59">
            <v>43498</v>
          </cell>
          <cell r="K59" t="str">
            <v>2016Fall</v>
          </cell>
          <cell r="L59" t="str">
            <v>SAV</v>
          </cell>
          <cell r="M59">
            <v>43460</v>
          </cell>
          <cell r="N59">
            <v>100</v>
          </cell>
          <cell r="O59" t="str">
            <v>China</v>
          </cell>
          <cell r="P59" t="str">
            <v>2016Fall</v>
          </cell>
          <cell r="Q59" t="str">
            <v>Active</v>
          </cell>
          <cell r="R59" t="str">
            <v>Madison Park</v>
          </cell>
          <cell r="S59" t="str">
            <v>Window</v>
          </cell>
          <cell r="T59" t="str">
            <v>Ning Qiaoling</v>
          </cell>
        </row>
        <row r="60">
          <cell r="B60" t="str">
            <v>MP10-6003</v>
          </cell>
          <cell r="C60" t="str">
            <v>Nova/Zoe</v>
          </cell>
          <cell r="D60" t="str">
            <v>Comf Set</v>
          </cell>
          <cell r="E60" t="str">
            <v>Blush</v>
          </cell>
          <cell r="F60" t="str">
            <v>T</v>
          </cell>
          <cell r="G60">
            <v>220</v>
          </cell>
          <cell r="H60">
            <v>43460</v>
          </cell>
          <cell r="I60" t="str">
            <v>SV2</v>
          </cell>
          <cell r="J60">
            <v>43498</v>
          </cell>
          <cell r="K60" t="str">
            <v>2018Spring</v>
          </cell>
          <cell r="L60" t="str">
            <v>SAV</v>
          </cell>
          <cell r="M60">
            <v>43460</v>
          </cell>
          <cell r="N60">
            <v>220</v>
          </cell>
          <cell r="O60" t="str">
            <v>China</v>
          </cell>
          <cell r="P60" t="str">
            <v>2018Spring</v>
          </cell>
          <cell r="Q60" t="str">
            <v>Active</v>
          </cell>
          <cell r="R60" t="str">
            <v>Madison Park</v>
          </cell>
          <cell r="S60" t="str">
            <v>Basic Bedding</v>
          </cell>
          <cell r="T60" t="str">
            <v>Qian Yueyun</v>
          </cell>
        </row>
        <row r="61">
          <cell r="B61" t="str">
            <v>MP10-6004</v>
          </cell>
          <cell r="C61" t="str">
            <v>Nova/Zoe</v>
          </cell>
          <cell r="D61" t="str">
            <v>Comf Set</v>
          </cell>
          <cell r="E61" t="str">
            <v>Blush</v>
          </cell>
          <cell r="F61" t="str">
            <v>F/Q</v>
          </cell>
          <cell r="G61">
            <v>290</v>
          </cell>
          <cell r="H61">
            <v>43460</v>
          </cell>
          <cell r="I61" t="str">
            <v>SV2</v>
          </cell>
          <cell r="J61">
            <v>43498</v>
          </cell>
          <cell r="K61" t="str">
            <v>2018Spring</v>
          </cell>
          <cell r="L61" t="str">
            <v>SAV</v>
          </cell>
          <cell r="M61">
            <v>43460</v>
          </cell>
          <cell r="N61">
            <v>290</v>
          </cell>
          <cell r="O61" t="str">
            <v>China</v>
          </cell>
          <cell r="P61" t="str">
            <v>2018Spring</v>
          </cell>
          <cell r="Q61" t="str">
            <v>Active</v>
          </cell>
          <cell r="R61" t="str">
            <v>Madison Park</v>
          </cell>
          <cell r="S61" t="str">
            <v>Basic Bedding</v>
          </cell>
          <cell r="T61" t="str">
            <v>Qian Yueyun</v>
          </cell>
        </row>
        <row r="62">
          <cell r="B62" t="str">
            <v>MP10-6005</v>
          </cell>
          <cell r="C62" t="str">
            <v>Nova/Zoe</v>
          </cell>
          <cell r="D62" t="str">
            <v>Comf Set</v>
          </cell>
          <cell r="E62" t="str">
            <v>Blush</v>
          </cell>
          <cell r="F62" t="str">
            <v>K</v>
          </cell>
          <cell r="G62">
            <v>180</v>
          </cell>
          <cell r="H62">
            <v>43460</v>
          </cell>
          <cell r="I62" t="str">
            <v>SV2</v>
          </cell>
          <cell r="J62">
            <v>43498</v>
          </cell>
          <cell r="K62" t="str">
            <v>2018Spring</v>
          </cell>
          <cell r="L62" t="str">
            <v>SAV</v>
          </cell>
          <cell r="M62">
            <v>43460</v>
          </cell>
          <cell r="N62">
            <v>180</v>
          </cell>
          <cell r="O62" t="str">
            <v>China</v>
          </cell>
          <cell r="P62" t="str">
            <v>2018Spring</v>
          </cell>
          <cell r="Q62" t="str">
            <v>Active</v>
          </cell>
          <cell r="R62" t="str">
            <v>Madison Park</v>
          </cell>
          <cell r="S62" t="str">
            <v>Basic Bedding</v>
          </cell>
          <cell r="T62" t="str">
            <v>Qian Yueyun</v>
          </cell>
        </row>
        <row r="63">
          <cell r="B63" t="str">
            <v>MP10-6009</v>
          </cell>
          <cell r="C63" t="str">
            <v>Nova/Zoe</v>
          </cell>
          <cell r="D63" t="str">
            <v>Comf Set</v>
          </cell>
          <cell r="E63" t="str">
            <v>Grey</v>
          </cell>
          <cell r="F63" t="str">
            <v>T</v>
          </cell>
          <cell r="G63">
            <v>100</v>
          </cell>
          <cell r="H63">
            <v>43460</v>
          </cell>
          <cell r="I63" t="str">
            <v>SV2</v>
          </cell>
          <cell r="J63">
            <v>43498</v>
          </cell>
          <cell r="K63" t="str">
            <v>2018Spring</v>
          </cell>
          <cell r="L63" t="str">
            <v>SAV</v>
          </cell>
          <cell r="M63">
            <v>43460</v>
          </cell>
          <cell r="N63">
            <v>100</v>
          </cell>
          <cell r="O63" t="str">
            <v>China</v>
          </cell>
          <cell r="P63" t="str">
            <v>2018Spring</v>
          </cell>
          <cell r="Q63" t="str">
            <v>Active</v>
          </cell>
          <cell r="R63" t="str">
            <v>Madison Park</v>
          </cell>
          <cell r="S63" t="str">
            <v>Basic Bedding</v>
          </cell>
          <cell r="T63" t="str">
            <v>Qian Yueyun</v>
          </cell>
        </row>
        <row r="64">
          <cell r="B64" t="str">
            <v>MP10-6010</v>
          </cell>
          <cell r="C64" t="str">
            <v>Nova/Zoe</v>
          </cell>
          <cell r="D64" t="str">
            <v>Comf Set</v>
          </cell>
          <cell r="E64" t="str">
            <v>Grey</v>
          </cell>
          <cell r="F64" t="str">
            <v>F/Q</v>
          </cell>
          <cell r="G64">
            <v>300</v>
          </cell>
          <cell r="H64">
            <v>43460</v>
          </cell>
          <cell r="I64" t="str">
            <v>SV2</v>
          </cell>
          <cell r="J64">
            <v>43498</v>
          </cell>
          <cell r="K64" t="str">
            <v>2018Spring</v>
          </cell>
          <cell r="L64" t="str">
            <v>SAV</v>
          </cell>
          <cell r="M64">
            <v>43460</v>
          </cell>
          <cell r="N64">
            <v>300</v>
          </cell>
          <cell r="O64" t="str">
            <v>China</v>
          </cell>
          <cell r="P64" t="str">
            <v>2018Spring</v>
          </cell>
          <cell r="Q64" t="str">
            <v>Active</v>
          </cell>
          <cell r="R64" t="str">
            <v>Madison Park</v>
          </cell>
          <cell r="S64" t="str">
            <v>Basic Bedding</v>
          </cell>
          <cell r="T64" t="str">
            <v>Qian Yueyun</v>
          </cell>
        </row>
        <row r="65">
          <cell r="B65" t="str">
            <v>MP10-6011</v>
          </cell>
          <cell r="C65" t="str">
            <v>Nova/Zoe</v>
          </cell>
          <cell r="D65" t="str">
            <v>Comf Set</v>
          </cell>
          <cell r="E65" t="str">
            <v>Grey</v>
          </cell>
          <cell r="F65" t="str">
            <v>K</v>
          </cell>
          <cell r="G65">
            <v>170</v>
          </cell>
          <cell r="H65">
            <v>43460</v>
          </cell>
          <cell r="I65" t="str">
            <v>SV2</v>
          </cell>
          <cell r="J65">
            <v>43498</v>
          </cell>
          <cell r="K65" t="str">
            <v>2018Spring</v>
          </cell>
          <cell r="L65" t="str">
            <v>SAV</v>
          </cell>
          <cell r="M65">
            <v>43460</v>
          </cell>
          <cell r="N65">
            <v>170</v>
          </cell>
          <cell r="O65" t="str">
            <v>China</v>
          </cell>
          <cell r="P65" t="str">
            <v>2018Spring</v>
          </cell>
          <cell r="Q65" t="str">
            <v>Active</v>
          </cell>
          <cell r="R65" t="str">
            <v>Madison Park</v>
          </cell>
          <cell r="S65" t="str">
            <v>Basic Bedding</v>
          </cell>
          <cell r="T65" t="str">
            <v>Qian Yueyun</v>
          </cell>
        </row>
        <row r="66">
          <cell r="B66" t="str">
            <v>MP10-1252</v>
          </cell>
          <cell r="C66" t="str">
            <v>Sarasota/Belford</v>
          </cell>
          <cell r="D66" t="str">
            <v>Comf Set</v>
          </cell>
          <cell r="E66" t="str">
            <v>Ivory</v>
          </cell>
          <cell r="F66" t="str">
            <v>T</v>
          </cell>
          <cell r="G66">
            <v>100</v>
          </cell>
          <cell r="H66">
            <v>43460</v>
          </cell>
          <cell r="I66" t="str">
            <v>SV2</v>
          </cell>
          <cell r="J66">
            <v>43498</v>
          </cell>
          <cell r="K66" t="str">
            <v>2014Fall</v>
          </cell>
          <cell r="L66" t="str">
            <v>SAV</v>
          </cell>
          <cell r="M66">
            <v>43460</v>
          </cell>
          <cell r="N66">
            <v>100</v>
          </cell>
          <cell r="O66" t="str">
            <v>China</v>
          </cell>
          <cell r="P66" t="str">
            <v>2014Fall</v>
          </cell>
          <cell r="Q66" t="str">
            <v>Active</v>
          </cell>
          <cell r="R66" t="str">
            <v>Madison Park</v>
          </cell>
          <cell r="S66" t="str">
            <v>Basic Bedding</v>
          </cell>
          <cell r="T66" t="str">
            <v>Zhu Yunlian</v>
          </cell>
        </row>
        <row r="67">
          <cell r="B67" t="str">
            <v>MP10-1253</v>
          </cell>
          <cell r="C67" t="str">
            <v>Sarasota/Belford</v>
          </cell>
          <cell r="D67" t="str">
            <v>Comf Set</v>
          </cell>
          <cell r="E67" t="str">
            <v>Ivory</v>
          </cell>
          <cell r="F67" t="str">
            <v>F/Q</v>
          </cell>
          <cell r="G67">
            <v>260</v>
          </cell>
          <cell r="H67">
            <v>43460</v>
          </cell>
          <cell r="I67" t="str">
            <v>SV2</v>
          </cell>
          <cell r="J67">
            <v>43498</v>
          </cell>
          <cell r="K67" t="str">
            <v>2014Fall</v>
          </cell>
          <cell r="L67" t="str">
            <v>SAV</v>
          </cell>
          <cell r="M67">
            <v>43460</v>
          </cell>
          <cell r="N67">
            <v>260</v>
          </cell>
          <cell r="O67" t="str">
            <v>China</v>
          </cell>
          <cell r="P67" t="str">
            <v>2014Fall</v>
          </cell>
          <cell r="Q67" t="str">
            <v>Active</v>
          </cell>
          <cell r="R67" t="str">
            <v>Madison Park</v>
          </cell>
          <cell r="S67" t="str">
            <v>Basic Bedding</v>
          </cell>
          <cell r="T67" t="str">
            <v>Zhu Yunlian</v>
          </cell>
        </row>
        <row r="68">
          <cell r="B68" t="str">
            <v>MP10-1254</v>
          </cell>
          <cell r="C68" t="str">
            <v>Sarasota/Belford</v>
          </cell>
          <cell r="D68" t="str">
            <v>Comf Set</v>
          </cell>
          <cell r="E68" t="str">
            <v>Ivory</v>
          </cell>
          <cell r="F68" t="str">
            <v>K/CK</v>
          </cell>
          <cell r="G68">
            <v>200</v>
          </cell>
          <cell r="H68">
            <v>43460</v>
          </cell>
          <cell r="I68" t="str">
            <v>SV2</v>
          </cell>
          <cell r="J68">
            <v>43498</v>
          </cell>
          <cell r="K68" t="str">
            <v>2014Fall</v>
          </cell>
          <cell r="L68" t="str">
            <v>SAV</v>
          </cell>
          <cell r="M68">
            <v>43460</v>
          </cell>
          <cell r="N68">
            <v>200</v>
          </cell>
          <cell r="O68" t="str">
            <v>China</v>
          </cell>
          <cell r="P68" t="str">
            <v>2014Fall</v>
          </cell>
          <cell r="Q68" t="str">
            <v>Active</v>
          </cell>
          <cell r="R68" t="str">
            <v>Madison Park</v>
          </cell>
          <cell r="S68" t="str">
            <v>Basic Bedding</v>
          </cell>
          <cell r="T68" t="str">
            <v>Zhu Yunlian</v>
          </cell>
        </row>
        <row r="69">
          <cell r="B69" t="str">
            <v>MP10-1255</v>
          </cell>
          <cell r="C69" t="str">
            <v>Sarasota/Belford</v>
          </cell>
          <cell r="D69" t="str">
            <v>Comf Set</v>
          </cell>
          <cell r="E69" t="str">
            <v>Seafoam</v>
          </cell>
          <cell r="F69" t="str">
            <v>T</v>
          </cell>
          <cell r="G69">
            <v>60</v>
          </cell>
          <cell r="H69">
            <v>43460</v>
          </cell>
          <cell r="I69" t="str">
            <v>SV2</v>
          </cell>
          <cell r="J69">
            <v>43498</v>
          </cell>
          <cell r="K69" t="str">
            <v>2014Fall</v>
          </cell>
          <cell r="L69" t="str">
            <v>SAV</v>
          </cell>
          <cell r="M69">
            <v>43460</v>
          </cell>
          <cell r="N69">
            <v>60</v>
          </cell>
          <cell r="O69" t="str">
            <v>China</v>
          </cell>
          <cell r="P69" t="str">
            <v>2014Fall</v>
          </cell>
          <cell r="Q69" t="str">
            <v>Active</v>
          </cell>
          <cell r="R69" t="str">
            <v>Madison Park</v>
          </cell>
          <cell r="S69" t="str">
            <v>Basic Bedding</v>
          </cell>
          <cell r="T69" t="str">
            <v>Zhu Yunlian</v>
          </cell>
        </row>
        <row r="70">
          <cell r="B70" t="str">
            <v>MP10-1256</v>
          </cell>
          <cell r="C70" t="str">
            <v>Sarasota/Belford</v>
          </cell>
          <cell r="D70" t="str">
            <v>Comf Set</v>
          </cell>
          <cell r="E70" t="str">
            <v>Seafoam</v>
          </cell>
          <cell r="F70" t="str">
            <v>F/Q</v>
          </cell>
          <cell r="G70">
            <v>120</v>
          </cell>
          <cell r="H70">
            <v>43460</v>
          </cell>
          <cell r="I70" t="str">
            <v>SV2</v>
          </cell>
          <cell r="J70">
            <v>43498</v>
          </cell>
          <cell r="K70" t="str">
            <v>2014Fall</v>
          </cell>
          <cell r="L70" t="str">
            <v>SAV</v>
          </cell>
          <cell r="M70">
            <v>43460</v>
          </cell>
          <cell r="N70">
            <v>120</v>
          </cell>
          <cell r="O70" t="str">
            <v>China</v>
          </cell>
          <cell r="P70" t="str">
            <v>2014Fall</v>
          </cell>
          <cell r="Q70" t="str">
            <v>Active</v>
          </cell>
          <cell r="R70" t="str">
            <v>Madison Park</v>
          </cell>
          <cell r="S70" t="str">
            <v>Basic Bedding</v>
          </cell>
          <cell r="T70" t="str">
            <v>Zhu Yunlian</v>
          </cell>
        </row>
        <row r="71">
          <cell r="B71" t="str">
            <v>MP10-1257</v>
          </cell>
          <cell r="C71" t="str">
            <v>Sarasota/Belford</v>
          </cell>
          <cell r="D71" t="str">
            <v>Comf Set</v>
          </cell>
          <cell r="E71" t="str">
            <v>Seafoam</v>
          </cell>
          <cell r="F71" t="str">
            <v>K/CK</v>
          </cell>
          <cell r="G71">
            <v>70</v>
          </cell>
          <cell r="H71">
            <v>43460</v>
          </cell>
          <cell r="I71" t="str">
            <v>SV2</v>
          </cell>
          <cell r="J71">
            <v>43498</v>
          </cell>
          <cell r="K71" t="str">
            <v>2014Fall</v>
          </cell>
          <cell r="L71" t="str">
            <v>SAV</v>
          </cell>
          <cell r="M71">
            <v>43460</v>
          </cell>
          <cell r="N71">
            <v>70</v>
          </cell>
          <cell r="O71" t="str">
            <v>China</v>
          </cell>
          <cell r="P71" t="str">
            <v>2014Fall</v>
          </cell>
          <cell r="Q71" t="str">
            <v>Active</v>
          </cell>
          <cell r="R71" t="str">
            <v>Madison Park</v>
          </cell>
          <cell r="S71" t="str">
            <v>Basic Bedding</v>
          </cell>
          <cell r="T71" t="str">
            <v>Zhu Yunlian</v>
          </cell>
        </row>
        <row r="72">
          <cell r="B72" t="str">
            <v>MP10-1258</v>
          </cell>
          <cell r="C72" t="str">
            <v>Sarasota/Belford</v>
          </cell>
          <cell r="D72" t="str">
            <v>Comf Set</v>
          </cell>
          <cell r="E72" t="str">
            <v>Taupe</v>
          </cell>
          <cell r="F72" t="str">
            <v>T</v>
          </cell>
          <cell r="G72">
            <v>60</v>
          </cell>
          <cell r="H72">
            <v>43460</v>
          </cell>
          <cell r="I72" t="str">
            <v>SV2</v>
          </cell>
          <cell r="J72">
            <v>43498</v>
          </cell>
          <cell r="K72" t="str">
            <v>2014Fall</v>
          </cell>
          <cell r="L72" t="str">
            <v>SAV</v>
          </cell>
          <cell r="M72">
            <v>43460</v>
          </cell>
          <cell r="N72">
            <v>60</v>
          </cell>
          <cell r="O72" t="str">
            <v>China</v>
          </cell>
          <cell r="P72" t="str">
            <v>2014Fall</v>
          </cell>
          <cell r="Q72" t="str">
            <v>Active</v>
          </cell>
          <cell r="R72" t="str">
            <v>Madison Park</v>
          </cell>
          <cell r="S72" t="str">
            <v>Basic Bedding</v>
          </cell>
          <cell r="T72" t="str">
            <v>Zhu Yunlian</v>
          </cell>
        </row>
        <row r="73">
          <cell r="B73" t="str">
            <v>MP10-1259</v>
          </cell>
          <cell r="C73" t="str">
            <v>Sarasota/Belford</v>
          </cell>
          <cell r="D73" t="str">
            <v>Comf Set</v>
          </cell>
          <cell r="E73" t="str">
            <v>Taupe</v>
          </cell>
          <cell r="F73" t="str">
            <v>F/Q</v>
          </cell>
          <cell r="G73">
            <v>190</v>
          </cell>
          <cell r="H73">
            <v>43460</v>
          </cell>
          <cell r="I73" t="str">
            <v>SV2</v>
          </cell>
          <cell r="J73">
            <v>43498</v>
          </cell>
          <cell r="K73" t="str">
            <v>2014Fall</v>
          </cell>
          <cell r="L73" t="str">
            <v>SAV</v>
          </cell>
          <cell r="M73">
            <v>43460</v>
          </cell>
          <cell r="N73">
            <v>190</v>
          </cell>
          <cell r="O73" t="str">
            <v>China</v>
          </cell>
          <cell r="P73" t="str">
            <v>2014Fall</v>
          </cell>
          <cell r="Q73" t="str">
            <v>Active</v>
          </cell>
          <cell r="R73" t="str">
            <v>Madison Park</v>
          </cell>
          <cell r="S73" t="str">
            <v>Basic Bedding</v>
          </cell>
          <cell r="T73" t="str">
            <v>Zhu Yunlian</v>
          </cell>
        </row>
        <row r="74">
          <cell r="B74" t="str">
            <v>MP10-1260</v>
          </cell>
          <cell r="C74" t="str">
            <v>Sarasota/Belford</v>
          </cell>
          <cell r="D74" t="str">
            <v>Comf Set</v>
          </cell>
          <cell r="E74" t="str">
            <v>Taupe</v>
          </cell>
          <cell r="F74" t="str">
            <v>K/CK</v>
          </cell>
          <cell r="G74">
            <v>260</v>
          </cell>
          <cell r="H74">
            <v>43460</v>
          </cell>
          <cell r="I74" t="str">
            <v>SV2</v>
          </cell>
          <cell r="J74">
            <v>43498</v>
          </cell>
          <cell r="K74" t="str">
            <v>2014Fall</v>
          </cell>
          <cell r="L74" t="str">
            <v>SAV</v>
          </cell>
          <cell r="M74">
            <v>43460</v>
          </cell>
          <cell r="N74">
            <v>260</v>
          </cell>
          <cell r="O74" t="str">
            <v>China</v>
          </cell>
          <cell r="P74" t="str">
            <v>2014Fall</v>
          </cell>
          <cell r="Q74" t="str">
            <v>Active</v>
          </cell>
          <cell r="R74" t="str">
            <v>Madison Park</v>
          </cell>
          <cell r="S74" t="str">
            <v>Basic Bedding</v>
          </cell>
          <cell r="T74" t="str">
            <v>Zhu Yunlian</v>
          </cell>
        </row>
        <row r="75">
          <cell r="B75" t="str">
            <v>MP10-2433</v>
          </cell>
          <cell r="C75" t="str">
            <v>Sarasota/Belford</v>
          </cell>
          <cell r="D75" t="str">
            <v>Comf Set</v>
          </cell>
          <cell r="E75" t="str">
            <v>Grey</v>
          </cell>
          <cell r="F75" t="str">
            <v>T</v>
          </cell>
          <cell r="G75">
            <v>60</v>
          </cell>
          <cell r="H75">
            <v>43460</v>
          </cell>
          <cell r="I75" t="str">
            <v>SV2</v>
          </cell>
          <cell r="J75">
            <v>43498</v>
          </cell>
          <cell r="K75" t="str">
            <v>2015Fall</v>
          </cell>
          <cell r="L75" t="str">
            <v>SAV</v>
          </cell>
          <cell r="M75">
            <v>43460</v>
          </cell>
          <cell r="N75">
            <v>60</v>
          </cell>
          <cell r="O75" t="str">
            <v>China</v>
          </cell>
          <cell r="P75" t="str">
            <v>2014Fall</v>
          </cell>
          <cell r="Q75" t="str">
            <v>Active</v>
          </cell>
          <cell r="R75" t="str">
            <v>Madison Park</v>
          </cell>
          <cell r="S75" t="str">
            <v>Basic Bedding</v>
          </cell>
          <cell r="T75" t="str">
            <v>Zhu Yunlian</v>
          </cell>
        </row>
        <row r="76">
          <cell r="B76" t="str">
            <v>MP10-2434</v>
          </cell>
          <cell r="C76" t="str">
            <v>Sarasota/Belford</v>
          </cell>
          <cell r="D76" t="str">
            <v>Comf Set</v>
          </cell>
          <cell r="E76" t="str">
            <v>Grey</v>
          </cell>
          <cell r="F76" t="str">
            <v>F/Q</v>
          </cell>
          <cell r="G76">
            <v>140</v>
          </cell>
          <cell r="H76">
            <v>43460</v>
          </cell>
          <cell r="I76" t="str">
            <v>SV2</v>
          </cell>
          <cell r="J76">
            <v>43498</v>
          </cell>
          <cell r="K76" t="str">
            <v>2015Fall</v>
          </cell>
          <cell r="L76" t="str">
            <v>SAV</v>
          </cell>
          <cell r="M76">
            <v>43460</v>
          </cell>
          <cell r="N76">
            <v>140</v>
          </cell>
          <cell r="O76" t="str">
            <v>China</v>
          </cell>
          <cell r="P76" t="str">
            <v>2014Fall</v>
          </cell>
          <cell r="Q76" t="str">
            <v>Active</v>
          </cell>
          <cell r="R76" t="str">
            <v>Madison Park</v>
          </cell>
          <cell r="S76" t="str">
            <v>Basic Bedding</v>
          </cell>
          <cell r="T76" t="str">
            <v>Zhu Yunlian</v>
          </cell>
        </row>
        <row r="77">
          <cell r="B77" t="str">
            <v>WR10-1055</v>
          </cell>
          <cell r="C77" t="str">
            <v>White River</v>
          </cell>
          <cell r="D77" t="str">
            <v>Comf Set</v>
          </cell>
          <cell r="E77" t="str">
            <v>Multi</v>
          </cell>
          <cell r="F77" t="str">
            <v>F/Q</v>
          </cell>
          <cell r="G77">
            <v>400</v>
          </cell>
          <cell r="H77">
            <v>43460</v>
          </cell>
          <cell r="I77" t="str">
            <v>SV2</v>
          </cell>
          <cell r="J77">
            <v>43498</v>
          </cell>
          <cell r="K77" t="str">
            <v>2013Fall</v>
          </cell>
          <cell r="L77" t="str">
            <v>SAV</v>
          </cell>
          <cell r="M77">
            <v>43460</v>
          </cell>
          <cell r="N77">
            <v>400</v>
          </cell>
          <cell r="O77" t="str">
            <v>China</v>
          </cell>
          <cell r="P77" t="str">
            <v>2013Fall</v>
          </cell>
          <cell r="Q77" t="str">
            <v>Active</v>
          </cell>
          <cell r="R77" t="str">
            <v>Woolrich</v>
          </cell>
          <cell r="S77" t="str">
            <v>Basic Bedding</v>
          </cell>
          <cell r="T77" t="str">
            <v>li xinxin,Zhang Li1</v>
          </cell>
        </row>
        <row r="78">
          <cell r="B78" t="str">
            <v>WR10-1056</v>
          </cell>
          <cell r="C78" t="str">
            <v>White River</v>
          </cell>
          <cell r="D78" t="str">
            <v>Comf Set</v>
          </cell>
          <cell r="E78" t="str">
            <v>Multi</v>
          </cell>
          <cell r="F78" t="str">
            <v>K</v>
          </cell>
          <cell r="G78">
            <v>220</v>
          </cell>
          <cell r="H78">
            <v>43460</v>
          </cell>
          <cell r="I78" t="str">
            <v>SV2</v>
          </cell>
          <cell r="J78">
            <v>43498</v>
          </cell>
          <cell r="K78" t="str">
            <v>2013Fall</v>
          </cell>
          <cell r="L78" t="str">
            <v>SAV</v>
          </cell>
          <cell r="M78">
            <v>43460</v>
          </cell>
          <cell r="N78">
            <v>220</v>
          </cell>
          <cell r="O78" t="str">
            <v>China</v>
          </cell>
          <cell r="P78" t="str">
            <v>2013Fall</v>
          </cell>
          <cell r="Q78" t="str">
            <v>Active</v>
          </cell>
          <cell r="R78" t="str">
            <v>Woolrich</v>
          </cell>
          <cell r="S78" t="str">
            <v>Basic Bedding</v>
          </cell>
          <cell r="T78" t="str">
            <v>li xinxin,Zhang Li1</v>
          </cell>
        </row>
        <row r="79">
          <cell r="B79" t="str">
            <v>WR10-1511</v>
          </cell>
          <cell r="C79" t="str">
            <v>Woodsman</v>
          </cell>
          <cell r="D79" t="str">
            <v>Comf Set</v>
          </cell>
          <cell r="E79" t="str">
            <v>Grey</v>
          </cell>
          <cell r="F79" t="str">
            <v>T</v>
          </cell>
          <cell r="G79">
            <v>120</v>
          </cell>
          <cell r="H79">
            <v>43460</v>
          </cell>
          <cell r="I79" t="str">
            <v>SV2</v>
          </cell>
          <cell r="J79">
            <v>43498</v>
          </cell>
          <cell r="K79" t="str">
            <v>2015Fall</v>
          </cell>
          <cell r="L79" t="str">
            <v>SAV</v>
          </cell>
          <cell r="M79">
            <v>43460</v>
          </cell>
          <cell r="N79">
            <v>120</v>
          </cell>
          <cell r="O79" t="str">
            <v>China</v>
          </cell>
          <cell r="P79" t="str">
            <v>2013Fall</v>
          </cell>
          <cell r="Q79" t="str">
            <v>Active</v>
          </cell>
          <cell r="R79" t="str">
            <v>Woolrich</v>
          </cell>
          <cell r="S79" t="str">
            <v>Basic Bedding</v>
          </cell>
          <cell r="T79" t="str">
            <v>li xinxin,Zhang Li1</v>
          </cell>
        </row>
        <row r="80">
          <cell r="B80" t="str">
            <v>WR10-1512</v>
          </cell>
          <cell r="C80" t="str">
            <v>Woodsman</v>
          </cell>
          <cell r="D80" t="str">
            <v>Comf Set</v>
          </cell>
          <cell r="E80" t="str">
            <v>Grey</v>
          </cell>
          <cell r="F80" t="str">
            <v>F/Q</v>
          </cell>
          <cell r="G80">
            <v>320</v>
          </cell>
          <cell r="H80">
            <v>43460</v>
          </cell>
          <cell r="I80" t="str">
            <v>SV2</v>
          </cell>
          <cell r="J80">
            <v>43498</v>
          </cell>
          <cell r="K80" t="str">
            <v>2015Fall</v>
          </cell>
          <cell r="L80" t="str">
            <v>SAV</v>
          </cell>
          <cell r="M80">
            <v>43460</v>
          </cell>
          <cell r="N80">
            <v>320</v>
          </cell>
          <cell r="O80" t="str">
            <v>China</v>
          </cell>
          <cell r="P80" t="str">
            <v>2013Fall</v>
          </cell>
          <cell r="Q80" t="str">
            <v>Active</v>
          </cell>
          <cell r="R80" t="str">
            <v>Woolrich</v>
          </cell>
          <cell r="S80" t="str">
            <v>Basic Bedding</v>
          </cell>
          <cell r="T80" t="str">
            <v>li xinxin,Zhang Li1</v>
          </cell>
        </row>
        <row r="81">
          <cell r="B81" t="str">
            <v>WR10-1513</v>
          </cell>
          <cell r="C81" t="str">
            <v>Woodsman</v>
          </cell>
          <cell r="D81" t="str">
            <v>Comf Set</v>
          </cell>
          <cell r="E81" t="str">
            <v>Grey</v>
          </cell>
          <cell r="F81" t="str">
            <v>K</v>
          </cell>
          <cell r="G81">
            <v>260</v>
          </cell>
          <cell r="H81">
            <v>43460</v>
          </cell>
          <cell r="I81" t="str">
            <v>SV2</v>
          </cell>
          <cell r="J81">
            <v>43498</v>
          </cell>
          <cell r="K81" t="str">
            <v>2015Fall</v>
          </cell>
          <cell r="L81" t="str">
            <v>SAV</v>
          </cell>
          <cell r="M81">
            <v>43460</v>
          </cell>
          <cell r="N81">
            <v>260</v>
          </cell>
          <cell r="O81" t="str">
            <v>China</v>
          </cell>
          <cell r="P81" t="str">
            <v>2013Fall</v>
          </cell>
          <cell r="Q81" t="str">
            <v>Active</v>
          </cell>
          <cell r="R81" t="str">
            <v>Woolrich</v>
          </cell>
          <cell r="S81" t="str">
            <v>Basic Bedding</v>
          </cell>
          <cell r="T81" t="str">
            <v>li xinxin,Zhang Li1</v>
          </cell>
        </row>
        <row r="82">
          <cell r="B82" t="str">
            <v>MP51-5154</v>
          </cell>
          <cell r="C82" t="str">
            <v>Windom/Prospect</v>
          </cell>
          <cell r="D82" t="str">
            <v>Down Alt Blanket</v>
          </cell>
          <cell r="E82" t="str">
            <v>Blush</v>
          </cell>
          <cell r="F82" t="str">
            <v>T</v>
          </cell>
          <cell r="G82">
            <v>90</v>
          </cell>
          <cell r="H82">
            <v>43464</v>
          </cell>
          <cell r="I82" t="str">
            <v>SV2</v>
          </cell>
          <cell r="J82">
            <v>43502</v>
          </cell>
          <cell r="K82" t="str">
            <v>2017Fall</v>
          </cell>
          <cell r="L82" t="str">
            <v>SAV</v>
          </cell>
          <cell r="M82">
            <v>43464</v>
          </cell>
          <cell r="N82">
            <v>90</v>
          </cell>
          <cell r="O82" t="str">
            <v>China</v>
          </cell>
          <cell r="P82" t="str">
            <v>2013Fall</v>
          </cell>
          <cell r="Q82" t="str">
            <v>Active</v>
          </cell>
          <cell r="R82" t="str">
            <v>Madison Park</v>
          </cell>
          <cell r="S82" t="str">
            <v>Basic Bedding</v>
          </cell>
          <cell r="T82" t="str">
            <v>Zhang Li1</v>
          </cell>
        </row>
        <row r="83">
          <cell r="B83" t="str">
            <v>MP51-5155</v>
          </cell>
          <cell r="C83" t="str">
            <v>Windom/Prospect</v>
          </cell>
          <cell r="D83" t="str">
            <v>Down Alt Blanket</v>
          </cell>
          <cell r="E83" t="str">
            <v>Blush</v>
          </cell>
          <cell r="F83" t="str">
            <v>F/Q</v>
          </cell>
          <cell r="G83">
            <v>710</v>
          </cell>
          <cell r="H83">
            <v>43464</v>
          </cell>
          <cell r="I83" t="str">
            <v>SV2</v>
          </cell>
          <cell r="J83">
            <v>43502</v>
          </cell>
          <cell r="K83" t="str">
            <v>2017Fall</v>
          </cell>
          <cell r="L83" t="str">
            <v>SAV</v>
          </cell>
          <cell r="M83">
            <v>43464</v>
          </cell>
          <cell r="N83">
            <v>710</v>
          </cell>
          <cell r="O83" t="str">
            <v>China</v>
          </cell>
          <cell r="P83" t="str">
            <v>2013Fall</v>
          </cell>
          <cell r="Q83" t="str">
            <v>Active</v>
          </cell>
          <cell r="R83" t="str">
            <v>Madison Park</v>
          </cell>
          <cell r="S83" t="str">
            <v>Basic Bedding</v>
          </cell>
          <cell r="T83" t="str">
            <v>Zhang Li1</v>
          </cell>
        </row>
        <row r="84">
          <cell r="B84" t="str">
            <v>MP51-5156</v>
          </cell>
          <cell r="C84" t="str">
            <v>Windom/Prospect</v>
          </cell>
          <cell r="D84" t="str">
            <v>Down Alt Blanket</v>
          </cell>
          <cell r="E84" t="str">
            <v>Blush</v>
          </cell>
          <cell r="F84" t="str">
            <v>K</v>
          </cell>
          <cell r="G84">
            <v>190</v>
          </cell>
          <cell r="H84">
            <v>43464</v>
          </cell>
          <cell r="I84" t="str">
            <v>SV2</v>
          </cell>
          <cell r="J84">
            <v>43502</v>
          </cell>
          <cell r="K84" t="str">
            <v>2017Fall</v>
          </cell>
          <cell r="L84" t="str">
            <v>SAV</v>
          </cell>
          <cell r="M84">
            <v>43464</v>
          </cell>
          <cell r="N84">
            <v>190</v>
          </cell>
          <cell r="O84" t="str">
            <v>China</v>
          </cell>
          <cell r="P84" t="str">
            <v>2013Fall</v>
          </cell>
          <cell r="Q84" t="str">
            <v>Active</v>
          </cell>
          <cell r="R84" t="str">
            <v>Madison Park</v>
          </cell>
          <cell r="S84" t="str">
            <v>Basic Bedding</v>
          </cell>
          <cell r="T84" t="str">
            <v>Zhang Li1</v>
          </cell>
        </row>
        <row r="85">
          <cell r="B85" t="str">
            <v>MP51-538</v>
          </cell>
          <cell r="C85" t="str">
            <v>Windom/Prospect</v>
          </cell>
          <cell r="D85" t="str">
            <v>Down Alt Blanket</v>
          </cell>
          <cell r="E85" t="str">
            <v>Ivory</v>
          </cell>
          <cell r="F85" t="str">
            <v>T</v>
          </cell>
          <cell r="G85">
            <v>250</v>
          </cell>
          <cell r="H85">
            <v>43464</v>
          </cell>
          <cell r="I85" t="str">
            <v>SV2</v>
          </cell>
          <cell r="J85">
            <v>43502</v>
          </cell>
          <cell r="K85" t="str">
            <v>2013Fall</v>
          </cell>
          <cell r="L85" t="str">
            <v>SAV</v>
          </cell>
          <cell r="M85">
            <v>43464</v>
          </cell>
          <cell r="N85">
            <v>250</v>
          </cell>
          <cell r="O85" t="str">
            <v>China</v>
          </cell>
          <cell r="P85" t="str">
            <v>2013Fall</v>
          </cell>
          <cell r="Q85" t="str">
            <v>Active</v>
          </cell>
          <cell r="R85" t="str">
            <v>Madison Park</v>
          </cell>
          <cell r="S85" t="str">
            <v>Basic Bedding</v>
          </cell>
          <cell r="T85" t="str">
            <v>Zhang Li1</v>
          </cell>
        </row>
        <row r="86">
          <cell r="B86" t="str">
            <v>MP51-539</v>
          </cell>
          <cell r="C86" t="str">
            <v>Windom/Prospect</v>
          </cell>
          <cell r="D86" t="str">
            <v>Down Alt Blanket</v>
          </cell>
          <cell r="E86" t="str">
            <v>Ivory</v>
          </cell>
          <cell r="F86" t="str">
            <v>F/Q</v>
          </cell>
          <cell r="G86">
            <v>390</v>
          </cell>
          <cell r="H86">
            <v>43464</v>
          </cell>
          <cell r="I86" t="str">
            <v>SV2</v>
          </cell>
          <cell r="J86">
            <v>43502</v>
          </cell>
          <cell r="K86" t="str">
            <v>2013Fall</v>
          </cell>
          <cell r="L86" t="str">
            <v>SAV</v>
          </cell>
          <cell r="M86">
            <v>43464</v>
          </cell>
          <cell r="N86">
            <v>390</v>
          </cell>
          <cell r="O86" t="str">
            <v>China</v>
          </cell>
          <cell r="P86" t="str">
            <v>2013Fall</v>
          </cell>
          <cell r="Q86" t="str">
            <v>Active</v>
          </cell>
          <cell r="R86" t="str">
            <v>Madison Park</v>
          </cell>
          <cell r="S86" t="str">
            <v>Basic Bedding</v>
          </cell>
          <cell r="T86" t="str">
            <v>Zhang Li1</v>
          </cell>
        </row>
        <row r="87">
          <cell r="B87" t="str">
            <v>MP51-540</v>
          </cell>
          <cell r="C87" t="str">
            <v>Windom/Prospect</v>
          </cell>
          <cell r="D87" t="str">
            <v>Down Alt Blanket</v>
          </cell>
          <cell r="E87" t="str">
            <v>Ivory</v>
          </cell>
          <cell r="F87" t="str">
            <v>K</v>
          </cell>
          <cell r="G87">
            <v>140</v>
          </cell>
          <cell r="H87">
            <v>43464</v>
          </cell>
          <cell r="I87" t="str">
            <v>SV2</v>
          </cell>
          <cell r="J87">
            <v>43502</v>
          </cell>
          <cell r="K87" t="str">
            <v>2013Fall</v>
          </cell>
          <cell r="L87" t="str">
            <v>SAV</v>
          </cell>
          <cell r="M87">
            <v>43464</v>
          </cell>
          <cell r="N87">
            <v>140</v>
          </cell>
          <cell r="O87" t="str">
            <v>China</v>
          </cell>
          <cell r="P87" t="str">
            <v>2013Fall</v>
          </cell>
          <cell r="Q87" t="str">
            <v>Active</v>
          </cell>
          <cell r="R87" t="str">
            <v>Madison Park</v>
          </cell>
          <cell r="S87" t="str">
            <v>Basic Bedding</v>
          </cell>
          <cell r="T87" t="str">
            <v>Zhang Li1</v>
          </cell>
        </row>
        <row r="88">
          <cell r="B88" t="str">
            <v>MP51-541</v>
          </cell>
          <cell r="C88" t="str">
            <v>Windom/Prospect</v>
          </cell>
          <cell r="D88" t="str">
            <v>Down Alt Blanket</v>
          </cell>
          <cell r="E88" t="str">
            <v>Blue</v>
          </cell>
          <cell r="F88" t="str">
            <v>T</v>
          </cell>
          <cell r="G88">
            <v>100</v>
          </cell>
          <cell r="H88">
            <v>43464</v>
          </cell>
          <cell r="I88" t="str">
            <v>SV2</v>
          </cell>
          <cell r="J88">
            <v>43502</v>
          </cell>
          <cell r="K88" t="str">
            <v>2013Fall</v>
          </cell>
          <cell r="L88" t="str">
            <v>SAV</v>
          </cell>
          <cell r="M88">
            <v>43464</v>
          </cell>
          <cell r="N88">
            <v>100</v>
          </cell>
          <cell r="O88" t="str">
            <v>China</v>
          </cell>
          <cell r="P88" t="str">
            <v>2013Fall</v>
          </cell>
          <cell r="Q88" t="str">
            <v>Active</v>
          </cell>
          <cell r="R88" t="str">
            <v>Madison Park</v>
          </cell>
          <cell r="S88" t="str">
            <v>Basic Bedding</v>
          </cell>
          <cell r="T88" t="str">
            <v>Zhang Li1</v>
          </cell>
        </row>
        <row r="89">
          <cell r="B89" t="str">
            <v>MP51-542</v>
          </cell>
          <cell r="C89" t="str">
            <v>Windom/Prospect</v>
          </cell>
          <cell r="D89" t="str">
            <v>Down Alt Blanket</v>
          </cell>
          <cell r="E89" t="str">
            <v>Blue</v>
          </cell>
          <cell r="F89" t="str">
            <v>F/Q</v>
          </cell>
          <cell r="G89">
            <v>660</v>
          </cell>
          <cell r="H89">
            <v>43464</v>
          </cell>
          <cell r="I89" t="str">
            <v>SV2</v>
          </cell>
          <cell r="J89">
            <v>43502</v>
          </cell>
          <cell r="K89" t="str">
            <v>2013Fall</v>
          </cell>
          <cell r="L89" t="str">
            <v>SAV</v>
          </cell>
          <cell r="M89">
            <v>43464</v>
          </cell>
          <cell r="N89">
            <v>660</v>
          </cell>
          <cell r="O89" t="str">
            <v>China</v>
          </cell>
          <cell r="P89" t="str">
            <v>2013Fall</v>
          </cell>
          <cell r="Q89" t="str">
            <v>Active</v>
          </cell>
          <cell r="R89" t="str">
            <v>Madison Park</v>
          </cell>
          <cell r="S89" t="str">
            <v>Basic Bedding</v>
          </cell>
          <cell r="T89" t="str">
            <v>Zhang Li1</v>
          </cell>
        </row>
        <row r="90">
          <cell r="B90" t="str">
            <v>MP51-543</v>
          </cell>
          <cell r="C90" t="str">
            <v>Windom/Prospect</v>
          </cell>
          <cell r="D90" t="str">
            <v>Down Alt Blanket</v>
          </cell>
          <cell r="E90" t="str">
            <v>Blue</v>
          </cell>
          <cell r="F90" t="str">
            <v>K</v>
          </cell>
          <cell r="G90">
            <v>120</v>
          </cell>
          <cell r="H90">
            <v>43464</v>
          </cell>
          <cell r="I90" t="str">
            <v>SV2</v>
          </cell>
          <cell r="J90">
            <v>43502</v>
          </cell>
          <cell r="K90" t="str">
            <v>2013Fall</v>
          </cell>
          <cell r="L90" t="str">
            <v>SAV</v>
          </cell>
          <cell r="M90">
            <v>43464</v>
          </cell>
          <cell r="N90">
            <v>120</v>
          </cell>
          <cell r="O90" t="str">
            <v>China</v>
          </cell>
          <cell r="P90" t="str">
            <v>2013Fall</v>
          </cell>
          <cell r="Q90" t="str">
            <v>Active</v>
          </cell>
          <cell r="R90" t="str">
            <v>Madison Park</v>
          </cell>
          <cell r="S90" t="str">
            <v>Basic Bedding</v>
          </cell>
          <cell r="T90" t="str">
            <v>Zhang Li1</v>
          </cell>
        </row>
        <row r="91">
          <cell r="B91" t="str">
            <v>MPS10-100</v>
          </cell>
          <cell r="C91" t="str">
            <v>1000TC Cotton Blend</v>
          </cell>
          <cell r="D91" t="str">
            <v>Down Alt Comf set</v>
          </cell>
          <cell r="E91" t="str">
            <v>White</v>
          </cell>
          <cell r="F91" t="str">
            <v>F/Q</v>
          </cell>
          <cell r="G91">
            <v>300</v>
          </cell>
          <cell r="H91">
            <v>43464</v>
          </cell>
          <cell r="I91" t="str">
            <v>SV2</v>
          </cell>
          <cell r="J91">
            <v>43502</v>
          </cell>
          <cell r="K91" t="str">
            <v>2016Spring</v>
          </cell>
          <cell r="L91" t="str">
            <v>SAV</v>
          </cell>
          <cell r="M91">
            <v>43464</v>
          </cell>
          <cell r="N91">
            <v>300</v>
          </cell>
          <cell r="O91" t="str">
            <v>China</v>
          </cell>
          <cell r="P91" t="str">
            <v>2015Fall</v>
          </cell>
          <cell r="Q91" t="str">
            <v>Active</v>
          </cell>
          <cell r="R91" t="str">
            <v>Madison Park Signature</v>
          </cell>
          <cell r="S91" t="str">
            <v>Basic Bedding</v>
          </cell>
          <cell r="T91" t="str">
            <v>lumeizhong</v>
          </cell>
        </row>
        <row r="92">
          <cell r="B92" t="str">
            <v>MPS10-101</v>
          </cell>
          <cell r="C92" t="str">
            <v>1000TC Cotton Blend</v>
          </cell>
          <cell r="D92" t="str">
            <v>Down Alt Comf set</v>
          </cell>
          <cell r="E92" t="str">
            <v>White</v>
          </cell>
          <cell r="F92" t="str">
            <v>K/CK</v>
          </cell>
          <cell r="G92">
            <v>200</v>
          </cell>
          <cell r="H92">
            <v>43464</v>
          </cell>
          <cell r="I92" t="str">
            <v>SV2</v>
          </cell>
          <cell r="J92">
            <v>43502</v>
          </cell>
          <cell r="K92" t="str">
            <v>2016Spring</v>
          </cell>
          <cell r="L92" t="str">
            <v>SAV</v>
          </cell>
          <cell r="M92">
            <v>43464</v>
          </cell>
          <cell r="N92">
            <v>200</v>
          </cell>
          <cell r="O92" t="str">
            <v>China</v>
          </cell>
          <cell r="P92" t="str">
            <v>2015Fall</v>
          </cell>
          <cell r="Q92" t="str">
            <v>Active</v>
          </cell>
          <cell r="R92" t="str">
            <v>Madison Park Signature</v>
          </cell>
          <cell r="S92" t="str">
            <v>Basic Bedding</v>
          </cell>
          <cell r="T92" t="str">
            <v>lumeizhong</v>
          </cell>
        </row>
        <row r="93">
          <cell r="B93" t="str">
            <v>BASI10-0398</v>
          </cell>
          <cell r="C93" t="str">
            <v>Bernard/Bengston</v>
          </cell>
          <cell r="D93" t="str">
            <v>Down Alt Comf Mini Set</v>
          </cell>
          <cell r="E93" t="str">
            <v>Red</v>
          </cell>
          <cell r="F93" t="str">
            <v>T/TXL</v>
          </cell>
          <cell r="G93">
            <v>28</v>
          </cell>
          <cell r="H93">
            <v>43465</v>
          </cell>
          <cell r="I93" t="str">
            <v>WOD</v>
          </cell>
          <cell r="J93">
            <v>43493</v>
          </cell>
          <cell r="K93" t="str">
            <v>2016Spring</v>
          </cell>
          <cell r="L93" t="str">
            <v>OKL</v>
          </cell>
          <cell r="M93">
            <v>43465</v>
          </cell>
          <cell r="N93">
            <v>28</v>
          </cell>
          <cell r="O93" t="str">
            <v>China</v>
          </cell>
          <cell r="P93" t="str">
            <v>2016Spring</v>
          </cell>
          <cell r="Q93" t="str">
            <v>Active</v>
          </cell>
          <cell r="R93" t="str">
            <v>Premier Comfort</v>
          </cell>
          <cell r="S93" t="str">
            <v>Basic Bedding</v>
          </cell>
          <cell r="T93" t="str">
            <v>Zhang Li1</v>
          </cell>
        </row>
        <row r="94">
          <cell r="B94" t="str">
            <v>BASI10-0399</v>
          </cell>
          <cell r="C94" t="str">
            <v>Bernard/Bengston</v>
          </cell>
          <cell r="D94" t="str">
            <v>Down Alt Comf Mini Set</v>
          </cell>
          <cell r="E94" t="str">
            <v>Red</v>
          </cell>
          <cell r="F94" t="str">
            <v>F/Q</v>
          </cell>
          <cell r="G94">
            <v>190</v>
          </cell>
          <cell r="H94">
            <v>43465</v>
          </cell>
          <cell r="I94" t="str">
            <v>WOD</v>
          </cell>
          <cell r="J94">
            <v>43493</v>
          </cell>
          <cell r="K94" t="str">
            <v>2016Spring</v>
          </cell>
          <cell r="L94" t="str">
            <v>OKL</v>
          </cell>
          <cell r="M94">
            <v>43465</v>
          </cell>
          <cell r="N94">
            <v>190</v>
          </cell>
          <cell r="O94" t="str">
            <v>China</v>
          </cell>
          <cell r="P94" t="str">
            <v>2016Spring</v>
          </cell>
          <cell r="Q94" t="str">
            <v>Active</v>
          </cell>
          <cell r="R94" t="str">
            <v>Premier Comfort</v>
          </cell>
          <cell r="S94" t="str">
            <v>Basic Bedding</v>
          </cell>
          <cell r="T94" t="str">
            <v>Zhang Li1</v>
          </cell>
        </row>
        <row r="95">
          <cell r="B95" t="str">
            <v>BASI10-0242</v>
          </cell>
          <cell r="C95" t="str">
            <v>Parkston/Hartford</v>
          </cell>
          <cell r="D95" t="str">
            <v>Down Alt Comf set</v>
          </cell>
          <cell r="E95" t="str">
            <v>Navy</v>
          </cell>
          <cell r="F95" t="str">
            <v>T/TXL</v>
          </cell>
          <cell r="G95">
            <v>270</v>
          </cell>
          <cell r="H95">
            <v>43465</v>
          </cell>
          <cell r="I95" t="str">
            <v>WOD</v>
          </cell>
          <cell r="J95">
            <v>43493</v>
          </cell>
          <cell r="K95" t="str">
            <v>2014Spring</v>
          </cell>
          <cell r="L95" t="str">
            <v>OKL</v>
          </cell>
          <cell r="M95">
            <v>43465</v>
          </cell>
          <cell r="N95">
            <v>270</v>
          </cell>
          <cell r="O95" t="str">
            <v>China</v>
          </cell>
          <cell r="P95" t="str">
            <v>2014Spring</v>
          </cell>
          <cell r="Q95" t="str">
            <v>Active</v>
          </cell>
          <cell r="R95" t="str">
            <v>Comfort Classics</v>
          </cell>
          <cell r="S95" t="str">
            <v>Basic Bedding</v>
          </cell>
          <cell r="T95" t="str">
            <v>li xinxin,Zhang Li1</v>
          </cell>
        </row>
        <row r="96">
          <cell r="B96" t="str">
            <v>BASI10-0243</v>
          </cell>
          <cell r="C96" t="str">
            <v>Parkston/Hartford</v>
          </cell>
          <cell r="D96" t="str">
            <v>Down Alt Comf set</v>
          </cell>
          <cell r="E96" t="str">
            <v>Navy</v>
          </cell>
          <cell r="F96" t="str">
            <v>F/Q</v>
          </cell>
          <cell r="G96">
            <v>130</v>
          </cell>
          <cell r="H96">
            <v>43465</v>
          </cell>
          <cell r="I96" t="str">
            <v>WOD</v>
          </cell>
          <cell r="J96">
            <v>43493</v>
          </cell>
          <cell r="K96" t="str">
            <v>2014Spring</v>
          </cell>
          <cell r="L96" t="str">
            <v>OKL</v>
          </cell>
          <cell r="M96">
            <v>43465</v>
          </cell>
          <cell r="N96">
            <v>130</v>
          </cell>
          <cell r="O96" t="str">
            <v>China</v>
          </cell>
          <cell r="P96" t="str">
            <v>2014Spring</v>
          </cell>
          <cell r="Q96" t="str">
            <v>Active</v>
          </cell>
          <cell r="R96" t="str">
            <v>Comfort Classics</v>
          </cell>
          <cell r="S96" t="str">
            <v>Basic Bedding</v>
          </cell>
          <cell r="T96" t="str">
            <v>li xinxin,Zhang Li1</v>
          </cell>
        </row>
        <row r="97">
          <cell r="B97" t="str">
            <v>BASI10-0244</v>
          </cell>
          <cell r="C97" t="str">
            <v>Parkston/Hartford</v>
          </cell>
          <cell r="D97" t="str">
            <v>Down Alt Comf set</v>
          </cell>
          <cell r="E97" t="str">
            <v>Navy</v>
          </cell>
          <cell r="F97" t="str">
            <v>K/CK</v>
          </cell>
          <cell r="G97">
            <v>90</v>
          </cell>
          <cell r="H97">
            <v>43465</v>
          </cell>
          <cell r="I97" t="str">
            <v>WOD</v>
          </cell>
          <cell r="J97">
            <v>43493</v>
          </cell>
          <cell r="K97" t="str">
            <v>2014Spring</v>
          </cell>
          <cell r="L97" t="str">
            <v>OKL</v>
          </cell>
          <cell r="M97">
            <v>43465</v>
          </cell>
          <cell r="N97">
            <v>90</v>
          </cell>
          <cell r="O97" t="str">
            <v>China</v>
          </cell>
          <cell r="P97" t="str">
            <v>2014Spring</v>
          </cell>
          <cell r="Q97" t="str">
            <v>Active</v>
          </cell>
          <cell r="R97" t="str">
            <v>Comfort Classics</v>
          </cell>
          <cell r="S97" t="str">
            <v>Basic Bedding</v>
          </cell>
          <cell r="T97" t="str">
            <v>li xinxin,Zhang Li1</v>
          </cell>
        </row>
        <row r="98">
          <cell r="B98" t="str">
            <v>WR10-2061</v>
          </cell>
          <cell r="C98" t="str">
            <v>Alton</v>
          </cell>
          <cell r="D98" t="str">
            <v>Comf Set</v>
          </cell>
          <cell r="E98" t="str">
            <v>Grey/Ivory</v>
          </cell>
          <cell r="F98" t="str">
            <v>T</v>
          </cell>
          <cell r="G98">
            <v>50</v>
          </cell>
          <cell r="H98">
            <v>43465</v>
          </cell>
          <cell r="I98" t="str">
            <v>WOD</v>
          </cell>
          <cell r="J98">
            <v>43493</v>
          </cell>
          <cell r="K98" t="str">
            <v>2017Fall</v>
          </cell>
          <cell r="L98" t="str">
            <v>OKL</v>
          </cell>
          <cell r="M98">
            <v>43465</v>
          </cell>
          <cell r="N98">
            <v>50</v>
          </cell>
          <cell r="O98" t="str">
            <v>China</v>
          </cell>
          <cell r="P98" t="str">
            <v>2017Fall</v>
          </cell>
          <cell r="Q98" t="str">
            <v>Active</v>
          </cell>
          <cell r="R98" t="str">
            <v>Woolrich</v>
          </cell>
          <cell r="S98" t="str">
            <v>Basic Bedding</v>
          </cell>
          <cell r="T98" t="str">
            <v>lumeizhong</v>
          </cell>
        </row>
        <row r="99">
          <cell r="B99" t="str">
            <v>WR10-2062</v>
          </cell>
          <cell r="C99" t="str">
            <v>Alton</v>
          </cell>
          <cell r="D99" t="str">
            <v>Comf Set</v>
          </cell>
          <cell r="E99" t="str">
            <v>Grey/Ivory</v>
          </cell>
          <cell r="F99" t="str">
            <v>F/Q</v>
          </cell>
          <cell r="G99">
            <v>120</v>
          </cell>
          <cell r="H99">
            <v>43465</v>
          </cell>
          <cell r="I99" t="str">
            <v>WOD</v>
          </cell>
          <cell r="J99">
            <v>43493</v>
          </cell>
          <cell r="K99" t="str">
            <v>2017Fall</v>
          </cell>
          <cell r="L99" t="str">
            <v>OKL</v>
          </cell>
          <cell r="M99">
            <v>43465</v>
          </cell>
          <cell r="N99">
            <v>120</v>
          </cell>
          <cell r="O99" t="str">
            <v>China</v>
          </cell>
          <cell r="P99" t="str">
            <v>2017Fall</v>
          </cell>
          <cell r="Q99" t="str">
            <v>Active</v>
          </cell>
          <cell r="R99" t="str">
            <v>Woolrich</v>
          </cell>
          <cell r="S99" t="str">
            <v>Basic Bedding</v>
          </cell>
          <cell r="T99" t="str">
            <v>lumeizhong</v>
          </cell>
        </row>
        <row r="100">
          <cell r="B100" t="str">
            <v>WR10-2063</v>
          </cell>
          <cell r="C100" t="str">
            <v>Alton</v>
          </cell>
          <cell r="D100" t="str">
            <v>Comf Set</v>
          </cell>
          <cell r="E100" t="str">
            <v>Grey/Ivory</v>
          </cell>
          <cell r="F100" t="str">
            <v>K</v>
          </cell>
          <cell r="G100">
            <v>240</v>
          </cell>
          <cell r="H100">
            <v>43465</v>
          </cell>
          <cell r="I100" t="str">
            <v>WOD</v>
          </cell>
          <cell r="J100">
            <v>43493</v>
          </cell>
          <cell r="K100" t="str">
            <v>2017Fall</v>
          </cell>
          <cell r="L100" t="str">
            <v>OKL</v>
          </cell>
          <cell r="M100">
            <v>43465</v>
          </cell>
          <cell r="N100">
            <v>240</v>
          </cell>
          <cell r="O100" t="str">
            <v>China</v>
          </cell>
          <cell r="P100" t="str">
            <v>2017Fall</v>
          </cell>
          <cell r="Q100" t="str">
            <v>Active</v>
          </cell>
          <cell r="R100" t="str">
            <v>Woolrich</v>
          </cell>
          <cell r="S100" t="str">
            <v>Basic Bedding</v>
          </cell>
          <cell r="T100" t="str">
            <v>lumeizhong</v>
          </cell>
        </row>
        <row r="101">
          <cell r="B101" t="str">
            <v>WR10-2064</v>
          </cell>
          <cell r="C101" t="str">
            <v>Alton</v>
          </cell>
          <cell r="D101" t="str">
            <v>Comf Set</v>
          </cell>
          <cell r="E101" t="str">
            <v>Red/Black</v>
          </cell>
          <cell r="F101" t="str">
            <v>T</v>
          </cell>
          <cell r="G101">
            <v>170</v>
          </cell>
          <cell r="H101">
            <v>43465</v>
          </cell>
          <cell r="I101" t="str">
            <v>WOD</v>
          </cell>
          <cell r="J101">
            <v>43493</v>
          </cell>
          <cell r="K101" t="str">
            <v>2017Fall</v>
          </cell>
          <cell r="L101" t="str">
            <v>OKL</v>
          </cell>
          <cell r="M101">
            <v>43465</v>
          </cell>
          <cell r="N101">
            <v>170</v>
          </cell>
          <cell r="O101" t="str">
            <v>China</v>
          </cell>
          <cell r="P101" t="str">
            <v>2017Fall</v>
          </cell>
          <cell r="Q101" t="str">
            <v>Active</v>
          </cell>
          <cell r="R101" t="str">
            <v>Woolrich</v>
          </cell>
          <cell r="S101" t="str">
            <v>Basic Bedding</v>
          </cell>
          <cell r="T101" t="str">
            <v>lumeizhong</v>
          </cell>
        </row>
        <row r="102">
          <cell r="B102" t="str">
            <v>WR10-2065</v>
          </cell>
          <cell r="C102" t="str">
            <v>Alton</v>
          </cell>
          <cell r="D102" t="str">
            <v>Comf Set</v>
          </cell>
          <cell r="E102" t="str">
            <v>Red/Black</v>
          </cell>
          <cell r="F102" t="str">
            <v>F/Q</v>
          </cell>
          <cell r="G102">
            <v>340</v>
          </cell>
          <cell r="H102">
            <v>43465</v>
          </cell>
          <cell r="I102" t="str">
            <v>WOD</v>
          </cell>
          <cell r="J102">
            <v>43493</v>
          </cell>
          <cell r="K102" t="str">
            <v>2017Fall</v>
          </cell>
          <cell r="L102" t="str">
            <v>OKL</v>
          </cell>
          <cell r="M102">
            <v>43465</v>
          </cell>
          <cell r="N102">
            <v>340</v>
          </cell>
          <cell r="O102" t="str">
            <v>China</v>
          </cell>
          <cell r="P102" t="str">
            <v>2017Fall</v>
          </cell>
          <cell r="Q102" t="str">
            <v>Active</v>
          </cell>
          <cell r="R102" t="str">
            <v>Woolrich</v>
          </cell>
          <cell r="S102" t="str">
            <v>Basic Bedding</v>
          </cell>
          <cell r="T102" t="str">
            <v>lumeizhong</v>
          </cell>
        </row>
        <row r="103">
          <cell r="B103" t="str">
            <v>WR10-2066</v>
          </cell>
          <cell r="C103" t="str">
            <v>Alton</v>
          </cell>
          <cell r="D103" t="str">
            <v>Comf Set</v>
          </cell>
          <cell r="E103" t="str">
            <v>Red/Black</v>
          </cell>
          <cell r="F103" t="str">
            <v>K</v>
          </cell>
          <cell r="G103">
            <v>370</v>
          </cell>
          <cell r="H103">
            <v>43465</v>
          </cell>
          <cell r="I103" t="str">
            <v>WOD</v>
          </cell>
          <cell r="J103">
            <v>43493</v>
          </cell>
          <cell r="K103" t="str">
            <v>2017Fall</v>
          </cell>
          <cell r="L103" t="str">
            <v>OKL</v>
          </cell>
          <cell r="M103">
            <v>43465</v>
          </cell>
          <cell r="N103">
            <v>370</v>
          </cell>
          <cell r="O103" t="str">
            <v>China</v>
          </cell>
          <cell r="P103" t="str">
            <v>2017Fall</v>
          </cell>
          <cell r="Q103" t="str">
            <v>Active</v>
          </cell>
          <cell r="R103" t="str">
            <v>Woolrich</v>
          </cell>
          <cell r="S103" t="str">
            <v>Basic Bedding</v>
          </cell>
          <cell r="T103" t="str">
            <v>lumeizhong</v>
          </cell>
        </row>
        <row r="104">
          <cell r="B104" t="str">
            <v>WR10-1058</v>
          </cell>
          <cell r="C104" t="str">
            <v>Lumberjack</v>
          </cell>
          <cell r="D104" t="str">
            <v>Comf Set</v>
          </cell>
          <cell r="E104" t="str">
            <v>Multi</v>
          </cell>
          <cell r="F104" t="str">
            <v>F/Q</v>
          </cell>
          <cell r="G104">
            <v>120</v>
          </cell>
          <cell r="H104">
            <v>43465</v>
          </cell>
          <cell r="I104" t="str">
            <v>WOD</v>
          </cell>
          <cell r="J104">
            <v>43493</v>
          </cell>
          <cell r="K104" t="str">
            <v>2013Fall</v>
          </cell>
          <cell r="L104" t="str">
            <v>OKL</v>
          </cell>
          <cell r="M104">
            <v>43465</v>
          </cell>
          <cell r="N104">
            <v>120</v>
          </cell>
          <cell r="O104" t="str">
            <v>China</v>
          </cell>
          <cell r="P104" t="str">
            <v>2013Fall</v>
          </cell>
          <cell r="Q104" t="str">
            <v>Active</v>
          </cell>
          <cell r="R104" t="str">
            <v>Woolrich</v>
          </cell>
          <cell r="S104" t="str">
            <v>Basic Bedding</v>
          </cell>
          <cell r="T104" t="str">
            <v>Zhang Li1</v>
          </cell>
        </row>
        <row r="105">
          <cell r="B105" t="str">
            <v>WR10-1059</v>
          </cell>
          <cell r="C105" t="str">
            <v>Lumberjack</v>
          </cell>
          <cell r="D105" t="str">
            <v>Comf Set</v>
          </cell>
          <cell r="E105" t="str">
            <v>Multi</v>
          </cell>
          <cell r="F105" t="str">
            <v>K</v>
          </cell>
          <cell r="G105">
            <v>100</v>
          </cell>
          <cell r="H105">
            <v>43465</v>
          </cell>
          <cell r="I105" t="str">
            <v>WOD</v>
          </cell>
          <cell r="J105">
            <v>43493</v>
          </cell>
          <cell r="K105" t="str">
            <v>2013Fall</v>
          </cell>
          <cell r="L105" t="str">
            <v>OKL</v>
          </cell>
          <cell r="M105">
            <v>43465</v>
          </cell>
          <cell r="N105">
            <v>100</v>
          </cell>
          <cell r="O105" t="str">
            <v>China</v>
          </cell>
          <cell r="P105" t="str">
            <v>2013Fall</v>
          </cell>
          <cell r="Q105" t="str">
            <v>Active</v>
          </cell>
          <cell r="R105" t="str">
            <v>Woolrich</v>
          </cell>
          <cell r="S105" t="str">
            <v>Basic Bedding</v>
          </cell>
          <cell r="T105" t="str">
            <v>Zhang Li1</v>
          </cell>
        </row>
        <row r="106">
          <cell r="B106" t="str">
            <v>TN10-0345</v>
          </cell>
          <cell r="C106" t="str">
            <v>Light Warmth</v>
          </cell>
          <cell r="D106" t="str">
            <v>Oversized Down Com</v>
          </cell>
          <cell r="E106" t="str">
            <v>White</v>
          </cell>
          <cell r="F106" t="str">
            <v>F/Q</v>
          </cell>
          <cell r="G106">
            <v>130</v>
          </cell>
          <cell r="H106">
            <v>43466</v>
          </cell>
          <cell r="I106" t="str">
            <v>SV2</v>
          </cell>
          <cell r="J106">
            <v>43504</v>
          </cell>
          <cell r="K106" t="str">
            <v>2018Spring</v>
          </cell>
          <cell r="L106" t="str">
            <v>SAV</v>
          </cell>
          <cell r="M106">
            <v>43466</v>
          </cell>
          <cell r="N106">
            <v>130</v>
          </cell>
          <cell r="O106" t="str">
            <v>China</v>
          </cell>
          <cell r="P106" t="str">
            <v>2018Spring</v>
          </cell>
          <cell r="Q106" t="str">
            <v>Active</v>
          </cell>
          <cell r="R106" t="str">
            <v>True North by Sleep Philosophy</v>
          </cell>
          <cell r="S106" t="str">
            <v>Basic Bedding</v>
          </cell>
          <cell r="T106" t="str">
            <v>Yao Zhan</v>
          </cell>
        </row>
        <row r="107">
          <cell r="B107" t="str">
            <v>TN10-0346</v>
          </cell>
          <cell r="C107" t="str">
            <v>Light Warmth</v>
          </cell>
          <cell r="D107" t="str">
            <v>Oversized Down Com</v>
          </cell>
          <cell r="E107" t="str">
            <v>White</v>
          </cell>
          <cell r="F107" t="str">
            <v>K</v>
          </cell>
          <cell r="G107">
            <v>80</v>
          </cell>
          <cell r="H107">
            <v>43466</v>
          </cell>
          <cell r="I107" t="str">
            <v>SV2</v>
          </cell>
          <cell r="J107">
            <v>43504</v>
          </cell>
          <cell r="K107" t="str">
            <v>2018Spring</v>
          </cell>
          <cell r="L107" t="str">
            <v>SAV</v>
          </cell>
          <cell r="M107">
            <v>43466</v>
          </cell>
          <cell r="N107">
            <v>80</v>
          </cell>
          <cell r="O107" t="str">
            <v>China</v>
          </cell>
          <cell r="P107" t="str">
            <v>2018Spring</v>
          </cell>
          <cell r="Q107" t="str">
            <v>Active</v>
          </cell>
          <cell r="R107" t="str">
            <v>True North by Sleep Philosophy</v>
          </cell>
          <cell r="S107" t="str">
            <v>Basic Bedding</v>
          </cell>
          <cell r="T107" t="str">
            <v>Yao Zhan</v>
          </cell>
        </row>
        <row r="108">
          <cell r="B108" t="str">
            <v>TN10-0348</v>
          </cell>
          <cell r="C108" t="str">
            <v>Year Round Warmth</v>
          </cell>
          <cell r="D108" t="str">
            <v>Oversized Down Com</v>
          </cell>
          <cell r="E108" t="str">
            <v>White</v>
          </cell>
          <cell r="F108" t="str">
            <v>F/Q</v>
          </cell>
          <cell r="G108">
            <v>65</v>
          </cell>
          <cell r="H108">
            <v>43466</v>
          </cell>
          <cell r="I108" t="str">
            <v>SV2</v>
          </cell>
          <cell r="J108">
            <v>43504</v>
          </cell>
          <cell r="K108" t="str">
            <v>2018Spring</v>
          </cell>
          <cell r="L108" t="str">
            <v>SAV</v>
          </cell>
          <cell r="M108">
            <v>43466</v>
          </cell>
          <cell r="N108">
            <v>65</v>
          </cell>
          <cell r="O108" t="str">
            <v>China</v>
          </cell>
          <cell r="P108" t="str">
            <v>2018Spring</v>
          </cell>
          <cell r="Q108" t="str">
            <v>Active</v>
          </cell>
          <cell r="R108" t="str">
            <v>True North by Sleep Philosophy</v>
          </cell>
          <cell r="S108" t="str">
            <v>Basic Bedding</v>
          </cell>
          <cell r="T108" t="str">
            <v>Yao Zhan</v>
          </cell>
        </row>
        <row r="109">
          <cell r="B109" t="str">
            <v>TN10-0349</v>
          </cell>
          <cell r="C109" t="str">
            <v>Year Round Warmth</v>
          </cell>
          <cell r="D109" t="str">
            <v>Oversized Down Com</v>
          </cell>
          <cell r="E109" t="str">
            <v>White</v>
          </cell>
          <cell r="F109" t="str">
            <v>K</v>
          </cell>
          <cell r="G109">
            <v>200</v>
          </cell>
          <cell r="H109">
            <v>43466</v>
          </cell>
          <cell r="I109" t="str">
            <v>SV2</v>
          </cell>
          <cell r="J109">
            <v>43504</v>
          </cell>
          <cell r="K109" t="str">
            <v>2018Spring</v>
          </cell>
          <cell r="L109" t="str">
            <v>SAV</v>
          </cell>
          <cell r="M109">
            <v>43466</v>
          </cell>
          <cell r="N109">
            <v>200</v>
          </cell>
          <cell r="O109" t="str">
            <v>China</v>
          </cell>
          <cell r="P109" t="str">
            <v>2018Spring</v>
          </cell>
          <cell r="Q109" t="str">
            <v>Active</v>
          </cell>
          <cell r="R109" t="str">
            <v>True North by Sleep Philosophy</v>
          </cell>
          <cell r="S109" t="str">
            <v>Basic Bedding</v>
          </cell>
          <cell r="T109" t="str">
            <v>Yao Zhan</v>
          </cell>
        </row>
        <row r="110">
          <cell r="B110" t="str">
            <v>TN10-0351</v>
          </cell>
          <cell r="C110" t="str">
            <v>Extra Warmth</v>
          </cell>
          <cell r="D110" t="str">
            <v>Oversized Down Com</v>
          </cell>
          <cell r="E110" t="str">
            <v>White</v>
          </cell>
          <cell r="F110" t="str">
            <v>F/Q</v>
          </cell>
          <cell r="G110">
            <v>360</v>
          </cell>
          <cell r="H110">
            <v>43466</v>
          </cell>
          <cell r="I110" t="str">
            <v>SV2</v>
          </cell>
          <cell r="J110">
            <v>43504</v>
          </cell>
          <cell r="K110" t="str">
            <v>2018Spring</v>
          </cell>
          <cell r="L110" t="str">
            <v>SAV</v>
          </cell>
          <cell r="M110">
            <v>43466</v>
          </cell>
          <cell r="N110">
            <v>360</v>
          </cell>
          <cell r="O110" t="str">
            <v>China</v>
          </cell>
          <cell r="P110" t="str">
            <v>2018Spring</v>
          </cell>
          <cell r="Q110" t="str">
            <v>Active</v>
          </cell>
          <cell r="R110" t="str">
            <v>True North by Sleep Philosophy</v>
          </cell>
          <cell r="S110" t="str">
            <v>Basic Bedding</v>
          </cell>
          <cell r="T110" t="str">
            <v>Yao Zhan</v>
          </cell>
        </row>
        <row r="111">
          <cell r="B111" t="str">
            <v>TN10-0352</v>
          </cell>
          <cell r="C111" t="str">
            <v>Extra Warmth</v>
          </cell>
          <cell r="D111" t="str">
            <v>Oversized Down Com</v>
          </cell>
          <cell r="E111" t="str">
            <v>White</v>
          </cell>
          <cell r="F111" t="str">
            <v>K</v>
          </cell>
          <cell r="G111">
            <v>205</v>
          </cell>
          <cell r="H111">
            <v>43466</v>
          </cell>
          <cell r="I111" t="str">
            <v>SV2</v>
          </cell>
          <cell r="J111">
            <v>43504</v>
          </cell>
          <cell r="K111" t="str">
            <v>2018Spring</v>
          </cell>
          <cell r="L111" t="str">
            <v>SAV</v>
          </cell>
          <cell r="M111">
            <v>43466</v>
          </cell>
          <cell r="N111">
            <v>205</v>
          </cell>
          <cell r="O111" t="str">
            <v>China</v>
          </cell>
          <cell r="P111" t="str">
            <v>2018Spring</v>
          </cell>
          <cell r="Q111" t="str">
            <v>Active</v>
          </cell>
          <cell r="R111" t="str">
            <v>True North by Sleep Philosophy</v>
          </cell>
          <cell r="S111" t="str">
            <v>Basic Bedding</v>
          </cell>
          <cell r="T111" t="str">
            <v>Yao Zhan</v>
          </cell>
        </row>
        <row r="112">
          <cell r="B112" t="str">
            <v>BASI10-0463</v>
          </cell>
          <cell r="C112" t="str">
            <v>Kramer/Trenton</v>
          </cell>
          <cell r="D112" t="str">
            <v>Comf Set</v>
          </cell>
          <cell r="E112" t="str">
            <v>Taupe</v>
          </cell>
          <cell r="F112" t="str">
            <v>F/Q</v>
          </cell>
          <cell r="G112">
            <v>50</v>
          </cell>
          <cell r="H112">
            <v>43467</v>
          </cell>
          <cell r="I112" t="str">
            <v>SV2</v>
          </cell>
          <cell r="J112">
            <v>43505</v>
          </cell>
          <cell r="K112" t="str">
            <v>2016Fall</v>
          </cell>
          <cell r="L112" t="str">
            <v>SAV</v>
          </cell>
          <cell r="M112">
            <v>43467</v>
          </cell>
          <cell r="N112">
            <v>50</v>
          </cell>
          <cell r="O112" t="str">
            <v>China</v>
          </cell>
          <cell r="P112" t="str">
            <v>2016Fall</v>
          </cell>
          <cell r="Q112" t="str">
            <v>Active</v>
          </cell>
          <cell r="R112" t="str">
            <v>Premier Comfort</v>
          </cell>
          <cell r="S112" t="str">
            <v>Basic Bedding</v>
          </cell>
          <cell r="T112" t="str">
            <v>Qian Yueyun</v>
          </cell>
        </row>
        <row r="113">
          <cell r="B113" t="str">
            <v>BASI10-0464</v>
          </cell>
          <cell r="C113" t="str">
            <v>Kramer/Trenton</v>
          </cell>
          <cell r="D113" t="str">
            <v>Comf Set</v>
          </cell>
          <cell r="E113" t="str">
            <v>Taupe</v>
          </cell>
          <cell r="F113" t="str">
            <v>K/CK</v>
          </cell>
          <cell r="G113">
            <v>160</v>
          </cell>
          <cell r="H113">
            <v>43467</v>
          </cell>
          <cell r="I113" t="str">
            <v>SV2</v>
          </cell>
          <cell r="J113">
            <v>43505</v>
          </cell>
          <cell r="K113" t="str">
            <v>2016Fall</v>
          </cell>
          <cell r="L113" t="str">
            <v>SAV</v>
          </cell>
          <cell r="M113">
            <v>43467</v>
          </cell>
          <cell r="N113">
            <v>160</v>
          </cell>
          <cell r="O113" t="str">
            <v>China</v>
          </cell>
          <cell r="P113" t="str">
            <v>2016Fall</v>
          </cell>
          <cell r="Q113" t="str">
            <v>Active</v>
          </cell>
          <cell r="R113" t="str">
            <v>Premier Comfort</v>
          </cell>
          <cell r="S113" t="str">
            <v>Basic Bedding</v>
          </cell>
          <cell r="T113" t="str">
            <v>Qian Yueyun</v>
          </cell>
        </row>
        <row r="114">
          <cell r="B114" t="str">
            <v>BASI10-0466</v>
          </cell>
          <cell r="C114" t="str">
            <v>Kramer/Trenton</v>
          </cell>
          <cell r="D114" t="str">
            <v>Comf Set</v>
          </cell>
          <cell r="E114" t="str">
            <v>Blue</v>
          </cell>
          <cell r="F114" t="str">
            <v>F/Q</v>
          </cell>
          <cell r="G114">
            <v>150</v>
          </cell>
          <cell r="H114">
            <v>43467</v>
          </cell>
          <cell r="I114" t="str">
            <v>SV2</v>
          </cell>
          <cell r="J114">
            <v>43505</v>
          </cell>
          <cell r="K114" t="str">
            <v>2016Fall</v>
          </cell>
          <cell r="L114" t="str">
            <v>SAV</v>
          </cell>
          <cell r="M114">
            <v>43467</v>
          </cell>
          <cell r="N114">
            <v>150</v>
          </cell>
          <cell r="O114" t="str">
            <v>China</v>
          </cell>
          <cell r="P114" t="str">
            <v>2016Fall</v>
          </cell>
          <cell r="Q114" t="str">
            <v>Active</v>
          </cell>
          <cell r="R114" t="str">
            <v>Premier Comfort</v>
          </cell>
          <cell r="S114" t="str">
            <v>Basic Bedding</v>
          </cell>
          <cell r="T114" t="str">
            <v>Qian Yueyun</v>
          </cell>
        </row>
        <row r="115">
          <cell r="B115" t="str">
            <v>BASI10-0467</v>
          </cell>
          <cell r="C115" t="str">
            <v>Kramer/Trenton</v>
          </cell>
          <cell r="D115" t="str">
            <v>Comf Set</v>
          </cell>
          <cell r="E115" t="str">
            <v>Blue</v>
          </cell>
          <cell r="F115" t="str">
            <v>K/CK</v>
          </cell>
          <cell r="G115">
            <v>110</v>
          </cell>
          <cell r="H115">
            <v>43467</v>
          </cell>
          <cell r="I115" t="str">
            <v>SV2</v>
          </cell>
          <cell r="J115">
            <v>43505</v>
          </cell>
          <cell r="K115" t="str">
            <v>2016Fall</v>
          </cell>
          <cell r="L115" t="str">
            <v>SAV</v>
          </cell>
          <cell r="M115">
            <v>43467</v>
          </cell>
          <cell r="N115">
            <v>110</v>
          </cell>
          <cell r="O115" t="str">
            <v>China</v>
          </cell>
          <cell r="P115" t="str">
            <v>2016Fall</v>
          </cell>
          <cell r="Q115" t="str">
            <v>Active</v>
          </cell>
          <cell r="R115" t="str">
            <v>Premier Comfort</v>
          </cell>
          <cell r="S115" t="str">
            <v>Basic Bedding</v>
          </cell>
          <cell r="T115" t="str">
            <v>Qian Yueyun</v>
          </cell>
        </row>
        <row r="116">
          <cell r="B116" t="str">
            <v>BASI10-0304</v>
          </cell>
          <cell r="C116" t="str">
            <v>Wonder Wool</v>
          </cell>
          <cell r="D116" t="str">
            <v>Comf Set</v>
          </cell>
          <cell r="E116" t="str">
            <v>White</v>
          </cell>
          <cell r="F116" t="str">
            <v>T</v>
          </cell>
          <cell r="G116">
            <v>100</v>
          </cell>
          <cell r="H116">
            <v>43467</v>
          </cell>
          <cell r="I116" t="str">
            <v>SV2</v>
          </cell>
          <cell r="J116">
            <v>43505</v>
          </cell>
          <cell r="K116" t="str">
            <v>2015Fall</v>
          </cell>
          <cell r="L116" t="str">
            <v>SAV</v>
          </cell>
          <cell r="M116">
            <v>43467</v>
          </cell>
          <cell r="N116">
            <v>100</v>
          </cell>
          <cell r="O116" t="str">
            <v>China</v>
          </cell>
          <cell r="P116" t="str">
            <v>2015Fall</v>
          </cell>
          <cell r="Q116" t="str">
            <v>Active</v>
          </cell>
          <cell r="R116" t="str">
            <v>Sleep Philosophy</v>
          </cell>
          <cell r="S116" t="str">
            <v>Basic Bedding</v>
          </cell>
          <cell r="T116" t="str">
            <v>Jiang Huili</v>
          </cell>
        </row>
        <row r="117">
          <cell r="B117" t="str">
            <v>BASI10-0305</v>
          </cell>
          <cell r="C117" t="str">
            <v>Wonder Wool</v>
          </cell>
          <cell r="D117" t="str">
            <v>Comf Set</v>
          </cell>
          <cell r="E117" t="str">
            <v>White</v>
          </cell>
          <cell r="F117" t="str">
            <v>F/Q</v>
          </cell>
          <cell r="G117">
            <v>180</v>
          </cell>
          <cell r="H117">
            <v>43467</v>
          </cell>
          <cell r="I117" t="str">
            <v>SV2</v>
          </cell>
          <cell r="J117">
            <v>43505</v>
          </cell>
          <cell r="K117" t="str">
            <v>2015Fall</v>
          </cell>
          <cell r="L117" t="str">
            <v>SAV</v>
          </cell>
          <cell r="M117">
            <v>43467</v>
          </cell>
          <cell r="N117">
            <v>180</v>
          </cell>
          <cell r="O117" t="str">
            <v>China</v>
          </cell>
          <cell r="P117" t="str">
            <v>2015Fall</v>
          </cell>
          <cell r="Q117" t="str">
            <v>Active</v>
          </cell>
          <cell r="R117" t="str">
            <v>Sleep Philosophy</v>
          </cell>
          <cell r="S117" t="str">
            <v>Basic Bedding</v>
          </cell>
          <cell r="T117" t="str">
            <v>Jiang Huili</v>
          </cell>
        </row>
        <row r="118">
          <cell r="B118" t="str">
            <v>BASI10-0306</v>
          </cell>
          <cell r="C118" t="str">
            <v>Wonder Wool</v>
          </cell>
          <cell r="D118" t="str">
            <v>Comf Set</v>
          </cell>
          <cell r="E118" t="str">
            <v>White</v>
          </cell>
          <cell r="F118" t="str">
            <v>K</v>
          </cell>
          <cell r="G118">
            <v>260</v>
          </cell>
          <cell r="H118">
            <v>43467</v>
          </cell>
          <cell r="I118" t="str">
            <v>SV2</v>
          </cell>
          <cell r="J118">
            <v>43505</v>
          </cell>
          <cell r="K118" t="str">
            <v>2015Fall</v>
          </cell>
          <cell r="L118" t="str">
            <v>SAV</v>
          </cell>
          <cell r="M118">
            <v>43467</v>
          </cell>
          <cell r="N118">
            <v>260</v>
          </cell>
          <cell r="O118" t="str">
            <v>China</v>
          </cell>
          <cell r="P118" t="str">
            <v>2015Fall</v>
          </cell>
          <cell r="Q118" t="str">
            <v>Active</v>
          </cell>
          <cell r="R118" t="str">
            <v>Sleep Philosophy</v>
          </cell>
          <cell r="S118" t="str">
            <v>Basic Bedding</v>
          </cell>
          <cell r="T118" t="str">
            <v>Jiang Huili</v>
          </cell>
        </row>
        <row r="119">
          <cell r="B119" t="str">
            <v>BASI16-0299</v>
          </cell>
          <cell r="C119" t="str">
            <v>Wonder Wool</v>
          </cell>
          <cell r="D119" t="str">
            <v>Mattress Pad</v>
          </cell>
          <cell r="E119" t="str">
            <v>White</v>
          </cell>
          <cell r="F119" t="str">
            <v>T</v>
          </cell>
          <cell r="G119">
            <v>170</v>
          </cell>
          <cell r="H119">
            <v>43467</v>
          </cell>
          <cell r="I119" t="str">
            <v>SV2</v>
          </cell>
          <cell r="J119">
            <v>43505</v>
          </cell>
          <cell r="K119" t="str">
            <v>2015Fall</v>
          </cell>
          <cell r="L119" t="str">
            <v>SAV</v>
          </cell>
          <cell r="M119">
            <v>43467</v>
          </cell>
          <cell r="N119">
            <v>170</v>
          </cell>
          <cell r="O119" t="str">
            <v>China</v>
          </cell>
          <cell r="P119" t="str">
            <v>2015Fall</v>
          </cell>
          <cell r="Q119" t="str">
            <v>Active</v>
          </cell>
          <cell r="R119" t="str">
            <v>Sleep Philosophy</v>
          </cell>
          <cell r="S119" t="str">
            <v>Basic Bedding</v>
          </cell>
          <cell r="T119" t="str">
            <v>Jiang Huili</v>
          </cell>
        </row>
        <row r="120">
          <cell r="B120" t="str">
            <v>BASI16-0300</v>
          </cell>
          <cell r="C120" t="str">
            <v>Wonder Wool</v>
          </cell>
          <cell r="D120" t="str">
            <v>Mattress Pad</v>
          </cell>
          <cell r="E120" t="str">
            <v>White</v>
          </cell>
          <cell r="F120" t="str">
            <v>F</v>
          </cell>
          <cell r="G120">
            <v>110</v>
          </cell>
          <cell r="H120">
            <v>43467</v>
          </cell>
          <cell r="I120" t="str">
            <v>SV2</v>
          </cell>
          <cell r="J120">
            <v>43505</v>
          </cell>
          <cell r="K120" t="str">
            <v>2015Fall</v>
          </cell>
          <cell r="L120" t="str">
            <v>SAV</v>
          </cell>
          <cell r="M120">
            <v>43467</v>
          </cell>
          <cell r="N120">
            <v>110</v>
          </cell>
          <cell r="O120" t="str">
            <v>China</v>
          </cell>
          <cell r="P120" t="str">
            <v>2015Fall</v>
          </cell>
          <cell r="Q120" t="str">
            <v>Active</v>
          </cell>
          <cell r="R120" t="str">
            <v>Sleep Philosophy</v>
          </cell>
          <cell r="S120" t="str">
            <v>Basic Bedding</v>
          </cell>
          <cell r="T120" t="str">
            <v>Jiang Huili</v>
          </cell>
        </row>
        <row r="121">
          <cell r="B121" t="str">
            <v>BASI16-0301</v>
          </cell>
          <cell r="C121" t="str">
            <v>Wonder Wool</v>
          </cell>
          <cell r="D121" t="str">
            <v>Mattress Pad</v>
          </cell>
          <cell r="E121" t="str">
            <v>White</v>
          </cell>
          <cell r="F121" t="str">
            <v>Q</v>
          </cell>
          <cell r="G121">
            <v>120</v>
          </cell>
          <cell r="H121">
            <v>43467</v>
          </cell>
          <cell r="I121" t="str">
            <v>SV2</v>
          </cell>
          <cell r="J121">
            <v>43505</v>
          </cell>
          <cell r="K121" t="str">
            <v>2015Fall</v>
          </cell>
          <cell r="L121" t="str">
            <v>SAV</v>
          </cell>
          <cell r="M121">
            <v>43467</v>
          </cell>
          <cell r="N121">
            <v>120</v>
          </cell>
          <cell r="O121" t="str">
            <v>China</v>
          </cell>
          <cell r="P121" t="str">
            <v>2015Fall</v>
          </cell>
          <cell r="Q121" t="str">
            <v>Active</v>
          </cell>
          <cell r="R121" t="str">
            <v>Sleep Philosophy</v>
          </cell>
          <cell r="S121" t="str">
            <v>Basic Bedding</v>
          </cell>
          <cell r="T121" t="str">
            <v>Jiang Huili</v>
          </cell>
        </row>
        <row r="122">
          <cell r="B122" t="str">
            <v>BASI16-0302</v>
          </cell>
          <cell r="C122" t="str">
            <v>Wonder Wool</v>
          </cell>
          <cell r="D122" t="str">
            <v>Mattress Pad</v>
          </cell>
          <cell r="E122" t="str">
            <v>White</v>
          </cell>
          <cell r="F122" t="str">
            <v>K</v>
          </cell>
          <cell r="G122">
            <v>110</v>
          </cell>
          <cell r="H122">
            <v>43467</v>
          </cell>
          <cell r="I122" t="str">
            <v>SV2</v>
          </cell>
          <cell r="J122">
            <v>43505</v>
          </cell>
          <cell r="K122" t="str">
            <v>2015Fall</v>
          </cell>
          <cell r="L122" t="str">
            <v>SAV</v>
          </cell>
          <cell r="M122">
            <v>43467</v>
          </cell>
          <cell r="N122">
            <v>110</v>
          </cell>
          <cell r="O122" t="str">
            <v>China</v>
          </cell>
          <cell r="P122" t="str">
            <v>2015Fall</v>
          </cell>
          <cell r="Q122" t="str">
            <v>Active</v>
          </cell>
          <cell r="R122" t="str">
            <v>Sleep Philosophy</v>
          </cell>
          <cell r="S122" t="str">
            <v>Basic Bedding</v>
          </cell>
          <cell r="T122" t="str">
            <v>Jiang Huili</v>
          </cell>
        </row>
        <row r="123">
          <cell r="B123" t="str">
            <v>BASI30-0556</v>
          </cell>
          <cell r="C123" t="str">
            <v>Wonder Wool</v>
          </cell>
          <cell r="D123" t="str">
            <v>Pillow 2 - pack</v>
          </cell>
          <cell r="E123" t="str">
            <v>White</v>
          </cell>
          <cell r="F123" t="str">
            <v>ST</v>
          </cell>
          <cell r="G123">
            <v>120</v>
          </cell>
          <cell r="H123">
            <v>43467</v>
          </cell>
          <cell r="I123" t="str">
            <v>SV2</v>
          </cell>
          <cell r="J123">
            <v>43505</v>
          </cell>
          <cell r="K123" t="str">
            <v>2018Fall</v>
          </cell>
          <cell r="L123" t="str">
            <v>SAV</v>
          </cell>
          <cell r="M123">
            <v>43467</v>
          </cell>
          <cell r="N123">
            <v>120</v>
          </cell>
          <cell r="O123" t="str">
            <v>China</v>
          </cell>
          <cell r="P123" t="str">
            <v>2015Fall</v>
          </cell>
          <cell r="Q123" t="str">
            <v>Active</v>
          </cell>
          <cell r="R123" t="str">
            <v>Sleep Philosophy</v>
          </cell>
          <cell r="S123" t="str">
            <v>Basic Bedding</v>
          </cell>
          <cell r="T123" t="str">
            <v>Jiang Huili</v>
          </cell>
        </row>
        <row r="124">
          <cell r="B124" t="str">
            <v>BASI30-0557</v>
          </cell>
          <cell r="C124" t="str">
            <v>Wonder Wool</v>
          </cell>
          <cell r="D124" t="str">
            <v>Pillow 2 - pack</v>
          </cell>
          <cell r="E124" t="str">
            <v>White</v>
          </cell>
          <cell r="F124" t="str">
            <v>K</v>
          </cell>
          <cell r="G124">
            <v>60</v>
          </cell>
          <cell r="H124">
            <v>43467</v>
          </cell>
          <cell r="I124" t="str">
            <v>SV2</v>
          </cell>
          <cell r="J124">
            <v>43505</v>
          </cell>
          <cell r="K124" t="str">
            <v>2018Fall</v>
          </cell>
          <cell r="L124" t="str">
            <v>SAV</v>
          </cell>
          <cell r="M124">
            <v>43467</v>
          </cell>
          <cell r="N124">
            <v>60</v>
          </cell>
          <cell r="O124" t="str">
            <v>China</v>
          </cell>
          <cell r="P124" t="str">
            <v>2015Fall</v>
          </cell>
          <cell r="Q124" t="str">
            <v>Active</v>
          </cell>
          <cell r="R124" t="str">
            <v>Sleep Philosophy</v>
          </cell>
          <cell r="S124" t="str">
            <v>Basic Bedding</v>
          </cell>
          <cell r="T124" t="str">
            <v>Jiang Huili</v>
          </cell>
        </row>
        <row r="125">
          <cell r="B125" t="str">
            <v>BASI51-0323</v>
          </cell>
          <cell r="C125" t="str">
            <v>Wonder Wool</v>
          </cell>
          <cell r="D125" t="str">
            <v>Blanket</v>
          </cell>
          <cell r="E125" t="str">
            <v>White</v>
          </cell>
          <cell r="F125" t="str">
            <v>T</v>
          </cell>
          <cell r="G125">
            <v>100</v>
          </cell>
          <cell r="H125">
            <v>43467</v>
          </cell>
          <cell r="I125" t="str">
            <v>SV2</v>
          </cell>
          <cell r="J125">
            <v>43505</v>
          </cell>
          <cell r="K125" t="str">
            <v>2015Fall</v>
          </cell>
          <cell r="L125" t="str">
            <v>SAV</v>
          </cell>
          <cell r="M125">
            <v>43467</v>
          </cell>
          <cell r="N125">
            <v>100</v>
          </cell>
          <cell r="O125" t="str">
            <v>China</v>
          </cell>
          <cell r="P125" t="str">
            <v>2015Fall</v>
          </cell>
          <cell r="Q125" t="str">
            <v>Active</v>
          </cell>
          <cell r="R125" t="str">
            <v>Sleep Philosophy</v>
          </cell>
          <cell r="S125" t="str">
            <v>Basic Bedding</v>
          </cell>
          <cell r="T125" t="str">
            <v>Jiang Huili</v>
          </cell>
        </row>
        <row r="126">
          <cell r="B126" t="str">
            <v>BASI51-0324</v>
          </cell>
          <cell r="C126" t="str">
            <v>Wonder Wool</v>
          </cell>
          <cell r="D126" t="str">
            <v>Blanket</v>
          </cell>
          <cell r="E126" t="str">
            <v>White</v>
          </cell>
          <cell r="F126" t="str">
            <v>F/Q</v>
          </cell>
          <cell r="G126">
            <v>320</v>
          </cell>
          <cell r="H126">
            <v>43467</v>
          </cell>
          <cell r="I126" t="str">
            <v>SV2</v>
          </cell>
          <cell r="J126">
            <v>43505</v>
          </cell>
          <cell r="K126" t="str">
            <v>2015Fall</v>
          </cell>
          <cell r="L126" t="str">
            <v>SAV</v>
          </cell>
          <cell r="M126">
            <v>43467</v>
          </cell>
          <cell r="N126">
            <v>320</v>
          </cell>
          <cell r="O126" t="str">
            <v>China</v>
          </cell>
          <cell r="P126" t="str">
            <v>2015Fall</v>
          </cell>
          <cell r="Q126" t="str">
            <v>Active</v>
          </cell>
          <cell r="R126" t="str">
            <v>Sleep Philosophy</v>
          </cell>
          <cell r="S126" t="str">
            <v>Basic Bedding</v>
          </cell>
          <cell r="T126" t="str">
            <v>Jiang Huili</v>
          </cell>
        </row>
        <row r="127">
          <cell r="B127" t="str">
            <v>BASI51-0325</v>
          </cell>
          <cell r="C127" t="str">
            <v>Wonder Wool</v>
          </cell>
          <cell r="D127" t="str">
            <v>Blanket</v>
          </cell>
          <cell r="E127" t="str">
            <v>White</v>
          </cell>
          <cell r="F127" t="str">
            <v>K</v>
          </cell>
          <cell r="G127">
            <v>260</v>
          </cell>
          <cell r="H127">
            <v>43467</v>
          </cell>
          <cell r="I127" t="str">
            <v>SV2</v>
          </cell>
          <cell r="J127">
            <v>43505</v>
          </cell>
          <cell r="K127" t="str">
            <v>2015Fall</v>
          </cell>
          <cell r="L127" t="str">
            <v>SAV</v>
          </cell>
          <cell r="M127">
            <v>43467</v>
          </cell>
          <cell r="N127">
            <v>260</v>
          </cell>
          <cell r="O127" t="str">
            <v>China</v>
          </cell>
          <cell r="P127" t="str">
            <v>2015Fall</v>
          </cell>
          <cell r="Q127" t="str">
            <v>Active</v>
          </cell>
          <cell r="R127" t="str">
            <v>Sleep Philosophy</v>
          </cell>
          <cell r="S127" t="str">
            <v>Basic Bedding</v>
          </cell>
          <cell r="T127" t="str">
            <v>Jiang Huili</v>
          </cell>
        </row>
        <row r="128">
          <cell r="B128" t="str">
            <v>BASI16-0288</v>
          </cell>
          <cell r="C128" t="str">
            <v>Holden/Amity</v>
          </cell>
          <cell r="D128" t="str">
            <v>Mattress Pad</v>
          </cell>
          <cell r="E128" t="str">
            <v>White</v>
          </cell>
          <cell r="F128" t="str">
            <v>F</v>
          </cell>
          <cell r="G128">
            <v>300</v>
          </cell>
          <cell r="H128">
            <v>43467</v>
          </cell>
          <cell r="I128" t="str">
            <v>SV2</v>
          </cell>
          <cell r="J128">
            <v>43505</v>
          </cell>
          <cell r="K128" t="str">
            <v>2015Fall</v>
          </cell>
          <cell r="L128" t="str">
            <v>SAV</v>
          </cell>
          <cell r="M128">
            <v>43467</v>
          </cell>
          <cell r="N128">
            <v>300</v>
          </cell>
          <cell r="O128" t="str">
            <v>China</v>
          </cell>
          <cell r="P128" t="str">
            <v>2013Spring</v>
          </cell>
          <cell r="Q128" t="str">
            <v>Active</v>
          </cell>
          <cell r="R128" t="str">
            <v>Sleep Philosophy</v>
          </cell>
          <cell r="S128" t="str">
            <v>Basic Bedding</v>
          </cell>
          <cell r="T128" t="str">
            <v>Zhang Li1</v>
          </cell>
        </row>
        <row r="129">
          <cell r="B129" t="str">
            <v>BASI16-0289</v>
          </cell>
          <cell r="C129" t="str">
            <v>Holden/Amity</v>
          </cell>
          <cell r="D129" t="str">
            <v>Mattress Pad</v>
          </cell>
          <cell r="E129" t="str">
            <v>White</v>
          </cell>
          <cell r="F129" t="str">
            <v>Q</v>
          </cell>
          <cell r="G129">
            <v>280</v>
          </cell>
          <cell r="H129">
            <v>43467</v>
          </cell>
          <cell r="I129" t="str">
            <v>SV2</v>
          </cell>
          <cell r="J129">
            <v>43505</v>
          </cell>
          <cell r="K129" t="str">
            <v>2015Fall</v>
          </cell>
          <cell r="L129" t="str">
            <v>SAV</v>
          </cell>
          <cell r="M129">
            <v>43467</v>
          </cell>
          <cell r="N129">
            <v>280</v>
          </cell>
          <cell r="O129" t="str">
            <v>China</v>
          </cell>
          <cell r="P129" t="str">
            <v>2013Spring</v>
          </cell>
          <cell r="Q129" t="str">
            <v>Active</v>
          </cell>
          <cell r="R129" t="str">
            <v>Sleep Philosophy</v>
          </cell>
          <cell r="S129" t="str">
            <v>Basic Bedding</v>
          </cell>
          <cell r="T129" t="str">
            <v>Zhang Li1</v>
          </cell>
        </row>
        <row r="130">
          <cell r="B130" t="str">
            <v>ID10-1135</v>
          </cell>
          <cell r="C130" t="str">
            <v>Trixie/Penny</v>
          </cell>
          <cell r="D130" t="str">
            <v>Down Alt Comf Mini Set</v>
          </cell>
          <cell r="E130" t="str">
            <v>Purple/ Charcoal</v>
          </cell>
          <cell r="F130" t="str">
            <v>T</v>
          </cell>
          <cell r="G130">
            <v>160</v>
          </cell>
          <cell r="H130">
            <v>43467</v>
          </cell>
          <cell r="I130" t="str">
            <v>SV2</v>
          </cell>
          <cell r="J130">
            <v>43505</v>
          </cell>
          <cell r="K130" t="str">
            <v>2017Spring</v>
          </cell>
          <cell r="L130" t="str">
            <v>SAV</v>
          </cell>
          <cell r="M130">
            <v>43467</v>
          </cell>
          <cell r="N130">
            <v>160</v>
          </cell>
          <cell r="O130" t="str">
            <v>China</v>
          </cell>
          <cell r="P130" t="str">
            <v>2014Spring</v>
          </cell>
          <cell r="Q130" t="str">
            <v>Active</v>
          </cell>
          <cell r="R130" t="str">
            <v>Intelligent Design</v>
          </cell>
          <cell r="S130" t="str">
            <v>Basic Bedding</v>
          </cell>
          <cell r="T130" t="str">
            <v>Zhang Li1</v>
          </cell>
        </row>
        <row r="131">
          <cell r="B131" t="str">
            <v>ID10-1136</v>
          </cell>
          <cell r="C131" t="str">
            <v>Trixie/Penny</v>
          </cell>
          <cell r="D131" t="str">
            <v>Down Alt Comf Mini Set</v>
          </cell>
          <cell r="E131" t="str">
            <v>Purple/ Charcoal</v>
          </cell>
          <cell r="F131" t="str">
            <v>F/Q</v>
          </cell>
          <cell r="G131">
            <v>120</v>
          </cell>
          <cell r="H131">
            <v>43467</v>
          </cell>
          <cell r="I131" t="str">
            <v>SV2</v>
          </cell>
          <cell r="J131">
            <v>43505</v>
          </cell>
          <cell r="K131" t="str">
            <v>2017Spring</v>
          </cell>
          <cell r="L131" t="str">
            <v>SAV</v>
          </cell>
          <cell r="M131">
            <v>43467</v>
          </cell>
          <cell r="N131">
            <v>120</v>
          </cell>
          <cell r="O131" t="str">
            <v>China</v>
          </cell>
          <cell r="P131" t="str">
            <v>2014Spring</v>
          </cell>
          <cell r="Q131" t="str">
            <v>Active</v>
          </cell>
          <cell r="R131" t="str">
            <v>Intelligent Design</v>
          </cell>
          <cell r="S131" t="str">
            <v>Basic Bedding</v>
          </cell>
          <cell r="T131" t="str">
            <v>Zhang Li1</v>
          </cell>
        </row>
        <row r="132">
          <cell r="B132" t="str">
            <v>ID10-1137</v>
          </cell>
          <cell r="C132" t="str">
            <v>Trixie/Penny</v>
          </cell>
          <cell r="D132" t="str">
            <v>Down Alt Comf Mini Set</v>
          </cell>
          <cell r="E132" t="str">
            <v>Purple/ Charcoal</v>
          </cell>
          <cell r="F132" t="str">
            <v>K</v>
          </cell>
          <cell r="G132">
            <v>200</v>
          </cell>
          <cell r="H132">
            <v>43467</v>
          </cell>
          <cell r="I132" t="str">
            <v>SV2</v>
          </cell>
          <cell r="J132">
            <v>43505</v>
          </cell>
          <cell r="K132" t="str">
            <v>2017Spring</v>
          </cell>
          <cell r="L132" t="str">
            <v>SAV</v>
          </cell>
          <cell r="M132">
            <v>43467</v>
          </cell>
          <cell r="N132">
            <v>200</v>
          </cell>
          <cell r="O132" t="str">
            <v>China</v>
          </cell>
          <cell r="P132" t="str">
            <v>2014Spring</v>
          </cell>
          <cell r="Q132" t="str">
            <v>Active</v>
          </cell>
          <cell r="R132" t="str">
            <v>Intelligent Design</v>
          </cell>
          <cell r="S132" t="str">
            <v>Basic Bedding</v>
          </cell>
          <cell r="T132" t="str">
            <v>Zhang Li1</v>
          </cell>
        </row>
        <row r="133">
          <cell r="B133" t="str">
            <v>ID10-1138</v>
          </cell>
          <cell r="C133" t="str">
            <v>Trixie/Penny</v>
          </cell>
          <cell r="D133" t="str">
            <v>Down Alt Comf Mini Set</v>
          </cell>
          <cell r="E133" t="str">
            <v>Navy/Grey</v>
          </cell>
          <cell r="F133" t="str">
            <v>T</v>
          </cell>
          <cell r="G133">
            <v>200</v>
          </cell>
          <cell r="H133">
            <v>43467</v>
          </cell>
          <cell r="I133" t="str">
            <v>SV2</v>
          </cell>
          <cell r="J133">
            <v>43505</v>
          </cell>
          <cell r="K133" t="str">
            <v>2017Spring</v>
          </cell>
          <cell r="L133" t="str">
            <v>SAV</v>
          </cell>
          <cell r="M133">
            <v>43467</v>
          </cell>
          <cell r="N133">
            <v>200</v>
          </cell>
          <cell r="O133" t="str">
            <v>China</v>
          </cell>
          <cell r="P133" t="str">
            <v>2014Spring</v>
          </cell>
          <cell r="Q133" t="str">
            <v>Active</v>
          </cell>
          <cell r="R133" t="str">
            <v>Intelligent Design</v>
          </cell>
          <cell r="S133" t="str">
            <v>Basic Bedding</v>
          </cell>
          <cell r="T133" t="str">
            <v>Zhang Li1</v>
          </cell>
        </row>
        <row r="134">
          <cell r="B134" t="str">
            <v>ID10-1139</v>
          </cell>
          <cell r="C134" t="str">
            <v>Trixie/Penny</v>
          </cell>
          <cell r="D134" t="str">
            <v>Down Alt Comf Mini Set</v>
          </cell>
          <cell r="E134" t="str">
            <v>Navy/Grey</v>
          </cell>
          <cell r="F134" t="str">
            <v>F/Q</v>
          </cell>
          <cell r="G134">
            <v>200</v>
          </cell>
          <cell r="H134">
            <v>43467</v>
          </cell>
          <cell r="I134" t="str">
            <v>SV2</v>
          </cell>
          <cell r="J134">
            <v>43505</v>
          </cell>
          <cell r="K134" t="str">
            <v>2017Spring</v>
          </cell>
          <cell r="L134" t="str">
            <v>SAV</v>
          </cell>
          <cell r="M134">
            <v>43467</v>
          </cell>
          <cell r="N134">
            <v>200</v>
          </cell>
          <cell r="O134" t="str">
            <v>China</v>
          </cell>
          <cell r="P134" t="str">
            <v>2014Spring</v>
          </cell>
          <cell r="Q134" t="str">
            <v>Active</v>
          </cell>
          <cell r="R134" t="str">
            <v>Intelligent Design</v>
          </cell>
          <cell r="S134" t="str">
            <v>Basic Bedding</v>
          </cell>
          <cell r="T134" t="str">
            <v>Zhang Li1</v>
          </cell>
        </row>
        <row r="135">
          <cell r="B135" t="str">
            <v>ID10-1140</v>
          </cell>
          <cell r="C135" t="str">
            <v>Trixie/Penny</v>
          </cell>
          <cell r="D135" t="str">
            <v>Down Alt Comf Mini Set</v>
          </cell>
          <cell r="E135" t="str">
            <v>Navy/Grey</v>
          </cell>
          <cell r="F135" t="str">
            <v>K</v>
          </cell>
          <cell r="G135">
            <v>30</v>
          </cell>
          <cell r="H135">
            <v>43467</v>
          </cell>
          <cell r="I135" t="str">
            <v>SV2</v>
          </cell>
          <cell r="J135">
            <v>43505</v>
          </cell>
          <cell r="K135" t="str">
            <v>2017Spring</v>
          </cell>
          <cell r="L135" t="str">
            <v>SAV</v>
          </cell>
          <cell r="M135">
            <v>43467</v>
          </cell>
          <cell r="N135">
            <v>30</v>
          </cell>
          <cell r="O135" t="str">
            <v>China</v>
          </cell>
          <cell r="P135" t="str">
            <v>2014Spring</v>
          </cell>
          <cell r="Q135" t="str">
            <v>Active</v>
          </cell>
          <cell r="R135" t="str">
            <v>Intelligent Design</v>
          </cell>
          <cell r="S135" t="str">
            <v>Basic Bedding</v>
          </cell>
          <cell r="T135" t="str">
            <v>Zhang Li1</v>
          </cell>
        </row>
        <row r="136">
          <cell r="B136" t="str">
            <v>MP10-3068</v>
          </cell>
          <cell r="C136" t="str">
            <v>Duke/York</v>
          </cell>
          <cell r="D136" t="str">
            <v>Comf Set</v>
          </cell>
          <cell r="E136" t="str">
            <v>Chocolate</v>
          </cell>
          <cell r="F136" t="str">
            <v>F/Q</v>
          </cell>
          <cell r="G136">
            <v>300</v>
          </cell>
          <cell r="H136">
            <v>43467</v>
          </cell>
          <cell r="I136" t="str">
            <v>SV2</v>
          </cell>
          <cell r="J136">
            <v>43505</v>
          </cell>
          <cell r="K136" t="str">
            <v>2016Fall</v>
          </cell>
          <cell r="L136" t="str">
            <v>SAV</v>
          </cell>
          <cell r="M136">
            <v>43467</v>
          </cell>
          <cell r="N136">
            <v>300</v>
          </cell>
          <cell r="O136" t="str">
            <v>China</v>
          </cell>
          <cell r="P136" t="str">
            <v>2016Fall</v>
          </cell>
          <cell r="Q136" t="str">
            <v>Active</v>
          </cell>
          <cell r="R136" t="str">
            <v>Madison Park</v>
          </cell>
          <cell r="S136" t="str">
            <v>Basic Bedding</v>
          </cell>
          <cell r="T136" t="str">
            <v>Qian Yueyun</v>
          </cell>
        </row>
        <row r="137">
          <cell r="B137" t="str">
            <v>MP10-3069</v>
          </cell>
          <cell r="C137" t="str">
            <v>Duke/York</v>
          </cell>
          <cell r="D137" t="str">
            <v>Comf Set</v>
          </cell>
          <cell r="E137" t="str">
            <v>Chocolate</v>
          </cell>
          <cell r="F137" t="str">
            <v>K/CK</v>
          </cell>
          <cell r="G137">
            <v>300</v>
          </cell>
          <cell r="H137">
            <v>43467</v>
          </cell>
          <cell r="I137" t="str">
            <v>SV2</v>
          </cell>
          <cell r="J137">
            <v>43505</v>
          </cell>
          <cell r="K137" t="str">
            <v>2016Fall</v>
          </cell>
          <cell r="L137" t="str">
            <v>SAV</v>
          </cell>
          <cell r="M137">
            <v>43467</v>
          </cell>
          <cell r="N137">
            <v>300</v>
          </cell>
          <cell r="O137" t="str">
            <v>China</v>
          </cell>
          <cell r="P137" t="str">
            <v>2016Fall</v>
          </cell>
          <cell r="Q137" t="str">
            <v>Active</v>
          </cell>
          <cell r="R137" t="str">
            <v>Madison Park</v>
          </cell>
          <cell r="S137" t="str">
            <v>Basic Bedding</v>
          </cell>
          <cell r="T137" t="str">
            <v>Qian Yueyun</v>
          </cell>
        </row>
        <row r="138">
          <cell r="B138" t="str">
            <v>MP10-3070</v>
          </cell>
          <cell r="C138" t="str">
            <v>Duke/York</v>
          </cell>
          <cell r="D138" t="str">
            <v>Comf Set</v>
          </cell>
          <cell r="E138" t="str">
            <v>Grey</v>
          </cell>
          <cell r="F138" t="str">
            <v>F/Q</v>
          </cell>
          <cell r="G138">
            <v>300</v>
          </cell>
          <cell r="H138">
            <v>43467</v>
          </cell>
          <cell r="I138" t="str">
            <v>SV2</v>
          </cell>
          <cell r="J138">
            <v>43505</v>
          </cell>
          <cell r="K138" t="str">
            <v>2016Fall</v>
          </cell>
          <cell r="L138" t="str">
            <v>SAV</v>
          </cell>
          <cell r="M138">
            <v>43467</v>
          </cell>
          <cell r="N138">
            <v>300</v>
          </cell>
          <cell r="O138" t="str">
            <v>China</v>
          </cell>
          <cell r="P138" t="str">
            <v>2016Fall</v>
          </cell>
          <cell r="Q138" t="str">
            <v>Active</v>
          </cell>
          <cell r="R138" t="str">
            <v>Madison Park</v>
          </cell>
          <cell r="S138" t="str">
            <v>Basic Bedding</v>
          </cell>
          <cell r="T138" t="str">
            <v>Qian Yueyun</v>
          </cell>
        </row>
        <row r="139">
          <cell r="B139" t="str">
            <v>MP10-3071</v>
          </cell>
          <cell r="C139" t="str">
            <v>Duke/York</v>
          </cell>
          <cell r="D139" t="str">
            <v>Comf Set</v>
          </cell>
          <cell r="E139" t="str">
            <v>Grey</v>
          </cell>
          <cell r="F139" t="str">
            <v>K/CK</v>
          </cell>
          <cell r="G139">
            <v>350</v>
          </cell>
          <cell r="H139">
            <v>43467</v>
          </cell>
          <cell r="I139" t="str">
            <v>SV2</v>
          </cell>
          <cell r="J139">
            <v>43505</v>
          </cell>
          <cell r="K139" t="str">
            <v>2016Fall</v>
          </cell>
          <cell r="L139" t="str">
            <v>SAV</v>
          </cell>
          <cell r="M139">
            <v>43467</v>
          </cell>
          <cell r="N139">
            <v>350</v>
          </cell>
          <cell r="O139" t="str">
            <v>China</v>
          </cell>
          <cell r="P139" t="str">
            <v>2016Fall</v>
          </cell>
          <cell r="Q139" t="str">
            <v>Active</v>
          </cell>
          <cell r="R139" t="str">
            <v>Madison Park</v>
          </cell>
          <cell r="S139" t="str">
            <v>Basic Bedding</v>
          </cell>
          <cell r="T139" t="str">
            <v>Qian Yueyun</v>
          </cell>
        </row>
        <row r="140">
          <cell r="B140" t="str">
            <v>WR10-1057</v>
          </cell>
          <cell r="C140" t="str">
            <v>Lumberjack</v>
          </cell>
          <cell r="D140" t="str">
            <v>Comf Set</v>
          </cell>
          <cell r="E140" t="str">
            <v>Multi</v>
          </cell>
          <cell r="F140" t="str">
            <v>T</v>
          </cell>
          <cell r="G140">
            <v>70</v>
          </cell>
          <cell r="H140">
            <v>43467</v>
          </cell>
          <cell r="I140" t="str">
            <v>SV2</v>
          </cell>
          <cell r="J140">
            <v>43505</v>
          </cell>
          <cell r="K140" t="str">
            <v>2013Fall</v>
          </cell>
          <cell r="L140" t="str">
            <v>SAV</v>
          </cell>
          <cell r="M140">
            <v>43467</v>
          </cell>
          <cell r="N140">
            <v>70</v>
          </cell>
          <cell r="O140" t="str">
            <v>China</v>
          </cell>
          <cell r="P140" t="str">
            <v>2013Fall</v>
          </cell>
          <cell r="Q140" t="str">
            <v>Active</v>
          </cell>
          <cell r="R140" t="str">
            <v>Woolrich</v>
          </cell>
          <cell r="S140" t="str">
            <v>Basic Bedding</v>
          </cell>
          <cell r="T140" t="str">
            <v>Zhang Li1</v>
          </cell>
        </row>
        <row r="141">
          <cell r="B141" t="str">
            <v>WR10-1058</v>
          </cell>
          <cell r="C141" t="str">
            <v>Lumberjack</v>
          </cell>
          <cell r="D141" t="str">
            <v>Comf Set</v>
          </cell>
          <cell r="E141" t="str">
            <v>Multi</v>
          </cell>
          <cell r="F141" t="str">
            <v>F/Q</v>
          </cell>
          <cell r="G141">
            <v>360</v>
          </cell>
          <cell r="H141">
            <v>43467</v>
          </cell>
          <cell r="I141" t="str">
            <v>SV2</v>
          </cell>
          <cell r="J141">
            <v>43505</v>
          </cell>
          <cell r="K141" t="str">
            <v>2013Fall</v>
          </cell>
          <cell r="L141" t="str">
            <v>SAV</v>
          </cell>
          <cell r="M141">
            <v>43467</v>
          </cell>
          <cell r="N141">
            <v>360</v>
          </cell>
          <cell r="O141" t="str">
            <v>China</v>
          </cell>
          <cell r="P141" t="str">
            <v>2013Fall</v>
          </cell>
          <cell r="Q141" t="str">
            <v>Active</v>
          </cell>
          <cell r="R141" t="str">
            <v>Woolrich</v>
          </cell>
          <cell r="S141" t="str">
            <v>Basic Bedding</v>
          </cell>
          <cell r="T141" t="str">
            <v>Zhang Li1</v>
          </cell>
        </row>
        <row r="142">
          <cell r="B142" t="str">
            <v>WR10-1059</v>
          </cell>
          <cell r="C142" t="str">
            <v>Lumberjack</v>
          </cell>
          <cell r="D142" t="str">
            <v>Comf Set</v>
          </cell>
          <cell r="E142" t="str">
            <v>Multi</v>
          </cell>
          <cell r="F142" t="str">
            <v>K</v>
          </cell>
          <cell r="G142">
            <v>150</v>
          </cell>
          <cell r="H142">
            <v>43467</v>
          </cell>
          <cell r="I142" t="str">
            <v>SV2</v>
          </cell>
          <cell r="J142">
            <v>43505</v>
          </cell>
          <cell r="K142" t="str">
            <v>2013Fall</v>
          </cell>
          <cell r="L142" t="str">
            <v>SAV</v>
          </cell>
          <cell r="M142">
            <v>43467</v>
          </cell>
          <cell r="N142">
            <v>150</v>
          </cell>
          <cell r="O142" t="str">
            <v>China</v>
          </cell>
          <cell r="P142" t="str">
            <v>2013Fall</v>
          </cell>
          <cell r="Q142" t="str">
            <v>Active</v>
          </cell>
          <cell r="R142" t="str">
            <v>Woolrich</v>
          </cell>
          <cell r="S142" t="str">
            <v>Basic Bedding</v>
          </cell>
          <cell r="T142" t="str">
            <v>Zhang Li1</v>
          </cell>
        </row>
        <row r="143">
          <cell r="B143" t="str">
            <v>ID10-1483</v>
          </cell>
          <cell r="C143" t="str">
            <v>Jensen/Braden</v>
          </cell>
          <cell r="D143" t="str">
            <v>Comf Mini Set</v>
          </cell>
          <cell r="E143" t="str">
            <v>Ivory</v>
          </cell>
          <cell r="F143" t="str">
            <v>T/TXL</v>
          </cell>
          <cell r="G143">
            <v>300</v>
          </cell>
          <cell r="H143">
            <v>43472</v>
          </cell>
          <cell r="I143" t="str">
            <v>WOD</v>
          </cell>
          <cell r="J143">
            <v>43500</v>
          </cell>
          <cell r="K143" t="str">
            <v>2018Spring</v>
          </cell>
          <cell r="L143" t="str">
            <v>OKL</v>
          </cell>
          <cell r="M143">
            <v>43472</v>
          </cell>
          <cell r="N143">
            <v>300</v>
          </cell>
          <cell r="O143" t="str">
            <v>China</v>
          </cell>
          <cell r="P143" t="str">
            <v>2018Spring</v>
          </cell>
          <cell r="Q143" t="str">
            <v>Active</v>
          </cell>
          <cell r="R143" t="str">
            <v>Intelligent Design</v>
          </cell>
          <cell r="S143" t="str">
            <v>Basic Bedding</v>
          </cell>
          <cell r="T143" t="str">
            <v>Wu Hao</v>
          </cell>
        </row>
        <row r="144">
          <cell r="B144" t="str">
            <v>ID10-1484</v>
          </cell>
          <cell r="C144" t="str">
            <v>Jensen/Braden</v>
          </cell>
          <cell r="D144" t="str">
            <v>Comf Mini Set</v>
          </cell>
          <cell r="E144" t="str">
            <v>Ivory</v>
          </cell>
          <cell r="F144" t="str">
            <v>F/Q</v>
          </cell>
          <cell r="G144">
            <v>90</v>
          </cell>
          <cell r="H144">
            <v>43472</v>
          </cell>
          <cell r="I144" t="str">
            <v>WOD</v>
          </cell>
          <cell r="J144">
            <v>43500</v>
          </cell>
          <cell r="K144" t="str">
            <v>2018Spring</v>
          </cell>
          <cell r="L144" t="str">
            <v>OKL</v>
          </cell>
          <cell r="M144">
            <v>43472</v>
          </cell>
          <cell r="N144">
            <v>90</v>
          </cell>
          <cell r="O144" t="str">
            <v>China</v>
          </cell>
          <cell r="P144" t="str">
            <v>2018Spring</v>
          </cell>
          <cell r="Q144" t="str">
            <v>Active</v>
          </cell>
          <cell r="R144" t="str">
            <v>Intelligent Design</v>
          </cell>
          <cell r="S144" t="str">
            <v>Basic Bedding</v>
          </cell>
          <cell r="T144" t="str">
            <v>Wu Hao</v>
          </cell>
        </row>
        <row r="145">
          <cell r="B145" t="str">
            <v>ID10-1485</v>
          </cell>
          <cell r="C145" t="str">
            <v>Jensen/Braden</v>
          </cell>
          <cell r="D145" t="str">
            <v>Comf Mini Set</v>
          </cell>
          <cell r="E145" t="str">
            <v>Ivory</v>
          </cell>
          <cell r="F145" t="str">
            <v>K</v>
          </cell>
          <cell r="G145">
            <v>130</v>
          </cell>
          <cell r="H145">
            <v>43472</v>
          </cell>
          <cell r="I145" t="str">
            <v>WOD</v>
          </cell>
          <cell r="J145">
            <v>43500</v>
          </cell>
          <cell r="K145" t="str">
            <v>2018Spring</v>
          </cell>
          <cell r="L145" t="str">
            <v>OKL</v>
          </cell>
          <cell r="M145">
            <v>43472</v>
          </cell>
          <cell r="N145">
            <v>130</v>
          </cell>
          <cell r="O145" t="str">
            <v>China</v>
          </cell>
          <cell r="P145" t="str">
            <v>2018Spring</v>
          </cell>
          <cell r="Q145" t="str">
            <v>Active</v>
          </cell>
          <cell r="R145" t="str">
            <v>Intelligent Design</v>
          </cell>
          <cell r="S145" t="str">
            <v>Basic Bedding</v>
          </cell>
          <cell r="T145" t="str">
            <v>Wu Hao</v>
          </cell>
        </row>
        <row r="146">
          <cell r="B146" t="str">
            <v>ID10-1486</v>
          </cell>
          <cell r="C146" t="str">
            <v>Jensen/Braden</v>
          </cell>
          <cell r="D146" t="str">
            <v>Comf Mini Set</v>
          </cell>
          <cell r="E146" t="str">
            <v>Grey</v>
          </cell>
          <cell r="F146" t="str">
            <v>T/TXL</v>
          </cell>
          <cell r="G146">
            <v>124</v>
          </cell>
          <cell r="H146">
            <v>43472</v>
          </cell>
          <cell r="I146" t="str">
            <v>WOD</v>
          </cell>
          <cell r="J146">
            <v>43500</v>
          </cell>
          <cell r="K146" t="str">
            <v>2018Spring</v>
          </cell>
          <cell r="L146" t="str">
            <v>OKL</v>
          </cell>
          <cell r="M146">
            <v>43472</v>
          </cell>
          <cell r="N146">
            <v>124</v>
          </cell>
          <cell r="O146" t="str">
            <v>China</v>
          </cell>
          <cell r="P146" t="str">
            <v>2018Spring</v>
          </cell>
          <cell r="Q146" t="str">
            <v>Active</v>
          </cell>
          <cell r="R146" t="str">
            <v>Intelligent Design</v>
          </cell>
          <cell r="S146" t="str">
            <v>Basic Bedding</v>
          </cell>
          <cell r="T146" t="str">
            <v>Wu Hao</v>
          </cell>
        </row>
        <row r="147">
          <cell r="B147" t="str">
            <v>ID10-1487</v>
          </cell>
          <cell r="C147" t="str">
            <v>Jensen/Braden</v>
          </cell>
          <cell r="D147" t="str">
            <v>Comf Mini Set</v>
          </cell>
          <cell r="E147" t="str">
            <v>Grey</v>
          </cell>
          <cell r="F147" t="str">
            <v>F/Q</v>
          </cell>
          <cell r="G147">
            <v>372</v>
          </cell>
          <cell r="H147">
            <v>43472</v>
          </cell>
          <cell r="I147" t="str">
            <v>WOD</v>
          </cell>
          <cell r="J147">
            <v>43500</v>
          </cell>
          <cell r="K147" t="str">
            <v>2018Spring</v>
          </cell>
          <cell r="L147" t="str">
            <v>OKL</v>
          </cell>
          <cell r="M147">
            <v>43472</v>
          </cell>
          <cell r="N147">
            <v>372</v>
          </cell>
          <cell r="O147" t="str">
            <v>China</v>
          </cell>
          <cell r="P147" t="str">
            <v>2018Spring</v>
          </cell>
          <cell r="Q147" t="str">
            <v>Active</v>
          </cell>
          <cell r="R147" t="str">
            <v>Intelligent Design</v>
          </cell>
          <cell r="S147" t="str">
            <v>Basic Bedding</v>
          </cell>
          <cell r="T147" t="str">
            <v>Wu Hao</v>
          </cell>
        </row>
        <row r="148">
          <cell r="B148" t="str">
            <v>ID10-1488</v>
          </cell>
          <cell r="C148" t="str">
            <v>Jensen/Braden</v>
          </cell>
          <cell r="D148" t="str">
            <v>Comf Mini Set</v>
          </cell>
          <cell r="E148" t="str">
            <v>Grey</v>
          </cell>
          <cell r="F148" t="str">
            <v>K</v>
          </cell>
          <cell r="G148">
            <v>200</v>
          </cell>
          <cell r="H148">
            <v>43472</v>
          </cell>
          <cell r="I148" t="str">
            <v>WOD</v>
          </cell>
          <cell r="J148">
            <v>43500</v>
          </cell>
          <cell r="K148" t="str">
            <v>2018Spring</v>
          </cell>
          <cell r="L148" t="str">
            <v>OKL</v>
          </cell>
          <cell r="M148">
            <v>43472</v>
          </cell>
          <cell r="N148">
            <v>200</v>
          </cell>
          <cell r="O148" t="str">
            <v>China</v>
          </cell>
          <cell r="P148" t="str">
            <v>2018Spring</v>
          </cell>
          <cell r="Q148" t="str">
            <v>Active</v>
          </cell>
          <cell r="R148" t="str">
            <v>Intelligent Design</v>
          </cell>
          <cell r="S148" t="str">
            <v>Basic Bedding</v>
          </cell>
          <cell r="T148" t="str">
            <v>Wu Hao</v>
          </cell>
        </row>
        <row r="149">
          <cell r="B149" t="str">
            <v>ID30-1495</v>
          </cell>
          <cell r="C149" t="str">
            <v>Jensen/Braden</v>
          </cell>
          <cell r="D149" t="str">
            <v>Pillow</v>
          </cell>
          <cell r="E149" t="str">
            <v>Ivory</v>
          </cell>
          <cell r="F149" t="str">
            <v>24"x24"</v>
          </cell>
          <cell r="G149">
            <v>110</v>
          </cell>
          <cell r="H149">
            <v>43472</v>
          </cell>
          <cell r="I149" t="str">
            <v>WOD</v>
          </cell>
          <cell r="J149">
            <v>43500</v>
          </cell>
          <cell r="K149" t="str">
            <v>2018Spring</v>
          </cell>
          <cell r="L149" t="str">
            <v>OKL</v>
          </cell>
          <cell r="M149">
            <v>43472</v>
          </cell>
          <cell r="N149">
            <v>110</v>
          </cell>
          <cell r="O149" t="str">
            <v>China</v>
          </cell>
          <cell r="P149" t="str">
            <v>2018Spring</v>
          </cell>
          <cell r="Q149" t="str">
            <v>Active</v>
          </cell>
          <cell r="R149" t="str">
            <v>Intelligent Design</v>
          </cell>
          <cell r="S149" t="str">
            <v>Basic Bedding</v>
          </cell>
          <cell r="T149" t="str">
            <v>Wu Hao</v>
          </cell>
        </row>
        <row r="150">
          <cell r="B150" t="str">
            <v>ID30-1496</v>
          </cell>
          <cell r="C150" t="str">
            <v>Jensen/Braden</v>
          </cell>
          <cell r="D150" t="str">
            <v>Pillow</v>
          </cell>
          <cell r="E150" t="str">
            <v>Grey</v>
          </cell>
          <cell r="F150" t="str">
            <v>24"x24"</v>
          </cell>
          <cell r="G150">
            <v>160</v>
          </cell>
          <cell r="H150">
            <v>43472</v>
          </cell>
          <cell r="I150" t="str">
            <v>WOD</v>
          </cell>
          <cell r="J150">
            <v>43500</v>
          </cell>
          <cell r="K150" t="str">
            <v>2018Spring</v>
          </cell>
          <cell r="L150" t="str">
            <v>OKL</v>
          </cell>
          <cell r="M150">
            <v>43472</v>
          </cell>
          <cell r="N150">
            <v>160</v>
          </cell>
          <cell r="O150" t="str">
            <v>China</v>
          </cell>
          <cell r="P150" t="str">
            <v>2018Spring</v>
          </cell>
          <cell r="Q150" t="str">
            <v>Active</v>
          </cell>
          <cell r="R150" t="str">
            <v>Intelligent Design</v>
          </cell>
          <cell r="S150" t="str">
            <v>Basic Bedding</v>
          </cell>
          <cell r="T150" t="str">
            <v>Wu Hao</v>
          </cell>
        </row>
        <row r="151">
          <cell r="B151" t="str">
            <v>II40-196</v>
          </cell>
          <cell r="C151" t="str">
            <v>Ankara</v>
          </cell>
          <cell r="D151" t="str">
            <v>Panel</v>
          </cell>
          <cell r="E151" t="str">
            <v>Aqua</v>
          </cell>
          <cell r="F151" t="str">
            <v>50x84"</v>
          </cell>
          <cell r="G151">
            <v>400</v>
          </cell>
          <cell r="H151">
            <v>43472</v>
          </cell>
          <cell r="I151" t="str">
            <v>SV2</v>
          </cell>
          <cell r="J151">
            <v>43510</v>
          </cell>
          <cell r="K151" t="str">
            <v>2015Spring</v>
          </cell>
          <cell r="L151" t="str">
            <v>SAV</v>
          </cell>
          <cell r="M151">
            <v>43472</v>
          </cell>
          <cell r="N151">
            <v>400</v>
          </cell>
          <cell r="O151" t="str">
            <v>China</v>
          </cell>
          <cell r="P151" t="str">
            <v>2015Spring</v>
          </cell>
          <cell r="Q151" t="str">
            <v>Active</v>
          </cell>
          <cell r="R151" t="str">
            <v>Ink+Ivy</v>
          </cell>
          <cell r="S151" t="str">
            <v>Window</v>
          </cell>
          <cell r="T151" t="str">
            <v>Chen Min</v>
          </cell>
        </row>
        <row r="152">
          <cell r="B152" t="str">
            <v>II40-197</v>
          </cell>
          <cell r="C152" t="str">
            <v>Ankara</v>
          </cell>
          <cell r="D152" t="str">
            <v>Panel</v>
          </cell>
          <cell r="E152" t="str">
            <v>Aqua</v>
          </cell>
          <cell r="F152" t="str">
            <v>50x95"</v>
          </cell>
          <cell r="G152">
            <v>100</v>
          </cell>
          <cell r="H152">
            <v>43472</v>
          </cell>
          <cell r="I152" t="str">
            <v>SV2</v>
          </cell>
          <cell r="J152">
            <v>43510</v>
          </cell>
          <cell r="K152" t="str">
            <v>2015Spring</v>
          </cell>
          <cell r="L152" t="str">
            <v>SAV</v>
          </cell>
          <cell r="M152">
            <v>43472</v>
          </cell>
          <cell r="N152">
            <v>100</v>
          </cell>
          <cell r="O152" t="str">
            <v>China</v>
          </cell>
          <cell r="P152" t="str">
            <v>2015Spring</v>
          </cell>
          <cell r="Q152" t="str">
            <v>Active</v>
          </cell>
          <cell r="R152" t="str">
            <v>Ink+Ivy</v>
          </cell>
          <cell r="S152" t="str">
            <v>Window</v>
          </cell>
          <cell r="T152" t="str">
            <v>Chen Min</v>
          </cell>
        </row>
        <row r="153">
          <cell r="B153" t="str">
            <v>II40-650</v>
          </cell>
          <cell r="C153" t="str">
            <v>Ankara</v>
          </cell>
          <cell r="D153" t="str">
            <v>Panel</v>
          </cell>
          <cell r="E153" t="str">
            <v>Aqua</v>
          </cell>
          <cell r="F153" t="str">
            <v>50x63"</v>
          </cell>
          <cell r="G153">
            <v>100</v>
          </cell>
          <cell r="H153">
            <v>43472</v>
          </cell>
          <cell r="I153" t="str">
            <v>SV2</v>
          </cell>
          <cell r="J153">
            <v>43510</v>
          </cell>
          <cell r="K153" t="str">
            <v>2016Spring</v>
          </cell>
          <cell r="L153" t="str">
            <v>SAV</v>
          </cell>
          <cell r="M153">
            <v>43472</v>
          </cell>
          <cell r="N153">
            <v>100</v>
          </cell>
          <cell r="O153" t="str">
            <v>China</v>
          </cell>
          <cell r="P153" t="str">
            <v>2015Spring</v>
          </cell>
          <cell r="Q153" t="str">
            <v>Active</v>
          </cell>
          <cell r="R153" t="str">
            <v>Ink+Ivy</v>
          </cell>
          <cell r="S153" t="str">
            <v>Window</v>
          </cell>
          <cell r="T153" t="str">
            <v>Chen Min</v>
          </cell>
        </row>
        <row r="154">
          <cell r="B154" t="str">
            <v>II40-718</v>
          </cell>
          <cell r="C154" t="str">
            <v>Ankara</v>
          </cell>
          <cell r="D154" t="str">
            <v>Panel</v>
          </cell>
          <cell r="E154" t="str">
            <v>Aqua</v>
          </cell>
          <cell r="F154" t="str">
            <v>50x108"</v>
          </cell>
          <cell r="G154">
            <v>280</v>
          </cell>
          <cell r="H154">
            <v>43472</v>
          </cell>
          <cell r="I154" t="str">
            <v>SV2</v>
          </cell>
          <cell r="J154">
            <v>43510</v>
          </cell>
          <cell r="K154" t="str">
            <v>2016Spring</v>
          </cell>
          <cell r="L154" t="str">
            <v>SAV</v>
          </cell>
          <cell r="M154">
            <v>43472</v>
          </cell>
          <cell r="N154">
            <v>280</v>
          </cell>
          <cell r="O154" t="str">
            <v>China</v>
          </cell>
          <cell r="P154" t="str">
            <v>2015Spring</v>
          </cell>
          <cell r="Q154" t="str">
            <v>Active</v>
          </cell>
          <cell r="R154" t="str">
            <v>Ink+Ivy</v>
          </cell>
          <cell r="S154" t="str">
            <v>Window</v>
          </cell>
          <cell r="T154" t="str">
            <v>Chen Min</v>
          </cell>
        </row>
        <row r="155">
          <cell r="B155" t="str">
            <v>MP40-1295</v>
          </cell>
          <cell r="C155" t="str">
            <v>Andora/Eliza/Aden</v>
          </cell>
          <cell r="D155" t="str">
            <v>Panel</v>
          </cell>
          <cell r="E155" t="str">
            <v>Blue</v>
          </cell>
          <cell r="F155" t="str">
            <v>50x84"</v>
          </cell>
          <cell r="G155">
            <v>420</v>
          </cell>
          <cell r="H155">
            <v>43472</v>
          </cell>
          <cell r="I155" t="str">
            <v>SV2</v>
          </cell>
          <cell r="J155">
            <v>43510</v>
          </cell>
          <cell r="K155" t="str">
            <v>2014Fall</v>
          </cell>
          <cell r="L155" t="str">
            <v>SAV</v>
          </cell>
          <cell r="M155">
            <v>43472</v>
          </cell>
          <cell r="N155">
            <v>420</v>
          </cell>
          <cell r="O155" t="str">
            <v>China</v>
          </cell>
          <cell r="P155" t="str">
            <v>2013Spring</v>
          </cell>
          <cell r="Q155" t="str">
            <v>Active</v>
          </cell>
          <cell r="R155" t="str">
            <v>Madison Park</v>
          </cell>
          <cell r="S155" t="str">
            <v>Window</v>
          </cell>
          <cell r="T155" t="str">
            <v>Ning Qiaoling,Zhang Xiaolian</v>
          </cell>
        </row>
        <row r="156">
          <cell r="B156" t="str">
            <v>MP40-1297</v>
          </cell>
          <cell r="C156" t="str">
            <v>Andora/Eliza/Aden</v>
          </cell>
          <cell r="D156" t="str">
            <v>Panel</v>
          </cell>
          <cell r="E156" t="str">
            <v>Blue</v>
          </cell>
          <cell r="F156" t="str">
            <v>50x95"</v>
          </cell>
          <cell r="G156">
            <v>80</v>
          </cell>
          <cell r="H156">
            <v>43472</v>
          </cell>
          <cell r="I156" t="str">
            <v>SV2</v>
          </cell>
          <cell r="J156">
            <v>43510</v>
          </cell>
          <cell r="K156" t="str">
            <v>2014Fall</v>
          </cell>
          <cell r="L156" t="str">
            <v>SAV</v>
          </cell>
          <cell r="M156">
            <v>43472</v>
          </cell>
          <cell r="N156">
            <v>80</v>
          </cell>
          <cell r="O156" t="str">
            <v>China</v>
          </cell>
          <cell r="P156" t="str">
            <v>2013Spring</v>
          </cell>
          <cell r="Q156" t="str">
            <v>Active</v>
          </cell>
          <cell r="R156" t="str">
            <v>Madison Park</v>
          </cell>
          <cell r="S156" t="str">
            <v>Window</v>
          </cell>
          <cell r="T156" t="str">
            <v>Ning Qiaoling,Zhang Xiaolian</v>
          </cell>
        </row>
        <row r="157">
          <cell r="B157" t="str">
            <v>MP40-1781</v>
          </cell>
          <cell r="C157" t="str">
            <v>Andora/Eliza/Aden</v>
          </cell>
          <cell r="D157" t="str">
            <v>Panel</v>
          </cell>
          <cell r="E157" t="str">
            <v>Navy</v>
          </cell>
          <cell r="F157" t="str">
            <v>50x84"</v>
          </cell>
          <cell r="G157">
            <v>440</v>
          </cell>
          <cell r="H157">
            <v>43472</v>
          </cell>
          <cell r="I157" t="str">
            <v>SV2</v>
          </cell>
          <cell r="J157">
            <v>43510</v>
          </cell>
          <cell r="K157" t="str">
            <v>2015Fall</v>
          </cell>
          <cell r="L157" t="str">
            <v>SAV</v>
          </cell>
          <cell r="M157">
            <v>43472</v>
          </cell>
          <cell r="N157">
            <v>440</v>
          </cell>
          <cell r="O157" t="str">
            <v>China</v>
          </cell>
          <cell r="P157" t="str">
            <v>2013Spring</v>
          </cell>
          <cell r="Q157" t="str">
            <v>Active</v>
          </cell>
          <cell r="R157" t="str">
            <v>Madison Park</v>
          </cell>
          <cell r="S157" t="str">
            <v>Window</v>
          </cell>
          <cell r="T157" t="str">
            <v>Ning Qiaoling,Zhang Xiaolian</v>
          </cell>
        </row>
        <row r="158">
          <cell r="B158" t="str">
            <v>MP40-1782</v>
          </cell>
          <cell r="C158" t="str">
            <v>Andora/Eliza/Aden</v>
          </cell>
          <cell r="D158" t="str">
            <v>Panel</v>
          </cell>
          <cell r="E158" t="str">
            <v>Navy</v>
          </cell>
          <cell r="F158" t="str">
            <v>50x95"</v>
          </cell>
          <cell r="G158">
            <v>40</v>
          </cell>
          <cell r="H158">
            <v>43472</v>
          </cell>
          <cell r="I158" t="str">
            <v>SV2</v>
          </cell>
          <cell r="J158">
            <v>43510</v>
          </cell>
          <cell r="K158" t="str">
            <v>2015Fall</v>
          </cell>
          <cell r="L158" t="str">
            <v>SAV</v>
          </cell>
          <cell r="M158">
            <v>43472</v>
          </cell>
          <cell r="N158">
            <v>40</v>
          </cell>
          <cell r="O158" t="str">
            <v>China</v>
          </cell>
          <cell r="P158" t="str">
            <v>2013Spring</v>
          </cell>
          <cell r="Q158" t="str">
            <v>Active</v>
          </cell>
          <cell r="R158" t="str">
            <v>Madison Park</v>
          </cell>
          <cell r="S158" t="str">
            <v>Window</v>
          </cell>
          <cell r="T158" t="str">
            <v>Ning Qiaoling,Zhang Xiaolian</v>
          </cell>
        </row>
        <row r="159">
          <cell r="B159" t="str">
            <v>MP40-2672</v>
          </cell>
          <cell r="C159" t="str">
            <v>Andora/Eliza/Aden</v>
          </cell>
          <cell r="D159" t="str">
            <v>Panel</v>
          </cell>
          <cell r="E159" t="str">
            <v>Navy</v>
          </cell>
          <cell r="F159" t="str">
            <v>50x108"</v>
          </cell>
          <cell r="G159">
            <v>80</v>
          </cell>
          <cell r="H159">
            <v>43472</v>
          </cell>
          <cell r="I159" t="str">
            <v>SV2</v>
          </cell>
          <cell r="J159">
            <v>43510</v>
          </cell>
          <cell r="K159" t="str">
            <v>2016Fall</v>
          </cell>
          <cell r="L159" t="str">
            <v>SAV</v>
          </cell>
          <cell r="M159">
            <v>43472</v>
          </cell>
          <cell r="N159">
            <v>80</v>
          </cell>
          <cell r="O159" t="str">
            <v>China</v>
          </cell>
          <cell r="P159" t="str">
            <v>2013Spring</v>
          </cell>
          <cell r="Q159" t="str">
            <v>Active</v>
          </cell>
          <cell r="R159" t="str">
            <v>Madison Park</v>
          </cell>
          <cell r="S159" t="str">
            <v>Window</v>
          </cell>
          <cell r="T159" t="str">
            <v>Ning Qiaoling,Zhang Xiaolian</v>
          </cell>
        </row>
        <row r="160">
          <cell r="B160" t="str">
            <v>MP40-2673</v>
          </cell>
          <cell r="C160" t="str">
            <v>Andora/Eliza/Aden</v>
          </cell>
          <cell r="D160" t="str">
            <v>Panel</v>
          </cell>
          <cell r="E160" t="str">
            <v>Blue</v>
          </cell>
          <cell r="F160" t="str">
            <v>50x108"</v>
          </cell>
          <cell r="G160">
            <v>260</v>
          </cell>
          <cell r="H160">
            <v>43472</v>
          </cell>
          <cell r="I160" t="str">
            <v>SV2</v>
          </cell>
          <cell r="J160">
            <v>43510</v>
          </cell>
          <cell r="K160" t="str">
            <v>2016Spring</v>
          </cell>
          <cell r="L160" t="str">
            <v>SAV</v>
          </cell>
          <cell r="M160">
            <v>43472</v>
          </cell>
          <cell r="N160">
            <v>260</v>
          </cell>
          <cell r="O160" t="str">
            <v>China</v>
          </cell>
          <cell r="P160" t="str">
            <v>2013Spring</v>
          </cell>
          <cell r="Q160" t="str">
            <v>Active</v>
          </cell>
          <cell r="R160" t="str">
            <v>Madison Park</v>
          </cell>
          <cell r="S160" t="str">
            <v>Window</v>
          </cell>
          <cell r="T160" t="str">
            <v>Ning Qiaoling,Zhang Xiaolian</v>
          </cell>
        </row>
        <row r="161">
          <cell r="B161" t="str">
            <v>MP41-4571</v>
          </cell>
          <cell r="C161" t="str">
            <v>Andora/Eliza/Aden</v>
          </cell>
          <cell r="D161" t="str">
            <v>Valance</v>
          </cell>
          <cell r="E161" t="str">
            <v>Blue</v>
          </cell>
          <cell r="F161" t="str">
            <v>50x18"</v>
          </cell>
          <cell r="G161">
            <v>300</v>
          </cell>
          <cell r="H161">
            <v>43472</v>
          </cell>
          <cell r="I161" t="str">
            <v>SV2</v>
          </cell>
          <cell r="J161">
            <v>43510</v>
          </cell>
          <cell r="K161" t="str">
            <v>2017Spring</v>
          </cell>
          <cell r="L161" t="str">
            <v>SAV</v>
          </cell>
          <cell r="M161">
            <v>43472</v>
          </cell>
          <cell r="N161">
            <v>300</v>
          </cell>
          <cell r="O161" t="str">
            <v>China</v>
          </cell>
          <cell r="P161" t="str">
            <v>2013Spring</v>
          </cell>
          <cell r="Q161" t="str">
            <v>Active</v>
          </cell>
          <cell r="R161" t="str">
            <v>Madison Park</v>
          </cell>
          <cell r="S161" t="str">
            <v>Window</v>
          </cell>
          <cell r="T161" t="str">
            <v>Ning Qiaoling,Zhang Xiaolian</v>
          </cell>
        </row>
        <row r="162">
          <cell r="B162" t="str">
            <v>MP41-4572</v>
          </cell>
          <cell r="C162" t="str">
            <v>Andora/Eliza/Aden</v>
          </cell>
          <cell r="D162" t="str">
            <v>Valance</v>
          </cell>
          <cell r="E162" t="str">
            <v>Navy</v>
          </cell>
          <cell r="F162" t="str">
            <v>50x18"</v>
          </cell>
          <cell r="G162">
            <v>400</v>
          </cell>
          <cell r="H162">
            <v>43472</v>
          </cell>
          <cell r="I162" t="str">
            <v>SV2</v>
          </cell>
          <cell r="J162">
            <v>43510</v>
          </cell>
          <cell r="K162" t="str">
            <v>2017Spring</v>
          </cell>
          <cell r="L162" t="str">
            <v>SAV</v>
          </cell>
          <cell r="M162">
            <v>43472</v>
          </cell>
          <cell r="N162">
            <v>400</v>
          </cell>
          <cell r="O162" t="str">
            <v>China</v>
          </cell>
          <cell r="P162" t="str">
            <v>2013Spring</v>
          </cell>
          <cell r="Q162" t="str">
            <v>Active</v>
          </cell>
          <cell r="R162" t="str">
            <v>Madison Park</v>
          </cell>
          <cell r="S162" t="str">
            <v>Window</v>
          </cell>
          <cell r="T162" t="str">
            <v>Ning Qiaoling,Zhang Xiaolian</v>
          </cell>
        </row>
        <row r="163">
          <cell r="B163" t="str">
            <v>MP40-1594</v>
          </cell>
          <cell r="C163" t="str">
            <v>Gemma/Kida/Vera</v>
          </cell>
          <cell r="D163" t="str">
            <v>Sheer</v>
          </cell>
          <cell r="E163" t="str">
            <v>White</v>
          </cell>
          <cell r="F163" t="str">
            <v>50x63"</v>
          </cell>
          <cell r="G163">
            <v>140</v>
          </cell>
          <cell r="H163">
            <v>43472</v>
          </cell>
          <cell r="I163" t="str">
            <v>SV2</v>
          </cell>
          <cell r="J163">
            <v>43510</v>
          </cell>
          <cell r="K163" t="str">
            <v>2015Spring</v>
          </cell>
          <cell r="L163" t="str">
            <v>SAV</v>
          </cell>
          <cell r="M163">
            <v>43472</v>
          </cell>
          <cell r="N163">
            <v>140</v>
          </cell>
          <cell r="O163" t="str">
            <v>China</v>
          </cell>
          <cell r="P163" t="str">
            <v>2015Spring</v>
          </cell>
          <cell r="Q163" t="str">
            <v>Active</v>
          </cell>
          <cell r="R163" t="str">
            <v>Madison Park</v>
          </cell>
          <cell r="S163" t="str">
            <v>Window</v>
          </cell>
          <cell r="T163" t="str">
            <v>Ma Weiqing</v>
          </cell>
        </row>
        <row r="164">
          <cell r="B164" t="str">
            <v>MP40-1595</v>
          </cell>
          <cell r="C164" t="str">
            <v>Gemma/Kida/Vera</v>
          </cell>
          <cell r="D164" t="str">
            <v>Sheer</v>
          </cell>
          <cell r="E164" t="str">
            <v>White</v>
          </cell>
          <cell r="F164" t="str">
            <v>50x84"</v>
          </cell>
          <cell r="G164">
            <v>180</v>
          </cell>
          <cell r="H164">
            <v>43472</v>
          </cell>
          <cell r="I164" t="str">
            <v>SV2</v>
          </cell>
          <cell r="J164">
            <v>43510</v>
          </cell>
          <cell r="K164" t="str">
            <v>2015Spring</v>
          </cell>
          <cell r="L164" t="str">
            <v>SAV</v>
          </cell>
          <cell r="M164">
            <v>43472</v>
          </cell>
          <cell r="N164">
            <v>180</v>
          </cell>
          <cell r="O164" t="str">
            <v>China</v>
          </cell>
          <cell r="P164" t="str">
            <v>2015Spring</v>
          </cell>
          <cell r="Q164" t="str">
            <v>Active</v>
          </cell>
          <cell r="R164" t="str">
            <v>Madison Park</v>
          </cell>
          <cell r="S164" t="str">
            <v>Window</v>
          </cell>
          <cell r="T164" t="str">
            <v>Ma Weiqing</v>
          </cell>
        </row>
        <row r="165">
          <cell r="B165" t="str">
            <v>MP40-2393</v>
          </cell>
          <cell r="C165" t="str">
            <v>Gemma/Kida/Vera</v>
          </cell>
          <cell r="D165" t="str">
            <v>Sheer Tier</v>
          </cell>
          <cell r="E165" t="str">
            <v>White</v>
          </cell>
          <cell r="F165" t="str">
            <v>60x24"</v>
          </cell>
          <cell r="G165">
            <v>100</v>
          </cell>
          <cell r="H165">
            <v>43472</v>
          </cell>
          <cell r="I165" t="str">
            <v>SV2</v>
          </cell>
          <cell r="J165">
            <v>43510</v>
          </cell>
          <cell r="K165" t="str">
            <v>2015Fall</v>
          </cell>
          <cell r="L165" t="str">
            <v>SAV</v>
          </cell>
          <cell r="M165">
            <v>43472</v>
          </cell>
          <cell r="N165">
            <v>100</v>
          </cell>
          <cell r="O165" t="str">
            <v>China</v>
          </cell>
          <cell r="P165" t="str">
            <v>2015Spring</v>
          </cell>
          <cell r="Q165" t="str">
            <v>Active</v>
          </cell>
          <cell r="R165" t="str">
            <v>Madison Park</v>
          </cell>
          <cell r="S165" t="str">
            <v>Window</v>
          </cell>
          <cell r="T165" t="str">
            <v>Ma Weiqing</v>
          </cell>
        </row>
        <row r="166">
          <cell r="B166" t="str">
            <v>MP40-2394</v>
          </cell>
          <cell r="C166" t="str">
            <v>Gemma/Kida/Vera</v>
          </cell>
          <cell r="D166" t="str">
            <v>Sheer Tier</v>
          </cell>
          <cell r="E166" t="str">
            <v>White</v>
          </cell>
          <cell r="F166" t="str">
            <v>60x36"</v>
          </cell>
          <cell r="G166">
            <v>70</v>
          </cell>
          <cell r="H166">
            <v>43472</v>
          </cell>
          <cell r="I166" t="str">
            <v>SV2</v>
          </cell>
          <cell r="J166">
            <v>43510</v>
          </cell>
          <cell r="K166" t="str">
            <v>2015Fall</v>
          </cell>
          <cell r="L166" t="str">
            <v>SAV</v>
          </cell>
          <cell r="M166">
            <v>43472</v>
          </cell>
          <cell r="N166">
            <v>70</v>
          </cell>
          <cell r="O166" t="str">
            <v>China</v>
          </cell>
          <cell r="P166" t="str">
            <v>2015Spring</v>
          </cell>
          <cell r="Q166" t="str">
            <v>Active</v>
          </cell>
          <cell r="R166" t="str">
            <v>Madison Park</v>
          </cell>
          <cell r="S166" t="str">
            <v>Window</v>
          </cell>
          <cell r="T166" t="str">
            <v>Ma Weiqing</v>
          </cell>
        </row>
        <row r="167">
          <cell r="B167" t="str">
            <v>MP41-2096</v>
          </cell>
          <cell r="C167" t="str">
            <v>Gemma/Kida/Vera</v>
          </cell>
          <cell r="D167" t="str">
            <v>Sheer Valance</v>
          </cell>
          <cell r="E167" t="str">
            <v>White</v>
          </cell>
          <cell r="F167" t="str">
            <v>50x18"</v>
          </cell>
          <cell r="G167">
            <v>160</v>
          </cell>
          <cell r="H167">
            <v>43472</v>
          </cell>
          <cell r="I167" t="str">
            <v>SV2</v>
          </cell>
          <cell r="J167">
            <v>43510</v>
          </cell>
          <cell r="K167" t="str">
            <v>2015Fall</v>
          </cell>
          <cell r="L167" t="str">
            <v>SAV</v>
          </cell>
          <cell r="M167">
            <v>43472</v>
          </cell>
          <cell r="N167">
            <v>160</v>
          </cell>
          <cell r="O167" t="str">
            <v>China</v>
          </cell>
          <cell r="P167" t="str">
            <v>2015Spring</v>
          </cell>
          <cell r="Q167" t="str">
            <v>Active</v>
          </cell>
          <cell r="R167" t="str">
            <v>Madison Park</v>
          </cell>
          <cell r="S167" t="str">
            <v>Window</v>
          </cell>
          <cell r="T167" t="str">
            <v>Ma Weiqing</v>
          </cell>
        </row>
        <row r="168">
          <cell r="B168" t="str">
            <v>MP10-1252</v>
          </cell>
          <cell r="C168" t="str">
            <v>Sarasota/Belford</v>
          </cell>
          <cell r="D168" t="str">
            <v>Comf Set</v>
          </cell>
          <cell r="E168" t="str">
            <v>Ivory</v>
          </cell>
          <cell r="F168" t="str">
            <v>T</v>
          </cell>
          <cell r="G168">
            <v>40</v>
          </cell>
          <cell r="H168">
            <v>43472</v>
          </cell>
          <cell r="I168" t="str">
            <v>WOD</v>
          </cell>
          <cell r="J168">
            <v>43500</v>
          </cell>
          <cell r="K168" t="str">
            <v>2014Fall</v>
          </cell>
          <cell r="L168" t="str">
            <v>OKL</v>
          </cell>
          <cell r="M168">
            <v>43472</v>
          </cell>
          <cell r="N168">
            <v>40</v>
          </cell>
          <cell r="O168" t="str">
            <v>China</v>
          </cell>
          <cell r="P168" t="str">
            <v>2014Fall</v>
          </cell>
          <cell r="Q168" t="str">
            <v>Active</v>
          </cell>
          <cell r="R168" t="str">
            <v>Madison Park</v>
          </cell>
          <cell r="S168" t="str">
            <v>Basic Bedding</v>
          </cell>
          <cell r="T168" t="str">
            <v>Zhu Yunlian</v>
          </cell>
        </row>
        <row r="169">
          <cell r="B169" t="str">
            <v>MP10-1253</v>
          </cell>
          <cell r="C169" t="str">
            <v>Sarasota/Belford</v>
          </cell>
          <cell r="D169" t="str">
            <v>Comf Set</v>
          </cell>
          <cell r="E169" t="str">
            <v>Ivory</v>
          </cell>
          <cell r="F169" t="str">
            <v>F/Q</v>
          </cell>
          <cell r="G169">
            <v>230</v>
          </cell>
          <cell r="H169">
            <v>43472</v>
          </cell>
          <cell r="I169" t="str">
            <v>WOD</v>
          </cell>
          <cell r="J169">
            <v>43500</v>
          </cell>
          <cell r="K169" t="str">
            <v>2014Fall</v>
          </cell>
          <cell r="L169" t="str">
            <v>OKL</v>
          </cell>
          <cell r="M169">
            <v>43472</v>
          </cell>
          <cell r="N169">
            <v>230</v>
          </cell>
          <cell r="O169" t="str">
            <v>China</v>
          </cell>
          <cell r="P169" t="str">
            <v>2014Fall</v>
          </cell>
          <cell r="Q169" t="str">
            <v>Active</v>
          </cell>
          <cell r="R169" t="str">
            <v>Madison Park</v>
          </cell>
          <cell r="S169" t="str">
            <v>Basic Bedding</v>
          </cell>
          <cell r="T169" t="str">
            <v>Zhu Yunlian</v>
          </cell>
        </row>
        <row r="170">
          <cell r="B170" t="str">
            <v>MP10-1254</v>
          </cell>
          <cell r="C170" t="str">
            <v>Sarasota/Belford</v>
          </cell>
          <cell r="D170" t="str">
            <v>Comf Set</v>
          </cell>
          <cell r="E170" t="str">
            <v>Ivory</v>
          </cell>
          <cell r="F170" t="str">
            <v>K/CK</v>
          </cell>
          <cell r="G170">
            <v>90</v>
          </cell>
          <cell r="H170">
            <v>43472</v>
          </cell>
          <cell r="I170" t="str">
            <v>WOD</v>
          </cell>
          <cell r="J170">
            <v>43500</v>
          </cell>
          <cell r="K170" t="str">
            <v>2014Fall</v>
          </cell>
          <cell r="L170" t="str">
            <v>OKL</v>
          </cell>
          <cell r="M170">
            <v>43472</v>
          </cell>
          <cell r="N170">
            <v>90</v>
          </cell>
          <cell r="O170" t="str">
            <v>China</v>
          </cell>
          <cell r="P170" t="str">
            <v>2014Fall</v>
          </cell>
          <cell r="Q170" t="str">
            <v>Active</v>
          </cell>
          <cell r="R170" t="str">
            <v>Madison Park</v>
          </cell>
          <cell r="S170" t="str">
            <v>Basic Bedding</v>
          </cell>
          <cell r="T170" t="str">
            <v>Zhu Yunlian</v>
          </cell>
        </row>
        <row r="171">
          <cell r="B171" t="str">
            <v>MP10-1255</v>
          </cell>
          <cell r="C171" t="str">
            <v>Sarasota/Belford</v>
          </cell>
          <cell r="D171" t="str">
            <v>Comf Set</v>
          </cell>
          <cell r="E171" t="str">
            <v>Seafoam</v>
          </cell>
          <cell r="F171" t="str">
            <v>T</v>
          </cell>
          <cell r="G171">
            <v>70</v>
          </cell>
          <cell r="H171">
            <v>43472</v>
          </cell>
          <cell r="I171" t="str">
            <v>WOD</v>
          </cell>
          <cell r="J171">
            <v>43500</v>
          </cell>
          <cell r="K171" t="str">
            <v>2014Fall</v>
          </cell>
          <cell r="L171" t="str">
            <v>OKL</v>
          </cell>
          <cell r="M171">
            <v>43472</v>
          </cell>
          <cell r="N171">
            <v>70</v>
          </cell>
          <cell r="O171" t="str">
            <v>China</v>
          </cell>
          <cell r="P171" t="str">
            <v>2014Fall</v>
          </cell>
          <cell r="Q171" t="str">
            <v>Active</v>
          </cell>
          <cell r="R171" t="str">
            <v>Madison Park</v>
          </cell>
          <cell r="S171" t="str">
            <v>Basic Bedding</v>
          </cell>
          <cell r="T171" t="str">
            <v>Zhu Yunlian</v>
          </cell>
        </row>
        <row r="172">
          <cell r="B172" t="str">
            <v>MP10-1256</v>
          </cell>
          <cell r="C172" t="str">
            <v>Sarasota/Belford</v>
          </cell>
          <cell r="D172" t="str">
            <v>Comf Set</v>
          </cell>
          <cell r="E172" t="str">
            <v>Seafoam</v>
          </cell>
          <cell r="F172" t="str">
            <v>F/Q</v>
          </cell>
          <cell r="G172">
            <v>140</v>
          </cell>
          <cell r="H172">
            <v>43472</v>
          </cell>
          <cell r="I172" t="str">
            <v>WOD</v>
          </cell>
          <cell r="J172">
            <v>43500</v>
          </cell>
          <cell r="K172" t="str">
            <v>2014Fall</v>
          </cell>
          <cell r="L172" t="str">
            <v>OKL</v>
          </cell>
          <cell r="M172">
            <v>43472</v>
          </cell>
          <cell r="N172">
            <v>140</v>
          </cell>
          <cell r="O172" t="str">
            <v>China</v>
          </cell>
          <cell r="P172" t="str">
            <v>2014Fall</v>
          </cell>
          <cell r="Q172" t="str">
            <v>Active</v>
          </cell>
          <cell r="R172" t="str">
            <v>Madison Park</v>
          </cell>
          <cell r="S172" t="str">
            <v>Basic Bedding</v>
          </cell>
          <cell r="T172" t="str">
            <v>Zhu Yunlian</v>
          </cell>
        </row>
        <row r="173">
          <cell r="B173" t="str">
            <v>MP10-1257</v>
          </cell>
          <cell r="C173" t="str">
            <v>Sarasota/Belford</v>
          </cell>
          <cell r="D173" t="str">
            <v>Comf Set</v>
          </cell>
          <cell r="E173" t="str">
            <v>Seafoam</v>
          </cell>
          <cell r="F173" t="str">
            <v>K/CK</v>
          </cell>
          <cell r="G173">
            <v>40</v>
          </cell>
          <cell r="H173">
            <v>43472</v>
          </cell>
          <cell r="I173" t="str">
            <v>WOD</v>
          </cell>
          <cell r="J173">
            <v>43500</v>
          </cell>
          <cell r="K173" t="str">
            <v>2014Fall</v>
          </cell>
          <cell r="L173" t="str">
            <v>OKL</v>
          </cell>
          <cell r="M173">
            <v>43472</v>
          </cell>
          <cell r="N173">
            <v>40</v>
          </cell>
          <cell r="O173" t="str">
            <v>China</v>
          </cell>
          <cell r="P173" t="str">
            <v>2014Fall</v>
          </cell>
          <cell r="Q173" t="str">
            <v>Active</v>
          </cell>
          <cell r="R173" t="str">
            <v>Madison Park</v>
          </cell>
          <cell r="S173" t="str">
            <v>Basic Bedding</v>
          </cell>
          <cell r="T173" t="str">
            <v>Zhu Yunlian</v>
          </cell>
        </row>
        <row r="174">
          <cell r="B174" t="str">
            <v>MP10-1258</v>
          </cell>
          <cell r="C174" t="str">
            <v>Sarasota/Belford</v>
          </cell>
          <cell r="D174" t="str">
            <v>Comf Set</v>
          </cell>
          <cell r="E174" t="str">
            <v>Taupe</v>
          </cell>
          <cell r="F174" t="str">
            <v>T</v>
          </cell>
          <cell r="G174">
            <v>30</v>
          </cell>
          <cell r="H174">
            <v>43472</v>
          </cell>
          <cell r="I174" t="str">
            <v>WOD</v>
          </cell>
          <cell r="J174">
            <v>43500</v>
          </cell>
          <cell r="K174" t="str">
            <v>2014Fall</v>
          </cell>
          <cell r="L174" t="str">
            <v>OKL</v>
          </cell>
          <cell r="M174">
            <v>43472</v>
          </cell>
          <cell r="N174">
            <v>30</v>
          </cell>
          <cell r="O174" t="str">
            <v>China</v>
          </cell>
          <cell r="P174" t="str">
            <v>2014Fall</v>
          </cell>
          <cell r="Q174" t="str">
            <v>Active</v>
          </cell>
          <cell r="R174" t="str">
            <v>Madison Park</v>
          </cell>
          <cell r="S174" t="str">
            <v>Basic Bedding</v>
          </cell>
          <cell r="T174" t="str">
            <v>Zhu Yunlian</v>
          </cell>
        </row>
        <row r="175">
          <cell r="B175" t="str">
            <v>MP10-1259</v>
          </cell>
          <cell r="C175" t="str">
            <v>Sarasota/Belford</v>
          </cell>
          <cell r="D175" t="str">
            <v>Comf Set</v>
          </cell>
          <cell r="E175" t="str">
            <v>Taupe</v>
          </cell>
          <cell r="F175" t="str">
            <v>F/Q</v>
          </cell>
          <cell r="G175">
            <v>130</v>
          </cell>
          <cell r="H175">
            <v>43472</v>
          </cell>
          <cell r="I175" t="str">
            <v>WOD</v>
          </cell>
          <cell r="J175">
            <v>43500</v>
          </cell>
          <cell r="K175" t="str">
            <v>2014Fall</v>
          </cell>
          <cell r="L175" t="str">
            <v>OKL</v>
          </cell>
          <cell r="M175">
            <v>43472</v>
          </cell>
          <cell r="N175">
            <v>130</v>
          </cell>
          <cell r="O175" t="str">
            <v>China</v>
          </cell>
          <cell r="P175" t="str">
            <v>2014Fall</v>
          </cell>
          <cell r="Q175" t="str">
            <v>Active</v>
          </cell>
          <cell r="R175" t="str">
            <v>Madison Park</v>
          </cell>
          <cell r="S175" t="str">
            <v>Basic Bedding</v>
          </cell>
          <cell r="T175" t="str">
            <v>Zhu Yunlian</v>
          </cell>
        </row>
        <row r="176">
          <cell r="B176" t="str">
            <v>MP10-1260</v>
          </cell>
          <cell r="C176" t="str">
            <v>Sarasota/Belford</v>
          </cell>
          <cell r="D176" t="str">
            <v>Comf Set</v>
          </cell>
          <cell r="E176" t="str">
            <v>Taupe</v>
          </cell>
          <cell r="F176" t="str">
            <v>K/CK</v>
          </cell>
          <cell r="G176">
            <v>80</v>
          </cell>
          <cell r="H176">
            <v>43472</v>
          </cell>
          <cell r="I176" t="str">
            <v>WOD</v>
          </cell>
          <cell r="J176">
            <v>43500</v>
          </cell>
          <cell r="K176" t="str">
            <v>2014Fall</v>
          </cell>
          <cell r="L176" t="str">
            <v>OKL</v>
          </cell>
          <cell r="M176">
            <v>43472</v>
          </cell>
          <cell r="N176">
            <v>80</v>
          </cell>
          <cell r="O176" t="str">
            <v>China</v>
          </cell>
          <cell r="P176" t="str">
            <v>2014Fall</v>
          </cell>
          <cell r="Q176" t="str">
            <v>Active</v>
          </cell>
          <cell r="R176" t="str">
            <v>Madison Park</v>
          </cell>
          <cell r="S176" t="str">
            <v>Basic Bedding</v>
          </cell>
          <cell r="T176" t="str">
            <v>Zhu Yunlian</v>
          </cell>
        </row>
        <row r="177">
          <cell r="B177" t="str">
            <v>MPE10-555</v>
          </cell>
          <cell r="C177" t="str">
            <v>Barrett/Brooks</v>
          </cell>
          <cell r="D177" t="str">
            <v>Down Alt Comf Mini Set</v>
          </cell>
          <cell r="E177" t="str">
            <v>Red/Black</v>
          </cell>
          <cell r="F177" t="str">
            <v>T/TXL</v>
          </cell>
          <cell r="G177">
            <v>160</v>
          </cell>
          <cell r="H177">
            <v>43472</v>
          </cell>
          <cell r="I177" t="str">
            <v>LVM</v>
          </cell>
          <cell r="J177">
            <v>43500</v>
          </cell>
          <cell r="K177" t="str">
            <v>2017Spring</v>
          </cell>
          <cell r="L177" t="str">
            <v>OKL</v>
          </cell>
          <cell r="M177">
            <v>43472</v>
          </cell>
          <cell r="N177">
            <v>160</v>
          </cell>
          <cell r="O177" t="str">
            <v>China</v>
          </cell>
          <cell r="P177" t="str">
            <v>2017Spring</v>
          </cell>
          <cell r="Q177" t="str">
            <v>Active</v>
          </cell>
          <cell r="R177" t="str">
            <v>Madison Park Essentials</v>
          </cell>
          <cell r="S177" t="str">
            <v>Basic Bedding</v>
          </cell>
          <cell r="T177" t="str">
            <v>Zhang Li1</v>
          </cell>
        </row>
        <row r="178">
          <cell r="B178" t="str">
            <v>MPE10-556</v>
          </cell>
          <cell r="C178" t="str">
            <v>Barrett/Brooks</v>
          </cell>
          <cell r="D178" t="str">
            <v>Down Alt Comf Mini Set</v>
          </cell>
          <cell r="E178" t="str">
            <v>Red/Black</v>
          </cell>
          <cell r="F178" t="str">
            <v>F/Q</v>
          </cell>
          <cell r="G178">
            <v>130</v>
          </cell>
          <cell r="H178">
            <v>43472</v>
          </cell>
          <cell r="I178" t="str">
            <v>LVM</v>
          </cell>
          <cell r="J178">
            <v>43500</v>
          </cell>
          <cell r="K178" t="str">
            <v>2017Spring</v>
          </cell>
          <cell r="L178" t="str">
            <v>OKL</v>
          </cell>
          <cell r="M178">
            <v>43472</v>
          </cell>
          <cell r="N178">
            <v>130</v>
          </cell>
          <cell r="O178" t="str">
            <v>China</v>
          </cell>
          <cell r="P178" t="str">
            <v>2017Spring</v>
          </cell>
          <cell r="Q178" t="str">
            <v>Active</v>
          </cell>
          <cell r="R178" t="str">
            <v>Madison Park Essentials</v>
          </cell>
          <cell r="S178" t="str">
            <v>Basic Bedding</v>
          </cell>
          <cell r="T178" t="str">
            <v>Zhang Li1</v>
          </cell>
        </row>
        <row r="179">
          <cell r="B179" t="str">
            <v>MPE10-557</v>
          </cell>
          <cell r="C179" t="str">
            <v>Barrett/Brooks</v>
          </cell>
          <cell r="D179" t="str">
            <v>Down Alt Comf Mini Set</v>
          </cell>
          <cell r="E179" t="str">
            <v>Red/Black</v>
          </cell>
          <cell r="F179" t="str">
            <v>K/CK</v>
          </cell>
          <cell r="G179">
            <v>50</v>
          </cell>
          <cell r="H179">
            <v>43472</v>
          </cell>
          <cell r="I179" t="str">
            <v>LVM</v>
          </cell>
          <cell r="J179">
            <v>43500</v>
          </cell>
          <cell r="K179" t="str">
            <v>2017Spring</v>
          </cell>
          <cell r="L179" t="str">
            <v>OKL</v>
          </cell>
          <cell r="M179">
            <v>43472</v>
          </cell>
          <cell r="N179">
            <v>50</v>
          </cell>
          <cell r="O179" t="str">
            <v>China</v>
          </cell>
          <cell r="P179" t="str">
            <v>2017Spring</v>
          </cell>
          <cell r="Q179" t="str">
            <v>Active</v>
          </cell>
          <cell r="R179" t="str">
            <v>Madison Park Essentials</v>
          </cell>
          <cell r="S179" t="str">
            <v>Basic Bedding</v>
          </cell>
          <cell r="T179" t="str">
            <v>Zhang Li1</v>
          </cell>
        </row>
        <row r="180">
          <cell r="B180" t="str">
            <v>ID10-1102</v>
          </cell>
          <cell r="C180" t="str">
            <v>Melissa/Kayla</v>
          </cell>
          <cell r="D180" t="str">
            <v>Comf Mini Set</v>
          </cell>
          <cell r="E180" t="str">
            <v>Purple</v>
          </cell>
          <cell r="F180" t="str">
            <v>T</v>
          </cell>
          <cell r="G180">
            <v>40</v>
          </cell>
          <cell r="H180">
            <v>43474</v>
          </cell>
          <cell r="I180" t="str">
            <v>SV2</v>
          </cell>
          <cell r="J180">
            <v>43512</v>
          </cell>
          <cell r="K180" t="str">
            <v>2017Spring</v>
          </cell>
          <cell r="L180" t="str">
            <v>SAV</v>
          </cell>
          <cell r="M180">
            <v>43474</v>
          </cell>
          <cell r="N180">
            <v>40</v>
          </cell>
          <cell r="O180" t="str">
            <v>China</v>
          </cell>
          <cell r="P180" t="str">
            <v>2017Spring</v>
          </cell>
          <cell r="Q180" t="str">
            <v>Active</v>
          </cell>
          <cell r="R180" t="str">
            <v>Intelligent Design</v>
          </cell>
          <cell r="S180" t="str">
            <v>Basic Bedding</v>
          </cell>
          <cell r="T180" t="str">
            <v>Qian Yueyun</v>
          </cell>
        </row>
        <row r="181">
          <cell r="B181" t="str">
            <v>ID10-1103</v>
          </cell>
          <cell r="C181" t="str">
            <v>Melissa/Kayla</v>
          </cell>
          <cell r="D181" t="str">
            <v>Comf Mini Set</v>
          </cell>
          <cell r="E181" t="str">
            <v>Purple</v>
          </cell>
          <cell r="F181" t="str">
            <v>F/Q</v>
          </cell>
          <cell r="G181">
            <v>100</v>
          </cell>
          <cell r="H181">
            <v>43474</v>
          </cell>
          <cell r="I181" t="str">
            <v>SV2</v>
          </cell>
          <cell r="J181">
            <v>43512</v>
          </cell>
          <cell r="K181" t="str">
            <v>2017Spring</v>
          </cell>
          <cell r="L181" t="str">
            <v>SAV</v>
          </cell>
          <cell r="M181">
            <v>43474</v>
          </cell>
          <cell r="N181">
            <v>100</v>
          </cell>
          <cell r="O181" t="str">
            <v>China</v>
          </cell>
          <cell r="P181" t="str">
            <v>2017Spring</v>
          </cell>
          <cell r="Q181" t="str">
            <v>Active</v>
          </cell>
          <cell r="R181" t="str">
            <v>Intelligent Design</v>
          </cell>
          <cell r="S181" t="str">
            <v>Basic Bedding</v>
          </cell>
          <cell r="T181" t="str">
            <v>Qian Yueyun</v>
          </cell>
        </row>
        <row r="182">
          <cell r="B182" t="str">
            <v>ID10-1104</v>
          </cell>
          <cell r="C182" t="str">
            <v>Melissa/Kayla</v>
          </cell>
          <cell r="D182" t="str">
            <v>Comf Mini Set</v>
          </cell>
          <cell r="E182" t="str">
            <v>Purple</v>
          </cell>
          <cell r="F182" t="str">
            <v>K</v>
          </cell>
          <cell r="G182">
            <v>120</v>
          </cell>
          <cell r="H182">
            <v>43474</v>
          </cell>
          <cell r="I182" t="str">
            <v>SV2</v>
          </cell>
          <cell r="J182">
            <v>43512</v>
          </cell>
          <cell r="K182" t="str">
            <v>2017Spring</v>
          </cell>
          <cell r="L182" t="str">
            <v>SAV</v>
          </cell>
          <cell r="M182">
            <v>43474</v>
          </cell>
          <cell r="N182">
            <v>120</v>
          </cell>
          <cell r="O182" t="str">
            <v>China</v>
          </cell>
          <cell r="P182" t="str">
            <v>2017Spring</v>
          </cell>
          <cell r="Q182" t="str">
            <v>Active</v>
          </cell>
          <cell r="R182" t="str">
            <v>Intelligent Design</v>
          </cell>
          <cell r="S182" t="str">
            <v>Basic Bedding</v>
          </cell>
          <cell r="T182" t="str">
            <v>Qian Yueyun</v>
          </cell>
        </row>
        <row r="183">
          <cell r="B183" t="str">
            <v>ID10-1105</v>
          </cell>
          <cell r="C183" t="str">
            <v>Melissa/Kayla</v>
          </cell>
          <cell r="D183" t="str">
            <v>Comf Mini Set</v>
          </cell>
          <cell r="E183" t="str">
            <v>Navy</v>
          </cell>
          <cell r="F183" t="str">
            <v>T</v>
          </cell>
          <cell r="G183">
            <v>220</v>
          </cell>
          <cell r="H183">
            <v>43474</v>
          </cell>
          <cell r="I183" t="str">
            <v>SV2</v>
          </cell>
          <cell r="J183">
            <v>43512</v>
          </cell>
          <cell r="K183" t="str">
            <v>2017Spring</v>
          </cell>
          <cell r="L183" t="str">
            <v>SAV</v>
          </cell>
          <cell r="M183">
            <v>43474</v>
          </cell>
          <cell r="N183">
            <v>220</v>
          </cell>
          <cell r="O183" t="str">
            <v>China</v>
          </cell>
          <cell r="P183" t="str">
            <v>2017Spring</v>
          </cell>
          <cell r="Q183" t="str">
            <v>Active</v>
          </cell>
          <cell r="R183" t="str">
            <v>Intelligent Design</v>
          </cell>
          <cell r="S183" t="str">
            <v>Basic Bedding</v>
          </cell>
          <cell r="T183" t="str">
            <v>Qian Yueyun</v>
          </cell>
        </row>
        <row r="184">
          <cell r="B184" t="str">
            <v>ID10-1106</v>
          </cell>
          <cell r="C184" t="str">
            <v>Melissa/Kayla</v>
          </cell>
          <cell r="D184" t="str">
            <v>Comf Mini Set</v>
          </cell>
          <cell r="E184" t="str">
            <v>Navy</v>
          </cell>
          <cell r="F184" t="str">
            <v>F/Q</v>
          </cell>
          <cell r="G184">
            <v>350</v>
          </cell>
          <cell r="H184">
            <v>43474</v>
          </cell>
          <cell r="I184" t="str">
            <v>SV2</v>
          </cell>
          <cell r="J184">
            <v>43512</v>
          </cell>
          <cell r="K184" t="str">
            <v>2017Spring</v>
          </cell>
          <cell r="L184" t="str">
            <v>SAV</v>
          </cell>
          <cell r="M184">
            <v>43474</v>
          </cell>
          <cell r="N184">
            <v>350</v>
          </cell>
          <cell r="O184" t="str">
            <v>China</v>
          </cell>
          <cell r="P184" t="str">
            <v>2017Spring</v>
          </cell>
          <cell r="Q184" t="str">
            <v>Active</v>
          </cell>
          <cell r="R184" t="str">
            <v>Intelligent Design</v>
          </cell>
          <cell r="S184" t="str">
            <v>Basic Bedding</v>
          </cell>
          <cell r="T184" t="str">
            <v>Qian Yueyun</v>
          </cell>
        </row>
        <row r="185">
          <cell r="B185" t="str">
            <v>ID10-1107</v>
          </cell>
          <cell r="C185" t="str">
            <v>Melissa/Kayla</v>
          </cell>
          <cell r="D185" t="str">
            <v>Comf Mini Set</v>
          </cell>
          <cell r="E185" t="str">
            <v>Navy</v>
          </cell>
          <cell r="F185" t="str">
            <v>K</v>
          </cell>
          <cell r="G185">
            <v>150</v>
          </cell>
          <cell r="H185">
            <v>43474</v>
          </cell>
          <cell r="I185" t="str">
            <v>SV2</v>
          </cell>
          <cell r="J185">
            <v>43512</v>
          </cell>
          <cell r="K185" t="str">
            <v>2017Spring</v>
          </cell>
          <cell r="L185" t="str">
            <v>SAV</v>
          </cell>
          <cell r="M185">
            <v>43474</v>
          </cell>
          <cell r="N185">
            <v>150</v>
          </cell>
          <cell r="O185" t="str">
            <v>China</v>
          </cell>
          <cell r="P185" t="str">
            <v>2017Spring</v>
          </cell>
          <cell r="Q185" t="str">
            <v>Active</v>
          </cell>
          <cell r="R185" t="str">
            <v>Intelligent Design</v>
          </cell>
          <cell r="S185" t="str">
            <v>Basic Bedding</v>
          </cell>
          <cell r="T185" t="str">
            <v>Qian Yueyun</v>
          </cell>
        </row>
        <row r="186">
          <cell r="B186" t="str">
            <v>ID10-1108</v>
          </cell>
          <cell r="C186" t="str">
            <v>Ellie/Haley</v>
          </cell>
          <cell r="D186" t="str">
            <v>Comf Mini Set</v>
          </cell>
          <cell r="E186" t="str">
            <v>Blush</v>
          </cell>
          <cell r="F186" t="str">
            <v>T</v>
          </cell>
          <cell r="G186">
            <v>50</v>
          </cell>
          <cell r="H186">
            <v>43474</v>
          </cell>
          <cell r="I186" t="str">
            <v>SV2</v>
          </cell>
          <cell r="J186">
            <v>43512</v>
          </cell>
          <cell r="K186" t="str">
            <v>2017Spring</v>
          </cell>
          <cell r="L186" t="str">
            <v>SAV</v>
          </cell>
          <cell r="M186">
            <v>43474</v>
          </cell>
          <cell r="N186">
            <v>50</v>
          </cell>
          <cell r="O186" t="str">
            <v>China</v>
          </cell>
          <cell r="P186" t="str">
            <v>2017Spring</v>
          </cell>
          <cell r="Q186" t="str">
            <v>Active</v>
          </cell>
          <cell r="R186" t="str">
            <v>Intelligent Design</v>
          </cell>
          <cell r="S186" t="str">
            <v>Basic Bedding</v>
          </cell>
          <cell r="T186" t="str">
            <v>Qian Yueyun</v>
          </cell>
        </row>
        <row r="187">
          <cell r="B187" t="str">
            <v>ID10-1109</v>
          </cell>
          <cell r="C187" t="str">
            <v>Ellie/Haley</v>
          </cell>
          <cell r="D187" t="str">
            <v>Comf Mini Set</v>
          </cell>
          <cell r="E187" t="str">
            <v>Blush</v>
          </cell>
          <cell r="F187" t="str">
            <v>F/Q</v>
          </cell>
          <cell r="G187">
            <v>120</v>
          </cell>
          <cell r="H187">
            <v>43474</v>
          </cell>
          <cell r="I187" t="str">
            <v>SV2</v>
          </cell>
          <cell r="J187">
            <v>43512</v>
          </cell>
          <cell r="K187" t="str">
            <v>2017Spring</v>
          </cell>
          <cell r="L187" t="str">
            <v>SAV</v>
          </cell>
          <cell r="M187">
            <v>43474</v>
          </cell>
          <cell r="N187">
            <v>120</v>
          </cell>
          <cell r="O187" t="str">
            <v>China</v>
          </cell>
          <cell r="P187" t="str">
            <v>2017Spring</v>
          </cell>
          <cell r="Q187" t="str">
            <v>Active</v>
          </cell>
          <cell r="R187" t="str">
            <v>Intelligent Design</v>
          </cell>
          <cell r="S187" t="str">
            <v>Basic Bedding</v>
          </cell>
          <cell r="T187" t="str">
            <v>Qian Yueyun</v>
          </cell>
        </row>
        <row r="188">
          <cell r="B188" t="str">
            <v>ID10-1110</v>
          </cell>
          <cell r="C188" t="str">
            <v>Ellie/Haley</v>
          </cell>
          <cell r="D188" t="str">
            <v>Comf Mini Set</v>
          </cell>
          <cell r="E188" t="str">
            <v>Blush</v>
          </cell>
          <cell r="F188" t="str">
            <v>K</v>
          </cell>
          <cell r="G188">
            <v>100</v>
          </cell>
          <cell r="H188">
            <v>43474</v>
          </cell>
          <cell r="I188" t="str">
            <v>SV2</v>
          </cell>
          <cell r="J188">
            <v>43512</v>
          </cell>
          <cell r="K188" t="str">
            <v>2017Spring</v>
          </cell>
          <cell r="L188" t="str">
            <v>SAV</v>
          </cell>
          <cell r="M188">
            <v>43474</v>
          </cell>
          <cell r="N188">
            <v>100</v>
          </cell>
          <cell r="O188" t="str">
            <v>China</v>
          </cell>
          <cell r="P188" t="str">
            <v>2017Spring</v>
          </cell>
          <cell r="Q188" t="str">
            <v>Active</v>
          </cell>
          <cell r="R188" t="str">
            <v>Intelligent Design</v>
          </cell>
          <cell r="S188" t="str">
            <v>Basic Bedding</v>
          </cell>
          <cell r="T188" t="str">
            <v>Qian Yueyun</v>
          </cell>
        </row>
        <row r="189">
          <cell r="B189" t="str">
            <v>ID10-1112</v>
          </cell>
          <cell r="C189" t="str">
            <v>Ellie/Haley</v>
          </cell>
          <cell r="D189" t="str">
            <v>Comf Mini Set</v>
          </cell>
          <cell r="E189" t="str">
            <v>Aqua</v>
          </cell>
          <cell r="F189" t="str">
            <v>F/Q</v>
          </cell>
          <cell r="G189">
            <v>100</v>
          </cell>
          <cell r="H189">
            <v>43474</v>
          </cell>
          <cell r="I189" t="str">
            <v>SV2</v>
          </cell>
          <cell r="J189">
            <v>43512</v>
          </cell>
          <cell r="K189" t="str">
            <v>2017Spring</v>
          </cell>
          <cell r="L189" t="str">
            <v>SAV</v>
          </cell>
          <cell r="M189">
            <v>43474</v>
          </cell>
          <cell r="N189">
            <v>100</v>
          </cell>
          <cell r="O189" t="str">
            <v>China</v>
          </cell>
          <cell r="P189" t="str">
            <v>2017Spring</v>
          </cell>
          <cell r="Q189" t="str">
            <v>Active</v>
          </cell>
          <cell r="R189" t="str">
            <v>Intelligent Design</v>
          </cell>
          <cell r="S189" t="str">
            <v>Basic Bedding</v>
          </cell>
          <cell r="T189" t="str">
            <v>Qian Yueyun</v>
          </cell>
        </row>
        <row r="190">
          <cell r="B190" t="str">
            <v>ID10-1113</v>
          </cell>
          <cell r="C190" t="str">
            <v>Ellie/Haley</v>
          </cell>
          <cell r="D190" t="str">
            <v>Comf Mini Set</v>
          </cell>
          <cell r="E190" t="str">
            <v>Aqua</v>
          </cell>
          <cell r="F190" t="str">
            <v>K</v>
          </cell>
          <cell r="G190">
            <v>100</v>
          </cell>
          <cell r="H190">
            <v>43474</v>
          </cell>
          <cell r="I190" t="str">
            <v>SV2</v>
          </cell>
          <cell r="J190">
            <v>43512</v>
          </cell>
          <cell r="K190" t="str">
            <v>2017Spring</v>
          </cell>
          <cell r="L190" t="str">
            <v>SAV</v>
          </cell>
          <cell r="M190">
            <v>43474</v>
          </cell>
          <cell r="N190">
            <v>100</v>
          </cell>
          <cell r="O190" t="str">
            <v>China</v>
          </cell>
          <cell r="P190" t="str">
            <v>2017Spring</v>
          </cell>
          <cell r="Q190" t="str">
            <v>Active</v>
          </cell>
          <cell r="R190" t="str">
            <v>Intelligent Design</v>
          </cell>
          <cell r="S190" t="str">
            <v>Basic Bedding</v>
          </cell>
          <cell r="T190" t="str">
            <v>Qian Yueyun</v>
          </cell>
        </row>
        <row r="191">
          <cell r="B191" t="str">
            <v>MP40-1296</v>
          </cell>
          <cell r="C191" t="str">
            <v>Andora/Eliza/Aden</v>
          </cell>
          <cell r="D191" t="str">
            <v>Panel</v>
          </cell>
          <cell r="E191" t="str">
            <v>Grey</v>
          </cell>
          <cell r="F191" t="str">
            <v>50x84"</v>
          </cell>
          <cell r="G191">
            <v>280</v>
          </cell>
          <cell r="H191">
            <v>43474</v>
          </cell>
          <cell r="I191" t="str">
            <v>SV2</v>
          </cell>
          <cell r="J191">
            <v>43512</v>
          </cell>
          <cell r="K191" t="str">
            <v>2014Fall</v>
          </cell>
          <cell r="L191" t="str">
            <v>SAV</v>
          </cell>
          <cell r="M191">
            <v>43474</v>
          </cell>
          <cell r="N191">
            <v>280</v>
          </cell>
          <cell r="O191" t="str">
            <v>China</v>
          </cell>
          <cell r="P191" t="str">
            <v>2013Spring</v>
          </cell>
          <cell r="Q191" t="str">
            <v>Active</v>
          </cell>
          <cell r="R191" t="str">
            <v>Madison Park</v>
          </cell>
          <cell r="S191" t="str">
            <v>Window</v>
          </cell>
          <cell r="T191" t="str">
            <v>Ning Qiaoling,Zhang Xiaolian</v>
          </cell>
        </row>
        <row r="192">
          <cell r="B192" t="str">
            <v>MP40-1298</v>
          </cell>
          <cell r="C192" t="str">
            <v>Andora/Eliza/Aden</v>
          </cell>
          <cell r="D192" t="str">
            <v>Panel</v>
          </cell>
          <cell r="E192" t="str">
            <v>Grey</v>
          </cell>
          <cell r="F192" t="str">
            <v>50x95"</v>
          </cell>
          <cell r="G192">
            <v>240</v>
          </cell>
          <cell r="H192">
            <v>43474</v>
          </cell>
          <cell r="I192" t="str">
            <v>SV2</v>
          </cell>
          <cell r="J192">
            <v>43512</v>
          </cell>
          <cell r="K192" t="str">
            <v>2014Fall</v>
          </cell>
          <cell r="L192" t="str">
            <v>SAV</v>
          </cell>
          <cell r="M192">
            <v>43474</v>
          </cell>
          <cell r="N192">
            <v>240</v>
          </cell>
          <cell r="O192" t="str">
            <v>China</v>
          </cell>
          <cell r="P192" t="str">
            <v>2013Spring</v>
          </cell>
          <cell r="Q192" t="str">
            <v>Active</v>
          </cell>
          <cell r="R192" t="str">
            <v>Madison Park</v>
          </cell>
          <cell r="S192" t="str">
            <v>Window</v>
          </cell>
          <cell r="T192" t="str">
            <v>Ning Qiaoling,Zhang Xiaolian</v>
          </cell>
        </row>
        <row r="193">
          <cell r="B193" t="str">
            <v>MP40-2674</v>
          </cell>
          <cell r="C193" t="str">
            <v>Andora/Eliza/Aden</v>
          </cell>
          <cell r="D193" t="str">
            <v>Panel</v>
          </cell>
          <cell r="E193" t="str">
            <v>Grey</v>
          </cell>
          <cell r="F193" t="str">
            <v>50x108"</v>
          </cell>
          <cell r="G193">
            <v>140</v>
          </cell>
          <cell r="H193">
            <v>43474</v>
          </cell>
          <cell r="I193" t="str">
            <v>SV2</v>
          </cell>
          <cell r="J193">
            <v>43512</v>
          </cell>
          <cell r="K193" t="str">
            <v>2016Spring</v>
          </cell>
          <cell r="L193" t="str">
            <v>SAV</v>
          </cell>
          <cell r="M193">
            <v>43474</v>
          </cell>
          <cell r="N193">
            <v>140</v>
          </cell>
          <cell r="O193" t="str">
            <v>China</v>
          </cell>
          <cell r="P193" t="str">
            <v>2013Spring</v>
          </cell>
          <cell r="Q193" t="str">
            <v>Active</v>
          </cell>
          <cell r="R193" t="str">
            <v>Madison Park</v>
          </cell>
          <cell r="S193" t="str">
            <v>Window</v>
          </cell>
          <cell r="T193" t="str">
            <v>Ning Qiaoling,Zhang Xiaolian</v>
          </cell>
        </row>
        <row r="194">
          <cell r="B194" t="str">
            <v>MP41-4573</v>
          </cell>
          <cell r="C194" t="str">
            <v>Andora/Eliza/Aden</v>
          </cell>
          <cell r="D194" t="str">
            <v>Valance</v>
          </cell>
          <cell r="E194" t="str">
            <v>Grey</v>
          </cell>
          <cell r="F194" t="str">
            <v>50x18"</v>
          </cell>
          <cell r="G194">
            <v>600</v>
          </cell>
          <cell r="H194">
            <v>43474</v>
          </cell>
          <cell r="I194" t="str">
            <v>SV2</v>
          </cell>
          <cell r="J194">
            <v>43512</v>
          </cell>
          <cell r="K194" t="str">
            <v>2017Spring</v>
          </cell>
          <cell r="L194" t="str">
            <v>SAV</v>
          </cell>
          <cell r="M194">
            <v>43474</v>
          </cell>
          <cell r="N194">
            <v>600</v>
          </cell>
          <cell r="O194" t="str">
            <v>China</v>
          </cell>
          <cell r="P194" t="str">
            <v>2013Spring</v>
          </cell>
          <cell r="Q194" t="str">
            <v>Active</v>
          </cell>
          <cell r="R194" t="str">
            <v>Madison Park</v>
          </cell>
          <cell r="S194" t="str">
            <v>Window</v>
          </cell>
          <cell r="T194" t="str">
            <v>Ning Qiaoling,Zhang Xiaolian</v>
          </cell>
        </row>
        <row r="195">
          <cell r="B195" t="str">
            <v>MP40-1299</v>
          </cell>
          <cell r="C195" t="str">
            <v>Emilia/Natalie/Lillian</v>
          </cell>
          <cell r="D195" t="str">
            <v>Panel</v>
          </cell>
          <cell r="E195" t="str">
            <v>Pewter</v>
          </cell>
          <cell r="F195" t="str">
            <v>50x84"</v>
          </cell>
          <cell r="G195">
            <v>80</v>
          </cell>
          <cell r="H195">
            <v>43474</v>
          </cell>
          <cell r="I195" t="str">
            <v>SV2</v>
          </cell>
          <cell r="J195">
            <v>43512</v>
          </cell>
          <cell r="K195" t="str">
            <v>2014Fall</v>
          </cell>
          <cell r="L195" t="str">
            <v>SAV</v>
          </cell>
          <cell r="M195">
            <v>43474</v>
          </cell>
          <cell r="N195">
            <v>80</v>
          </cell>
          <cell r="O195" t="str">
            <v>China</v>
          </cell>
          <cell r="P195" t="str">
            <v>2013Spring</v>
          </cell>
          <cell r="Q195" t="str">
            <v>Active</v>
          </cell>
          <cell r="R195" t="str">
            <v>Madison Park</v>
          </cell>
          <cell r="S195" t="str">
            <v>Window</v>
          </cell>
          <cell r="T195" t="str">
            <v>Li Xiaoting</v>
          </cell>
        </row>
        <row r="196">
          <cell r="B196" t="str">
            <v>MP40-1300</v>
          </cell>
          <cell r="C196" t="str">
            <v>Emilia/Natalie/Lillian</v>
          </cell>
          <cell r="D196" t="str">
            <v>Panel</v>
          </cell>
          <cell r="E196" t="str">
            <v>Pewter</v>
          </cell>
          <cell r="F196" t="str">
            <v>50x95"</v>
          </cell>
          <cell r="G196">
            <v>240</v>
          </cell>
          <cell r="H196">
            <v>43474</v>
          </cell>
          <cell r="I196" t="str">
            <v>SV2</v>
          </cell>
          <cell r="J196">
            <v>43512</v>
          </cell>
          <cell r="K196" t="str">
            <v>2014Fall</v>
          </cell>
          <cell r="L196" t="str">
            <v>SAV</v>
          </cell>
          <cell r="M196">
            <v>43474</v>
          </cell>
          <cell r="N196">
            <v>240</v>
          </cell>
          <cell r="O196" t="str">
            <v>China</v>
          </cell>
          <cell r="P196" t="str">
            <v>2013Spring</v>
          </cell>
          <cell r="Q196" t="str">
            <v>Active</v>
          </cell>
          <cell r="R196" t="str">
            <v>Madison Park</v>
          </cell>
          <cell r="S196" t="str">
            <v>Window</v>
          </cell>
          <cell r="T196" t="str">
            <v>Li Xiaoting</v>
          </cell>
        </row>
        <row r="197">
          <cell r="B197" t="str">
            <v>MP40-2682</v>
          </cell>
          <cell r="C197" t="str">
            <v>Emilia/Natalie/Lillian</v>
          </cell>
          <cell r="D197" t="str">
            <v>Panel</v>
          </cell>
          <cell r="E197" t="str">
            <v>Pewter</v>
          </cell>
          <cell r="F197" t="str">
            <v>50x108"</v>
          </cell>
          <cell r="G197">
            <v>200</v>
          </cell>
          <cell r="H197">
            <v>43474</v>
          </cell>
          <cell r="I197" t="str">
            <v>SV2</v>
          </cell>
          <cell r="J197">
            <v>43512</v>
          </cell>
          <cell r="K197" t="str">
            <v>2016Spring</v>
          </cell>
          <cell r="L197" t="str">
            <v>SAV</v>
          </cell>
          <cell r="M197">
            <v>43474</v>
          </cell>
          <cell r="N197">
            <v>200</v>
          </cell>
          <cell r="O197" t="str">
            <v>China</v>
          </cell>
          <cell r="P197" t="str">
            <v>2013Spring</v>
          </cell>
          <cell r="Q197" t="str">
            <v>Active</v>
          </cell>
          <cell r="R197" t="str">
            <v>Madison Park</v>
          </cell>
          <cell r="S197" t="str">
            <v>Window</v>
          </cell>
          <cell r="T197" t="str">
            <v>Li Xiaoting</v>
          </cell>
        </row>
        <row r="198">
          <cell r="B198" t="str">
            <v>MP41-4452</v>
          </cell>
          <cell r="C198" t="str">
            <v>Emilia/Natalie/Lillian</v>
          </cell>
          <cell r="D198" t="str">
            <v>Valance</v>
          </cell>
          <cell r="E198" t="str">
            <v>Pewter</v>
          </cell>
          <cell r="F198" t="str">
            <v>50x26"</v>
          </cell>
          <cell r="G198">
            <v>140</v>
          </cell>
          <cell r="H198">
            <v>43474</v>
          </cell>
          <cell r="I198" t="str">
            <v>SV2</v>
          </cell>
          <cell r="J198">
            <v>43512</v>
          </cell>
          <cell r="K198" t="str">
            <v>2017Spring</v>
          </cell>
          <cell r="L198" t="str">
            <v>SAV</v>
          </cell>
          <cell r="M198">
            <v>43474</v>
          </cell>
          <cell r="N198">
            <v>140</v>
          </cell>
          <cell r="O198" t="str">
            <v>China</v>
          </cell>
          <cell r="P198" t="str">
            <v>2013Spring</v>
          </cell>
          <cell r="Q198" t="str">
            <v>Active</v>
          </cell>
          <cell r="R198" t="str">
            <v>Madison Park</v>
          </cell>
          <cell r="S198" t="str">
            <v>Window</v>
          </cell>
          <cell r="T198" t="str">
            <v>Li Xiaoting</v>
          </cell>
        </row>
        <row r="199">
          <cell r="B199" t="str">
            <v>MP41-4958</v>
          </cell>
          <cell r="C199" t="str">
            <v>Elena/Juline/Gail</v>
          </cell>
          <cell r="D199" t="str">
            <v>Valance</v>
          </cell>
          <cell r="E199" t="str">
            <v>Pewter</v>
          </cell>
          <cell r="F199" t="str">
            <v>38x46"</v>
          </cell>
          <cell r="G199">
            <v>300</v>
          </cell>
          <cell r="H199">
            <v>43474</v>
          </cell>
          <cell r="I199" t="str">
            <v>SV2</v>
          </cell>
          <cell r="J199">
            <v>43512</v>
          </cell>
          <cell r="K199" t="str">
            <v>2017Fall</v>
          </cell>
          <cell r="L199" t="str">
            <v>SAV</v>
          </cell>
          <cell r="M199">
            <v>43474</v>
          </cell>
          <cell r="N199">
            <v>300</v>
          </cell>
          <cell r="O199" t="str">
            <v>China</v>
          </cell>
          <cell r="P199" t="str">
            <v>2013Spring</v>
          </cell>
          <cell r="Q199" t="str">
            <v>Active</v>
          </cell>
          <cell r="R199" t="str">
            <v>Madison Park</v>
          </cell>
          <cell r="S199" t="str">
            <v>Window</v>
          </cell>
          <cell r="T199" t="str">
            <v>Li Xiaoting</v>
          </cell>
        </row>
        <row r="200">
          <cell r="B200" t="str">
            <v>MP41-4959</v>
          </cell>
          <cell r="C200" t="str">
            <v>Emily/Arlene/Viola</v>
          </cell>
          <cell r="D200" t="str">
            <v>Valance</v>
          </cell>
          <cell r="E200" t="str">
            <v>Pewter</v>
          </cell>
          <cell r="F200" t="str">
            <v>50x18"</v>
          </cell>
          <cell r="G200">
            <v>200</v>
          </cell>
          <cell r="H200">
            <v>43474</v>
          </cell>
          <cell r="I200" t="str">
            <v>SV2</v>
          </cell>
          <cell r="J200">
            <v>43512</v>
          </cell>
          <cell r="K200" t="str">
            <v>2017Fall</v>
          </cell>
          <cell r="L200" t="str">
            <v>SAV</v>
          </cell>
          <cell r="M200">
            <v>43474</v>
          </cell>
          <cell r="N200">
            <v>200</v>
          </cell>
          <cell r="O200" t="str">
            <v>China</v>
          </cell>
          <cell r="P200" t="str">
            <v>2013Spring</v>
          </cell>
          <cell r="Q200" t="str">
            <v>Active</v>
          </cell>
          <cell r="R200" t="str">
            <v>Madison Park</v>
          </cell>
          <cell r="S200" t="str">
            <v>Window</v>
          </cell>
          <cell r="T200" t="str">
            <v>Li Xiaoting</v>
          </cell>
        </row>
        <row r="201">
          <cell r="B201" t="str">
            <v>MP41-4957</v>
          </cell>
          <cell r="C201" t="str">
            <v>Evelyn/Laverne/Clara</v>
          </cell>
          <cell r="D201" t="str">
            <v>Valance</v>
          </cell>
          <cell r="E201" t="str">
            <v>Pewter</v>
          </cell>
          <cell r="F201" t="str">
            <v>50x21"</v>
          </cell>
          <cell r="G201">
            <v>80</v>
          </cell>
          <cell r="H201">
            <v>43474</v>
          </cell>
          <cell r="I201" t="str">
            <v>SV2</v>
          </cell>
          <cell r="J201">
            <v>43512</v>
          </cell>
          <cell r="K201" t="str">
            <v>2017Fall</v>
          </cell>
          <cell r="L201" t="str">
            <v>SAV</v>
          </cell>
          <cell r="M201">
            <v>43474</v>
          </cell>
          <cell r="N201">
            <v>80</v>
          </cell>
          <cell r="O201" t="str">
            <v>China</v>
          </cell>
          <cell r="P201" t="str">
            <v>2013Spring</v>
          </cell>
          <cell r="Q201" t="str">
            <v>Active</v>
          </cell>
          <cell r="R201" t="str">
            <v>Madison Park</v>
          </cell>
          <cell r="S201" t="str">
            <v>Window</v>
          </cell>
          <cell r="T201" t="str">
            <v>Li Xiaoting</v>
          </cell>
        </row>
        <row r="202">
          <cell r="B202" t="str">
            <v>MP40-3779</v>
          </cell>
          <cell r="C202" t="str">
            <v>Eden/Laya/Zoe</v>
          </cell>
          <cell r="D202" t="str">
            <v>Sheer</v>
          </cell>
          <cell r="E202" t="str">
            <v>Grey</v>
          </cell>
          <cell r="F202" t="str">
            <v>50x63"</v>
          </cell>
          <cell r="G202">
            <v>130</v>
          </cell>
          <cell r="H202">
            <v>43474</v>
          </cell>
          <cell r="I202" t="str">
            <v>SV2</v>
          </cell>
          <cell r="J202">
            <v>43512</v>
          </cell>
          <cell r="K202" t="str">
            <v>2016Fall</v>
          </cell>
          <cell r="L202" t="str">
            <v>SAV</v>
          </cell>
          <cell r="M202">
            <v>43474</v>
          </cell>
          <cell r="N202">
            <v>130</v>
          </cell>
          <cell r="O202" t="str">
            <v>China</v>
          </cell>
          <cell r="P202" t="str">
            <v>2016Fall</v>
          </cell>
          <cell r="Q202" t="str">
            <v>Active</v>
          </cell>
          <cell r="R202" t="str">
            <v>Madison Park</v>
          </cell>
          <cell r="S202" t="str">
            <v>Window</v>
          </cell>
          <cell r="T202" t="str">
            <v>Ning Qiaoling,Zhang Xiaolian</v>
          </cell>
        </row>
        <row r="203">
          <cell r="B203" t="str">
            <v>MP40-3780</v>
          </cell>
          <cell r="C203" t="str">
            <v>Eden/Laya/Zoe</v>
          </cell>
          <cell r="D203" t="str">
            <v>Sheer</v>
          </cell>
          <cell r="E203" t="str">
            <v>Grey</v>
          </cell>
          <cell r="F203" t="str">
            <v>50x84"</v>
          </cell>
          <cell r="G203">
            <v>170</v>
          </cell>
          <cell r="H203">
            <v>43474</v>
          </cell>
          <cell r="I203" t="str">
            <v>SV2</v>
          </cell>
          <cell r="J203">
            <v>43512</v>
          </cell>
          <cell r="K203" t="str">
            <v>2016Fall</v>
          </cell>
          <cell r="L203" t="str">
            <v>SAV</v>
          </cell>
          <cell r="M203">
            <v>43474</v>
          </cell>
          <cell r="N203">
            <v>170</v>
          </cell>
          <cell r="O203" t="str">
            <v>China</v>
          </cell>
          <cell r="P203" t="str">
            <v>2016Fall</v>
          </cell>
          <cell r="Q203" t="str">
            <v>Active</v>
          </cell>
          <cell r="R203" t="str">
            <v>Madison Park</v>
          </cell>
          <cell r="S203" t="str">
            <v>Window</v>
          </cell>
          <cell r="T203" t="str">
            <v>Ning Qiaoling,Zhang Xiaolian</v>
          </cell>
        </row>
        <row r="204">
          <cell r="B204" t="str">
            <v>MP40-3781</v>
          </cell>
          <cell r="C204" t="str">
            <v>Eden/Laya/Zoe</v>
          </cell>
          <cell r="D204" t="str">
            <v>Sheer</v>
          </cell>
          <cell r="E204" t="str">
            <v>Grey</v>
          </cell>
          <cell r="F204" t="str">
            <v>50x95"</v>
          </cell>
          <cell r="G204">
            <v>100</v>
          </cell>
          <cell r="H204">
            <v>43474</v>
          </cell>
          <cell r="I204" t="str">
            <v>SV2</v>
          </cell>
          <cell r="J204">
            <v>43512</v>
          </cell>
          <cell r="K204" t="str">
            <v>2016Fall</v>
          </cell>
          <cell r="L204" t="str">
            <v>SAV</v>
          </cell>
          <cell r="M204">
            <v>43474</v>
          </cell>
          <cell r="N204">
            <v>100</v>
          </cell>
          <cell r="O204" t="str">
            <v>China</v>
          </cell>
          <cell r="P204" t="str">
            <v>2016Fall</v>
          </cell>
          <cell r="Q204" t="str">
            <v>Active</v>
          </cell>
          <cell r="R204" t="str">
            <v>Madison Park</v>
          </cell>
          <cell r="S204" t="str">
            <v>Window</v>
          </cell>
          <cell r="T204" t="str">
            <v>Ning Qiaoling,Zhang Xiaolian</v>
          </cell>
        </row>
        <row r="205">
          <cell r="B205" t="str">
            <v>MP10-5057</v>
          </cell>
          <cell r="C205" t="str">
            <v>Arya/Nova/Alivia</v>
          </cell>
          <cell r="D205" t="str">
            <v>Comf Mini Set</v>
          </cell>
          <cell r="E205" t="str">
            <v>Ivory</v>
          </cell>
          <cell r="F205" t="str">
            <v>T</v>
          </cell>
          <cell r="G205">
            <v>60</v>
          </cell>
          <cell r="H205">
            <v>43474</v>
          </cell>
          <cell r="I205" t="str">
            <v>SV2</v>
          </cell>
          <cell r="J205">
            <v>43512</v>
          </cell>
          <cell r="K205" t="str">
            <v>2017Fall</v>
          </cell>
          <cell r="L205" t="str">
            <v>SAV</v>
          </cell>
          <cell r="M205">
            <v>43474</v>
          </cell>
          <cell r="N205">
            <v>60</v>
          </cell>
          <cell r="O205" t="str">
            <v>China</v>
          </cell>
          <cell r="P205" t="str">
            <v>2017Fall</v>
          </cell>
          <cell r="Q205" t="str">
            <v>Active</v>
          </cell>
          <cell r="R205" t="str">
            <v>Madison Park</v>
          </cell>
          <cell r="S205" t="str">
            <v>Basic Bedding</v>
          </cell>
          <cell r="T205" t="str">
            <v>lumeizhong</v>
          </cell>
        </row>
        <row r="206">
          <cell r="B206" t="str">
            <v>MP10-5058</v>
          </cell>
          <cell r="C206" t="str">
            <v>Arya/Nova/Alivia</v>
          </cell>
          <cell r="D206" t="str">
            <v>Comf Mini Set</v>
          </cell>
          <cell r="E206" t="str">
            <v>Ivory</v>
          </cell>
          <cell r="F206" t="str">
            <v>F/Q</v>
          </cell>
          <cell r="G206">
            <v>300</v>
          </cell>
          <cell r="H206">
            <v>43474</v>
          </cell>
          <cell r="I206" t="str">
            <v>SV2</v>
          </cell>
          <cell r="J206">
            <v>43512</v>
          </cell>
          <cell r="K206" t="str">
            <v>2017Fall</v>
          </cell>
          <cell r="L206" t="str">
            <v>SAV</v>
          </cell>
          <cell r="M206">
            <v>43474</v>
          </cell>
          <cell r="N206">
            <v>300</v>
          </cell>
          <cell r="O206" t="str">
            <v>China</v>
          </cell>
          <cell r="P206" t="str">
            <v>2017Fall</v>
          </cell>
          <cell r="Q206" t="str">
            <v>Active</v>
          </cell>
          <cell r="R206" t="str">
            <v>Madison Park</v>
          </cell>
          <cell r="S206" t="str">
            <v>Basic Bedding</v>
          </cell>
          <cell r="T206" t="str">
            <v>lumeizhong</v>
          </cell>
        </row>
        <row r="207">
          <cell r="B207" t="str">
            <v>MP10-5059</v>
          </cell>
          <cell r="C207" t="str">
            <v>Arya/Nova/Alivia</v>
          </cell>
          <cell r="D207" t="str">
            <v>Comf Mini Set</v>
          </cell>
          <cell r="E207" t="str">
            <v>Ivory</v>
          </cell>
          <cell r="F207" t="str">
            <v>K</v>
          </cell>
          <cell r="G207">
            <v>350</v>
          </cell>
          <cell r="H207">
            <v>43474</v>
          </cell>
          <cell r="I207" t="str">
            <v>SV2</v>
          </cell>
          <cell r="J207">
            <v>43512</v>
          </cell>
          <cell r="K207" t="str">
            <v>2017Fall</v>
          </cell>
          <cell r="L207" t="str">
            <v>SAV</v>
          </cell>
          <cell r="M207">
            <v>43474</v>
          </cell>
          <cell r="N207">
            <v>350</v>
          </cell>
          <cell r="O207" t="str">
            <v>China</v>
          </cell>
          <cell r="P207" t="str">
            <v>2017Fall</v>
          </cell>
          <cell r="Q207" t="str">
            <v>Active</v>
          </cell>
          <cell r="R207" t="str">
            <v>Madison Park</v>
          </cell>
          <cell r="S207" t="str">
            <v>Basic Bedding</v>
          </cell>
          <cell r="T207" t="str">
            <v>lumeizhong</v>
          </cell>
        </row>
        <row r="208">
          <cell r="B208" t="str">
            <v>MP10-5060</v>
          </cell>
          <cell r="C208" t="str">
            <v>Arya/Nova/Alivia</v>
          </cell>
          <cell r="D208" t="str">
            <v>Comf Mini Set</v>
          </cell>
          <cell r="E208" t="str">
            <v>Blush</v>
          </cell>
          <cell r="F208" t="str">
            <v>T</v>
          </cell>
          <cell r="G208">
            <v>170</v>
          </cell>
          <cell r="H208">
            <v>43474</v>
          </cell>
          <cell r="I208" t="str">
            <v>SV2</v>
          </cell>
          <cell r="J208">
            <v>43512</v>
          </cell>
          <cell r="K208" t="str">
            <v>2017Fall</v>
          </cell>
          <cell r="L208" t="str">
            <v>SAV</v>
          </cell>
          <cell r="M208">
            <v>43474</v>
          </cell>
          <cell r="N208">
            <v>170</v>
          </cell>
          <cell r="O208" t="str">
            <v>China</v>
          </cell>
          <cell r="P208" t="str">
            <v>2017Fall</v>
          </cell>
          <cell r="Q208" t="str">
            <v>Active</v>
          </cell>
          <cell r="R208" t="str">
            <v>Madison Park</v>
          </cell>
          <cell r="S208" t="str">
            <v>Basic Bedding</v>
          </cell>
          <cell r="T208" t="str">
            <v>lumeizhong</v>
          </cell>
        </row>
        <row r="209">
          <cell r="B209" t="str">
            <v>MP10-5061</v>
          </cell>
          <cell r="C209" t="str">
            <v>Arya/Nova/Alivia</v>
          </cell>
          <cell r="D209" t="str">
            <v>Comf Mini Set</v>
          </cell>
          <cell r="E209" t="str">
            <v>Blush</v>
          </cell>
          <cell r="F209" t="str">
            <v>F/Q</v>
          </cell>
          <cell r="G209">
            <v>220</v>
          </cell>
          <cell r="H209">
            <v>43474</v>
          </cell>
          <cell r="I209" t="str">
            <v>SV2</v>
          </cell>
          <cell r="J209">
            <v>43512</v>
          </cell>
          <cell r="K209" t="str">
            <v>2017Fall</v>
          </cell>
          <cell r="L209" t="str">
            <v>SAV</v>
          </cell>
          <cell r="M209">
            <v>43474</v>
          </cell>
          <cell r="N209">
            <v>220</v>
          </cell>
          <cell r="O209" t="str">
            <v>China</v>
          </cell>
          <cell r="P209" t="str">
            <v>2017Fall</v>
          </cell>
          <cell r="Q209" t="str">
            <v>Active</v>
          </cell>
          <cell r="R209" t="str">
            <v>Madison Park</v>
          </cell>
          <cell r="S209" t="str">
            <v>Basic Bedding</v>
          </cell>
          <cell r="T209" t="str">
            <v>lumeizhong</v>
          </cell>
        </row>
        <row r="210">
          <cell r="B210" t="str">
            <v>MP10-5062</v>
          </cell>
          <cell r="C210" t="str">
            <v>Arya/Nova/Alivia</v>
          </cell>
          <cell r="D210" t="str">
            <v>Comf Mini Set</v>
          </cell>
          <cell r="E210" t="str">
            <v>Blush</v>
          </cell>
          <cell r="F210" t="str">
            <v>K</v>
          </cell>
          <cell r="G210">
            <v>90</v>
          </cell>
          <cell r="H210">
            <v>43474</v>
          </cell>
          <cell r="I210" t="str">
            <v>SV2</v>
          </cell>
          <cell r="J210">
            <v>43512</v>
          </cell>
          <cell r="K210" t="str">
            <v>2017Fall</v>
          </cell>
          <cell r="L210" t="str">
            <v>SAV</v>
          </cell>
          <cell r="M210">
            <v>43474</v>
          </cell>
          <cell r="N210">
            <v>90</v>
          </cell>
          <cell r="O210" t="str">
            <v>China</v>
          </cell>
          <cell r="P210" t="str">
            <v>2017Fall</v>
          </cell>
          <cell r="Q210" t="str">
            <v>Active</v>
          </cell>
          <cell r="R210" t="str">
            <v>Madison Park</v>
          </cell>
          <cell r="S210" t="str">
            <v>Basic Bedding</v>
          </cell>
          <cell r="T210" t="str">
            <v>lumeizhong</v>
          </cell>
        </row>
        <row r="211">
          <cell r="B211" t="str">
            <v>MP40-2680</v>
          </cell>
          <cell r="C211" t="str">
            <v>Aubrey/Churchill/Valerie</v>
          </cell>
          <cell r="D211" t="str">
            <v>Panel</v>
          </cell>
          <cell r="E211" t="str">
            <v>Burgundy</v>
          </cell>
          <cell r="F211" t="str">
            <v>50x108" (2)</v>
          </cell>
          <cell r="G211">
            <v>32</v>
          </cell>
          <cell r="H211">
            <v>43474</v>
          </cell>
          <cell r="I211" t="str">
            <v>SV2</v>
          </cell>
          <cell r="J211">
            <v>43512</v>
          </cell>
          <cell r="K211" t="str">
            <v>2016Spring</v>
          </cell>
          <cell r="L211" t="str">
            <v>SAV</v>
          </cell>
          <cell r="M211">
            <v>43474</v>
          </cell>
          <cell r="N211">
            <v>32</v>
          </cell>
          <cell r="O211" t="str">
            <v>China</v>
          </cell>
          <cell r="P211" t="str">
            <v>2013Spring</v>
          </cell>
          <cell r="Q211" t="str">
            <v>Active</v>
          </cell>
          <cell r="R211" t="str">
            <v>Madison Park</v>
          </cell>
          <cell r="S211" t="str">
            <v>Window</v>
          </cell>
          <cell r="T211" t="str">
            <v>Ning Qiaoling,Zhang Xiaolian</v>
          </cell>
        </row>
        <row r="212">
          <cell r="B212" t="str">
            <v>MP40-2713</v>
          </cell>
          <cell r="C212" t="str">
            <v>Aubrey/Churchill/Valerie</v>
          </cell>
          <cell r="D212" t="str">
            <v>Panel</v>
          </cell>
          <cell r="E212" t="str">
            <v>Burgundy</v>
          </cell>
          <cell r="F212" t="str">
            <v>50x95" (2)</v>
          </cell>
          <cell r="G212">
            <v>52</v>
          </cell>
          <cell r="H212">
            <v>43474</v>
          </cell>
          <cell r="I212" t="str">
            <v>SV2</v>
          </cell>
          <cell r="J212">
            <v>43512</v>
          </cell>
          <cell r="K212" t="str">
            <v>2016Spring</v>
          </cell>
          <cell r="L212" t="str">
            <v>SAV</v>
          </cell>
          <cell r="M212">
            <v>43474</v>
          </cell>
          <cell r="N212">
            <v>52</v>
          </cell>
          <cell r="O212" t="str">
            <v>China</v>
          </cell>
          <cell r="P212" t="str">
            <v>2013Spring</v>
          </cell>
          <cell r="Q212" t="str">
            <v>Active</v>
          </cell>
          <cell r="R212" t="str">
            <v>Madison Park</v>
          </cell>
          <cell r="S212" t="str">
            <v>Window</v>
          </cell>
          <cell r="T212" t="str">
            <v>Ning Qiaoling,Zhang Xiaolian</v>
          </cell>
        </row>
        <row r="213">
          <cell r="B213" t="str">
            <v>MP41-2714</v>
          </cell>
          <cell r="C213" t="str">
            <v>Aubrey/Churchill/Valerie</v>
          </cell>
          <cell r="D213" t="str">
            <v>Valance</v>
          </cell>
          <cell r="E213" t="str">
            <v>Burgundy</v>
          </cell>
          <cell r="F213" t="str">
            <v>50x18"</v>
          </cell>
          <cell r="G213">
            <v>212</v>
          </cell>
          <cell r="H213">
            <v>43474</v>
          </cell>
          <cell r="I213" t="str">
            <v>SV2</v>
          </cell>
          <cell r="J213">
            <v>43512</v>
          </cell>
          <cell r="K213" t="str">
            <v>2016Spring</v>
          </cell>
          <cell r="L213" t="str">
            <v>SAV</v>
          </cell>
          <cell r="M213">
            <v>43474</v>
          </cell>
          <cell r="N213">
            <v>212</v>
          </cell>
          <cell r="O213" t="str">
            <v>China</v>
          </cell>
          <cell r="P213" t="str">
            <v>2013Spring</v>
          </cell>
          <cell r="Q213" t="str">
            <v>Active</v>
          </cell>
          <cell r="R213" t="str">
            <v>Madison Park</v>
          </cell>
          <cell r="S213" t="str">
            <v>Window</v>
          </cell>
          <cell r="T213" t="str">
            <v>Ning Qiaoling,Zhang Xiaolian</v>
          </cell>
        </row>
        <row r="214">
          <cell r="B214" t="str">
            <v>MP40-716</v>
          </cell>
          <cell r="C214" t="str">
            <v>Andora/Eliza/Aden</v>
          </cell>
          <cell r="D214" t="str">
            <v>Panel</v>
          </cell>
          <cell r="E214" t="str">
            <v>Tan</v>
          </cell>
          <cell r="F214" t="str">
            <v>50x95"</v>
          </cell>
          <cell r="G214">
            <v>140</v>
          </cell>
          <cell r="H214">
            <v>43474</v>
          </cell>
          <cell r="I214" t="str">
            <v>SV2</v>
          </cell>
          <cell r="J214">
            <v>43512</v>
          </cell>
          <cell r="K214" t="str">
            <v>2014Spring</v>
          </cell>
          <cell r="L214" t="str">
            <v>SAV</v>
          </cell>
          <cell r="M214">
            <v>43474</v>
          </cell>
          <cell r="N214">
            <v>140</v>
          </cell>
          <cell r="O214" t="str">
            <v>China</v>
          </cell>
          <cell r="P214" t="str">
            <v>2013Spring</v>
          </cell>
          <cell r="Q214" t="str">
            <v>Active</v>
          </cell>
          <cell r="R214" t="str">
            <v>Madison Park</v>
          </cell>
          <cell r="S214" t="str">
            <v>Window</v>
          </cell>
          <cell r="T214" t="str">
            <v>Ning Qiaoling</v>
          </cell>
        </row>
        <row r="215">
          <cell r="B215" t="str">
            <v>MP41-4574</v>
          </cell>
          <cell r="C215" t="str">
            <v>Andora/Eliza/Aden</v>
          </cell>
          <cell r="D215" t="str">
            <v>Valance</v>
          </cell>
          <cell r="E215" t="str">
            <v>Tan</v>
          </cell>
          <cell r="F215" t="str">
            <v>50x18"</v>
          </cell>
          <cell r="G215">
            <v>720</v>
          </cell>
          <cell r="H215">
            <v>43474</v>
          </cell>
          <cell r="I215" t="str">
            <v>SV2</v>
          </cell>
          <cell r="J215">
            <v>43512</v>
          </cell>
          <cell r="K215" t="str">
            <v>2017Spring</v>
          </cell>
          <cell r="L215" t="str">
            <v>SAV</v>
          </cell>
          <cell r="M215">
            <v>43474</v>
          </cell>
          <cell r="N215">
            <v>720</v>
          </cell>
          <cell r="O215" t="str">
            <v>China</v>
          </cell>
          <cell r="P215" t="str">
            <v>2013Spring</v>
          </cell>
          <cell r="Q215" t="str">
            <v>Active</v>
          </cell>
          <cell r="R215" t="str">
            <v>Madison Park</v>
          </cell>
          <cell r="S215" t="str">
            <v>Window</v>
          </cell>
          <cell r="T215" t="str">
            <v>Ning Qiaoling</v>
          </cell>
        </row>
        <row r="216">
          <cell r="B216" t="str">
            <v>WIN40-098</v>
          </cell>
          <cell r="C216" t="str">
            <v>Andora/Eliza/Aden</v>
          </cell>
          <cell r="D216" t="str">
            <v>Panel</v>
          </cell>
          <cell r="E216" t="str">
            <v>Tan</v>
          </cell>
          <cell r="F216" t="str">
            <v>50x84"</v>
          </cell>
          <cell r="G216">
            <v>280</v>
          </cell>
          <cell r="H216">
            <v>43474</v>
          </cell>
          <cell r="I216" t="str">
            <v>SV2</v>
          </cell>
          <cell r="J216">
            <v>43512</v>
          </cell>
          <cell r="K216" t="str">
            <v>2013Spring</v>
          </cell>
          <cell r="L216" t="str">
            <v>SAV</v>
          </cell>
          <cell r="M216">
            <v>43474</v>
          </cell>
          <cell r="N216">
            <v>280</v>
          </cell>
          <cell r="O216" t="str">
            <v>China</v>
          </cell>
          <cell r="P216" t="str">
            <v>2013Spring</v>
          </cell>
          <cell r="Q216" t="str">
            <v>Active</v>
          </cell>
          <cell r="R216" t="str">
            <v>Madison Park</v>
          </cell>
          <cell r="S216" t="str">
            <v>Window</v>
          </cell>
          <cell r="T216" t="str">
            <v>Ning Qiaoling</v>
          </cell>
        </row>
        <row r="217">
          <cell r="B217" t="str">
            <v>MP10-1999</v>
          </cell>
          <cell r="C217" t="str">
            <v>Bismarck/Syracuse</v>
          </cell>
          <cell r="D217" t="str">
            <v>Comf Mini Set</v>
          </cell>
          <cell r="E217" t="str">
            <v>Ivory</v>
          </cell>
          <cell r="F217" t="str">
            <v>T/TXL</v>
          </cell>
          <cell r="G217">
            <v>130</v>
          </cell>
          <cell r="H217">
            <v>43474</v>
          </cell>
          <cell r="I217" t="str">
            <v>SV2</v>
          </cell>
          <cell r="J217">
            <v>43512</v>
          </cell>
          <cell r="K217" t="str">
            <v>2015Fall</v>
          </cell>
          <cell r="L217" t="str">
            <v>SAV</v>
          </cell>
          <cell r="M217">
            <v>43474</v>
          </cell>
          <cell r="N217">
            <v>130</v>
          </cell>
          <cell r="O217" t="str">
            <v>China</v>
          </cell>
          <cell r="P217" t="str">
            <v>2015Fall</v>
          </cell>
          <cell r="Q217" t="str">
            <v>Active</v>
          </cell>
          <cell r="R217" t="str">
            <v>Madison Park</v>
          </cell>
          <cell r="S217" t="str">
            <v>Basic Bedding</v>
          </cell>
          <cell r="T217" t="str">
            <v>Wu Hao</v>
          </cell>
        </row>
        <row r="218">
          <cell r="B218" t="str">
            <v>MP10-2000</v>
          </cell>
          <cell r="C218" t="str">
            <v>Bismarck/Syracuse</v>
          </cell>
          <cell r="D218" t="str">
            <v>Comf Mini Set</v>
          </cell>
          <cell r="E218" t="str">
            <v>Ivory</v>
          </cell>
          <cell r="F218" t="str">
            <v>F/Q</v>
          </cell>
          <cell r="G218">
            <v>110</v>
          </cell>
          <cell r="H218">
            <v>43474</v>
          </cell>
          <cell r="I218" t="str">
            <v>SV2</v>
          </cell>
          <cell r="J218">
            <v>43512</v>
          </cell>
          <cell r="K218" t="str">
            <v>2015Fall</v>
          </cell>
          <cell r="L218" t="str">
            <v>SAV</v>
          </cell>
          <cell r="M218">
            <v>43474</v>
          </cell>
          <cell r="N218">
            <v>110</v>
          </cell>
          <cell r="O218" t="str">
            <v>China</v>
          </cell>
          <cell r="P218" t="str">
            <v>2015Fall</v>
          </cell>
          <cell r="Q218" t="str">
            <v>Active</v>
          </cell>
          <cell r="R218" t="str">
            <v>Madison Park</v>
          </cell>
          <cell r="S218" t="str">
            <v>Basic Bedding</v>
          </cell>
          <cell r="T218" t="str">
            <v>Wu Hao</v>
          </cell>
        </row>
        <row r="219">
          <cell r="B219" t="str">
            <v>MP10-2001</v>
          </cell>
          <cell r="C219" t="str">
            <v>Bismarck/Syracuse</v>
          </cell>
          <cell r="D219" t="str">
            <v>Comf Mini Set</v>
          </cell>
          <cell r="E219" t="str">
            <v>Ivory</v>
          </cell>
          <cell r="F219" t="str">
            <v>K</v>
          </cell>
          <cell r="G219">
            <v>250</v>
          </cell>
          <cell r="H219">
            <v>43474</v>
          </cell>
          <cell r="I219" t="str">
            <v>SV2</v>
          </cell>
          <cell r="J219">
            <v>43512</v>
          </cell>
          <cell r="K219" t="str">
            <v>2015Fall</v>
          </cell>
          <cell r="L219" t="str">
            <v>SAV</v>
          </cell>
          <cell r="M219">
            <v>43474</v>
          </cell>
          <cell r="N219">
            <v>250</v>
          </cell>
          <cell r="O219" t="str">
            <v>China</v>
          </cell>
          <cell r="P219" t="str">
            <v>2015Fall</v>
          </cell>
          <cell r="Q219" t="str">
            <v>Active</v>
          </cell>
          <cell r="R219" t="str">
            <v>Madison Park</v>
          </cell>
          <cell r="S219" t="str">
            <v>Basic Bedding</v>
          </cell>
          <cell r="T219" t="str">
            <v>Wu Hao</v>
          </cell>
        </row>
        <row r="220">
          <cell r="B220" t="str">
            <v>MP10-2002</v>
          </cell>
          <cell r="C220" t="str">
            <v>Bismarck/Syracuse</v>
          </cell>
          <cell r="D220" t="str">
            <v>Comf Mini Set</v>
          </cell>
          <cell r="E220" t="str">
            <v>Grey</v>
          </cell>
          <cell r="F220" t="str">
            <v>T/TXL</v>
          </cell>
          <cell r="G220">
            <v>100</v>
          </cell>
          <cell r="H220">
            <v>43474</v>
          </cell>
          <cell r="I220" t="str">
            <v>SV2</v>
          </cell>
          <cell r="J220">
            <v>43512</v>
          </cell>
          <cell r="K220" t="str">
            <v>2015Fall</v>
          </cell>
          <cell r="L220" t="str">
            <v>SAV</v>
          </cell>
          <cell r="M220">
            <v>43474</v>
          </cell>
          <cell r="N220">
            <v>100</v>
          </cell>
          <cell r="O220" t="str">
            <v>China</v>
          </cell>
          <cell r="P220" t="str">
            <v>2015Fall</v>
          </cell>
          <cell r="Q220" t="str">
            <v>Active</v>
          </cell>
          <cell r="R220" t="str">
            <v>Madison Park</v>
          </cell>
          <cell r="S220" t="str">
            <v>Basic Bedding</v>
          </cell>
          <cell r="T220" t="str">
            <v>Wu Hao</v>
          </cell>
        </row>
        <row r="221">
          <cell r="B221" t="str">
            <v>MP10-2004</v>
          </cell>
          <cell r="C221" t="str">
            <v>Bismarck/Syracuse</v>
          </cell>
          <cell r="D221" t="str">
            <v>Comf Mini Set</v>
          </cell>
          <cell r="E221" t="str">
            <v>Grey</v>
          </cell>
          <cell r="F221" t="str">
            <v>K</v>
          </cell>
          <cell r="G221">
            <v>110</v>
          </cell>
          <cell r="H221">
            <v>43474</v>
          </cell>
          <cell r="I221" t="str">
            <v>SV2</v>
          </cell>
          <cell r="J221">
            <v>43512</v>
          </cell>
          <cell r="K221" t="str">
            <v>2015Fall</v>
          </cell>
          <cell r="L221" t="str">
            <v>SAV</v>
          </cell>
          <cell r="M221">
            <v>43474</v>
          </cell>
          <cell r="N221">
            <v>110</v>
          </cell>
          <cell r="O221" t="str">
            <v>China</v>
          </cell>
          <cell r="P221" t="str">
            <v>2015Fall</v>
          </cell>
          <cell r="Q221" t="str">
            <v>Active</v>
          </cell>
          <cell r="R221" t="str">
            <v>Madison Park</v>
          </cell>
          <cell r="S221" t="str">
            <v>Basic Bedding</v>
          </cell>
          <cell r="T221" t="str">
            <v>Wu Hao</v>
          </cell>
        </row>
        <row r="222">
          <cell r="B222" t="str">
            <v>MPE40-106</v>
          </cell>
          <cell r="C222" t="str">
            <v>Merritt/Almaden/Becker</v>
          </cell>
          <cell r="D222" t="str">
            <v>Panel</v>
          </cell>
          <cell r="E222" t="str">
            <v>Grey</v>
          </cell>
          <cell r="F222" t="str">
            <v>42x84" (2)</v>
          </cell>
          <cell r="G222">
            <v>140</v>
          </cell>
          <cell r="H222">
            <v>43474</v>
          </cell>
          <cell r="I222" t="str">
            <v>SV2</v>
          </cell>
          <cell r="J222">
            <v>43512</v>
          </cell>
          <cell r="K222" t="str">
            <v>2015Fall</v>
          </cell>
          <cell r="L222" t="str">
            <v>SAV</v>
          </cell>
          <cell r="M222">
            <v>43474</v>
          </cell>
          <cell r="N222">
            <v>140</v>
          </cell>
          <cell r="O222" t="str">
            <v>China</v>
          </cell>
          <cell r="P222" t="str">
            <v>2015Spring</v>
          </cell>
          <cell r="Q222" t="str">
            <v>Active</v>
          </cell>
          <cell r="R222" t="str">
            <v>Madison Park Essentials</v>
          </cell>
          <cell r="S222" t="str">
            <v>Window</v>
          </cell>
          <cell r="T222" t="str">
            <v>Feng Huanhuan</v>
          </cell>
        </row>
        <row r="223">
          <cell r="B223" t="str">
            <v>MPE40-107</v>
          </cell>
          <cell r="C223" t="str">
            <v>Merritt/Almaden/Becker</v>
          </cell>
          <cell r="D223" t="str">
            <v>Panel</v>
          </cell>
          <cell r="E223" t="str">
            <v>Grey</v>
          </cell>
          <cell r="F223" t="str">
            <v>42x63" (2)</v>
          </cell>
          <cell r="G223">
            <v>40</v>
          </cell>
          <cell r="H223">
            <v>43474</v>
          </cell>
          <cell r="I223" t="str">
            <v>SV2</v>
          </cell>
          <cell r="J223">
            <v>43512</v>
          </cell>
          <cell r="K223" t="str">
            <v>2015Fall</v>
          </cell>
          <cell r="L223" t="str">
            <v>SAV</v>
          </cell>
          <cell r="M223">
            <v>43474</v>
          </cell>
          <cell r="N223">
            <v>40</v>
          </cell>
          <cell r="O223" t="str">
            <v>China</v>
          </cell>
          <cell r="P223" t="str">
            <v>2015Spring</v>
          </cell>
          <cell r="Q223" t="str">
            <v>Active</v>
          </cell>
          <cell r="R223" t="str">
            <v>Madison Park Essentials</v>
          </cell>
          <cell r="S223" t="str">
            <v>Window</v>
          </cell>
          <cell r="T223" t="str">
            <v>Feng Huanhuan</v>
          </cell>
        </row>
        <row r="224">
          <cell r="B224" t="str">
            <v>MPE40-493</v>
          </cell>
          <cell r="C224" t="str">
            <v>Merritt/Almaden/Becker</v>
          </cell>
          <cell r="D224" t="str">
            <v>Panel</v>
          </cell>
          <cell r="E224" t="str">
            <v>Grey</v>
          </cell>
          <cell r="F224" t="str">
            <v>42x54" (2)</v>
          </cell>
          <cell r="G224">
            <v>300</v>
          </cell>
          <cell r="H224">
            <v>43474</v>
          </cell>
          <cell r="I224" t="str">
            <v>SV2</v>
          </cell>
          <cell r="J224">
            <v>43512</v>
          </cell>
          <cell r="K224" t="str">
            <v>2017Spring</v>
          </cell>
          <cell r="L224" t="str">
            <v>SAV</v>
          </cell>
          <cell r="M224">
            <v>43474</v>
          </cell>
          <cell r="N224">
            <v>300</v>
          </cell>
          <cell r="O224" t="str">
            <v>China</v>
          </cell>
          <cell r="P224" t="str">
            <v>2015Spring</v>
          </cell>
          <cell r="Q224" t="str">
            <v>Active</v>
          </cell>
          <cell r="R224" t="str">
            <v>Madison Park Essentials</v>
          </cell>
          <cell r="S224" t="str">
            <v>Window</v>
          </cell>
          <cell r="T224" t="str">
            <v>Feng Huanhuan</v>
          </cell>
        </row>
        <row r="225">
          <cell r="B225" t="str">
            <v>MPE41-490</v>
          </cell>
          <cell r="C225" t="str">
            <v>Merritt/Almaden/Becker</v>
          </cell>
          <cell r="D225" t="str">
            <v>Valance</v>
          </cell>
          <cell r="E225" t="str">
            <v>Grey</v>
          </cell>
          <cell r="F225" t="str">
            <v>50x18"</v>
          </cell>
          <cell r="G225">
            <v>700</v>
          </cell>
          <cell r="H225">
            <v>43474</v>
          </cell>
          <cell r="I225" t="str">
            <v>SV2</v>
          </cell>
          <cell r="J225">
            <v>43512</v>
          </cell>
          <cell r="K225" t="str">
            <v>2017Spring</v>
          </cell>
          <cell r="L225" t="str">
            <v>SAV</v>
          </cell>
          <cell r="M225">
            <v>43474</v>
          </cell>
          <cell r="N225">
            <v>700</v>
          </cell>
          <cell r="O225" t="str">
            <v>China</v>
          </cell>
          <cell r="P225" t="str">
            <v>2015Spring</v>
          </cell>
          <cell r="Q225" t="str">
            <v>Active</v>
          </cell>
          <cell r="R225" t="str">
            <v>Madison Park Essentials</v>
          </cell>
          <cell r="S225" t="str">
            <v>Window</v>
          </cell>
          <cell r="T225" t="str">
            <v>Feng Huanhuan</v>
          </cell>
        </row>
        <row r="226">
          <cell r="B226" t="str">
            <v>MZ40-318</v>
          </cell>
          <cell r="C226" t="str">
            <v>Liam/Lucas/Noah</v>
          </cell>
          <cell r="D226" t="str">
            <v>Panel</v>
          </cell>
          <cell r="E226" t="str">
            <v>Red/Blue</v>
          </cell>
          <cell r="F226" t="str">
            <v>50x63"</v>
          </cell>
          <cell r="G226">
            <v>340</v>
          </cell>
          <cell r="H226">
            <v>43474</v>
          </cell>
          <cell r="I226" t="str">
            <v>SV2</v>
          </cell>
          <cell r="J226">
            <v>43512</v>
          </cell>
          <cell r="K226" t="str">
            <v>2015Spring</v>
          </cell>
          <cell r="L226" t="str">
            <v>SAV</v>
          </cell>
          <cell r="M226">
            <v>43474</v>
          </cell>
          <cell r="N226">
            <v>340</v>
          </cell>
          <cell r="O226" t="str">
            <v>China</v>
          </cell>
          <cell r="P226" t="str">
            <v>2015Spring</v>
          </cell>
          <cell r="Q226" t="str">
            <v>Active</v>
          </cell>
          <cell r="R226" t="str">
            <v>Mi Zone</v>
          </cell>
          <cell r="S226" t="str">
            <v>Window</v>
          </cell>
          <cell r="T226" t="str">
            <v>Ma Weiqing</v>
          </cell>
        </row>
        <row r="227">
          <cell r="B227" t="str">
            <v>MZ40-319</v>
          </cell>
          <cell r="C227" t="str">
            <v>Liam/Lucas/Noah</v>
          </cell>
          <cell r="D227" t="str">
            <v>Panel</v>
          </cell>
          <cell r="E227" t="str">
            <v>Red/Blue</v>
          </cell>
          <cell r="F227" t="str">
            <v>50x84"</v>
          </cell>
          <cell r="G227">
            <v>392</v>
          </cell>
          <cell r="H227">
            <v>43474</v>
          </cell>
          <cell r="I227" t="str">
            <v>SV2</v>
          </cell>
          <cell r="J227">
            <v>43512</v>
          </cell>
          <cell r="K227" t="str">
            <v>2015Spring</v>
          </cell>
          <cell r="L227" t="str">
            <v>SAV</v>
          </cell>
          <cell r="M227">
            <v>43474</v>
          </cell>
          <cell r="N227">
            <v>392</v>
          </cell>
          <cell r="O227" t="str">
            <v>China</v>
          </cell>
          <cell r="P227" t="str">
            <v>2015Spring</v>
          </cell>
          <cell r="Q227" t="str">
            <v>Active</v>
          </cell>
          <cell r="R227" t="str">
            <v>Mi Zone</v>
          </cell>
          <cell r="S227" t="str">
            <v>Window</v>
          </cell>
          <cell r="T227" t="str">
            <v>Ma Weiqing</v>
          </cell>
        </row>
        <row r="228">
          <cell r="B228" t="str">
            <v>MZ41-397</v>
          </cell>
          <cell r="C228" t="str">
            <v>Liam/Lucas/Noah</v>
          </cell>
          <cell r="D228" t="str">
            <v>Valance</v>
          </cell>
          <cell r="E228" t="str">
            <v>Blue/Red</v>
          </cell>
          <cell r="F228" t="str">
            <v>50x18"</v>
          </cell>
          <cell r="G228">
            <v>132</v>
          </cell>
          <cell r="H228">
            <v>43474</v>
          </cell>
          <cell r="I228" t="str">
            <v>SV2</v>
          </cell>
          <cell r="J228">
            <v>43512</v>
          </cell>
          <cell r="K228" t="str">
            <v>2015Fall</v>
          </cell>
          <cell r="L228" t="str">
            <v>SAV</v>
          </cell>
          <cell r="M228">
            <v>43474</v>
          </cell>
          <cell r="N228">
            <v>132</v>
          </cell>
          <cell r="O228" t="str">
            <v>China</v>
          </cell>
          <cell r="P228" t="str">
            <v>2015Spring</v>
          </cell>
          <cell r="Q228" t="str">
            <v>Active</v>
          </cell>
          <cell r="R228" t="str">
            <v>Mi Zone</v>
          </cell>
          <cell r="S228" t="str">
            <v>Window</v>
          </cell>
          <cell r="T228" t="str">
            <v>Ma Weiqing</v>
          </cell>
        </row>
        <row r="229">
          <cell r="B229" t="str">
            <v>UH40-0144</v>
          </cell>
          <cell r="C229" t="str">
            <v>Mason/Chapin/Elliot</v>
          </cell>
          <cell r="D229" t="str">
            <v>Sheer</v>
          </cell>
          <cell r="E229" t="str">
            <v>Blue</v>
          </cell>
          <cell r="F229" t="str">
            <v>50x63"</v>
          </cell>
          <cell r="G229">
            <v>140</v>
          </cell>
          <cell r="H229">
            <v>43474</v>
          </cell>
          <cell r="I229" t="str">
            <v>SV2</v>
          </cell>
          <cell r="J229">
            <v>43512</v>
          </cell>
          <cell r="K229" t="str">
            <v>2016Fall</v>
          </cell>
          <cell r="L229" t="str">
            <v>SAV</v>
          </cell>
          <cell r="M229">
            <v>43474</v>
          </cell>
          <cell r="N229">
            <v>140</v>
          </cell>
          <cell r="O229" t="str">
            <v>China</v>
          </cell>
          <cell r="P229" t="str">
            <v>2016Fall</v>
          </cell>
          <cell r="Q229" t="str">
            <v>Active</v>
          </cell>
          <cell r="R229" t="str">
            <v>Urban Habitat</v>
          </cell>
          <cell r="S229" t="str">
            <v>Window</v>
          </cell>
          <cell r="T229" t="str">
            <v>Chen Min</v>
          </cell>
        </row>
        <row r="230">
          <cell r="B230" t="str">
            <v>UH40-0145</v>
          </cell>
          <cell r="C230" t="str">
            <v>Mason/Chapin/Elliot</v>
          </cell>
          <cell r="D230" t="str">
            <v>Sheer</v>
          </cell>
          <cell r="E230" t="str">
            <v>Blue</v>
          </cell>
          <cell r="F230" t="str">
            <v>50x84"</v>
          </cell>
          <cell r="G230">
            <v>180</v>
          </cell>
          <cell r="H230">
            <v>43474</v>
          </cell>
          <cell r="I230" t="str">
            <v>SV2</v>
          </cell>
          <cell r="J230">
            <v>43512</v>
          </cell>
          <cell r="K230" t="str">
            <v>2016Fall</v>
          </cell>
          <cell r="L230" t="str">
            <v>SAV</v>
          </cell>
          <cell r="M230">
            <v>43474</v>
          </cell>
          <cell r="N230">
            <v>180</v>
          </cell>
          <cell r="O230" t="str">
            <v>China</v>
          </cell>
          <cell r="P230" t="str">
            <v>2016Fall</v>
          </cell>
          <cell r="Q230" t="str">
            <v>Active</v>
          </cell>
          <cell r="R230" t="str">
            <v>Urban Habitat</v>
          </cell>
          <cell r="S230" t="str">
            <v>Window</v>
          </cell>
          <cell r="T230" t="str">
            <v>Chen Min</v>
          </cell>
        </row>
        <row r="231">
          <cell r="B231" t="str">
            <v>UH40-0146</v>
          </cell>
          <cell r="C231" t="str">
            <v>Mason/Chapin/Elliot</v>
          </cell>
          <cell r="D231" t="str">
            <v>Sheer</v>
          </cell>
          <cell r="E231" t="str">
            <v>Blue</v>
          </cell>
          <cell r="F231" t="str">
            <v>50x95"</v>
          </cell>
          <cell r="G231">
            <v>140</v>
          </cell>
          <cell r="H231">
            <v>43474</v>
          </cell>
          <cell r="I231" t="str">
            <v>SV2</v>
          </cell>
          <cell r="J231">
            <v>43512</v>
          </cell>
          <cell r="K231" t="str">
            <v>2016Fall</v>
          </cell>
          <cell r="L231" t="str">
            <v>SAV</v>
          </cell>
          <cell r="M231">
            <v>43474</v>
          </cell>
          <cell r="N231">
            <v>140</v>
          </cell>
          <cell r="O231" t="str">
            <v>China</v>
          </cell>
          <cell r="P231" t="str">
            <v>2016Fall</v>
          </cell>
          <cell r="Q231" t="str">
            <v>Active</v>
          </cell>
          <cell r="R231" t="str">
            <v>Urban Habitat</v>
          </cell>
          <cell r="S231" t="str">
            <v>Window</v>
          </cell>
          <cell r="T231" t="str">
            <v>Chen Min</v>
          </cell>
        </row>
        <row r="232">
          <cell r="B232" t="str">
            <v>MZK40-139</v>
          </cell>
          <cell r="C232" t="str">
            <v>Wise Wendy/Noctural Nellie/Striking Sara</v>
          </cell>
          <cell r="D232" t="str">
            <v>Panel</v>
          </cell>
          <cell r="E232" t="str">
            <v>Multi</v>
          </cell>
          <cell r="F232" t="str">
            <v>50x63"</v>
          </cell>
          <cell r="G232">
            <v>320</v>
          </cell>
          <cell r="H232">
            <v>43475</v>
          </cell>
          <cell r="I232" t="str">
            <v>SV2</v>
          </cell>
          <cell r="J232">
            <v>43513</v>
          </cell>
          <cell r="K232" t="str">
            <v>2017Fall</v>
          </cell>
          <cell r="L232" t="str">
            <v>SAV</v>
          </cell>
          <cell r="M232">
            <v>43475</v>
          </cell>
          <cell r="N232">
            <v>320</v>
          </cell>
          <cell r="O232" t="str">
            <v>China</v>
          </cell>
          <cell r="P232" t="str">
            <v>2016Fall</v>
          </cell>
          <cell r="Q232" t="str">
            <v>Active</v>
          </cell>
          <cell r="R232" t="str">
            <v>Mi Zone Kids</v>
          </cell>
          <cell r="S232" t="str">
            <v>Window</v>
          </cell>
          <cell r="T232" t="str">
            <v>Feng Huanhuan</v>
          </cell>
        </row>
        <row r="233">
          <cell r="B233" t="str">
            <v>MZK40-140</v>
          </cell>
          <cell r="C233" t="str">
            <v>Wise Wendy/Noctural Nellie/Striking Sara</v>
          </cell>
          <cell r="D233" t="str">
            <v>Panel</v>
          </cell>
          <cell r="E233" t="str">
            <v>Multi</v>
          </cell>
          <cell r="F233" t="str">
            <v>50x84"</v>
          </cell>
          <cell r="G233">
            <v>280</v>
          </cell>
          <cell r="H233">
            <v>43475</v>
          </cell>
          <cell r="I233" t="str">
            <v>SV2</v>
          </cell>
          <cell r="J233">
            <v>43513</v>
          </cell>
          <cell r="K233" t="str">
            <v>2017Fall</v>
          </cell>
          <cell r="L233" t="str">
            <v>SAV</v>
          </cell>
          <cell r="M233">
            <v>43475</v>
          </cell>
          <cell r="N233">
            <v>280</v>
          </cell>
          <cell r="O233" t="str">
            <v>China</v>
          </cell>
          <cell r="P233" t="str">
            <v>2016Fall</v>
          </cell>
          <cell r="Q233" t="str">
            <v>Active</v>
          </cell>
          <cell r="R233" t="str">
            <v>Mi Zone Kids</v>
          </cell>
          <cell r="S233" t="str">
            <v>Window</v>
          </cell>
          <cell r="T233" t="str">
            <v>Feng Huanhuan</v>
          </cell>
        </row>
        <row r="234">
          <cell r="B234" t="str">
            <v>BASI16-0288</v>
          </cell>
          <cell r="C234" t="str">
            <v>Holden/Amity</v>
          </cell>
          <cell r="D234" t="str">
            <v>Mattress Pad</v>
          </cell>
          <cell r="E234" t="str">
            <v>White</v>
          </cell>
          <cell r="F234" t="str">
            <v>F</v>
          </cell>
          <cell r="G234">
            <v>120</v>
          </cell>
          <cell r="H234">
            <v>43479</v>
          </cell>
          <cell r="I234" t="str">
            <v>WOD</v>
          </cell>
          <cell r="J234">
            <v>43507</v>
          </cell>
          <cell r="K234" t="str">
            <v>2015Fall</v>
          </cell>
          <cell r="L234" t="str">
            <v>OKL</v>
          </cell>
          <cell r="M234">
            <v>43479</v>
          </cell>
          <cell r="N234">
            <v>120</v>
          </cell>
          <cell r="O234" t="str">
            <v>China</v>
          </cell>
          <cell r="P234" t="str">
            <v>2013Spring</v>
          </cell>
          <cell r="Q234" t="str">
            <v>Active</v>
          </cell>
          <cell r="R234" t="str">
            <v>Sleep Philosophy</v>
          </cell>
          <cell r="S234" t="str">
            <v>Basic Bedding</v>
          </cell>
          <cell r="T234" t="str">
            <v>Zhang Li1</v>
          </cell>
        </row>
        <row r="235">
          <cell r="B235" t="str">
            <v>BASI10-0256</v>
          </cell>
          <cell r="C235" t="str">
            <v>Benton/Canton</v>
          </cell>
          <cell r="D235" t="str">
            <v>Comf Set</v>
          </cell>
          <cell r="E235" t="str">
            <v>White</v>
          </cell>
          <cell r="F235" t="str">
            <v>T</v>
          </cell>
          <cell r="G235">
            <v>60</v>
          </cell>
          <cell r="H235">
            <v>43479</v>
          </cell>
          <cell r="I235" t="str">
            <v>WOD</v>
          </cell>
          <cell r="J235">
            <v>43507</v>
          </cell>
          <cell r="K235" t="str">
            <v>2014Fall</v>
          </cell>
          <cell r="L235" t="str">
            <v>OKL</v>
          </cell>
          <cell r="M235">
            <v>43479</v>
          </cell>
          <cell r="N235">
            <v>60</v>
          </cell>
          <cell r="O235" t="str">
            <v>China</v>
          </cell>
          <cell r="P235" t="str">
            <v>2014Fall</v>
          </cell>
          <cell r="Q235" t="str">
            <v>Active</v>
          </cell>
          <cell r="R235" t="str">
            <v>Sleep Philosophy</v>
          </cell>
          <cell r="S235" t="str">
            <v>Basic Bedding</v>
          </cell>
          <cell r="T235" t="str">
            <v>Jiang Huili</v>
          </cell>
        </row>
        <row r="236">
          <cell r="B236" t="str">
            <v>BASI10-0258</v>
          </cell>
          <cell r="C236" t="str">
            <v>Benton/Canton</v>
          </cell>
          <cell r="D236" t="str">
            <v>Comf Set</v>
          </cell>
          <cell r="E236" t="str">
            <v>White</v>
          </cell>
          <cell r="F236" t="str">
            <v>K</v>
          </cell>
          <cell r="G236">
            <v>140</v>
          </cell>
          <cell r="H236">
            <v>43479</v>
          </cell>
          <cell r="I236" t="str">
            <v>WOD</v>
          </cell>
          <cell r="J236">
            <v>43507</v>
          </cell>
          <cell r="K236" t="str">
            <v>2014Fall</v>
          </cell>
          <cell r="L236" t="str">
            <v>OKL</v>
          </cell>
          <cell r="M236">
            <v>43479</v>
          </cell>
          <cell r="N236">
            <v>140</v>
          </cell>
          <cell r="O236" t="str">
            <v>China</v>
          </cell>
          <cell r="P236" t="str">
            <v>2014Fall</v>
          </cell>
          <cell r="Q236" t="str">
            <v>Active</v>
          </cell>
          <cell r="R236" t="str">
            <v>Sleep Philosophy</v>
          </cell>
          <cell r="S236" t="str">
            <v>Basic Bedding</v>
          </cell>
          <cell r="T236" t="str">
            <v>Jiang Huili</v>
          </cell>
        </row>
        <row r="237">
          <cell r="B237" t="str">
            <v>BASI10-0290</v>
          </cell>
          <cell r="C237" t="str">
            <v>Level 1: Warm</v>
          </cell>
          <cell r="D237" t="str">
            <v>Down Alt Comf set</v>
          </cell>
          <cell r="E237" t="str">
            <v>White</v>
          </cell>
          <cell r="F237" t="str">
            <v>T</v>
          </cell>
          <cell r="G237">
            <v>30</v>
          </cell>
          <cell r="H237">
            <v>43479</v>
          </cell>
          <cell r="I237" t="str">
            <v>SV2</v>
          </cell>
          <cell r="J237">
            <v>43517</v>
          </cell>
          <cell r="K237" t="str">
            <v>2015Fall</v>
          </cell>
          <cell r="L237" t="str">
            <v>SAV</v>
          </cell>
          <cell r="M237">
            <v>43479</v>
          </cell>
          <cell r="N237">
            <v>30</v>
          </cell>
          <cell r="O237" t="str">
            <v>China</v>
          </cell>
          <cell r="P237" t="str">
            <v>2015Fall</v>
          </cell>
          <cell r="Q237" t="str">
            <v>Active</v>
          </cell>
          <cell r="R237" t="str">
            <v>Sleep Philosophy</v>
          </cell>
          <cell r="S237" t="str">
            <v>Basic Bedding</v>
          </cell>
          <cell r="T237" t="str">
            <v>Pan Binxiao</v>
          </cell>
        </row>
        <row r="238">
          <cell r="B238" t="str">
            <v>BASI10-0293</v>
          </cell>
          <cell r="C238" t="str">
            <v>Level 2: Warmer</v>
          </cell>
          <cell r="D238" t="str">
            <v>Down Alt Comf set</v>
          </cell>
          <cell r="E238" t="str">
            <v>White</v>
          </cell>
          <cell r="F238" t="str">
            <v>T</v>
          </cell>
          <cell r="G238">
            <v>120</v>
          </cell>
          <cell r="H238">
            <v>43479</v>
          </cell>
          <cell r="I238" t="str">
            <v>SV2</v>
          </cell>
          <cell r="J238">
            <v>43517</v>
          </cell>
          <cell r="K238" t="str">
            <v>2015Fall</v>
          </cell>
          <cell r="L238" t="str">
            <v>SAV</v>
          </cell>
          <cell r="M238">
            <v>43479</v>
          </cell>
          <cell r="N238">
            <v>120</v>
          </cell>
          <cell r="O238" t="str">
            <v>China</v>
          </cell>
          <cell r="P238" t="str">
            <v>2015Fall</v>
          </cell>
          <cell r="Q238" t="str">
            <v>Active</v>
          </cell>
          <cell r="R238" t="str">
            <v>Sleep Philosophy</v>
          </cell>
          <cell r="S238" t="str">
            <v>Basic Bedding</v>
          </cell>
          <cell r="T238" t="str">
            <v>Pan Binxiao</v>
          </cell>
        </row>
        <row r="239">
          <cell r="B239" t="str">
            <v>BASI10-0294</v>
          </cell>
          <cell r="C239" t="str">
            <v>Level 2: Warmer</v>
          </cell>
          <cell r="D239" t="str">
            <v>Down Alt Comf set</v>
          </cell>
          <cell r="E239" t="str">
            <v>White</v>
          </cell>
          <cell r="F239" t="str">
            <v>F/Q</v>
          </cell>
          <cell r="G239">
            <v>30</v>
          </cell>
          <cell r="H239">
            <v>43479</v>
          </cell>
          <cell r="I239" t="str">
            <v>SV2</v>
          </cell>
          <cell r="J239">
            <v>43517</v>
          </cell>
          <cell r="K239" t="str">
            <v>2015Fall</v>
          </cell>
          <cell r="L239" t="str">
            <v>SAV</v>
          </cell>
          <cell r="M239">
            <v>43479</v>
          </cell>
          <cell r="N239">
            <v>30</v>
          </cell>
          <cell r="O239" t="str">
            <v>China</v>
          </cell>
          <cell r="P239" t="str">
            <v>2015Fall</v>
          </cell>
          <cell r="Q239" t="str">
            <v>Active</v>
          </cell>
          <cell r="R239" t="str">
            <v>Sleep Philosophy</v>
          </cell>
          <cell r="S239" t="str">
            <v>Basic Bedding</v>
          </cell>
          <cell r="T239" t="str">
            <v>Pan Binxiao</v>
          </cell>
        </row>
        <row r="240">
          <cell r="B240" t="str">
            <v>BASI10-0296</v>
          </cell>
          <cell r="C240" t="str">
            <v>Level 3: Warmest</v>
          </cell>
          <cell r="D240" t="str">
            <v>Down Alt Comf set</v>
          </cell>
          <cell r="E240" t="str">
            <v>White</v>
          </cell>
          <cell r="F240" t="str">
            <v>T</v>
          </cell>
          <cell r="G240">
            <v>370</v>
          </cell>
          <cell r="H240">
            <v>43479</v>
          </cell>
          <cell r="I240" t="str">
            <v>SV2</v>
          </cell>
          <cell r="J240">
            <v>43517</v>
          </cell>
          <cell r="K240" t="str">
            <v>2015Fall</v>
          </cell>
          <cell r="L240" t="str">
            <v>SAV</v>
          </cell>
          <cell r="M240">
            <v>43479</v>
          </cell>
          <cell r="N240">
            <v>370</v>
          </cell>
          <cell r="O240" t="str">
            <v>China</v>
          </cell>
          <cell r="P240" t="str">
            <v>2015Fall</v>
          </cell>
          <cell r="Q240" t="str">
            <v>Active</v>
          </cell>
          <cell r="R240" t="str">
            <v>Sleep Philosophy</v>
          </cell>
          <cell r="S240" t="str">
            <v>Basic Bedding</v>
          </cell>
          <cell r="T240" t="str">
            <v>Pan Binxiao</v>
          </cell>
        </row>
        <row r="241">
          <cell r="B241" t="str">
            <v>BASI10-0297</v>
          </cell>
          <cell r="C241" t="str">
            <v>Level 3: Warmest</v>
          </cell>
          <cell r="D241" t="str">
            <v>Down Alt Comf set</v>
          </cell>
          <cell r="E241" t="str">
            <v>White</v>
          </cell>
          <cell r="F241" t="str">
            <v>F/Q</v>
          </cell>
          <cell r="G241">
            <v>170</v>
          </cell>
          <cell r="H241">
            <v>43479</v>
          </cell>
          <cell r="I241" t="str">
            <v>SV2</v>
          </cell>
          <cell r="J241">
            <v>43517</v>
          </cell>
          <cell r="K241" t="str">
            <v>2015Fall</v>
          </cell>
          <cell r="L241" t="str">
            <v>SAV</v>
          </cell>
          <cell r="M241">
            <v>43479</v>
          </cell>
          <cell r="N241">
            <v>170</v>
          </cell>
          <cell r="O241" t="str">
            <v>China</v>
          </cell>
          <cell r="P241" t="str">
            <v>2015Fall</v>
          </cell>
          <cell r="Q241" t="str">
            <v>Active</v>
          </cell>
          <cell r="R241" t="str">
            <v>Sleep Philosophy</v>
          </cell>
          <cell r="S241" t="str">
            <v>Basic Bedding</v>
          </cell>
          <cell r="T241" t="str">
            <v>Pan Binxiao</v>
          </cell>
        </row>
        <row r="242">
          <cell r="B242" t="str">
            <v>BASI10-0298</v>
          </cell>
          <cell r="C242" t="str">
            <v>Level 3: Warmest</v>
          </cell>
          <cell r="D242" t="str">
            <v>Down Alt Comf set</v>
          </cell>
          <cell r="E242" t="str">
            <v>White</v>
          </cell>
          <cell r="F242" t="str">
            <v>K</v>
          </cell>
          <cell r="G242">
            <v>90</v>
          </cell>
          <cell r="H242">
            <v>43479</v>
          </cell>
          <cell r="I242" t="str">
            <v>SV2</v>
          </cell>
          <cell r="J242">
            <v>43517</v>
          </cell>
          <cell r="K242" t="str">
            <v>2015Fall</v>
          </cell>
          <cell r="L242" t="str">
            <v>SAV</v>
          </cell>
          <cell r="M242">
            <v>43479</v>
          </cell>
          <cell r="N242">
            <v>90</v>
          </cell>
          <cell r="O242" t="str">
            <v>China</v>
          </cell>
          <cell r="P242" t="str">
            <v>2015Fall</v>
          </cell>
          <cell r="Q242" t="str">
            <v>Active</v>
          </cell>
          <cell r="R242" t="str">
            <v>Sleep Philosophy</v>
          </cell>
          <cell r="S242" t="str">
            <v>Basic Bedding</v>
          </cell>
          <cell r="T242" t="str">
            <v>Pan Binxiao</v>
          </cell>
        </row>
        <row r="243">
          <cell r="B243" t="str">
            <v>BASI10-0298</v>
          </cell>
          <cell r="C243" t="str">
            <v>Level 3: Warmest</v>
          </cell>
          <cell r="D243" t="str">
            <v>Down Alt Comf set</v>
          </cell>
          <cell r="E243" t="str">
            <v>White</v>
          </cell>
          <cell r="F243" t="str">
            <v>K</v>
          </cell>
          <cell r="G243">
            <v>90</v>
          </cell>
          <cell r="H243">
            <v>43479</v>
          </cell>
          <cell r="I243" t="str">
            <v>WOD</v>
          </cell>
          <cell r="J243">
            <v>43507</v>
          </cell>
          <cell r="K243" t="str">
            <v>2015Fall</v>
          </cell>
          <cell r="L243" t="str">
            <v>OKL</v>
          </cell>
          <cell r="M243">
            <v>43479</v>
          </cell>
          <cell r="N243">
            <v>90</v>
          </cell>
          <cell r="O243" t="str">
            <v>China</v>
          </cell>
          <cell r="P243" t="str">
            <v>2015Fall</v>
          </cell>
          <cell r="Q243" t="str">
            <v>Active</v>
          </cell>
          <cell r="R243" t="str">
            <v>Sleep Philosophy</v>
          </cell>
          <cell r="S243" t="str">
            <v>Basic Bedding</v>
          </cell>
          <cell r="T243" t="str">
            <v>Pan Binxiao</v>
          </cell>
        </row>
        <row r="244">
          <cell r="B244" t="str">
            <v>BASI10-0532</v>
          </cell>
          <cell r="C244" t="str">
            <v>Cooling and Warm</v>
          </cell>
          <cell r="D244" t="str">
            <v>Down Alt Comf</v>
          </cell>
          <cell r="E244" t="str">
            <v>White</v>
          </cell>
          <cell r="F244" t="str">
            <v>T</v>
          </cell>
          <cell r="G244">
            <v>60</v>
          </cell>
          <cell r="H244">
            <v>43479</v>
          </cell>
          <cell r="I244" t="str">
            <v>WOD</v>
          </cell>
          <cell r="J244">
            <v>43507</v>
          </cell>
          <cell r="K244" t="str">
            <v>2018Spring</v>
          </cell>
          <cell r="L244" t="str">
            <v>OKL</v>
          </cell>
          <cell r="M244">
            <v>43479</v>
          </cell>
          <cell r="N244">
            <v>60</v>
          </cell>
          <cell r="O244" t="str">
            <v>China</v>
          </cell>
          <cell r="P244" t="str">
            <v>2018Spring</v>
          </cell>
          <cell r="Q244" t="str">
            <v>Active</v>
          </cell>
          <cell r="R244" t="str">
            <v>Sleep Philosophy</v>
          </cell>
          <cell r="S244" t="str">
            <v>Basic Bedding</v>
          </cell>
          <cell r="T244" t="str">
            <v>Cao Liang</v>
          </cell>
        </row>
        <row r="245">
          <cell r="B245" t="str">
            <v>BASI10-0533</v>
          </cell>
          <cell r="C245" t="str">
            <v>Cooling and Warm</v>
          </cell>
          <cell r="D245" t="str">
            <v>Down Alt Comf</v>
          </cell>
          <cell r="E245" t="str">
            <v>White</v>
          </cell>
          <cell r="F245" t="str">
            <v>F</v>
          </cell>
          <cell r="G245">
            <v>170</v>
          </cell>
          <cell r="H245">
            <v>43479</v>
          </cell>
          <cell r="I245" t="str">
            <v>WOD</v>
          </cell>
          <cell r="J245">
            <v>43507</v>
          </cell>
          <cell r="K245" t="str">
            <v>2018Spring</v>
          </cell>
          <cell r="L245" t="str">
            <v>OKL</v>
          </cell>
          <cell r="M245">
            <v>43479</v>
          </cell>
          <cell r="N245">
            <v>170</v>
          </cell>
          <cell r="O245" t="str">
            <v>China</v>
          </cell>
          <cell r="P245" t="str">
            <v>2018Spring</v>
          </cell>
          <cell r="Q245" t="str">
            <v>Active</v>
          </cell>
          <cell r="R245" t="str">
            <v>Sleep Philosophy</v>
          </cell>
          <cell r="S245" t="str">
            <v>Basic Bedding</v>
          </cell>
          <cell r="T245" t="str">
            <v>Cao Liang</v>
          </cell>
        </row>
        <row r="246">
          <cell r="B246" t="str">
            <v>BASI10-0534</v>
          </cell>
          <cell r="C246" t="str">
            <v>Cooling and Warm</v>
          </cell>
          <cell r="D246" t="str">
            <v>Down Alt Comf</v>
          </cell>
          <cell r="E246" t="str">
            <v>White</v>
          </cell>
          <cell r="F246" t="str">
            <v>Q</v>
          </cell>
          <cell r="G246">
            <v>280</v>
          </cell>
          <cell r="H246">
            <v>43479</v>
          </cell>
          <cell r="I246" t="str">
            <v>WOD</v>
          </cell>
          <cell r="J246">
            <v>43507</v>
          </cell>
          <cell r="K246" t="str">
            <v>2018Spring</v>
          </cell>
          <cell r="L246" t="str">
            <v>OKL</v>
          </cell>
          <cell r="M246">
            <v>43479</v>
          </cell>
          <cell r="N246">
            <v>280</v>
          </cell>
          <cell r="O246" t="str">
            <v>China</v>
          </cell>
          <cell r="P246" t="str">
            <v>2018Spring</v>
          </cell>
          <cell r="Q246" t="str">
            <v>Active</v>
          </cell>
          <cell r="R246" t="str">
            <v>Sleep Philosophy</v>
          </cell>
          <cell r="S246" t="str">
            <v>Basic Bedding</v>
          </cell>
          <cell r="T246" t="str">
            <v>Cao Liang</v>
          </cell>
        </row>
        <row r="247">
          <cell r="B247" t="str">
            <v>BASI16-0535</v>
          </cell>
          <cell r="C247" t="str">
            <v>Cooling and Warm</v>
          </cell>
          <cell r="D247" t="str">
            <v>Mattress Pad</v>
          </cell>
          <cell r="E247" t="str">
            <v>White</v>
          </cell>
          <cell r="F247" t="str">
            <v>T</v>
          </cell>
          <cell r="G247">
            <v>150</v>
          </cell>
          <cell r="H247">
            <v>43479</v>
          </cell>
          <cell r="I247" t="str">
            <v>WOD</v>
          </cell>
          <cell r="J247">
            <v>43507</v>
          </cell>
          <cell r="K247" t="str">
            <v>2018Spring</v>
          </cell>
          <cell r="L247" t="str">
            <v>OKL</v>
          </cell>
          <cell r="M247">
            <v>43479</v>
          </cell>
          <cell r="N247">
            <v>150</v>
          </cell>
          <cell r="O247" t="str">
            <v>China</v>
          </cell>
          <cell r="P247" t="str">
            <v>2018Spring</v>
          </cell>
          <cell r="Q247" t="str">
            <v>Active</v>
          </cell>
          <cell r="R247" t="str">
            <v>Sleep Philosophy</v>
          </cell>
          <cell r="S247" t="str">
            <v>Basic Bedding</v>
          </cell>
          <cell r="T247" t="str">
            <v>Cao Liang</v>
          </cell>
        </row>
        <row r="248">
          <cell r="B248" t="str">
            <v>BASI16-0536</v>
          </cell>
          <cell r="C248" t="str">
            <v>Cooling and Warm</v>
          </cell>
          <cell r="D248" t="str">
            <v>Mattress Pad</v>
          </cell>
          <cell r="E248" t="str">
            <v>White</v>
          </cell>
          <cell r="F248" t="str">
            <v>F</v>
          </cell>
          <cell r="G248">
            <v>190</v>
          </cell>
          <cell r="H248">
            <v>43479</v>
          </cell>
          <cell r="I248" t="str">
            <v>WOD</v>
          </cell>
          <cell r="J248">
            <v>43507</v>
          </cell>
          <cell r="K248" t="str">
            <v>2018Spring</v>
          </cell>
          <cell r="L248" t="str">
            <v>OKL</v>
          </cell>
          <cell r="M248">
            <v>43479</v>
          </cell>
          <cell r="N248">
            <v>190</v>
          </cell>
          <cell r="O248" t="str">
            <v>China</v>
          </cell>
          <cell r="P248" t="str">
            <v>2018Spring</v>
          </cell>
          <cell r="Q248" t="str">
            <v>Active</v>
          </cell>
          <cell r="R248" t="str">
            <v>Sleep Philosophy</v>
          </cell>
          <cell r="S248" t="str">
            <v>Basic Bedding</v>
          </cell>
          <cell r="T248" t="str">
            <v>Cao Liang</v>
          </cell>
        </row>
        <row r="249">
          <cell r="B249" t="str">
            <v>BASI16-0537</v>
          </cell>
          <cell r="C249" t="str">
            <v>Cooling and Warm</v>
          </cell>
          <cell r="D249" t="str">
            <v>Mattress Pad</v>
          </cell>
          <cell r="E249" t="str">
            <v>White</v>
          </cell>
          <cell r="F249" t="str">
            <v>Q</v>
          </cell>
          <cell r="G249">
            <v>780</v>
          </cell>
          <cell r="H249">
            <v>43479</v>
          </cell>
          <cell r="I249" t="str">
            <v>WOD</v>
          </cell>
          <cell r="J249">
            <v>43507</v>
          </cell>
          <cell r="K249" t="str">
            <v>2018Spring</v>
          </cell>
          <cell r="L249" t="str">
            <v>OKL</v>
          </cell>
          <cell r="M249">
            <v>43479</v>
          </cell>
          <cell r="N249">
            <v>780</v>
          </cell>
          <cell r="O249" t="str">
            <v>China</v>
          </cell>
          <cell r="P249" t="str">
            <v>2018Spring</v>
          </cell>
          <cell r="Q249" t="str">
            <v>Active</v>
          </cell>
          <cell r="R249" t="str">
            <v>Sleep Philosophy</v>
          </cell>
          <cell r="S249" t="str">
            <v>Basic Bedding</v>
          </cell>
          <cell r="T249" t="str">
            <v>Cao Liang</v>
          </cell>
        </row>
        <row r="250">
          <cell r="B250" t="str">
            <v>BASI16-0538</v>
          </cell>
          <cell r="C250" t="str">
            <v>Cooling and Warm</v>
          </cell>
          <cell r="D250" t="str">
            <v>Mattress Pad</v>
          </cell>
          <cell r="E250" t="str">
            <v>White</v>
          </cell>
          <cell r="F250" t="str">
            <v>K</v>
          </cell>
          <cell r="G250">
            <v>440</v>
          </cell>
          <cell r="H250">
            <v>43479</v>
          </cell>
          <cell r="I250" t="str">
            <v>WOD</v>
          </cell>
          <cell r="J250">
            <v>43507</v>
          </cell>
          <cell r="K250" t="str">
            <v>2018Spring</v>
          </cell>
          <cell r="L250" t="str">
            <v>OKL</v>
          </cell>
          <cell r="M250">
            <v>43479</v>
          </cell>
          <cell r="N250">
            <v>440</v>
          </cell>
          <cell r="O250" t="str">
            <v>China</v>
          </cell>
          <cell r="P250" t="str">
            <v>2018Spring</v>
          </cell>
          <cell r="Q250" t="str">
            <v>Active</v>
          </cell>
          <cell r="R250" t="str">
            <v>Sleep Philosophy</v>
          </cell>
          <cell r="S250" t="str">
            <v>Basic Bedding</v>
          </cell>
          <cell r="T250" t="str">
            <v>Cao Liang</v>
          </cell>
        </row>
        <row r="251">
          <cell r="B251" t="str">
            <v>BASI30-0524</v>
          </cell>
          <cell r="C251" t="str">
            <v>Bamboo</v>
          </cell>
          <cell r="D251" t="str">
            <v>Memory Pillow</v>
          </cell>
          <cell r="E251" t="str">
            <v>Ivory</v>
          </cell>
          <cell r="F251" t="str">
            <v>Q</v>
          </cell>
          <cell r="G251">
            <v>440</v>
          </cell>
          <cell r="H251">
            <v>43479</v>
          </cell>
          <cell r="I251" t="str">
            <v>WOD</v>
          </cell>
          <cell r="J251">
            <v>43507</v>
          </cell>
          <cell r="K251" t="str">
            <v>2018Spring</v>
          </cell>
          <cell r="L251" t="str">
            <v>OKL</v>
          </cell>
          <cell r="M251">
            <v>43479</v>
          </cell>
          <cell r="N251">
            <v>440</v>
          </cell>
          <cell r="O251" t="str">
            <v>China</v>
          </cell>
          <cell r="P251" t="str">
            <v>2018Spring</v>
          </cell>
          <cell r="Q251" t="str">
            <v>Active</v>
          </cell>
          <cell r="R251" t="str">
            <v>Sleep Philosophy</v>
          </cell>
          <cell r="S251" t="str">
            <v>Basic Bedding</v>
          </cell>
          <cell r="T251" t="str">
            <v>Zhu Yunlian</v>
          </cell>
        </row>
        <row r="252">
          <cell r="B252" t="str">
            <v>BASI30-0525</v>
          </cell>
          <cell r="C252" t="str">
            <v>Bamboo</v>
          </cell>
          <cell r="D252" t="str">
            <v>Memory Pillow</v>
          </cell>
          <cell r="E252" t="str">
            <v>Ivory</v>
          </cell>
          <cell r="F252" t="str">
            <v>K</v>
          </cell>
          <cell r="G252">
            <v>500</v>
          </cell>
          <cell r="H252">
            <v>43479</v>
          </cell>
          <cell r="I252" t="str">
            <v>WOD</v>
          </cell>
          <cell r="J252">
            <v>43507</v>
          </cell>
          <cell r="K252" t="str">
            <v>2018Spring</v>
          </cell>
          <cell r="L252" t="str">
            <v>OKL</v>
          </cell>
          <cell r="M252">
            <v>43479</v>
          </cell>
          <cell r="N252">
            <v>500</v>
          </cell>
          <cell r="O252" t="str">
            <v>China</v>
          </cell>
          <cell r="P252" t="str">
            <v>2018Spring</v>
          </cell>
          <cell r="Q252" t="str">
            <v>Active</v>
          </cell>
          <cell r="R252" t="str">
            <v>Sleep Philosophy</v>
          </cell>
          <cell r="S252" t="str">
            <v>Basic Bedding</v>
          </cell>
          <cell r="T252" t="str">
            <v>Zhu Yunlian</v>
          </cell>
        </row>
        <row r="253">
          <cell r="B253" t="str">
            <v>BASI30-0526</v>
          </cell>
          <cell r="C253" t="str">
            <v>Bamboo</v>
          </cell>
          <cell r="D253" t="str">
            <v>Memory Pillow</v>
          </cell>
          <cell r="E253" t="str">
            <v>Ivory</v>
          </cell>
          <cell r="F253" t="str">
            <v>Body Pillow</v>
          </cell>
          <cell r="G253">
            <v>550</v>
          </cell>
          <cell r="H253">
            <v>43479</v>
          </cell>
          <cell r="I253" t="str">
            <v>WOD</v>
          </cell>
          <cell r="J253">
            <v>43507</v>
          </cell>
          <cell r="K253" t="str">
            <v>2018Spring</v>
          </cell>
          <cell r="L253" t="str">
            <v>OKL</v>
          </cell>
          <cell r="M253">
            <v>43479</v>
          </cell>
          <cell r="N253">
            <v>550</v>
          </cell>
          <cell r="O253" t="str">
            <v>China</v>
          </cell>
          <cell r="P253" t="str">
            <v>2018Spring</v>
          </cell>
          <cell r="Q253" t="str">
            <v>Active</v>
          </cell>
          <cell r="R253" t="str">
            <v>Sleep Philosophy</v>
          </cell>
          <cell r="S253" t="str">
            <v>Basic Bedding</v>
          </cell>
          <cell r="T253" t="str">
            <v>Zhu Yunlian</v>
          </cell>
        </row>
        <row r="254">
          <cell r="B254" t="str">
            <v>BASI16-0543</v>
          </cell>
          <cell r="C254" t="str">
            <v>Deluxe</v>
          </cell>
          <cell r="D254" t="str">
            <v>Mattress Pad</v>
          </cell>
          <cell r="E254" t="str">
            <v>White</v>
          </cell>
          <cell r="F254" t="str">
            <v>T</v>
          </cell>
          <cell r="G254">
            <v>60</v>
          </cell>
          <cell r="H254">
            <v>43479</v>
          </cell>
          <cell r="I254" t="str">
            <v>WOD</v>
          </cell>
          <cell r="J254">
            <v>43507</v>
          </cell>
          <cell r="K254" t="str">
            <v>2018Spring</v>
          </cell>
          <cell r="L254" t="str">
            <v>OKL</v>
          </cell>
          <cell r="M254">
            <v>43479</v>
          </cell>
          <cell r="N254">
            <v>60</v>
          </cell>
          <cell r="O254" t="str">
            <v>China</v>
          </cell>
          <cell r="P254" t="str">
            <v>2018Spring</v>
          </cell>
          <cell r="Q254" t="str">
            <v>Active</v>
          </cell>
          <cell r="R254" t="str">
            <v>Flexapedic by Sleep Philosophy</v>
          </cell>
          <cell r="S254" t="str">
            <v>Basic Bedding</v>
          </cell>
          <cell r="T254" t="str">
            <v>Zhu Yunlian</v>
          </cell>
        </row>
        <row r="255">
          <cell r="B255" t="str">
            <v>BASI16-0544</v>
          </cell>
          <cell r="C255" t="str">
            <v>Deluxe</v>
          </cell>
          <cell r="D255" t="str">
            <v>Mattress Pad</v>
          </cell>
          <cell r="E255" t="str">
            <v>White</v>
          </cell>
          <cell r="F255" t="str">
            <v>F</v>
          </cell>
          <cell r="G255">
            <v>60</v>
          </cell>
          <cell r="H255">
            <v>43479</v>
          </cell>
          <cell r="I255" t="str">
            <v>WOD</v>
          </cell>
          <cell r="J255">
            <v>43507</v>
          </cell>
          <cell r="K255" t="str">
            <v>2018Spring</v>
          </cell>
          <cell r="L255" t="str">
            <v>OKL</v>
          </cell>
          <cell r="M255">
            <v>43479</v>
          </cell>
          <cell r="N255">
            <v>60</v>
          </cell>
          <cell r="O255" t="str">
            <v>China</v>
          </cell>
          <cell r="P255" t="str">
            <v>2018Spring</v>
          </cell>
          <cell r="Q255" t="str">
            <v>Active</v>
          </cell>
          <cell r="R255" t="str">
            <v>Flexapedic by Sleep Philosophy</v>
          </cell>
          <cell r="S255" t="str">
            <v>Basic Bedding</v>
          </cell>
          <cell r="T255" t="str">
            <v>Zhu Yunlian</v>
          </cell>
        </row>
        <row r="256">
          <cell r="B256" t="str">
            <v>BASI16-0545</v>
          </cell>
          <cell r="C256" t="str">
            <v>Deluxe</v>
          </cell>
          <cell r="D256" t="str">
            <v>Mattress Pad</v>
          </cell>
          <cell r="E256" t="str">
            <v>White</v>
          </cell>
          <cell r="F256" t="str">
            <v>Q</v>
          </cell>
          <cell r="G256">
            <v>180</v>
          </cell>
          <cell r="H256">
            <v>43479</v>
          </cell>
          <cell r="I256" t="str">
            <v>WOD</v>
          </cell>
          <cell r="J256">
            <v>43507</v>
          </cell>
          <cell r="K256" t="str">
            <v>2018Spring</v>
          </cell>
          <cell r="L256" t="str">
            <v>OKL</v>
          </cell>
          <cell r="M256">
            <v>43479</v>
          </cell>
          <cell r="N256">
            <v>180</v>
          </cell>
          <cell r="O256" t="str">
            <v>China</v>
          </cell>
          <cell r="P256" t="str">
            <v>2018Spring</v>
          </cell>
          <cell r="Q256" t="str">
            <v>Active</v>
          </cell>
          <cell r="R256" t="str">
            <v>Flexapedic by Sleep Philosophy</v>
          </cell>
          <cell r="S256" t="str">
            <v>Basic Bedding</v>
          </cell>
          <cell r="T256" t="str">
            <v>Zhu Yunlian</v>
          </cell>
        </row>
        <row r="257">
          <cell r="B257" t="str">
            <v>BASI16-0546</v>
          </cell>
          <cell r="C257" t="str">
            <v>Deluxe</v>
          </cell>
          <cell r="D257" t="str">
            <v>Mattress Pad</v>
          </cell>
          <cell r="E257" t="str">
            <v>White</v>
          </cell>
          <cell r="F257" t="str">
            <v>K</v>
          </cell>
          <cell r="G257">
            <v>70</v>
          </cell>
          <cell r="H257">
            <v>43479</v>
          </cell>
          <cell r="I257" t="str">
            <v>WOD</v>
          </cell>
          <cell r="J257">
            <v>43507</v>
          </cell>
          <cell r="K257" t="str">
            <v>2018Spring</v>
          </cell>
          <cell r="L257" t="str">
            <v>OKL</v>
          </cell>
          <cell r="M257">
            <v>43479</v>
          </cell>
          <cell r="N257">
            <v>70</v>
          </cell>
          <cell r="O257" t="str">
            <v>China</v>
          </cell>
          <cell r="P257" t="str">
            <v>2018Spring</v>
          </cell>
          <cell r="Q257" t="str">
            <v>Active</v>
          </cell>
          <cell r="R257" t="str">
            <v>Flexapedic by Sleep Philosophy</v>
          </cell>
          <cell r="S257" t="str">
            <v>Basic Bedding</v>
          </cell>
          <cell r="T257" t="str">
            <v>Zhu Yunlian</v>
          </cell>
        </row>
        <row r="258">
          <cell r="B258" t="str">
            <v>BASI30-0531</v>
          </cell>
          <cell r="C258" t="str">
            <v>Memory Foam</v>
          </cell>
          <cell r="D258" t="str">
            <v>Pillow</v>
          </cell>
          <cell r="E258" t="str">
            <v>White</v>
          </cell>
          <cell r="F258" t="str">
            <v>ST</v>
          </cell>
          <cell r="G258">
            <v>600</v>
          </cell>
          <cell r="H258">
            <v>43479</v>
          </cell>
          <cell r="I258" t="str">
            <v>WOD</v>
          </cell>
          <cell r="J258">
            <v>43507</v>
          </cell>
          <cell r="K258" t="str">
            <v>2018Spring</v>
          </cell>
          <cell r="L258" t="str">
            <v>OKL</v>
          </cell>
          <cell r="M258">
            <v>43479</v>
          </cell>
          <cell r="N258">
            <v>600</v>
          </cell>
          <cell r="O258" t="str">
            <v>China</v>
          </cell>
          <cell r="P258" t="str">
            <v>2018Spring</v>
          </cell>
          <cell r="Q258" t="str">
            <v>Active</v>
          </cell>
          <cell r="R258" t="str">
            <v>Sleep Philosophy</v>
          </cell>
          <cell r="S258" t="str">
            <v>Basic Bedding</v>
          </cell>
          <cell r="T258" t="str">
            <v>Zhu Yunlian</v>
          </cell>
        </row>
        <row r="259">
          <cell r="B259" t="str">
            <v>BASI10-0196</v>
          </cell>
          <cell r="C259" t="str">
            <v>Larkspur/Windsor</v>
          </cell>
          <cell r="D259" t="str">
            <v>Comf Set</v>
          </cell>
          <cell r="E259" t="str">
            <v>Brown/Sand</v>
          </cell>
          <cell r="F259" t="str">
            <v>F/Q</v>
          </cell>
          <cell r="G259">
            <v>280</v>
          </cell>
          <cell r="H259">
            <v>43479</v>
          </cell>
          <cell r="I259" t="str">
            <v>WOD</v>
          </cell>
          <cell r="J259">
            <v>43507</v>
          </cell>
          <cell r="K259" t="str">
            <v>2013Spring</v>
          </cell>
          <cell r="L259" t="str">
            <v>OKL</v>
          </cell>
          <cell r="M259">
            <v>43479</v>
          </cell>
          <cell r="N259">
            <v>280</v>
          </cell>
          <cell r="O259" t="str">
            <v>China</v>
          </cell>
          <cell r="P259" t="str">
            <v>2013Fall</v>
          </cell>
          <cell r="Q259" t="str">
            <v>Active</v>
          </cell>
          <cell r="R259" t="str">
            <v>Comfort Classics</v>
          </cell>
          <cell r="S259" t="str">
            <v>Basic Bedding</v>
          </cell>
          <cell r="T259" t="str">
            <v>Zhang Li1</v>
          </cell>
        </row>
        <row r="260">
          <cell r="B260" t="str">
            <v>BASI10-0197</v>
          </cell>
          <cell r="C260" t="str">
            <v>Larkspur/Windsor</v>
          </cell>
          <cell r="D260" t="str">
            <v>Comf Set</v>
          </cell>
          <cell r="E260" t="str">
            <v>Brown/Sand</v>
          </cell>
          <cell r="F260" t="str">
            <v>K</v>
          </cell>
          <cell r="G260">
            <v>210</v>
          </cell>
          <cell r="H260">
            <v>43479</v>
          </cell>
          <cell r="I260" t="str">
            <v>WOD</v>
          </cell>
          <cell r="J260">
            <v>43507</v>
          </cell>
          <cell r="K260" t="str">
            <v>2013Spring</v>
          </cell>
          <cell r="L260" t="str">
            <v>OKL</v>
          </cell>
          <cell r="M260">
            <v>43479</v>
          </cell>
          <cell r="N260">
            <v>210</v>
          </cell>
          <cell r="O260" t="str">
            <v>China</v>
          </cell>
          <cell r="P260" t="str">
            <v>2013Fall</v>
          </cell>
          <cell r="Q260" t="str">
            <v>Active</v>
          </cell>
          <cell r="R260" t="str">
            <v>Comfort Classics</v>
          </cell>
          <cell r="S260" t="str">
            <v>Basic Bedding</v>
          </cell>
          <cell r="T260" t="str">
            <v>Zhang Li1</v>
          </cell>
        </row>
        <row r="261">
          <cell r="B261" t="str">
            <v>BASI10-0198</v>
          </cell>
          <cell r="C261" t="str">
            <v>Larkspur/Windsor</v>
          </cell>
          <cell r="D261" t="str">
            <v>Comf Set</v>
          </cell>
          <cell r="E261" t="str">
            <v>Navy/LightBlue</v>
          </cell>
          <cell r="F261" t="str">
            <v>T/TXL</v>
          </cell>
          <cell r="G261">
            <v>200</v>
          </cell>
          <cell r="H261">
            <v>43479</v>
          </cell>
          <cell r="I261" t="str">
            <v>WOD</v>
          </cell>
          <cell r="J261">
            <v>43507</v>
          </cell>
          <cell r="K261" t="str">
            <v>2013Spring</v>
          </cell>
          <cell r="L261" t="str">
            <v>OKL</v>
          </cell>
          <cell r="M261">
            <v>43479</v>
          </cell>
          <cell r="N261">
            <v>200</v>
          </cell>
          <cell r="O261" t="str">
            <v>China</v>
          </cell>
          <cell r="P261" t="str">
            <v>2013Fall</v>
          </cell>
          <cell r="Q261" t="str">
            <v>Active</v>
          </cell>
          <cell r="R261" t="str">
            <v>Comfort Classics</v>
          </cell>
          <cell r="S261" t="str">
            <v>Basic Bedding</v>
          </cell>
          <cell r="T261" t="str">
            <v>Zhang Li1</v>
          </cell>
        </row>
        <row r="262">
          <cell r="B262" t="str">
            <v>BASI10-0199</v>
          </cell>
          <cell r="C262" t="str">
            <v>Larkspur/Windsor</v>
          </cell>
          <cell r="D262" t="str">
            <v>Comf Set</v>
          </cell>
          <cell r="E262" t="str">
            <v>Navy/LightBlue</v>
          </cell>
          <cell r="F262" t="str">
            <v>F/Q</v>
          </cell>
          <cell r="G262">
            <v>120</v>
          </cell>
          <cell r="H262">
            <v>43479</v>
          </cell>
          <cell r="I262" t="str">
            <v>WOD</v>
          </cell>
          <cell r="J262">
            <v>43507</v>
          </cell>
          <cell r="K262" t="str">
            <v>2013Spring</v>
          </cell>
          <cell r="L262" t="str">
            <v>OKL</v>
          </cell>
          <cell r="M262">
            <v>43479</v>
          </cell>
          <cell r="N262">
            <v>120</v>
          </cell>
          <cell r="O262" t="str">
            <v>China</v>
          </cell>
          <cell r="P262" t="str">
            <v>2013Fall</v>
          </cell>
          <cell r="Q262" t="str">
            <v>Active</v>
          </cell>
          <cell r="R262" t="str">
            <v>Comfort Classics</v>
          </cell>
          <cell r="S262" t="str">
            <v>Basic Bedding</v>
          </cell>
          <cell r="T262" t="str">
            <v>Zhang Li1</v>
          </cell>
        </row>
        <row r="263">
          <cell r="B263" t="str">
            <v>BASI10-0202</v>
          </cell>
          <cell r="C263" t="str">
            <v>Larkspur/Windsor</v>
          </cell>
          <cell r="D263" t="str">
            <v>Comf Set</v>
          </cell>
          <cell r="E263" t="str">
            <v>Black/Grey</v>
          </cell>
          <cell r="F263" t="str">
            <v>F/Q</v>
          </cell>
          <cell r="G263">
            <v>200</v>
          </cell>
          <cell r="H263">
            <v>43479</v>
          </cell>
          <cell r="I263" t="str">
            <v>WOD</v>
          </cell>
          <cell r="J263">
            <v>43507</v>
          </cell>
          <cell r="K263" t="str">
            <v>2013Spring</v>
          </cell>
          <cell r="L263" t="str">
            <v>OKL</v>
          </cell>
          <cell r="M263">
            <v>43479</v>
          </cell>
          <cell r="N263">
            <v>200</v>
          </cell>
          <cell r="O263" t="str">
            <v>China</v>
          </cell>
          <cell r="P263" t="str">
            <v>2013Fall</v>
          </cell>
          <cell r="Q263" t="str">
            <v>Active</v>
          </cell>
          <cell r="R263" t="str">
            <v>Comfort Classics</v>
          </cell>
          <cell r="S263" t="str">
            <v>Basic Bedding</v>
          </cell>
          <cell r="T263" t="str">
            <v>Zhang Li1</v>
          </cell>
        </row>
        <row r="264">
          <cell r="B264" t="str">
            <v>BASI10-0203</v>
          </cell>
          <cell r="C264" t="str">
            <v>Larkspur/Windsor</v>
          </cell>
          <cell r="D264" t="str">
            <v>Comf Set</v>
          </cell>
          <cell r="E264" t="str">
            <v>Black/Grey</v>
          </cell>
          <cell r="F264" t="str">
            <v>K</v>
          </cell>
          <cell r="G264">
            <v>200</v>
          </cell>
          <cell r="H264">
            <v>43479</v>
          </cell>
          <cell r="I264" t="str">
            <v>WOD</v>
          </cell>
          <cell r="J264">
            <v>43507</v>
          </cell>
          <cell r="K264" t="str">
            <v>2013Spring</v>
          </cell>
          <cell r="L264" t="str">
            <v>OKL</v>
          </cell>
          <cell r="M264">
            <v>43479</v>
          </cell>
          <cell r="N264">
            <v>200</v>
          </cell>
          <cell r="O264" t="str">
            <v>China</v>
          </cell>
          <cell r="P264" t="str">
            <v>2013Fall</v>
          </cell>
          <cell r="Q264" t="str">
            <v>Active</v>
          </cell>
          <cell r="R264" t="str">
            <v>Comfort Classics</v>
          </cell>
          <cell r="S264" t="str">
            <v>Basic Bedding</v>
          </cell>
          <cell r="T264" t="str">
            <v>Zhang Li1</v>
          </cell>
        </row>
        <row r="265">
          <cell r="B265" t="str">
            <v>BASI10-0281</v>
          </cell>
          <cell r="C265" t="str">
            <v>Larkspur/Windsor</v>
          </cell>
          <cell r="D265" t="str">
            <v>Comf Set</v>
          </cell>
          <cell r="E265" t="str">
            <v>Black</v>
          </cell>
          <cell r="F265" t="str">
            <v>T/TXL</v>
          </cell>
          <cell r="G265">
            <v>120</v>
          </cell>
          <cell r="H265">
            <v>43479</v>
          </cell>
          <cell r="I265" t="str">
            <v>WOD</v>
          </cell>
          <cell r="J265">
            <v>43507</v>
          </cell>
          <cell r="K265" t="str">
            <v>2015Spring</v>
          </cell>
          <cell r="L265" t="str">
            <v>OKL</v>
          </cell>
          <cell r="M265">
            <v>43479</v>
          </cell>
          <cell r="N265">
            <v>120</v>
          </cell>
          <cell r="O265" t="str">
            <v>China</v>
          </cell>
          <cell r="P265" t="str">
            <v>2013Fall</v>
          </cell>
          <cell r="Q265" t="str">
            <v>Active</v>
          </cell>
          <cell r="R265" t="str">
            <v>Comfort Classics</v>
          </cell>
          <cell r="S265" t="str">
            <v>Basic Bedding</v>
          </cell>
          <cell r="T265" t="str">
            <v>Zhang Li1</v>
          </cell>
        </row>
        <row r="266">
          <cell r="B266" t="str">
            <v>BASI10-0282</v>
          </cell>
          <cell r="C266" t="str">
            <v>Larkspur/Windsor</v>
          </cell>
          <cell r="D266" t="str">
            <v>Comf Set</v>
          </cell>
          <cell r="E266" t="str">
            <v>Black</v>
          </cell>
          <cell r="F266" t="str">
            <v>F/Q</v>
          </cell>
          <cell r="G266">
            <v>400</v>
          </cell>
          <cell r="H266">
            <v>43479</v>
          </cell>
          <cell r="I266" t="str">
            <v>WOD</v>
          </cell>
          <cell r="J266">
            <v>43507</v>
          </cell>
          <cell r="K266" t="str">
            <v>2015Spring</v>
          </cell>
          <cell r="L266" t="str">
            <v>OKL</v>
          </cell>
          <cell r="M266">
            <v>43479</v>
          </cell>
          <cell r="N266">
            <v>400</v>
          </cell>
          <cell r="O266" t="str">
            <v>China</v>
          </cell>
          <cell r="P266" t="str">
            <v>2013Fall</v>
          </cell>
          <cell r="Q266" t="str">
            <v>Active</v>
          </cell>
          <cell r="R266" t="str">
            <v>Comfort Classics</v>
          </cell>
          <cell r="S266" t="str">
            <v>Basic Bedding</v>
          </cell>
          <cell r="T266" t="str">
            <v>Zhang Li1</v>
          </cell>
        </row>
        <row r="267">
          <cell r="B267" t="str">
            <v>BASI10-0283</v>
          </cell>
          <cell r="C267" t="str">
            <v>Larkspur/Windsor</v>
          </cell>
          <cell r="D267" t="str">
            <v>Comf Set</v>
          </cell>
          <cell r="E267" t="str">
            <v>Black</v>
          </cell>
          <cell r="F267" t="str">
            <v>K</v>
          </cell>
          <cell r="G267">
            <v>180</v>
          </cell>
          <cell r="H267">
            <v>43479</v>
          </cell>
          <cell r="I267" t="str">
            <v>WOD</v>
          </cell>
          <cell r="J267">
            <v>43507</v>
          </cell>
          <cell r="K267" t="str">
            <v>2015Spring</v>
          </cell>
          <cell r="L267" t="str">
            <v>OKL</v>
          </cell>
          <cell r="M267">
            <v>43479</v>
          </cell>
          <cell r="N267">
            <v>180</v>
          </cell>
          <cell r="O267" t="str">
            <v>China</v>
          </cell>
          <cell r="P267" t="str">
            <v>2013Fall</v>
          </cell>
          <cell r="Q267" t="str">
            <v>Active</v>
          </cell>
          <cell r="R267" t="str">
            <v>Comfort Classics</v>
          </cell>
          <cell r="S267" t="str">
            <v>Basic Bedding</v>
          </cell>
          <cell r="T267" t="str">
            <v>Zhang Li1</v>
          </cell>
        </row>
        <row r="268">
          <cell r="B268" t="str">
            <v>BASI16-0175</v>
          </cell>
          <cell r="C268" t="str">
            <v>Serenity/Harmony</v>
          </cell>
          <cell r="D268" t="str">
            <v>Mattress Pad</v>
          </cell>
          <cell r="E268" t="str">
            <v>White</v>
          </cell>
          <cell r="F268" t="str">
            <v>T</v>
          </cell>
          <cell r="G268">
            <v>340</v>
          </cell>
          <cell r="H268">
            <v>43479</v>
          </cell>
          <cell r="I268" t="str">
            <v>WOD</v>
          </cell>
          <cell r="J268">
            <v>43507</v>
          </cell>
          <cell r="K268" t="str">
            <v>2012Fall</v>
          </cell>
          <cell r="L268" t="str">
            <v>OKL</v>
          </cell>
          <cell r="M268">
            <v>43479</v>
          </cell>
          <cell r="N268">
            <v>340</v>
          </cell>
          <cell r="O268" t="str">
            <v>China</v>
          </cell>
          <cell r="P268" t="str">
            <v>2012Fall</v>
          </cell>
          <cell r="Q268" t="str">
            <v>Active</v>
          </cell>
          <cell r="R268" t="str">
            <v>Comfort Classics</v>
          </cell>
          <cell r="S268" t="str">
            <v>Basic Bedding</v>
          </cell>
          <cell r="T268" t="str">
            <v>jinhuiling</v>
          </cell>
        </row>
        <row r="269">
          <cell r="B269" t="str">
            <v>BASI16-0176</v>
          </cell>
          <cell r="C269" t="str">
            <v>Serenity/Harmony</v>
          </cell>
          <cell r="D269" t="str">
            <v>Mattress Pad</v>
          </cell>
          <cell r="E269" t="str">
            <v>White</v>
          </cell>
          <cell r="F269" t="str">
            <v>TXL</v>
          </cell>
          <cell r="G269">
            <v>80</v>
          </cell>
          <cell r="H269">
            <v>43479</v>
          </cell>
          <cell r="I269" t="str">
            <v>WOD</v>
          </cell>
          <cell r="J269">
            <v>43507</v>
          </cell>
          <cell r="K269" t="str">
            <v>2012Fall</v>
          </cell>
          <cell r="L269" t="str">
            <v>OKL</v>
          </cell>
          <cell r="M269">
            <v>43479</v>
          </cell>
          <cell r="N269">
            <v>80</v>
          </cell>
          <cell r="O269" t="str">
            <v>China</v>
          </cell>
          <cell r="P269" t="str">
            <v>2012Fall</v>
          </cell>
          <cell r="Q269" t="str">
            <v>Active</v>
          </cell>
          <cell r="R269" t="str">
            <v>Comfort Classics</v>
          </cell>
          <cell r="S269" t="str">
            <v>Basic Bedding</v>
          </cell>
          <cell r="T269" t="str">
            <v>jinhuiling</v>
          </cell>
        </row>
        <row r="270">
          <cell r="B270" t="str">
            <v>BASI16-0177</v>
          </cell>
          <cell r="C270" t="str">
            <v>Serenity/Harmony</v>
          </cell>
          <cell r="D270" t="str">
            <v>Mattress Pad</v>
          </cell>
          <cell r="E270" t="str">
            <v>White</v>
          </cell>
          <cell r="F270" t="str">
            <v>F</v>
          </cell>
          <cell r="G270">
            <v>80</v>
          </cell>
          <cell r="H270">
            <v>43479</v>
          </cell>
          <cell r="I270" t="str">
            <v>WOD</v>
          </cell>
          <cell r="J270">
            <v>43507</v>
          </cell>
          <cell r="K270" t="str">
            <v>2012Fall</v>
          </cell>
          <cell r="L270" t="str">
            <v>OKL</v>
          </cell>
          <cell r="M270">
            <v>43479</v>
          </cell>
          <cell r="N270">
            <v>80</v>
          </cell>
          <cell r="O270" t="str">
            <v>China</v>
          </cell>
          <cell r="P270" t="str">
            <v>2012Fall</v>
          </cell>
          <cell r="Q270" t="str">
            <v>Active</v>
          </cell>
          <cell r="R270" t="str">
            <v>Comfort Classics</v>
          </cell>
          <cell r="S270" t="str">
            <v>Basic Bedding</v>
          </cell>
          <cell r="T270" t="str">
            <v>jinhuiling</v>
          </cell>
        </row>
        <row r="271">
          <cell r="B271" t="str">
            <v>BASI16-0180</v>
          </cell>
          <cell r="C271" t="str">
            <v>Serenity/Harmony</v>
          </cell>
          <cell r="D271" t="str">
            <v>Mattress Pad</v>
          </cell>
          <cell r="E271" t="str">
            <v>White</v>
          </cell>
          <cell r="F271" t="str">
            <v>CK</v>
          </cell>
          <cell r="G271">
            <v>180</v>
          </cell>
          <cell r="H271">
            <v>43479</v>
          </cell>
          <cell r="I271" t="str">
            <v>WOD</v>
          </cell>
          <cell r="J271">
            <v>43507</v>
          </cell>
          <cell r="K271" t="str">
            <v>2012Fall</v>
          </cell>
          <cell r="L271" t="str">
            <v>OKL</v>
          </cell>
          <cell r="M271">
            <v>43479</v>
          </cell>
          <cell r="N271">
            <v>180</v>
          </cell>
          <cell r="O271" t="str">
            <v>China</v>
          </cell>
          <cell r="P271" t="str">
            <v>2012Fall</v>
          </cell>
          <cell r="Q271" t="str">
            <v>Active</v>
          </cell>
          <cell r="R271" t="str">
            <v>Comfort Classics</v>
          </cell>
          <cell r="S271" t="str">
            <v>Basic Bedding</v>
          </cell>
          <cell r="T271" t="str">
            <v>jinhuiling</v>
          </cell>
        </row>
        <row r="272">
          <cell r="B272" t="str">
            <v>BASI10-0340</v>
          </cell>
          <cell r="C272" t="str">
            <v>Peyton/Alston</v>
          </cell>
          <cell r="D272" t="str">
            <v>Comf Mini Set</v>
          </cell>
          <cell r="E272" t="str">
            <v>Grey</v>
          </cell>
          <cell r="F272" t="str">
            <v>F/Q</v>
          </cell>
          <cell r="G272">
            <v>200</v>
          </cell>
          <cell r="H272">
            <v>43479</v>
          </cell>
          <cell r="I272" t="str">
            <v>WOD</v>
          </cell>
          <cell r="J272">
            <v>43507</v>
          </cell>
          <cell r="K272" t="str">
            <v>2015Fall</v>
          </cell>
          <cell r="L272" t="str">
            <v>OKL</v>
          </cell>
          <cell r="M272">
            <v>43479</v>
          </cell>
          <cell r="N272">
            <v>200</v>
          </cell>
          <cell r="O272" t="str">
            <v>China</v>
          </cell>
          <cell r="P272" t="str">
            <v>2015Fall</v>
          </cell>
          <cell r="Q272" t="str">
            <v>Active</v>
          </cell>
          <cell r="R272" t="str">
            <v>Sleep Philosophy</v>
          </cell>
          <cell r="S272" t="str">
            <v>Basic Bedding</v>
          </cell>
          <cell r="T272" t="str">
            <v>Wu Hao</v>
          </cell>
        </row>
        <row r="273">
          <cell r="B273" t="str">
            <v>BASI10-0349</v>
          </cell>
          <cell r="C273" t="str">
            <v>Peyton/Alston</v>
          </cell>
          <cell r="D273" t="str">
            <v>Comf Mini Set</v>
          </cell>
          <cell r="E273" t="str">
            <v>Indigo</v>
          </cell>
          <cell r="F273" t="str">
            <v>F/Q</v>
          </cell>
          <cell r="G273">
            <v>100</v>
          </cell>
          <cell r="H273">
            <v>43479</v>
          </cell>
          <cell r="I273" t="str">
            <v>WOD</v>
          </cell>
          <cell r="J273">
            <v>43507</v>
          </cell>
          <cell r="K273" t="str">
            <v>2015Fall</v>
          </cell>
          <cell r="L273" t="str">
            <v>OKL</v>
          </cell>
          <cell r="M273">
            <v>43479</v>
          </cell>
          <cell r="N273">
            <v>100</v>
          </cell>
          <cell r="O273" t="str">
            <v>China</v>
          </cell>
          <cell r="P273" t="str">
            <v>2015Fall</v>
          </cell>
          <cell r="Q273" t="str">
            <v>Active</v>
          </cell>
          <cell r="R273" t="str">
            <v>Sleep Philosophy</v>
          </cell>
          <cell r="S273" t="str">
            <v>Basic Bedding</v>
          </cell>
          <cell r="T273" t="str">
            <v>Wu Hao</v>
          </cell>
        </row>
        <row r="274">
          <cell r="B274" t="str">
            <v>BASI10-0398</v>
          </cell>
          <cell r="C274" t="str">
            <v>Bernard/Bengston</v>
          </cell>
          <cell r="D274" t="str">
            <v>Down Alt Comf Mini Set</v>
          </cell>
          <cell r="E274" t="str">
            <v>Red</v>
          </cell>
          <cell r="F274" t="str">
            <v>T/TXL</v>
          </cell>
          <cell r="G274">
            <v>200</v>
          </cell>
          <cell r="H274">
            <v>43479</v>
          </cell>
          <cell r="I274" t="str">
            <v>WOD</v>
          </cell>
          <cell r="J274">
            <v>43507</v>
          </cell>
          <cell r="K274" t="str">
            <v>2016Spring</v>
          </cell>
          <cell r="L274" t="str">
            <v>OKL</v>
          </cell>
          <cell r="M274">
            <v>43479</v>
          </cell>
          <cell r="N274">
            <v>200</v>
          </cell>
          <cell r="O274" t="str">
            <v>China</v>
          </cell>
          <cell r="P274" t="str">
            <v>2016Spring</v>
          </cell>
          <cell r="Q274" t="str">
            <v>Active</v>
          </cell>
          <cell r="R274" t="str">
            <v>Premier Comfort</v>
          </cell>
          <cell r="S274" t="str">
            <v>Basic Bedding</v>
          </cell>
          <cell r="T274" t="str">
            <v>Hu Yueling,Zhang Li1</v>
          </cell>
        </row>
        <row r="275">
          <cell r="B275" t="str">
            <v>BASI10-0399</v>
          </cell>
          <cell r="C275" t="str">
            <v>Bernard/Bengston</v>
          </cell>
          <cell r="D275" t="str">
            <v>Down Alt Comf Mini Set</v>
          </cell>
          <cell r="E275" t="str">
            <v>Red</v>
          </cell>
          <cell r="F275" t="str">
            <v>F/Q</v>
          </cell>
          <cell r="G275">
            <v>120</v>
          </cell>
          <cell r="H275">
            <v>43479</v>
          </cell>
          <cell r="I275" t="str">
            <v>WOD</v>
          </cell>
          <cell r="J275">
            <v>43507</v>
          </cell>
          <cell r="K275" t="str">
            <v>2016Spring</v>
          </cell>
          <cell r="L275" t="str">
            <v>OKL</v>
          </cell>
          <cell r="M275">
            <v>43479</v>
          </cell>
          <cell r="N275">
            <v>120</v>
          </cell>
          <cell r="O275" t="str">
            <v>China</v>
          </cell>
          <cell r="P275" t="str">
            <v>2016Spring</v>
          </cell>
          <cell r="Q275" t="str">
            <v>Active</v>
          </cell>
          <cell r="R275" t="str">
            <v>Premier Comfort</v>
          </cell>
          <cell r="S275" t="str">
            <v>Basic Bedding</v>
          </cell>
          <cell r="T275" t="str">
            <v>Hu Yueling,Zhang Li1</v>
          </cell>
        </row>
        <row r="276">
          <cell r="B276" t="str">
            <v>BASI10-0398</v>
          </cell>
          <cell r="C276" t="str">
            <v>Bernard/Bengston</v>
          </cell>
          <cell r="D276" t="str">
            <v>Down Alt Comf Mini Set</v>
          </cell>
          <cell r="E276" t="str">
            <v>Red</v>
          </cell>
          <cell r="F276" t="str">
            <v>T/TXL</v>
          </cell>
          <cell r="G276">
            <v>80</v>
          </cell>
          <cell r="H276">
            <v>43479</v>
          </cell>
          <cell r="I276" t="str">
            <v>WOD</v>
          </cell>
          <cell r="J276">
            <v>43507</v>
          </cell>
          <cell r="K276" t="str">
            <v>2016Spring</v>
          </cell>
          <cell r="L276" t="str">
            <v>OKL</v>
          </cell>
          <cell r="M276">
            <v>43479</v>
          </cell>
          <cell r="N276">
            <v>80</v>
          </cell>
          <cell r="O276" t="str">
            <v>China</v>
          </cell>
          <cell r="P276" t="str">
            <v>2016Spring</v>
          </cell>
          <cell r="Q276" t="str">
            <v>Active</v>
          </cell>
          <cell r="R276" t="str">
            <v>Premier Comfort</v>
          </cell>
          <cell r="S276" t="str">
            <v>Basic Bedding</v>
          </cell>
          <cell r="T276" t="str">
            <v>Zhang Li1</v>
          </cell>
        </row>
        <row r="277">
          <cell r="B277" t="str">
            <v>BASI10-0399</v>
          </cell>
          <cell r="C277" t="str">
            <v>Bernard/Bengston</v>
          </cell>
          <cell r="D277" t="str">
            <v>Down Alt Comf Mini Set</v>
          </cell>
          <cell r="E277" t="str">
            <v>Red</v>
          </cell>
          <cell r="F277" t="str">
            <v>F/Q</v>
          </cell>
          <cell r="G277">
            <v>200</v>
          </cell>
          <cell r="H277">
            <v>43479</v>
          </cell>
          <cell r="I277" t="str">
            <v>WOD</v>
          </cell>
          <cell r="J277">
            <v>43507</v>
          </cell>
          <cell r="K277" t="str">
            <v>2016Spring</v>
          </cell>
          <cell r="L277" t="str">
            <v>OKL</v>
          </cell>
          <cell r="M277">
            <v>43479</v>
          </cell>
          <cell r="N277">
            <v>200</v>
          </cell>
          <cell r="O277" t="str">
            <v>China</v>
          </cell>
          <cell r="P277" t="str">
            <v>2016Spring</v>
          </cell>
          <cell r="Q277" t="str">
            <v>Active</v>
          </cell>
          <cell r="R277" t="str">
            <v>Premier Comfort</v>
          </cell>
          <cell r="S277" t="str">
            <v>Basic Bedding</v>
          </cell>
          <cell r="T277" t="str">
            <v>Zhang Li1</v>
          </cell>
        </row>
        <row r="278">
          <cell r="B278" t="str">
            <v>ID10-1489</v>
          </cell>
          <cell r="C278" t="str">
            <v>Kai/Jasper</v>
          </cell>
          <cell r="D278" t="str">
            <v>Comf Mini Set</v>
          </cell>
          <cell r="E278" t="str">
            <v>Grey</v>
          </cell>
          <cell r="F278" t="str">
            <v>T/TXL</v>
          </cell>
          <cell r="G278">
            <v>120</v>
          </cell>
          <cell r="H278">
            <v>43479</v>
          </cell>
          <cell r="I278" t="str">
            <v>WOD</v>
          </cell>
          <cell r="J278">
            <v>43507</v>
          </cell>
          <cell r="K278" t="str">
            <v>2018Spring</v>
          </cell>
          <cell r="L278" t="str">
            <v>OKL</v>
          </cell>
          <cell r="M278">
            <v>43479</v>
          </cell>
          <cell r="N278">
            <v>120</v>
          </cell>
          <cell r="O278" t="str">
            <v>China</v>
          </cell>
          <cell r="P278" t="str">
            <v>2018Spring</v>
          </cell>
          <cell r="Q278" t="str">
            <v>Active</v>
          </cell>
          <cell r="R278" t="str">
            <v>Intelligent Design</v>
          </cell>
          <cell r="S278" t="str">
            <v>Basic Bedding</v>
          </cell>
          <cell r="T278" t="str">
            <v>Yao Zhan</v>
          </cell>
        </row>
        <row r="279">
          <cell r="B279" t="str">
            <v>ID10-1490</v>
          </cell>
          <cell r="C279" t="str">
            <v>Kai/Jasper</v>
          </cell>
          <cell r="D279" t="str">
            <v>Comf Mini Set</v>
          </cell>
          <cell r="E279" t="str">
            <v>Grey</v>
          </cell>
          <cell r="F279" t="str">
            <v>F/Q</v>
          </cell>
          <cell r="G279">
            <v>440</v>
          </cell>
          <cell r="H279">
            <v>43479</v>
          </cell>
          <cell r="I279" t="str">
            <v>WOD</v>
          </cell>
          <cell r="J279">
            <v>43507</v>
          </cell>
          <cell r="K279" t="str">
            <v>2018Spring</v>
          </cell>
          <cell r="L279" t="str">
            <v>OKL</v>
          </cell>
          <cell r="M279">
            <v>43479</v>
          </cell>
          <cell r="N279">
            <v>440</v>
          </cell>
          <cell r="O279" t="str">
            <v>China</v>
          </cell>
          <cell r="P279" t="str">
            <v>2018Spring</v>
          </cell>
          <cell r="Q279" t="str">
            <v>Active</v>
          </cell>
          <cell r="R279" t="str">
            <v>Intelligent Design</v>
          </cell>
          <cell r="S279" t="str">
            <v>Basic Bedding</v>
          </cell>
          <cell r="T279" t="str">
            <v>Yao Zhan</v>
          </cell>
        </row>
        <row r="280">
          <cell r="B280" t="str">
            <v>ID10-1491</v>
          </cell>
          <cell r="C280" t="str">
            <v>Kai/Jasper</v>
          </cell>
          <cell r="D280" t="str">
            <v>Comf Mini Set</v>
          </cell>
          <cell r="E280" t="str">
            <v>Grey</v>
          </cell>
          <cell r="F280" t="str">
            <v>K</v>
          </cell>
          <cell r="G280">
            <v>330</v>
          </cell>
          <cell r="H280">
            <v>43479</v>
          </cell>
          <cell r="I280" t="str">
            <v>WOD</v>
          </cell>
          <cell r="J280">
            <v>43507</v>
          </cell>
          <cell r="K280" t="str">
            <v>2018Spring</v>
          </cell>
          <cell r="L280" t="str">
            <v>OKL</v>
          </cell>
          <cell r="M280">
            <v>43479</v>
          </cell>
          <cell r="N280">
            <v>330</v>
          </cell>
          <cell r="O280" t="str">
            <v>China</v>
          </cell>
          <cell r="P280" t="str">
            <v>2018Spring</v>
          </cell>
          <cell r="Q280" t="str">
            <v>Active</v>
          </cell>
          <cell r="R280" t="str">
            <v>Intelligent Design</v>
          </cell>
          <cell r="S280" t="str">
            <v>Basic Bedding</v>
          </cell>
          <cell r="T280" t="str">
            <v>Yao Zhan</v>
          </cell>
        </row>
        <row r="281">
          <cell r="B281" t="str">
            <v>ID10-1492</v>
          </cell>
          <cell r="C281" t="str">
            <v>Kai/Jasper</v>
          </cell>
          <cell r="D281" t="str">
            <v>Comf Mini Set</v>
          </cell>
          <cell r="E281" t="str">
            <v>Teal</v>
          </cell>
          <cell r="F281" t="str">
            <v>T/TXL</v>
          </cell>
          <cell r="G281">
            <v>50</v>
          </cell>
          <cell r="H281">
            <v>43479</v>
          </cell>
          <cell r="I281" t="str">
            <v>WOD</v>
          </cell>
          <cell r="J281">
            <v>43507</v>
          </cell>
          <cell r="K281" t="str">
            <v>2018Spring</v>
          </cell>
          <cell r="L281" t="str">
            <v>OKL</v>
          </cell>
          <cell r="M281">
            <v>43479</v>
          </cell>
          <cell r="N281">
            <v>50</v>
          </cell>
          <cell r="O281" t="str">
            <v>China</v>
          </cell>
          <cell r="P281" t="str">
            <v>2018Spring</v>
          </cell>
          <cell r="Q281" t="str">
            <v>Active</v>
          </cell>
          <cell r="R281" t="str">
            <v>Intelligent Design</v>
          </cell>
          <cell r="S281" t="str">
            <v>Basic Bedding</v>
          </cell>
          <cell r="T281" t="str">
            <v>Yao Zhan</v>
          </cell>
        </row>
        <row r="282">
          <cell r="B282" t="str">
            <v>ID10-1493</v>
          </cell>
          <cell r="C282" t="str">
            <v>Kai/Jasper</v>
          </cell>
          <cell r="D282" t="str">
            <v>Comf Mini Set</v>
          </cell>
          <cell r="E282" t="str">
            <v>Teal</v>
          </cell>
          <cell r="F282" t="str">
            <v>F/Q</v>
          </cell>
          <cell r="G282">
            <v>90</v>
          </cell>
          <cell r="H282">
            <v>43479</v>
          </cell>
          <cell r="I282" t="str">
            <v>WOD</v>
          </cell>
          <cell r="J282">
            <v>43507</v>
          </cell>
          <cell r="K282" t="str">
            <v>2018Spring</v>
          </cell>
          <cell r="L282" t="str">
            <v>OKL</v>
          </cell>
          <cell r="M282">
            <v>43479</v>
          </cell>
          <cell r="N282">
            <v>90</v>
          </cell>
          <cell r="O282" t="str">
            <v>China</v>
          </cell>
          <cell r="P282" t="str">
            <v>2018Spring</v>
          </cell>
          <cell r="Q282" t="str">
            <v>Active</v>
          </cell>
          <cell r="R282" t="str">
            <v>Intelligent Design</v>
          </cell>
          <cell r="S282" t="str">
            <v>Basic Bedding</v>
          </cell>
          <cell r="T282" t="str">
            <v>Yao Zhan</v>
          </cell>
        </row>
        <row r="283">
          <cell r="B283" t="str">
            <v>ID10-1494</v>
          </cell>
          <cell r="C283" t="str">
            <v>Kai/Jasper</v>
          </cell>
          <cell r="D283" t="str">
            <v>Comf Mini Set</v>
          </cell>
          <cell r="E283" t="str">
            <v>Teal</v>
          </cell>
          <cell r="F283" t="str">
            <v>K</v>
          </cell>
          <cell r="G283">
            <v>100</v>
          </cell>
          <cell r="H283">
            <v>43479</v>
          </cell>
          <cell r="I283" t="str">
            <v>WOD</v>
          </cell>
          <cell r="J283">
            <v>43507</v>
          </cell>
          <cell r="K283" t="str">
            <v>2018Spring</v>
          </cell>
          <cell r="L283" t="str">
            <v>OKL</v>
          </cell>
          <cell r="M283">
            <v>43479</v>
          </cell>
          <cell r="N283">
            <v>100</v>
          </cell>
          <cell r="O283" t="str">
            <v>China</v>
          </cell>
          <cell r="P283" t="str">
            <v>2018Spring</v>
          </cell>
          <cell r="Q283" t="str">
            <v>Active</v>
          </cell>
          <cell r="R283" t="str">
            <v>Intelligent Design</v>
          </cell>
          <cell r="S283" t="str">
            <v>Basic Bedding</v>
          </cell>
          <cell r="T283" t="str">
            <v>Yao Zhan</v>
          </cell>
        </row>
        <row r="284">
          <cell r="B284" t="str">
            <v>MP40-4565</v>
          </cell>
          <cell r="C284" t="str">
            <v>Sonnet/London/Nouvel</v>
          </cell>
          <cell r="D284" t="str">
            <v>Panel</v>
          </cell>
          <cell r="E284" t="str">
            <v>Charcoal</v>
          </cell>
          <cell r="F284" t="str">
            <v>50x84"</v>
          </cell>
          <cell r="G284">
            <v>300</v>
          </cell>
          <cell r="H284">
            <v>43479</v>
          </cell>
          <cell r="I284" t="str">
            <v>SV2</v>
          </cell>
          <cell r="J284">
            <v>43517</v>
          </cell>
          <cell r="K284" t="str">
            <v>2017Spring</v>
          </cell>
          <cell r="L284" t="str">
            <v>SAV</v>
          </cell>
          <cell r="M284">
            <v>43479</v>
          </cell>
          <cell r="N284">
            <v>300</v>
          </cell>
          <cell r="O284" t="str">
            <v>China</v>
          </cell>
          <cell r="P284" t="str">
            <v>2017Spring</v>
          </cell>
          <cell r="Q284" t="str">
            <v>Active</v>
          </cell>
          <cell r="R284" t="str">
            <v>Madison Park</v>
          </cell>
          <cell r="S284" t="str">
            <v>Window</v>
          </cell>
          <cell r="T284" t="str">
            <v>Ning Qiaoling,Zhang Xiaolian</v>
          </cell>
        </row>
        <row r="285">
          <cell r="B285" t="str">
            <v>MP40-4566</v>
          </cell>
          <cell r="C285" t="str">
            <v>Sonnet/London/Nouvel</v>
          </cell>
          <cell r="D285" t="str">
            <v>Panel</v>
          </cell>
          <cell r="E285" t="str">
            <v>Charcoal</v>
          </cell>
          <cell r="F285" t="str">
            <v>50x95"</v>
          </cell>
          <cell r="G285">
            <v>240</v>
          </cell>
          <cell r="H285">
            <v>43479</v>
          </cell>
          <cell r="I285" t="str">
            <v>SV2</v>
          </cell>
          <cell r="J285">
            <v>43517</v>
          </cell>
          <cell r="K285" t="str">
            <v>2017Spring</v>
          </cell>
          <cell r="L285" t="str">
            <v>SAV</v>
          </cell>
          <cell r="M285">
            <v>43479</v>
          </cell>
          <cell r="N285">
            <v>240</v>
          </cell>
          <cell r="O285" t="str">
            <v>China</v>
          </cell>
          <cell r="P285" t="str">
            <v>2017Spring</v>
          </cell>
          <cell r="Q285" t="str">
            <v>Active</v>
          </cell>
          <cell r="R285" t="str">
            <v>Madison Park</v>
          </cell>
          <cell r="S285" t="str">
            <v>Window</v>
          </cell>
          <cell r="T285" t="str">
            <v>Ning Qiaoling,Zhang Xiaolian</v>
          </cell>
        </row>
        <row r="286">
          <cell r="B286" t="str">
            <v>MP40-4567</v>
          </cell>
          <cell r="C286" t="str">
            <v>Sonnet/London/Nouvel</v>
          </cell>
          <cell r="D286" t="str">
            <v>Panel</v>
          </cell>
          <cell r="E286" t="str">
            <v>Dark Taupe</v>
          </cell>
          <cell r="F286" t="str">
            <v>50x84"</v>
          </cell>
          <cell r="G286">
            <v>280</v>
          </cell>
          <cell r="H286">
            <v>43479</v>
          </cell>
          <cell r="I286" t="str">
            <v>SV2</v>
          </cell>
          <cell r="J286">
            <v>43517</v>
          </cell>
          <cell r="K286" t="str">
            <v>2017Spring</v>
          </cell>
          <cell r="L286" t="str">
            <v>SAV</v>
          </cell>
          <cell r="M286">
            <v>43479</v>
          </cell>
          <cell r="N286">
            <v>280</v>
          </cell>
          <cell r="O286" t="str">
            <v>China</v>
          </cell>
          <cell r="P286" t="str">
            <v>2017Spring</v>
          </cell>
          <cell r="Q286" t="str">
            <v>Active</v>
          </cell>
          <cell r="R286" t="str">
            <v>Madison Park</v>
          </cell>
          <cell r="S286" t="str">
            <v>Window</v>
          </cell>
          <cell r="T286" t="str">
            <v>Ning Qiaoling,Zhang Xiaolian</v>
          </cell>
        </row>
        <row r="287">
          <cell r="B287" t="str">
            <v>MP40-4568</v>
          </cell>
          <cell r="C287" t="str">
            <v>Sonnet/London/Nouvel</v>
          </cell>
          <cell r="D287" t="str">
            <v>Panel</v>
          </cell>
          <cell r="E287" t="str">
            <v>Dark Taupe</v>
          </cell>
          <cell r="F287" t="str">
            <v>50x95"</v>
          </cell>
          <cell r="G287">
            <v>220</v>
          </cell>
          <cell r="H287">
            <v>43479</v>
          </cell>
          <cell r="I287" t="str">
            <v>SV2</v>
          </cell>
          <cell r="J287">
            <v>43517</v>
          </cell>
          <cell r="K287" t="str">
            <v>2017Spring</v>
          </cell>
          <cell r="L287" t="str">
            <v>SAV</v>
          </cell>
          <cell r="M287">
            <v>43479</v>
          </cell>
          <cell r="N287">
            <v>220</v>
          </cell>
          <cell r="O287" t="str">
            <v>China</v>
          </cell>
          <cell r="P287" t="str">
            <v>2017Spring</v>
          </cell>
          <cell r="Q287" t="str">
            <v>Active</v>
          </cell>
          <cell r="R287" t="str">
            <v>Madison Park</v>
          </cell>
          <cell r="S287" t="str">
            <v>Window</v>
          </cell>
          <cell r="T287" t="str">
            <v>Ning Qiaoling,Zhang Xiaolian</v>
          </cell>
        </row>
        <row r="288">
          <cell r="B288" t="str">
            <v>MP40-2091</v>
          </cell>
          <cell r="C288" t="str">
            <v>Adele/Elin/Caris</v>
          </cell>
          <cell r="D288" t="str">
            <v>Sheer</v>
          </cell>
          <cell r="E288" t="str">
            <v>Ivory</v>
          </cell>
          <cell r="F288" t="str">
            <v>50x84"</v>
          </cell>
          <cell r="G288">
            <v>180</v>
          </cell>
          <cell r="H288">
            <v>43479</v>
          </cell>
          <cell r="I288" t="str">
            <v>SV2</v>
          </cell>
          <cell r="J288">
            <v>43517</v>
          </cell>
          <cell r="K288" t="str">
            <v>2015Fall</v>
          </cell>
          <cell r="L288" t="str">
            <v>SAV</v>
          </cell>
          <cell r="M288">
            <v>43479</v>
          </cell>
          <cell r="N288">
            <v>180</v>
          </cell>
          <cell r="O288" t="str">
            <v>China</v>
          </cell>
          <cell r="P288" t="str">
            <v>2015Fall</v>
          </cell>
          <cell r="Q288" t="str">
            <v>Active</v>
          </cell>
          <cell r="R288" t="str">
            <v>Madison Park</v>
          </cell>
          <cell r="S288" t="str">
            <v>Window</v>
          </cell>
          <cell r="T288" t="str">
            <v>Ma Weiqing</v>
          </cell>
        </row>
        <row r="289">
          <cell r="B289" t="str">
            <v>MP40-2144</v>
          </cell>
          <cell r="C289" t="str">
            <v>Adele/Elin/Caris</v>
          </cell>
          <cell r="D289" t="str">
            <v>Sheer</v>
          </cell>
          <cell r="E289" t="str">
            <v>Ivory</v>
          </cell>
          <cell r="F289" t="str">
            <v>50x95"</v>
          </cell>
          <cell r="G289">
            <v>200</v>
          </cell>
          <cell r="H289">
            <v>43479</v>
          </cell>
          <cell r="I289" t="str">
            <v>SV2</v>
          </cell>
          <cell r="J289">
            <v>43517</v>
          </cell>
          <cell r="K289" t="str">
            <v>2015Fall</v>
          </cell>
          <cell r="L289" t="str">
            <v>SAV</v>
          </cell>
          <cell r="M289">
            <v>43479</v>
          </cell>
          <cell r="N289">
            <v>200</v>
          </cell>
          <cell r="O289" t="str">
            <v>China</v>
          </cell>
          <cell r="P289" t="str">
            <v>2015Fall</v>
          </cell>
          <cell r="Q289" t="str">
            <v>Active</v>
          </cell>
          <cell r="R289" t="str">
            <v>Madison Park</v>
          </cell>
          <cell r="S289" t="str">
            <v>Window</v>
          </cell>
          <cell r="T289" t="str">
            <v>Ma Weiqing</v>
          </cell>
        </row>
        <row r="290">
          <cell r="B290" t="str">
            <v>MP51-1613</v>
          </cell>
          <cell r="C290" t="str">
            <v>Windom/Prospect</v>
          </cell>
          <cell r="D290" t="str">
            <v>Blanket</v>
          </cell>
          <cell r="E290" t="str">
            <v>White</v>
          </cell>
          <cell r="F290" t="str">
            <v>T</v>
          </cell>
          <cell r="G290">
            <v>400</v>
          </cell>
          <cell r="H290">
            <v>43479</v>
          </cell>
          <cell r="I290" t="str">
            <v>SV2</v>
          </cell>
          <cell r="J290">
            <v>43517</v>
          </cell>
          <cell r="K290" t="str">
            <v>2015Spring</v>
          </cell>
          <cell r="L290" t="str">
            <v>SAV</v>
          </cell>
          <cell r="M290">
            <v>43479</v>
          </cell>
          <cell r="N290">
            <v>400</v>
          </cell>
          <cell r="O290" t="str">
            <v>China</v>
          </cell>
          <cell r="P290" t="str">
            <v>2013Fall</v>
          </cell>
          <cell r="Q290" t="str">
            <v>Active</v>
          </cell>
          <cell r="R290" t="str">
            <v>Madison Park</v>
          </cell>
          <cell r="S290" t="str">
            <v>Basic Bedding</v>
          </cell>
          <cell r="T290" t="str">
            <v>Zhang Li1</v>
          </cell>
        </row>
        <row r="291">
          <cell r="B291" t="str">
            <v>MP51-1614</v>
          </cell>
          <cell r="C291" t="str">
            <v>Windom/Prospect</v>
          </cell>
          <cell r="D291" t="str">
            <v>Blanket</v>
          </cell>
          <cell r="E291" t="str">
            <v>White</v>
          </cell>
          <cell r="F291" t="str">
            <v>F/Q</v>
          </cell>
          <cell r="G291">
            <v>600</v>
          </cell>
          <cell r="H291">
            <v>43479</v>
          </cell>
          <cell r="I291" t="str">
            <v>SV2</v>
          </cell>
          <cell r="J291">
            <v>43517</v>
          </cell>
          <cell r="K291" t="str">
            <v>2015Spring</v>
          </cell>
          <cell r="L291" t="str">
            <v>SAV</v>
          </cell>
          <cell r="M291">
            <v>43479</v>
          </cell>
          <cell r="N291">
            <v>600</v>
          </cell>
          <cell r="O291" t="str">
            <v>China</v>
          </cell>
          <cell r="P291" t="str">
            <v>2013Fall</v>
          </cell>
          <cell r="Q291" t="str">
            <v>Active</v>
          </cell>
          <cell r="R291" t="str">
            <v>Madison Park</v>
          </cell>
          <cell r="S291" t="str">
            <v>Basic Bedding</v>
          </cell>
          <cell r="T291" t="str">
            <v>Zhang Li1</v>
          </cell>
        </row>
        <row r="292">
          <cell r="B292" t="str">
            <v>MP51-5148</v>
          </cell>
          <cell r="C292" t="str">
            <v>Windom/Prospect</v>
          </cell>
          <cell r="D292" t="str">
            <v>Down Alt Blanket</v>
          </cell>
          <cell r="E292" t="str">
            <v>Charcoal</v>
          </cell>
          <cell r="F292" t="str">
            <v>T</v>
          </cell>
          <cell r="G292">
            <v>160</v>
          </cell>
          <cell r="H292">
            <v>43479</v>
          </cell>
          <cell r="I292" t="str">
            <v>SV2</v>
          </cell>
          <cell r="J292">
            <v>43517</v>
          </cell>
          <cell r="K292" t="str">
            <v>2017Fall</v>
          </cell>
          <cell r="L292" t="str">
            <v>SAV</v>
          </cell>
          <cell r="M292">
            <v>43479</v>
          </cell>
          <cell r="N292">
            <v>160</v>
          </cell>
          <cell r="O292" t="str">
            <v>China</v>
          </cell>
          <cell r="P292" t="str">
            <v>2013Fall</v>
          </cell>
          <cell r="Q292" t="str">
            <v>Active</v>
          </cell>
          <cell r="R292" t="str">
            <v>Madison Park</v>
          </cell>
          <cell r="S292" t="str">
            <v>Basic Bedding</v>
          </cell>
          <cell r="T292" t="str">
            <v>Zhang Li1</v>
          </cell>
        </row>
        <row r="293">
          <cell r="B293" t="str">
            <v>MP51-5149</v>
          </cell>
          <cell r="C293" t="str">
            <v>Windom/Prospect</v>
          </cell>
          <cell r="D293" t="str">
            <v>Down Alt Blanket</v>
          </cell>
          <cell r="E293" t="str">
            <v>Charcoal</v>
          </cell>
          <cell r="F293" t="str">
            <v>F/Q</v>
          </cell>
          <cell r="G293">
            <v>440</v>
          </cell>
          <cell r="H293">
            <v>43479</v>
          </cell>
          <cell r="I293" t="str">
            <v>SV2</v>
          </cell>
          <cell r="J293">
            <v>43517</v>
          </cell>
          <cell r="K293" t="str">
            <v>2017Fall</v>
          </cell>
          <cell r="L293" t="str">
            <v>SAV</v>
          </cell>
          <cell r="M293">
            <v>43479</v>
          </cell>
          <cell r="N293">
            <v>440</v>
          </cell>
          <cell r="O293" t="str">
            <v>China</v>
          </cell>
          <cell r="P293" t="str">
            <v>2013Fall</v>
          </cell>
          <cell r="Q293" t="str">
            <v>Active</v>
          </cell>
          <cell r="R293" t="str">
            <v>Madison Park</v>
          </cell>
          <cell r="S293" t="str">
            <v>Basic Bedding</v>
          </cell>
          <cell r="T293" t="str">
            <v>Zhang Li1</v>
          </cell>
        </row>
        <row r="294">
          <cell r="B294" t="str">
            <v>MP51-5150</v>
          </cell>
          <cell r="C294" t="str">
            <v>Windom/Prospect</v>
          </cell>
          <cell r="D294" t="str">
            <v>Down Alt Blanket</v>
          </cell>
          <cell r="E294" t="str">
            <v>Charcoal</v>
          </cell>
          <cell r="F294" t="str">
            <v>K</v>
          </cell>
          <cell r="G294">
            <v>400</v>
          </cell>
          <cell r="H294">
            <v>43479</v>
          </cell>
          <cell r="I294" t="str">
            <v>SV2</v>
          </cell>
          <cell r="J294">
            <v>43517</v>
          </cell>
          <cell r="K294" t="str">
            <v>2017Fall</v>
          </cell>
          <cell r="L294" t="str">
            <v>SAV</v>
          </cell>
          <cell r="M294">
            <v>43479</v>
          </cell>
          <cell r="N294">
            <v>400</v>
          </cell>
          <cell r="O294" t="str">
            <v>China</v>
          </cell>
          <cell r="P294" t="str">
            <v>2013Fall</v>
          </cell>
          <cell r="Q294" t="str">
            <v>Active</v>
          </cell>
          <cell r="R294" t="str">
            <v>Madison Park</v>
          </cell>
          <cell r="S294" t="str">
            <v>Basic Bedding</v>
          </cell>
          <cell r="T294" t="str">
            <v>Zhang Li1</v>
          </cell>
        </row>
        <row r="295">
          <cell r="B295" t="str">
            <v>MP51-544</v>
          </cell>
          <cell r="C295" t="str">
            <v>Windom/Prospect</v>
          </cell>
          <cell r="D295" t="str">
            <v>Down Alt Blanket</v>
          </cell>
          <cell r="E295" t="str">
            <v>Mocha</v>
          </cell>
          <cell r="F295" t="str">
            <v>T</v>
          </cell>
          <cell r="G295">
            <v>160</v>
          </cell>
          <cell r="H295">
            <v>43479</v>
          </cell>
          <cell r="I295" t="str">
            <v>SV2</v>
          </cell>
          <cell r="J295">
            <v>43517</v>
          </cell>
          <cell r="K295" t="str">
            <v>2013Fall</v>
          </cell>
          <cell r="L295" t="str">
            <v>SAV</v>
          </cell>
          <cell r="M295">
            <v>43479</v>
          </cell>
          <cell r="N295">
            <v>160</v>
          </cell>
          <cell r="O295" t="str">
            <v>China</v>
          </cell>
          <cell r="P295" t="str">
            <v>2013Fall</v>
          </cell>
          <cell r="Q295" t="str">
            <v>Active</v>
          </cell>
          <cell r="R295" t="str">
            <v>Madison Park</v>
          </cell>
          <cell r="S295" t="str">
            <v>Basic Bedding</v>
          </cell>
          <cell r="T295" t="str">
            <v>Zhang Li1</v>
          </cell>
        </row>
        <row r="296">
          <cell r="B296" t="str">
            <v>MP51-545</v>
          </cell>
          <cell r="C296" t="str">
            <v>Windom/Prospect</v>
          </cell>
          <cell r="D296" t="str">
            <v>Down Alt Blanket</v>
          </cell>
          <cell r="E296" t="str">
            <v>Mocha</v>
          </cell>
          <cell r="F296" t="str">
            <v>F/Q</v>
          </cell>
          <cell r="G296">
            <v>840</v>
          </cell>
          <cell r="H296">
            <v>43479</v>
          </cell>
          <cell r="I296" t="str">
            <v>SV2</v>
          </cell>
          <cell r="J296">
            <v>43517</v>
          </cell>
          <cell r="K296" t="str">
            <v>2013Fall</v>
          </cell>
          <cell r="L296" t="str">
            <v>SAV</v>
          </cell>
          <cell r="M296">
            <v>43479</v>
          </cell>
          <cell r="N296">
            <v>840</v>
          </cell>
          <cell r="O296" t="str">
            <v>China</v>
          </cell>
          <cell r="P296" t="str">
            <v>2013Fall</v>
          </cell>
          <cell r="Q296" t="str">
            <v>Active</v>
          </cell>
          <cell r="R296" t="str">
            <v>Madison Park</v>
          </cell>
          <cell r="S296" t="str">
            <v>Basic Bedding</v>
          </cell>
          <cell r="T296" t="str">
            <v>Zhang Li1</v>
          </cell>
        </row>
        <row r="297">
          <cell r="B297" t="str">
            <v>MP10-5791</v>
          </cell>
          <cell r="C297" t="str">
            <v>525 Thread Count</v>
          </cell>
          <cell r="D297" t="str">
            <v>Down Alt Comf</v>
          </cell>
          <cell r="E297" t="str">
            <v>White</v>
          </cell>
          <cell r="F297" t="str">
            <v>T/TXL</v>
          </cell>
          <cell r="G297">
            <v>450</v>
          </cell>
          <cell r="H297">
            <v>43479</v>
          </cell>
          <cell r="I297" t="str">
            <v>SV2</v>
          </cell>
          <cell r="J297">
            <v>43517</v>
          </cell>
          <cell r="K297" t="str">
            <v>2018Spring</v>
          </cell>
          <cell r="L297" t="str">
            <v>SAV</v>
          </cell>
          <cell r="M297">
            <v>43479</v>
          </cell>
          <cell r="N297">
            <v>450</v>
          </cell>
          <cell r="O297" t="str">
            <v>China</v>
          </cell>
          <cell r="P297" t="str">
            <v>2018Spring</v>
          </cell>
          <cell r="Q297" t="str">
            <v>Active</v>
          </cell>
          <cell r="R297" t="str">
            <v>Madison Park</v>
          </cell>
          <cell r="S297" t="str">
            <v>Basic Bedding</v>
          </cell>
          <cell r="T297" t="str">
            <v>lumeizhong</v>
          </cell>
        </row>
        <row r="298">
          <cell r="B298" t="str">
            <v>MP10-5792</v>
          </cell>
          <cell r="C298" t="str">
            <v>525 Thread Count</v>
          </cell>
          <cell r="D298" t="str">
            <v>Down Alt Comf</v>
          </cell>
          <cell r="E298" t="str">
            <v>White</v>
          </cell>
          <cell r="F298" t="str">
            <v>F/Q</v>
          </cell>
          <cell r="G298">
            <v>420</v>
          </cell>
          <cell r="H298">
            <v>43479</v>
          </cell>
          <cell r="I298" t="str">
            <v>SV2</v>
          </cell>
          <cell r="J298">
            <v>43517</v>
          </cell>
          <cell r="K298" t="str">
            <v>2018Spring</v>
          </cell>
          <cell r="L298" t="str">
            <v>SAV</v>
          </cell>
          <cell r="M298">
            <v>43479</v>
          </cell>
          <cell r="N298">
            <v>420</v>
          </cell>
          <cell r="O298" t="str">
            <v>China</v>
          </cell>
          <cell r="P298" t="str">
            <v>2018Spring</v>
          </cell>
          <cell r="Q298" t="str">
            <v>Active</v>
          </cell>
          <cell r="R298" t="str">
            <v>Madison Park</v>
          </cell>
          <cell r="S298" t="str">
            <v>Basic Bedding</v>
          </cell>
          <cell r="T298" t="str">
            <v>lumeizhong</v>
          </cell>
        </row>
        <row r="299">
          <cell r="B299" t="str">
            <v>MP10-5793</v>
          </cell>
          <cell r="C299" t="str">
            <v>525 Thread Count</v>
          </cell>
          <cell r="D299" t="str">
            <v>Down Alt Comf</v>
          </cell>
          <cell r="E299" t="str">
            <v>White</v>
          </cell>
          <cell r="F299" t="str">
            <v>K</v>
          </cell>
          <cell r="G299">
            <v>320</v>
          </cell>
          <cell r="H299">
            <v>43479</v>
          </cell>
          <cell r="I299" t="str">
            <v>SV2</v>
          </cell>
          <cell r="J299">
            <v>43517</v>
          </cell>
          <cell r="K299" t="str">
            <v>2018Spring</v>
          </cell>
          <cell r="L299" t="str">
            <v>SAV</v>
          </cell>
          <cell r="M299">
            <v>43479</v>
          </cell>
          <cell r="N299">
            <v>320</v>
          </cell>
          <cell r="O299" t="str">
            <v>China</v>
          </cell>
          <cell r="P299" t="str">
            <v>2018Spring</v>
          </cell>
          <cell r="Q299" t="str">
            <v>Active</v>
          </cell>
          <cell r="R299" t="str">
            <v>Madison Park</v>
          </cell>
          <cell r="S299" t="str">
            <v>Basic Bedding</v>
          </cell>
          <cell r="T299" t="str">
            <v>lumeizhong</v>
          </cell>
        </row>
        <row r="300">
          <cell r="B300" t="str">
            <v>MP16-5969</v>
          </cell>
          <cell r="C300" t="str">
            <v>525 Thread Count</v>
          </cell>
          <cell r="D300" t="str">
            <v>Down Alt Mattress Pad</v>
          </cell>
          <cell r="E300" t="str">
            <v>White</v>
          </cell>
          <cell r="F300" t="str">
            <v>T</v>
          </cell>
          <cell r="G300">
            <v>200</v>
          </cell>
          <cell r="H300">
            <v>43479</v>
          </cell>
          <cell r="I300" t="str">
            <v>SV2</v>
          </cell>
          <cell r="J300">
            <v>43517</v>
          </cell>
          <cell r="K300" t="str">
            <v>2018Spring</v>
          </cell>
          <cell r="L300" t="str">
            <v>SAV</v>
          </cell>
          <cell r="M300">
            <v>43479</v>
          </cell>
          <cell r="N300">
            <v>200</v>
          </cell>
          <cell r="O300" t="str">
            <v>China</v>
          </cell>
          <cell r="P300" t="str">
            <v>2018Spring</v>
          </cell>
          <cell r="Q300" t="str">
            <v>Active</v>
          </cell>
          <cell r="R300" t="str">
            <v>Madison Park</v>
          </cell>
          <cell r="S300" t="str">
            <v>Basic Bedding</v>
          </cell>
          <cell r="T300" t="str">
            <v>lumeizhong</v>
          </cell>
        </row>
        <row r="301">
          <cell r="B301" t="str">
            <v>MP16-5970</v>
          </cell>
          <cell r="C301" t="str">
            <v>525 Thread Count</v>
          </cell>
          <cell r="D301" t="str">
            <v>Down Alt Mattress Pad</v>
          </cell>
          <cell r="E301" t="str">
            <v>White</v>
          </cell>
          <cell r="F301" t="str">
            <v>F</v>
          </cell>
          <cell r="G301">
            <v>340</v>
          </cell>
          <cell r="H301">
            <v>43479</v>
          </cell>
          <cell r="I301" t="str">
            <v>SV2</v>
          </cell>
          <cell r="J301">
            <v>43517</v>
          </cell>
          <cell r="K301" t="str">
            <v>2018Spring</v>
          </cell>
          <cell r="L301" t="str">
            <v>SAV</v>
          </cell>
          <cell r="M301">
            <v>43479</v>
          </cell>
          <cell r="N301">
            <v>340</v>
          </cell>
          <cell r="O301" t="str">
            <v>China</v>
          </cell>
          <cell r="P301" t="str">
            <v>2018Spring</v>
          </cell>
          <cell r="Q301" t="str">
            <v>Active</v>
          </cell>
          <cell r="R301" t="str">
            <v>Madison Park</v>
          </cell>
          <cell r="S301" t="str">
            <v>Basic Bedding</v>
          </cell>
          <cell r="T301" t="str">
            <v>lumeizhong</v>
          </cell>
        </row>
        <row r="302">
          <cell r="B302" t="str">
            <v>MP16-5971</v>
          </cell>
          <cell r="C302" t="str">
            <v>525 Thread Count</v>
          </cell>
          <cell r="D302" t="str">
            <v>Down Alt Mattress Pad</v>
          </cell>
          <cell r="E302" t="str">
            <v>White</v>
          </cell>
          <cell r="F302" t="str">
            <v>Q</v>
          </cell>
          <cell r="G302">
            <v>800</v>
          </cell>
          <cell r="H302">
            <v>43479</v>
          </cell>
          <cell r="I302" t="str">
            <v>SV2</v>
          </cell>
          <cell r="J302">
            <v>43517</v>
          </cell>
          <cell r="K302" t="str">
            <v>2018Spring</v>
          </cell>
          <cell r="L302" t="str">
            <v>SAV</v>
          </cell>
          <cell r="M302">
            <v>43479</v>
          </cell>
          <cell r="N302">
            <v>800</v>
          </cell>
          <cell r="O302" t="str">
            <v>China</v>
          </cell>
          <cell r="P302" t="str">
            <v>2018Spring</v>
          </cell>
          <cell r="Q302" t="str">
            <v>Active</v>
          </cell>
          <cell r="R302" t="str">
            <v>Madison Park</v>
          </cell>
          <cell r="S302" t="str">
            <v>Basic Bedding</v>
          </cell>
          <cell r="T302" t="str">
            <v>lumeizhong</v>
          </cell>
        </row>
        <row r="303">
          <cell r="B303" t="str">
            <v>MP16-5972</v>
          </cell>
          <cell r="C303" t="str">
            <v>525 Thread Count</v>
          </cell>
          <cell r="D303" t="str">
            <v>Down Alt Mattress Pad</v>
          </cell>
          <cell r="E303" t="str">
            <v>White</v>
          </cell>
          <cell r="F303" t="str">
            <v>K</v>
          </cell>
          <cell r="G303">
            <v>240</v>
          </cell>
          <cell r="H303">
            <v>43479</v>
          </cell>
          <cell r="I303" t="str">
            <v>SV2</v>
          </cell>
          <cell r="J303">
            <v>43517</v>
          </cell>
          <cell r="K303" t="str">
            <v>2018Spring</v>
          </cell>
          <cell r="L303" t="str">
            <v>SAV</v>
          </cell>
          <cell r="M303">
            <v>43479</v>
          </cell>
          <cell r="N303">
            <v>240</v>
          </cell>
          <cell r="O303" t="str">
            <v>China</v>
          </cell>
          <cell r="P303" t="str">
            <v>2018Spring</v>
          </cell>
          <cell r="Q303" t="str">
            <v>Active</v>
          </cell>
          <cell r="R303" t="str">
            <v>Madison Park</v>
          </cell>
          <cell r="S303" t="str">
            <v>Basic Bedding</v>
          </cell>
          <cell r="T303" t="str">
            <v>lumeizhong</v>
          </cell>
        </row>
        <row r="304">
          <cell r="B304" t="str">
            <v>MP16-6180</v>
          </cell>
          <cell r="C304" t="str">
            <v>525 Thread Count</v>
          </cell>
          <cell r="D304" t="str">
            <v>Down Alt Mattress Pad</v>
          </cell>
          <cell r="E304" t="str">
            <v>White</v>
          </cell>
          <cell r="F304" t="str">
            <v>Cal King: 72x84+15"</v>
          </cell>
          <cell r="G304">
            <v>300</v>
          </cell>
          <cell r="H304">
            <v>43479</v>
          </cell>
          <cell r="I304" t="str">
            <v>SV2</v>
          </cell>
          <cell r="J304">
            <v>43517</v>
          </cell>
          <cell r="K304" t="str">
            <v>2018Spring</v>
          </cell>
          <cell r="L304" t="str">
            <v>SAV</v>
          </cell>
          <cell r="M304">
            <v>43479</v>
          </cell>
          <cell r="N304">
            <v>300</v>
          </cell>
          <cell r="O304" t="str">
            <v>China</v>
          </cell>
          <cell r="P304" t="str">
            <v>2018Spring</v>
          </cell>
          <cell r="Q304" t="str">
            <v>Active</v>
          </cell>
          <cell r="R304" t="str">
            <v>Madison Park</v>
          </cell>
          <cell r="S304" t="str">
            <v>Basic Bedding</v>
          </cell>
          <cell r="T304" t="str">
            <v>lumeizhong</v>
          </cell>
        </row>
        <row r="305">
          <cell r="B305" t="str">
            <v>MP30-5967</v>
          </cell>
          <cell r="C305" t="str">
            <v>525 Thread Count</v>
          </cell>
          <cell r="D305" t="str">
            <v>Down Alt Pillow</v>
          </cell>
          <cell r="E305" t="str">
            <v>White</v>
          </cell>
          <cell r="F305" t="str">
            <v>Q</v>
          </cell>
          <cell r="G305">
            <v>780</v>
          </cell>
          <cell r="H305">
            <v>43479</v>
          </cell>
          <cell r="I305" t="str">
            <v>SV2</v>
          </cell>
          <cell r="J305">
            <v>43517</v>
          </cell>
          <cell r="K305" t="str">
            <v>2018Spring</v>
          </cell>
          <cell r="L305" t="str">
            <v>SAV</v>
          </cell>
          <cell r="M305">
            <v>43479</v>
          </cell>
          <cell r="N305">
            <v>780</v>
          </cell>
          <cell r="O305" t="str">
            <v>China</v>
          </cell>
          <cell r="P305" t="str">
            <v>2018Spring</v>
          </cell>
          <cell r="Q305" t="str">
            <v>Active</v>
          </cell>
          <cell r="R305" t="str">
            <v>Madison Park</v>
          </cell>
          <cell r="S305" t="str">
            <v>Basic Bedding</v>
          </cell>
          <cell r="T305" t="str">
            <v>lumeizhong</v>
          </cell>
        </row>
        <row r="306">
          <cell r="B306" t="str">
            <v>MP30-5968</v>
          </cell>
          <cell r="C306" t="str">
            <v>525 Thread Count</v>
          </cell>
          <cell r="D306" t="str">
            <v>Down Alt Pillow</v>
          </cell>
          <cell r="E306" t="str">
            <v>White</v>
          </cell>
          <cell r="F306" t="str">
            <v>K</v>
          </cell>
          <cell r="G306">
            <v>240</v>
          </cell>
          <cell r="H306">
            <v>43479</v>
          </cell>
          <cell r="I306" t="str">
            <v>SV2</v>
          </cell>
          <cell r="J306">
            <v>43517</v>
          </cell>
          <cell r="K306" t="str">
            <v>2018Spring</v>
          </cell>
          <cell r="L306" t="str">
            <v>SAV</v>
          </cell>
          <cell r="M306">
            <v>43479</v>
          </cell>
          <cell r="N306">
            <v>240</v>
          </cell>
          <cell r="O306" t="str">
            <v>China</v>
          </cell>
          <cell r="P306" t="str">
            <v>2018Spring</v>
          </cell>
          <cell r="Q306" t="str">
            <v>Active</v>
          </cell>
          <cell r="R306" t="str">
            <v>Madison Park</v>
          </cell>
          <cell r="S306" t="str">
            <v>Basic Bedding</v>
          </cell>
          <cell r="T306" t="str">
            <v>lumeizhong</v>
          </cell>
        </row>
        <row r="307">
          <cell r="B307" t="str">
            <v>MP10-6001</v>
          </cell>
          <cell r="C307" t="str">
            <v>Duke/York</v>
          </cell>
          <cell r="D307" t="str">
            <v>Comf Mini Set</v>
          </cell>
          <cell r="E307" t="str">
            <v>Blush</v>
          </cell>
          <cell r="F307" t="str">
            <v>F/Q</v>
          </cell>
          <cell r="G307">
            <v>340</v>
          </cell>
          <cell r="H307">
            <v>43479</v>
          </cell>
          <cell r="I307" t="str">
            <v>WOD</v>
          </cell>
          <cell r="J307">
            <v>43507</v>
          </cell>
          <cell r="K307" t="str">
            <v>2018Spring</v>
          </cell>
          <cell r="L307" t="str">
            <v>OKL</v>
          </cell>
          <cell r="M307">
            <v>43479</v>
          </cell>
          <cell r="N307">
            <v>340</v>
          </cell>
          <cell r="O307" t="str">
            <v>China</v>
          </cell>
          <cell r="P307" t="str">
            <v>2018Spring</v>
          </cell>
          <cell r="Q307" t="str">
            <v>Active</v>
          </cell>
          <cell r="R307" t="str">
            <v>Madison Park</v>
          </cell>
          <cell r="S307" t="str">
            <v>Basic Bedding</v>
          </cell>
          <cell r="T307" t="str">
            <v>Qian Yueyun</v>
          </cell>
        </row>
        <row r="308">
          <cell r="B308" t="str">
            <v>MP10-6002</v>
          </cell>
          <cell r="C308" t="str">
            <v>Duke/York</v>
          </cell>
          <cell r="D308" t="str">
            <v>Comf Mini Set</v>
          </cell>
          <cell r="E308" t="str">
            <v>Blush</v>
          </cell>
          <cell r="F308" t="str">
            <v>K/CK</v>
          </cell>
          <cell r="G308">
            <v>200</v>
          </cell>
          <cell r="H308">
            <v>43479</v>
          </cell>
          <cell r="I308" t="str">
            <v>WOD</v>
          </cell>
          <cell r="J308">
            <v>43507</v>
          </cell>
          <cell r="K308" t="str">
            <v>2018Spring</v>
          </cell>
          <cell r="L308" t="str">
            <v>OKL</v>
          </cell>
          <cell r="M308">
            <v>43479</v>
          </cell>
          <cell r="N308">
            <v>200</v>
          </cell>
          <cell r="O308" t="str">
            <v>China</v>
          </cell>
          <cell r="P308" t="str">
            <v>2018Spring</v>
          </cell>
          <cell r="Q308" t="str">
            <v>Active</v>
          </cell>
          <cell r="R308" t="str">
            <v>Madison Park</v>
          </cell>
          <cell r="S308" t="str">
            <v>Basic Bedding</v>
          </cell>
          <cell r="T308" t="str">
            <v>Qian Yueyun</v>
          </cell>
        </row>
        <row r="309">
          <cell r="B309" t="str">
            <v>MP50-4437</v>
          </cell>
          <cell r="C309" t="str">
            <v>Bismarck/Syracuse</v>
          </cell>
          <cell r="D309" t="str">
            <v>Down Alt Throw</v>
          </cell>
          <cell r="E309" t="str">
            <v>Ivory</v>
          </cell>
          <cell r="F309" t="str">
            <v>50"x60"</v>
          </cell>
          <cell r="G309">
            <v>100</v>
          </cell>
          <cell r="H309">
            <v>43479</v>
          </cell>
          <cell r="I309" t="str">
            <v>SV2</v>
          </cell>
          <cell r="J309">
            <v>43517</v>
          </cell>
          <cell r="K309" t="str">
            <v>2017Spring</v>
          </cell>
          <cell r="L309" t="str">
            <v>SAV</v>
          </cell>
          <cell r="M309">
            <v>43479</v>
          </cell>
          <cell r="N309">
            <v>100</v>
          </cell>
          <cell r="O309" t="str">
            <v>China</v>
          </cell>
          <cell r="P309" t="str">
            <v>2015Fall</v>
          </cell>
          <cell r="Q309" t="str">
            <v>Active</v>
          </cell>
          <cell r="R309" t="str">
            <v>Madison Park</v>
          </cell>
          <cell r="S309" t="str">
            <v>Basic Bedding</v>
          </cell>
          <cell r="T309" t="str">
            <v>Wu Hao</v>
          </cell>
        </row>
        <row r="310">
          <cell r="B310" t="str">
            <v>MP50-4438</v>
          </cell>
          <cell r="C310" t="str">
            <v>Bismarck/Syracuse</v>
          </cell>
          <cell r="D310" t="str">
            <v>Down Alt Throw</v>
          </cell>
          <cell r="E310" t="str">
            <v>Grey</v>
          </cell>
          <cell r="F310" t="str">
            <v>50"x60"</v>
          </cell>
          <cell r="G310">
            <v>100</v>
          </cell>
          <cell r="H310">
            <v>43479</v>
          </cell>
          <cell r="I310" t="str">
            <v>SV2</v>
          </cell>
          <cell r="J310">
            <v>43517</v>
          </cell>
          <cell r="K310" t="str">
            <v>2017Spring</v>
          </cell>
          <cell r="L310" t="str">
            <v>SAV</v>
          </cell>
          <cell r="M310">
            <v>43479</v>
          </cell>
          <cell r="N310">
            <v>100</v>
          </cell>
          <cell r="O310" t="str">
            <v>China</v>
          </cell>
          <cell r="P310" t="str">
            <v>2015Fall</v>
          </cell>
          <cell r="Q310" t="str">
            <v>Active</v>
          </cell>
          <cell r="R310" t="str">
            <v>Madison Park</v>
          </cell>
          <cell r="S310" t="str">
            <v>Basic Bedding</v>
          </cell>
          <cell r="T310" t="str">
            <v>Wu Hao</v>
          </cell>
        </row>
        <row r="311">
          <cell r="B311" t="str">
            <v>MP10-2000</v>
          </cell>
          <cell r="C311" t="str">
            <v>Bismarck/Syracuse</v>
          </cell>
          <cell r="D311" t="str">
            <v>Comf Mini Set</v>
          </cell>
          <cell r="E311" t="str">
            <v>Ivory</v>
          </cell>
          <cell r="F311" t="str">
            <v>F/Q</v>
          </cell>
          <cell r="G311">
            <v>60</v>
          </cell>
          <cell r="H311">
            <v>43479</v>
          </cell>
          <cell r="I311" t="str">
            <v>WOD</v>
          </cell>
          <cell r="J311">
            <v>43507</v>
          </cell>
          <cell r="K311" t="str">
            <v>2015Fall</v>
          </cell>
          <cell r="L311" t="str">
            <v>OKL</v>
          </cell>
          <cell r="M311">
            <v>43479</v>
          </cell>
          <cell r="N311">
            <v>60</v>
          </cell>
          <cell r="O311" t="str">
            <v>China</v>
          </cell>
          <cell r="P311" t="str">
            <v>2015Fall</v>
          </cell>
          <cell r="Q311" t="str">
            <v>Active</v>
          </cell>
          <cell r="R311" t="str">
            <v>Madison Park</v>
          </cell>
          <cell r="S311" t="str">
            <v>Basic Bedding</v>
          </cell>
          <cell r="T311" t="str">
            <v>Wu Hao</v>
          </cell>
        </row>
        <row r="312">
          <cell r="B312" t="str">
            <v>MP10-2001</v>
          </cell>
          <cell r="C312" t="str">
            <v>Bismarck/Syracuse</v>
          </cell>
          <cell r="D312" t="str">
            <v>Comf Mini Set</v>
          </cell>
          <cell r="E312" t="str">
            <v>Ivory</v>
          </cell>
          <cell r="F312" t="str">
            <v>K</v>
          </cell>
          <cell r="G312">
            <v>100</v>
          </cell>
          <cell r="H312">
            <v>43479</v>
          </cell>
          <cell r="I312" t="str">
            <v>WOD</v>
          </cell>
          <cell r="J312">
            <v>43507</v>
          </cell>
          <cell r="K312" t="str">
            <v>2015Fall</v>
          </cell>
          <cell r="L312" t="str">
            <v>OKL</v>
          </cell>
          <cell r="M312">
            <v>43479</v>
          </cell>
          <cell r="N312">
            <v>100</v>
          </cell>
          <cell r="O312" t="str">
            <v>China</v>
          </cell>
          <cell r="P312" t="str">
            <v>2015Fall</v>
          </cell>
          <cell r="Q312" t="str">
            <v>Active</v>
          </cell>
          <cell r="R312" t="str">
            <v>Madison Park</v>
          </cell>
          <cell r="S312" t="str">
            <v>Basic Bedding</v>
          </cell>
          <cell r="T312" t="str">
            <v>Wu Hao</v>
          </cell>
        </row>
        <row r="313">
          <cell r="B313" t="str">
            <v>MP10-2004</v>
          </cell>
          <cell r="C313" t="str">
            <v>Bismarck/Syracuse</v>
          </cell>
          <cell r="D313" t="str">
            <v>Comf Mini Set</v>
          </cell>
          <cell r="E313" t="str">
            <v>Grey</v>
          </cell>
          <cell r="F313" t="str">
            <v>K</v>
          </cell>
          <cell r="G313">
            <v>90</v>
          </cell>
          <cell r="H313">
            <v>43479</v>
          </cell>
          <cell r="I313" t="str">
            <v>WOD</v>
          </cell>
          <cell r="J313">
            <v>43507</v>
          </cell>
          <cell r="K313" t="str">
            <v>2015Fall</v>
          </cell>
          <cell r="L313" t="str">
            <v>OKL</v>
          </cell>
          <cell r="M313">
            <v>43479</v>
          </cell>
          <cell r="N313">
            <v>90</v>
          </cell>
          <cell r="O313" t="str">
            <v>China</v>
          </cell>
          <cell r="P313" t="str">
            <v>2015Fall</v>
          </cell>
          <cell r="Q313" t="str">
            <v>Active</v>
          </cell>
          <cell r="R313" t="str">
            <v>Madison Park</v>
          </cell>
          <cell r="S313" t="str">
            <v>Basic Bedding</v>
          </cell>
          <cell r="T313" t="str">
            <v>Wu Hao</v>
          </cell>
        </row>
        <row r="314">
          <cell r="B314" t="str">
            <v>MP10-2000</v>
          </cell>
          <cell r="C314" t="str">
            <v>Bismarck/Syracuse</v>
          </cell>
          <cell r="D314" t="str">
            <v>Comf Mini Set</v>
          </cell>
          <cell r="E314" t="str">
            <v>Ivory</v>
          </cell>
          <cell r="F314" t="str">
            <v>F/Q</v>
          </cell>
          <cell r="G314">
            <v>80</v>
          </cell>
          <cell r="H314">
            <v>43479</v>
          </cell>
          <cell r="I314" t="str">
            <v>WOD</v>
          </cell>
          <cell r="J314">
            <v>43507</v>
          </cell>
          <cell r="K314" t="str">
            <v>2015Fall</v>
          </cell>
          <cell r="L314" t="str">
            <v>OKL</v>
          </cell>
          <cell r="M314">
            <v>43479</v>
          </cell>
          <cell r="N314">
            <v>80</v>
          </cell>
          <cell r="O314" t="str">
            <v>China</v>
          </cell>
          <cell r="P314" t="str">
            <v>2015Fall</v>
          </cell>
          <cell r="Q314" t="str">
            <v>Active</v>
          </cell>
          <cell r="R314" t="str">
            <v>Madison Park</v>
          </cell>
          <cell r="S314" t="str">
            <v>Basic Bedding</v>
          </cell>
          <cell r="T314" t="str">
            <v>Wu Hao</v>
          </cell>
        </row>
        <row r="315">
          <cell r="B315" t="str">
            <v>MP10-2001</v>
          </cell>
          <cell r="C315" t="str">
            <v>Bismarck/Syracuse</v>
          </cell>
          <cell r="D315" t="str">
            <v>Comf Mini Set</v>
          </cell>
          <cell r="E315" t="str">
            <v>Ivory</v>
          </cell>
          <cell r="F315" t="str">
            <v>K</v>
          </cell>
          <cell r="G315">
            <v>160</v>
          </cell>
          <cell r="H315">
            <v>43479</v>
          </cell>
          <cell r="I315" t="str">
            <v>WOD</v>
          </cell>
          <cell r="J315">
            <v>43507</v>
          </cell>
          <cell r="K315" t="str">
            <v>2015Fall</v>
          </cell>
          <cell r="L315" t="str">
            <v>OKL</v>
          </cell>
          <cell r="M315">
            <v>43479</v>
          </cell>
          <cell r="N315">
            <v>160</v>
          </cell>
          <cell r="O315" t="str">
            <v>China</v>
          </cell>
          <cell r="P315" t="str">
            <v>2015Fall</v>
          </cell>
          <cell r="Q315" t="str">
            <v>Active</v>
          </cell>
          <cell r="R315" t="str">
            <v>Madison Park</v>
          </cell>
          <cell r="S315" t="str">
            <v>Basic Bedding</v>
          </cell>
          <cell r="T315" t="str">
            <v>Wu Hao</v>
          </cell>
        </row>
        <row r="316">
          <cell r="B316" t="str">
            <v>MP10-2004</v>
          </cell>
          <cell r="C316" t="str">
            <v>Bismarck/Syracuse</v>
          </cell>
          <cell r="D316" t="str">
            <v>Comf Mini Set</v>
          </cell>
          <cell r="E316" t="str">
            <v>Grey</v>
          </cell>
          <cell r="F316" t="str">
            <v>K</v>
          </cell>
          <cell r="G316">
            <v>40</v>
          </cell>
          <cell r="H316">
            <v>43479</v>
          </cell>
          <cell r="I316" t="str">
            <v>WOD</v>
          </cell>
          <cell r="J316">
            <v>43507</v>
          </cell>
          <cell r="K316" t="str">
            <v>2015Fall</v>
          </cell>
          <cell r="L316" t="str">
            <v>OKL</v>
          </cell>
          <cell r="M316">
            <v>43479</v>
          </cell>
          <cell r="N316">
            <v>40</v>
          </cell>
          <cell r="O316" t="str">
            <v>China</v>
          </cell>
          <cell r="P316" t="str">
            <v>2015Fall</v>
          </cell>
          <cell r="Q316" t="str">
            <v>Active</v>
          </cell>
          <cell r="R316" t="str">
            <v>Madison Park</v>
          </cell>
          <cell r="S316" t="str">
            <v>Basic Bedding</v>
          </cell>
          <cell r="T316" t="str">
            <v>Wu Hao</v>
          </cell>
        </row>
        <row r="317">
          <cell r="B317" t="str">
            <v>MP10-3074</v>
          </cell>
          <cell r="C317" t="str">
            <v>Zuri/Marselle</v>
          </cell>
          <cell r="D317" t="str">
            <v>Comf Set</v>
          </cell>
          <cell r="E317" t="str">
            <v>Chocolate</v>
          </cell>
          <cell r="F317" t="str">
            <v>F/Q</v>
          </cell>
          <cell r="G317">
            <v>160</v>
          </cell>
          <cell r="H317">
            <v>43479</v>
          </cell>
          <cell r="I317" t="str">
            <v>WOD</v>
          </cell>
          <cell r="J317">
            <v>43507</v>
          </cell>
          <cell r="K317" t="str">
            <v>2016Fall</v>
          </cell>
          <cell r="L317" t="str">
            <v>OKL</v>
          </cell>
          <cell r="M317">
            <v>43479</v>
          </cell>
          <cell r="N317">
            <v>160</v>
          </cell>
          <cell r="O317" t="str">
            <v>China</v>
          </cell>
          <cell r="P317" t="str">
            <v>2016Fall</v>
          </cell>
          <cell r="Q317" t="str">
            <v>Active</v>
          </cell>
          <cell r="R317" t="str">
            <v>Madison Park</v>
          </cell>
          <cell r="S317" t="str">
            <v>Basic Bedding</v>
          </cell>
          <cell r="T317" t="str">
            <v>Qian Yueyun</v>
          </cell>
        </row>
        <row r="318">
          <cell r="B318" t="str">
            <v>MP10-3075</v>
          </cell>
          <cell r="C318" t="str">
            <v>Zuri/Marselle</v>
          </cell>
          <cell r="D318" t="str">
            <v>Comf Set</v>
          </cell>
          <cell r="E318" t="str">
            <v>Chocolate</v>
          </cell>
          <cell r="F318" t="str">
            <v>K/CK</v>
          </cell>
          <cell r="G318">
            <v>40</v>
          </cell>
          <cell r="H318">
            <v>43479</v>
          </cell>
          <cell r="I318" t="str">
            <v>WOD</v>
          </cell>
          <cell r="J318">
            <v>43507</v>
          </cell>
          <cell r="K318" t="str">
            <v>2016Fall</v>
          </cell>
          <cell r="L318" t="str">
            <v>OKL</v>
          </cell>
          <cell r="M318">
            <v>43479</v>
          </cell>
          <cell r="N318">
            <v>40</v>
          </cell>
          <cell r="O318" t="str">
            <v>China</v>
          </cell>
          <cell r="P318" t="str">
            <v>2016Fall</v>
          </cell>
          <cell r="Q318" t="str">
            <v>Active</v>
          </cell>
          <cell r="R318" t="str">
            <v>Madison Park</v>
          </cell>
          <cell r="S318" t="str">
            <v>Basic Bedding</v>
          </cell>
          <cell r="T318" t="str">
            <v>Qian Yueyun</v>
          </cell>
        </row>
        <row r="319">
          <cell r="B319" t="str">
            <v>MP10-3076</v>
          </cell>
          <cell r="C319" t="str">
            <v>Zuri/Marselle</v>
          </cell>
          <cell r="D319" t="str">
            <v>Comf Set</v>
          </cell>
          <cell r="E319" t="str">
            <v>Grey</v>
          </cell>
          <cell r="F319" t="str">
            <v>F/Q</v>
          </cell>
          <cell r="G319">
            <v>170</v>
          </cell>
          <cell r="H319">
            <v>43479</v>
          </cell>
          <cell r="I319" t="str">
            <v>WOD</v>
          </cell>
          <cell r="J319">
            <v>43507</v>
          </cell>
          <cell r="K319" t="str">
            <v>2016Fall</v>
          </cell>
          <cell r="L319" t="str">
            <v>OKL</v>
          </cell>
          <cell r="M319">
            <v>43479</v>
          </cell>
          <cell r="N319">
            <v>170</v>
          </cell>
          <cell r="O319" t="str">
            <v>China</v>
          </cell>
          <cell r="P319" t="str">
            <v>2016Fall</v>
          </cell>
          <cell r="Q319" t="str">
            <v>Active</v>
          </cell>
          <cell r="R319" t="str">
            <v>Madison Park</v>
          </cell>
          <cell r="S319" t="str">
            <v>Basic Bedding</v>
          </cell>
          <cell r="T319" t="str">
            <v>Qian Yueyun</v>
          </cell>
        </row>
        <row r="320">
          <cell r="B320" t="str">
            <v>MP10-3077</v>
          </cell>
          <cell r="C320" t="str">
            <v>Zuri/Marselle</v>
          </cell>
          <cell r="D320" t="str">
            <v>Comf Set</v>
          </cell>
          <cell r="E320" t="str">
            <v>Grey</v>
          </cell>
          <cell r="F320" t="str">
            <v>K/CK</v>
          </cell>
          <cell r="G320">
            <v>130</v>
          </cell>
          <cell r="H320">
            <v>43479</v>
          </cell>
          <cell r="I320" t="str">
            <v>WOD</v>
          </cell>
          <cell r="J320">
            <v>43507</v>
          </cell>
          <cell r="K320" t="str">
            <v>2016Fall</v>
          </cell>
          <cell r="L320" t="str">
            <v>OKL</v>
          </cell>
          <cell r="M320">
            <v>43479</v>
          </cell>
          <cell r="N320">
            <v>130</v>
          </cell>
          <cell r="O320" t="str">
            <v>China</v>
          </cell>
          <cell r="P320" t="str">
            <v>2016Fall</v>
          </cell>
          <cell r="Q320" t="str">
            <v>Active</v>
          </cell>
          <cell r="R320" t="str">
            <v>Madison Park</v>
          </cell>
          <cell r="S320" t="str">
            <v>Basic Bedding</v>
          </cell>
          <cell r="T320" t="str">
            <v>Qian Yueyun</v>
          </cell>
        </row>
        <row r="321">
          <cell r="B321" t="str">
            <v>MP10-4860</v>
          </cell>
          <cell r="C321" t="str">
            <v>Zuri/Marselle</v>
          </cell>
          <cell r="D321" t="str">
            <v>Comf Set</v>
          </cell>
          <cell r="E321" t="str">
            <v>Sand</v>
          </cell>
          <cell r="F321" t="str">
            <v>F/Q</v>
          </cell>
          <cell r="G321">
            <v>180</v>
          </cell>
          <cell r="H321">
            <v>43479</v>
          </cell>
          <cell r="I321" t="str">
            <v>WOD</v>
          </cell>
          <cell r="J321">
            <v>43507</v>
          </cell>
          <cell r="K321" t="str">
            <v>2017Fall</v>
          </cell>
          <cell r="L321" t="str">
            <v>OKL</v>
          </cell>
          <cell r="M321">
            <v>43479</v>
          </cell>
          <cell r="N321">
            <v>180</v>
          </cell>
          <cell r="O321" t="str">
            <v>China</v>
          </cell>
          <cell r="P321" t="str">
            <v>2016Fall</v>
          </cell>
          <cell r="Q321" t="str">
            <v>Active</v>
          </cell>
          <cell r="R321" t="str">
            <v>Madison Park</v>
          </cell>
          <cell r="S321" t="str">
            <v>Basic Bedding</v>
          </cell>
          <cell r="T321" t="str">
            <v>Qian Yueyun</v>
          </cell>
        </row>
        <row r="322">
          <cell r="B322" t="str">
            <v>MP10-4861</v>
          </cell>
          <cell r="C322" t="str">
            <v>Zuri/Marselle</v>
          </cell>
          <cell r="D322" t="str">
            <v>Comf Set</v>
          </cell>
          <cell r="E322" t="str">
            <v>Sand</v>
          </cell>
          <cell r="F322" t="str">
            <v>K</v>
          </cell>
          <cell r="G322">
            <v>60</v>
          </cell>
          <cell r="H322">
            <v>43479</v>
          </cell>
          <cell r="I322" t="str">
            <v>WOD</v>
          </cell>
          <cell r="J322">
            <v>43507</v>
          </cell>
          <cell r="K322" t="str">
            <v>2017Fall</v>
          </cell>
          <cell r="L322" t="str">
            <v>OKL</v>
          </cell>
          <cell r="M322">
            <v>43479</v>
          </cell>
          <cell r="N322">
            <v>60</v>
          </cell>
          <cell r="O322" t="str">
            <v>China</v>
          </cell>
          <cell r="P322" t="str">
            <v>2016Fall</v>
          </cell>
          <cell r="Q322" t="str">
            <v>Active</v>
          </cell>
          <cell r="R322" t="str">
            <v>Madison Park</v>
          </cell>
          <cell r="S322" t="str">
            <v>Basic Bedding</v>
          </cell>
          <cell r="T322" t="str">
            <v>Qian Yueyun</v>
          </cell>
        </row>
        <row r="323">
          <cell r="B323" t="str">
            <v>MP16-3145</v>
          </cell>
          <cell r="C323" t="str">
            <v>Cloud Soft/Heavenly Soft</v>
          </cell>
          <cell r="D323" t="str">
            <v>Mattress Pad</v>
          </cell>
          <cell r="E323" t="str">
            <v>White</v>
          </cell>
          <cell r="F323" t="str">
            <v>TXL</v>
          </cell>
          <cell r="G323">
            <v>330</v>
          </cell>
          <cell r="H323">
            <v>43479</v>
          </cell>
          <cell r="I323" t="str">
            <v>WOD</v>
          </cell>
          <cell r="J323">
            <v>43507</v>
          </cell>
          <cell r="K323" t="str">
            <v>2016Spring</v>
          </cell>
          <cell r="L323" t="str">
            <v>OKL</v>
          </cell>
          <cell r="M323">
            <v>43479</v>
          </cell>
          <cell r="N323">
            <v>330</v>
          </cell>
          <cell r="O323" t="str">
            <v>China</v>
          </cell>
          <cell r="P323" t="str">
            <v>2016Fall</v>
          </cell>
          <cell r="Q323" t="str">
            <v>Active</v>
          </cell>
          <cell r="R323" t="str">
            <v>Madison Park</v>
          </cell>
          <cell r="S323" t="str">
            <v>Basic Bedding</v>
          </cell>
          <cell r="T323" t="str">
            <v>Wu Hao</v>
          </cell>
        </row>
        <row r="324">
          <cell r="B324" t="str">
            <v>MP16-3146</v>
          </cell>
          <cell r="C324" t="str">
            <v>Cloud Soft/Heavenly Soft</v>
          </cell>
          <cell r="D324" t="str">
            <v>Mattress Pad</v>
          </cell>
          <cell r="E324" t="str">
            <v>White</v>
          </cell>
          <cell r="F324" t="str">
            <v>F</v>
          </cell>
          <cell r="G324">
            <v>140</v>
          </cell>
          <cell r="H324">
            <v>43479</v>
          </cell>
          <cell r="I324" t="str">
            <v>WOD</v>
          </cell>
          <cell r="J324">
            <v>43507</v>
          </cell>
          <cell r="K324" t="str">
            <v>2016Spring</v>
          </cell>
          <cell r="L324" t="str">
            <v>OKL</v>
          </cell>
          <cell r="M324">
            <v>43479</v>
          </cell>
          <cell r="N324">
            <v>140</v>
          </cell>
          <cell r="O324" t="str">
            <v>China</v>
          </cell>
          <cell r="P324" t="str">
            <v>2016Fall</v>
          </cell>
          <cell r="Q324" t="str">
            <v>Active</v>
          </cell>
          <cell r="R324" t="str">
            <v>Madison Park</v>
          </cell>
          <cell r="S324" t="str">
            <v>Basic Bedding</v>
          </cell>
          <cell r="T324" t="str">
            <v>Wu Hao</v>
          </cell>
        </row>
        <row r="325">
          <cell r="B325" t="str">
            <v>MP16-3148</v>
          </cell>
          <cell r="C325" t="str">
            <v>Cloud Soft/Heavenly Soft</v>
          </cell>
          <cell r="D325" t="str">
            <v>Mattress Pad</v>
          </cell>
          <cell r="E325" t="str">
            <v>White</v>
          </cell>
          <cell r="F325" t="str">
            <v>K</v>
          </cell>
          <cell r="G325">
            <v>240</v>
          </cell>
          <cell r="H325">
            <v>43479</v>
          </cell>
          <cell r="I325" t="str">
            <v>WOD</v>
          </cell>
          <cell r="J325">
            <v>43507</v>
          </cell>
          <cell r="K325" t="str">
            <v>2016Spring</v>
          </cell>
          <cell r="L325" t="str">
            <v>OKL</v>
          </cell>
          <cell r="M325">
            <v>43479</v>
          </cell>
          <cell r="N325">
            <v>240</v>
          </cell>
          <cell r="O325" t="str">
            <v>China</v>
          </cell>
          <cell r="P325" t="str">
            <v>2016Fall</v>
          </cell>
          <cell r="Q325" t="str">
            <v>Active</v>
          </cell>
          <cell r="R325" t="str">
            <v>Madison Park</v>
          </cell>
          <cell r="S325" t="str">
            <v>Basic Bedding</v>
          </cell>
          <cell r="T325" t="str">
            <v>Wu Hao</v>
          </cell>
        </row>
        <row r="326">
          <cell r="B326" t="str">
            <v>MP16-3149</v>
          </cell>
          <cell r="C326" t="str">
            <v>Cloud Soft/Heavenly Soft</v>
          </cell>
          <cell r="D326" t="str">
            <v>Mattress Pad</v>
          </cell>
          <cell r="E326" t="str">
            <v>White</v>
          </cell>
          <cell r="F326" t="str">
            <v>CK</v>
          </cell>
          <cell r="G326">
            <v>40</v>
          </cell>
          <cell r="H326">
            <v>43479</v>
          </cell>
          <cell r="I326" t="str">
            <v>WOD</v>
          </cell>
          <cell r="J326">
            <v>43507</v>
          </cell>
          <cell r="K326" t="str">
            <v>2016Spring</v>
          </cell>
          <cell r="L326" t="str">
            <v>OKL</v>
          </cell>
          <cell r="M326">
            <v>43479</v>
          </cell>
          <cell r="N326">
            <v>40</v>
          </cell>
          <cell r="O326" t="str">
            <v>China</v>
          </cell>
          <cell r="P326" t="str">
            <v>2016Fall</v>
          </cell>
          <cell r="Q326" t="str">
            <v>Active</v>
          </cell>
          <cell r="R326" t="str">
            <v>Madison Park</v>
          </cell>
          <cell r="S326" t="str">
            <v>Basic Bedding</v>
          </cell>
          <cell r="T326" t="str">
            <v>Wu Hao</v>
          </cell>
        </row>
        <row r="327">
          <cell r="B327" t="str">
            <v>MPE10-556</v>
          </cell>
          <cell r="C327" t="str">
            <v>Barrett/Brooks</v>
          </cell>
          <cell r="D327" t="str">
            <v>Down Alt Comf Mini Set</v>
          </cell>
          <cell r="E327" t="str">
            <v>Red/Black</v>
          </cell>
          <cell r="F327" t="str">
            <v>F/Q</v>
          </cell>
          <cell r="G327">
            <v>100</v>
          </cell>
          <cell r="H327">
            <v>43479</v>
          </cell>
          <cell r="I327" t="str">
            <v>WOD</v>
          </cell>
          <cell r="J327">
            <v>43507</v>
          </cell>
          <cell r="K327" t="str">
            <v>2017Spring</v>
          </cell>
          <cell r="L327" t="str">
            <v>OKL</v>
          </cell>
          <cell r="M327">
            <v>43479</v>
          </cell>
          <cell r="N327">
            <v>100</v>
          </cell>
          <cell r="O327" t="str">
            <v>China</v>
          </cell>
          <cell r="P327" t="str">
            <v>2017Spring</v>
          </cell>
          <cell r="Q327" t="str">
            <v>Active</v>
          </cell>
          <cell r="R327" t="str">
            <v>Madison Park Essentials</v>
          </cell>
          <cell r="S327" t="str">
            <v>Basic Bedding</v>
          </cell>
          <cell r="T327" t="str">
            <v>Hu Yueling,Zhang Li1</v>
          </cell>
        </row>
        <row r="328">
          <cell r="B328" t="str">
            <v>MPE10-557</v>
          </cell>
          <cell r="C328" t="str">
            <v>Barrett/Brooks</v>
          </cell>
          <cell r="D328" t="str">
            <v>Down Alt Comf Mini Set</v>
          </cell>
          <cell r="E328" t="str">
            <v>Red/Black</v>
          </cell>
          <cell r="F328" t="str">
            <v>K/CK</v>
          </cell>
          <cell r="G328">
            <v>200</v>
          </cell>
          <cell r="H328">
            <v>43479</v>
          </cell>
          <cell r="I328" t="str">
            <v>WOD</v>
          </cell>
          <cell r="J328">
            <v>43507</v>
          </cell>
          <cell r="K328" t="str">
            <v>2017Spring</v>
          </cell>
          <cell r="L328" t="str">
            <v>OKL</v>
          </cell>
          <cell r="M328">
            <v>43479</v>
          </cell>
          <cell r="N328">
            <v>200</v>
          </cell>
          <cell r="O328" t="str">
            <v>China</v>
          </cell>
          <cell r="P328" t="str">
            <v>2017Spring</v>
          </cell>
          <cell r="Q328" t="str">
            <v>Active</v>
          </cell>
          <cell r="R328" t="str">
            <v>Madison Park Essentials</v>
          </cell>
          <cell r="S328" t="str">
            <v>Basic Bedding</v>
          </cell>
          <cell r="T328" t="str">
            <v>Hu Yueling,Zhang Li1</v>
          </cell>
        </row>
        <row r="329">
          <cell r="B329" t="str">
            <v>MPE10-558</v>
          </cell>
          <cell r="C329" t="str">
            <v>Barrett/Brooks</v>
          </cell>
          <cell r="D329" t="str">
            <v>Down Alt Comf Mini Set</v>
          </cell>
          <cell r="E329" t="str">
            <v>Grey/Black</v>
          </cell>
          <cell r="F329" t="str">
            <v>T/TXL</v>
          </cell>
          <cell r="G329">
            <v>140</v>
          </cell>
          <cell r="H329">
            <v>43479</v>
          </cell>
          <cell r="I329" t="str">
            <v>WOD</v>
          </cell>
          <cell r="J329">
            <v>43507</v>
          </cell>
          <cell r="K329" t="str">
            <v>2017Spring</v>
          </cell>
          <cell r="L329" t="str">
            <v>OKL</v>
          </cell>
          <cell r="M329">
            <v>43479</v>
          </cell>
          <cell r="N329">
            <v>140</v>
          </cell>
          <cell r="O329" t="str">
            <v>China</v>
          </cell>
          <cell r="P329" t="str">
            <v>2017Spring</v>
          </cell>
          <cell r="Q329" t="str">
            <v>Active</v>
          </cell>
          <cell r="R329" t="str">
            <v>Madison Park Essentials</v>
          </cell>
          <cell r="S329" t="str">
            <v>Basic Bedding</v>
          </cell>
          <cell r="T329" t="str">
            <v>Hu Yueling,Zhang Li1</v>
          </cell>
        </row>
        <row r="330">
          <cell r="B330" t="str">
            <v>MPE10-559</v>
          </cell>
          <cell r="C330" t="str">
            <v>Barrett/Brooks</v>
          </cell>
          <cell r="D330" t="str">
            <v>Down Alt Comf Mini Set</v>
          </cell>
          <cell r="E330" t="str">
            <v>Grey/Black</v>
          </cell>
          <cell r="F330" t="str">
            <v>F/Q</v>
          </cell>
          <cell r="G330">
            <v>360</v>
          </cell>
          <cell r="H330">
            <v>43479</v>
          </cell>
          <cell r="I330" t="str">
            <v>WOD</v>
          </cell>
          <cell r="J330">
            <v>43507</v>
          </cell>
          <cell r="K330" t="str">
            <v>2017Spring</v>
          </cell>
          <cell r="L330" t="str">
            <v>OKL</v>
          </cell>
          <cell r="M330">
            <v>43479</v>
          </cell>
          <cell r="N330">
            <v>360</v>
          </cell>
          <cell r="O330" t="str">
            <v>China</v>
          </cell>
          <cell r="P330" t="str">
            <v>2017Spring</v>
          </cell>
          <cell r="Q330" t="str">
            <v>Active</v>
          </cell>
          <cell r="R330" t="str">
            <v>Madison Park Essentials</v>
          </cell>
          <cell r="S330" t="str">
            <v>Basic Bedding</v>
          </cell>
          <cell r="T330" t="str">
            <v>Hu Yueling,Zhang Li1</v>
          </cell>
        </row>
        <row r="331">
          <cell r="B331" t="str">
            <v>MPE10-560</v>
          </cell>
          <cell r="C331" t="str">
            <v>Barrett/Brooks</v>
          </cell>
          <cell r="D331" t="str">
            <v>Down Alt Comf Mini Set</v>
          </cell>
          <cell r="E331" t="str">
            <v>Grey/Black</v>
          </cell>
          <cell r="F331" t="str">
            <v>K/CK</v>
          </cell>
          <cell r="G331">
            <v>250</v>
          </cell>
          <cell r="H331">
            <v>43479</v>
          </cell>
          <cell r="I331" t="str">
            <v>WOD</v>
          </cell>
          <cell r="J331">
            <v>43507</v>
          </cell>
          <cell r="K331" t="str">
            <v>2017Spring</v>
          </cell>
          <cell r="L331" t="str">
            <v>OKL</v>
          </cell>
          <cell r="M331">
            <v>43479</v>
          </cell>
          <cell r="N331">
            <v>250</v>
          </cell>
          <cell r="O331" t="str">
            <v>China</v>
          </cell>
          <cell r="P331" t="str">
            <v>2017Spring</v>
          </cell>
          <cell r="Q331" t="str">
            <v>Active</v>
          </cell>
          <cell r="R331" t="str">
            <v>Madison Park Essentials</v>
          </cell>
          <cell r="S331" t="str">
            <v>Basic Bedding</v>
          </cell>
          <cell r="T331" t="str">
            <v>Hu Yueling,Zhang Li1</v>
          </cell>
        </row>
        <row r="332">
          <cell r="B332" t="str">
            <v>BASI16-0032</v>
          </cell>
          <cell r="C332" t="str">
            <v>Quiet Nights/Ensure</v>
          </cell>
          <cell r="D332" t="str">
            <v>Mattress Pad</v>
          </cell>
          <cell r="E332" t="str">
            <v>White</v>
          </cell>
          <cell r="F332" t="str">
            <v>T</v>
          </cell>
          <cell r="G332">
            <v>220</v>
          </cell>
          <cell r="H332">
            <v>43481</v>
          </cell>
          <cell r="I332" t="str">
            <v>SV2</v>
          </cell>
          <cell r="J332">
            <v>43519</v>
          </cell>
          <cell r="K332" t="str">
            <v>2010Spring</v>
          </cell>
          <cell r="L332" t="str">
            <v>SAV</v>
          </cell>
          <cell r="M332">
            <v>43481</v>
          </cell>
          <cell r="N332">
            <v>220</v>
          </cell>
          <cell r="O332" t="str">
            <v>China</v>
          </cell>
          <cell r="P332" t="str">
            <v>2010Fall</v>
          </cell>
          <cell r="Q332" t="str">
            <v>Active</v>
          </cell>
          <cell r="R332" t="str">
            <v>Madison Park</v>
          </cell>
          <cell r="S332" t="str">
            <v>Basic Bedding</v>
          </cell>
          <cell r="T332" t="str">
            <v>Zhang Li1</v>
          </cell>
        </row>
        <row r="333">
          <cell r="B333" t="str">
            <v>BASI16-0032TXL</v>
          </cell>
          <cell r="C333" t="str">
            <v>Quiet Nights/Ensure</v>
          </cell>
          <cell r="D333" t="str">
            <v>Mattress Pad</v>
          </cell>
          <cell r="E333" t="str">
            <v>White</v>
          </cell>
          <cell r="F333" t="str">
            <v>TXL</v>
          </cell>
          <cell r="G333">
            <v>210</v>
          </cell>
          <cell r="H333">
            <v>43481</v>
          </cell>
          <cell r="I333" t="str">
            <v>SV2</v>
          </cell>
          <cell r="J333">
            <v>43519</v>
          </cell>
          <cell r="K333" t="str">
            <v>2012Spring</v>
          </cell>
          <cell r="L333" t="str">
            <v>SAV</v>
          </cell>
          <cell r="M333">
            <v>43481</v>
          </cell>
          <cell r="N333">
            <v>210</v>
          </cell>
          <cell r="O333" t="str">
            <v>China</v>
          </cell>
          <cell r="P333" t="str">
            <v>2010Fall</v>
          </cell>
          <cell r="Q333" t="str">
            <v>Active</v>
          </cell>
          <cell r="R333" t="str">
            <v>Madison Park</v>
          </cell>
          <cell r="S333" t="str">
            <v>Basic Bedding</v>
          </cell>
          <cell r="T333" t="str">
            <v>Zhang Li1</v>
          </cell>
        </row>
        <row r="334">
          <cell r="B334" t="str">
            <v>BASI16-0033</v>
          </cell>
          <cell r="C334" t="str">
            <v>Quiet Nights/Ensure</v>
          </cell>
          <cell r="D334" t="str">
            <v>Mattress Pad</v>
          </cell>
          <cell r="E334" t="str">
            <v>White</v>
          </cell>
          <cell r="F334" t="str">
            <v>F</v>
          </cell>
          <cell r="G334">
            <v>200</v>
          </cell>
          <cell r="H334">
            <v>43481</v>
          </cell>
          <cell r="I334" t="str">
            <v>SV2</v>
          </cell>
          <cell r="J334">
            <v>43519</v>
          </cell>
          <cell r="K334" t="str">
            <v>2010Spring</v>
          </cell>
          <cell r="L334" t="str">
            <v>SAV</v>
          </cell>
          <cell r="M334">
            <v>43481</v>
          </cell>
          <cell r="N334">
            <v>200</v>
          </cell>
          <cell r="O334" t="str">
            <v>China</v>
          </cell>
          <cell r="P334" t="str">
            <v>2010Fall</v>
          </cell>
          <cell r="Q334" t="str">
            <v>Active</v>
          </cell>
          <cell r="R334" t="str">
            <v>Madison Park</v>
          </cell>
          <cell r="S334" t="str">
            <v>Basic Bedding</v>
          </cell>
          <cell r="T334" t="str">
            <v>Zhang Li1</v>
          </cell>
        </row>
        <row r="335">
          <cell r="B335" t="str">
            <v>BASI16-0034</v>
          </cell>
          <cell r="C335" t="str">
            <v>Quiet Nights/Ensure</v>
          </cell>
          <cell r="D335" t="str">
            <v>Mattress Pad</v>
          </cell>
          <cell r="E335" t="str">
            <v>White</v>
          </cell>
          <cell r="F335" t="str">
            <v>Q</v>
          </cell>
          <cell r="G335">
            <v>450</v>
          </cell>
          <cell r="H335">
            <v>43481</v>
          </cell>
          <cell r="I335" t="str">
            <v>SV2</v>
          </cell>
          <cell r="J335">
            <v>43519</v>
          </cell>
          <cell r="K335" t="str">
            <v>2010Spring</v>
          </cell>
          <cell r="L335" t="str">
            <v>SAV</v>
          </cell>
          <cell r="M335">
            <v>43481</v>
          </cell>
          <cell r="N335">
            <v>450</v>
          </cell>
          <cell r="O335" t="str">
            <v>China</v>
          </cell>
          <cell r="P335" t="str">
            <v>2010Fall</v>
          </cell>
          <cell r="Q335" t="str">
            <v>Active</v>
          </cell>
          <cell r="R335" t="str">
            <v>Madison Park</v>
          </cell>
          <cell r="S335" t="str">
            <v>Basic Bedding</v>
          </cell>
          <cell r="T335" t="str">
            <v>Zhang Li1</v>
          </cell>
        </row>
        <row r="336">
          <cell r="B336" t="str">
            <v>BASI16-0035</v>
          </cell>
          <cell r="C336" t="str">
            <v>Quiet Nights/Ensure</v>
          </cell>
          <cell r="D336" t="str">
            <v>Mattress Pad</v>
          </cell>
          <cell r="E336" t="str">
            <v>White</v>
          </cell>
          <cell r="F336" t="str">
            <v>K</v>
          </cell>
          <cell r="G336">
            <v>180</v>
          </cell>
          <cell r="H336">
            <v>43481</v>
          </cell>
          <cell r="I336" t="str">
            <v>SV2</v>
          </cell>
          <cell r="J336">
            <v>43519</v>
          </cell>
          <cell r="K336" t="str">
            <v>2010Spring</v>
          </cell>
          <cell r="L336" t="str">
            <v>SAV</v>
          </cell>
          <cell r="M336">
            <v>43481</v>
          </cell>
          <cell r="N336">
            <v>180</v>
          </cell>
          <cell r="O336" t="str">
            <v>China</v>
          </cell>
          <cell r="P336" t="str">
            <v>2010Fall</v>
          </cell>
          <cell r="Q336" t="str">
            <v>Active</v>
          </cell>
          <cell r="R336" t="str">
            <v>Madison Park</v>
          </cell>
          <cell r="S336" t="str">
            <v>Basic Bedding</v>
          </cell>
          <cell r="T336" t="str">
            <v>Zhang Li1</v>
          </cell>
        </row>
        <row r="337">
          <cell r="B337" t="str">
            <v>BASI16-0249</v>
          </cell>
          <cell r="C337" t="str">
            <v>Quiet Nights/Ensure</v>
          </cell>
          <cell r="D337" t="str">
            <v>Mattress Pad</v>
          </cell>
          <cell r="E337" t="str">
            <v>White</v>
          </cell>
          <cell r="F337" t="str">
            <v>CK</v>
          </cell>
          <cell r="G337">
            <v>50</v>
          </cell>
          <cell r="H337">
            <v>43481</v>
          </cell>
          <cell r="I337" t="str">
            <v>SV2</v>
          </cell>
          <cell r="J337">
            <v>43519</v>
          </cell>
          <cell r="K337" t="str">
            <v>2014Fall</v>
          </cell>
          <cell r="L337" t="str">
            <v>SAV</v>
          </cell>
          <cell r="M337">
            <v>43481</v>
          </cell>
          <cell r="N337">
            <v>50</v>
          </cell>
          <cell r="O337" t="str">
            <v>China</v>
          </cell>
          <cell r="P337" t="str">
            <v>2010Fall</v>
          </cell>
          <cell r="Q337" t="str">
            <v>Active</v>
          </cell>
          <cell r="R337" t="str">
            <v>Madison Park</v>
          </cell>
          <cell r="S337" t="str">
            <v>Basic Bedding</v>
          </cell>
          <cell r="T337" t="str">
            <v>Zhang Li1</v>
          </cell>
        </row>
        <row r="338">
          <cell r="B338" t="str">
            <v>BASI16-0190</v>
          </cell>
          <cell r="C338" t="str">
            <v>Frisco/Delta</v>
          </cell>
          <cell r="D338" t="str">
            <v>Mattress Pad</v>
          </cell>
          <cell r="E338" t="str">
            <v>White</v>
          </cell>
          <cell r="F338" t="str">
            <v>54x72"</v>
          </cell>
          <cell r="G338">
            <v>230</v>
          </cell>
          <cell r="H338">
            <v>43481</v>
          </cell>
          <cell r="I338" t="str">
            <v>SV2</v>
          </cell>
          <cell r="J338">
            <v>43519</v>
          </cell>
          <cell r="K338" t="str">
            <v>2013Spring</v>
          </cell>
          <cell r="L338" t="str">
            <v>SAV</v>
          </cell>
          <cell r="M338">
            <v>43481</v>
          </cell>
          <cell r="N338">
            <v>230</v>
          </cell>
          <cell r="O338" t="str">
            <v>China</v>
          </cell>
          <cell r="P338" t="str">
            <v>2013Spring</v>
          </cell>
          <cell r="Q338" t="str">
            <v>Active</v>
          </cell>
          <cell r="R338" t="str">
            <v>Madison Park Essentials</v>
          </cell>
          <cell r="S338" t="str">
            <v>Basic Bedding</v>
          </cell>
          <cell r="T338" t="str">
            <v>Zhang Li1</v>
          </cell>
        </row>
        <row r="339">
          <cell r="B339" t="str">
            <v>BASI16-0191</v>
          </cell>
          <cell r="C339" t="str">
            <v>Frisco/Delta</v>
          </cell>
          <cell r="D339" t="str">
            <v>Mattress Pad</v>
          </cell>
          <cell r="E339" t="str">
            <v>White</v>
          </cell>
          <cell r="F339" t="str">
            <v>60x72"</v>
          </cell>
          <cell r="G339">
            <v>300</v>
          </cell>
          <cell r="H339">
            <v>43481</v>
          </cell>
          <cell r="I339" t="str">
            <v>SV2</v>
          </cell>
          <cell r="J339">
            <v>43519</v>
          </cell>
          <cell r="K339" t="str">
            <v>2013Spring</v>
          </cell>
          <cell r="L339" t="str">
            <v>SAV</v>
          </cell>
          <cell r="M339">
            <v>43481</v>
          </cell>
          <cell r="N339">
            <v>300</v>
          </cell>
          <cell r="O339" t="str">
            <v>China</v>
          </cell>
          <cell r="P339" t="str">
            <v>2013Spring</v>
          </cell>
          <cell r="Q339" t="str">
            <v>Active</v>
          </cell>
          <cell r="R339" t="str">
            <v>Madison Park Essentials</v>
          </cell>
          <cell r="S339" t="str">
            <v>Basic Bedding</v>
          </cell>
          <cell r="T339" t="str">
            <v>Zhang Li1</v>
          </cell>
        </row>
        <row r="340">
          <cell r="B340" t="str">
            <v>BASI10-0242</v>
          </cell>
          <cell r="C340" t="str">
            <v>Parkston/Hartford</v>
          </cell>
          <cell r="D340" t="str">
            <v>Down Alt Comf set</v>
          </cell>
          <cell r="E340" t="str">
            <v>Navy</v>
          </cell>
          <cell r="F340" t="str">
            <v>T/TXL</v>
          </cell>
          <cell r="G340">
            <v>250</v>
          </cell>
          <cell r="H340">
            <v>43481</v>
          </cell>
          <cell r="I340" t="str">
            <v>SV2</v>
          </cell>
          <cell r="J340">
            <v>43519</v>
          </cell>
          <cell r="K340" t="str">
            <v>2014Spring</v>
          </cell>
          <cell r="L340" t="str">
            <v>SAV</v>
          </cell>
          <cell r="M340">
            <v>43481</v>
          </cell>
          <cell r="N340">
            <v>250</v>
          </cell>
          <cell r="O340" t="str">
            <v>China</v>
          </cell>
          <cell r="P340" t="str">
            <v>2014Spring</v>
          </cell>
          <cell r="Q340" t="str">
            <v>Active</v>
          </cell>
          <cell r="R340" t="str">
            <v>Comfort Classics</v>
          </cell>
          <cell r="S340" t="str">
            <v>Basic Bedding</v>
          </cell>
          <cell r="T340" t="str">
            <v>li xinxin,Zhang Li1</v>
          </cell>
        </row>
        <row r="341">
          <cell r="B341" t="str">
            <v>BASI10-0243</v>
          </cell>
          <cell r="C341" t="str">
            <v>Parkston/Hartford</v>
          </cell>
          <cell r="D341" t="str">
            <v>Down Alt Comf set</v>
          </cell>
          <cell r="E341" t="str">
            <v>Navy</v>
          </cell>
          <cell r="F341" t="str">
            <v>F/Q</v>
          </cell>
          <cell r="G341">
            <v>360</v>
          </cell>
          <cell r="H341">
            <v>43481</v>
          </cell>
          <cell r="I341" t="str">
            <v>SV2</v>
          </cell>
          <cell r="J341">
            <v>43519</v>
          </cell>
          <cell r="K341" t="str">
            <v>2014Spring</v>
          </cell>
          <cell r="L341" t="str">
            <v>SAV</v>
          </cell>
          <cell r="M341">
            <v>43481</v>
          </cell>
          <cell r="N341">
            <v>360</v>
          </cell>
          <cell r="O341" t="str">
            <v>China</v>
          </cell>
          <cell r="P341" t="str">
            <v>2014Spring</v>
          </cell>
          <cell r="Q341" t="str">
            <v>Active</v>
          </cell>
          <cell r="R341" t="str">
            <v>Comfort Classics</v>
          </cell>
          <cell r="S341" t="str">
            <v>Basic Bedding</v>
          </cell>
          <cell r="T341" t="str">
            <v>li xinxin,Zhang Li1</v>
          </cell>
        </row>
        <row r="342">
          <cell r="B342" t="str">
            <v>BASI10-0244</v>
          </cell>
          <cell r="C342" t="str">
            <v>Parkston/Hartford</v>
          </cell>
          <cell r="D342" t="str">
            <v>Down Alt Comf set</v>
          </cell>
          <cell r="E342" t="str">
            <v>Navy</v>
          </cell>
          <cell r="F342" t="str">
            <v>K/CK</v>
          </cell>
          <cell r="G342">
            <v>100</v>
          </cell>
          <cell r="H342">
            <v>43481</v>
          </cell>
          <cell r="I342" t="str">
            <v>SV2</v>
          </cell>
          <cell r="J342">
            <v>43519</v>
          </cell>
          <cell r="K342" t="str">
            <v>2014Spring</v>
          </cell>
          <cell r="L342" t="str">
            <v>SAV</v>
          </cell>
          <cell r="M342">
            <v>43481</v>
          </cell>
          <cell r="N342">
            <v>100</v>
          </cell>
          <cell r="O342" t="str">
            <v>China</v>
          </cell>
          <cell r="P342" t="str">
            <v>2014Spring</v>
          </cell>
          <cell r="Q342" t="str">
            <v>Active</v>
          </cell>
          <cell r="R342" t="str">
            <v>Comfort Classics</v>
          </cell>
          <cell r="S342" t="str">
            <v>Basic Bedding</v>
          </cell>
          <cell r="T342" t="str">
            <v>li xinxin,Zhang Li1</v>
          </cell>
        </row>
        <row r="343">
          <cell r="B343" t="str">
            <v>BASI10-0195</v>
          </cell>
          <cell r="C343" t="str">
            <v>Larkspur/Windsor</v>
          </cell>
          <cell r="D343" t="str">
            <v>Comf Set</v>
          </cell>
          <cell r="E343" t="str">
            <v>Brown/Sand</v>
          </cell>
          <cell r="F343" t="str">
            <v>T/TXL</v>
          </cell>
          <cell r="G343">
            <v>70</v>
          </cell>
          <cell r="H343">
            <v>43481</v>
          </cell>
          <cell r="I343" t="str">
            <v>SV2</v>
          </cell>
          <cell r="J343">
            <v>43519</v>
          </cell>
          <cell r="K343" t="str">
            <v>2013Spring</v>
          </cell>
          <cell r="L343" t="str">
            <v>SAV</v>
          </cell>
          <cell r="M343">
            <v>43481</v>
          </cell>
          <cell r="N343">
            <v>70</v>
          </cell>
          <cell r="O343" t="str">
            <v>China</v>
          </cell>
          <cell r="P343" t="str">
            <v>2013Fall</v>
          </cell>
          <cell r="Q343" t="str">
            <v>Active</v>
          </cell>
          <cell r="R343" t="str">
            <v>Comfort Classics</v>
          </cell>
          <cell r="S343" t="str">
            <v>Basic Bedding</v>
          </cell>
          <cell r="T343" t="str">
            <v>Zhang Li1</v>
          </cell>
        </row>
        <row r="344">
          <cell r="B344" t="str">
            <v>BASI10-0196</v>
          </cell>
          <cell r="C344" t="str">
            <v>Larkspur/Windsor</v>
          </cell>
          <cell r="D344" t="str">
            <v>Comf Set</v>
          </cell>
          <cell r="E344" t="str">
            <v>Brown/Sand</v>
          </cell>
          <cell r="F344" t="str">
            <v>F/Q</v>
          </cell>
          <cell r="G344">
            <v>140</v>
          </cell>
          <cell r="H344">
            <v>43481</v>
          </cell>
          <cell r="I344" t="str">
            <v>SV2</v>
          </cell>
          <cell r="J344">
            <v>43519</v>
          </cell>
          <cell r="K344" t="str">
            <v>2013Spring</v>
          </cell>
          <cell r="L344" t="str">
            <v>SAV</v>
          </cell>
          <cell r="M344">
            <v>43481</v>
          </cell>
          <cell r="N344">
            <v>140</v>
          </cell>
          <cell r="O344" t="str">
            <v>China</v>
          </cell>
          <cell r="P344" t="str">
            <v>2013Fall</v>
          </cell>
          <cell r="Q344" t="str">
            <v>Active</v>
          </cell>
          <cell r="R344" t="str">
            <v>Comfort Classics</v>
          </cell>
          <cell r="S344" t="str">
            <v>Basic Bedding</v>
          </cell>
          <cell r="T344" t="str">
            <v>Zhang Li1</v>
          </cell>
        </row>
        <row r="345">
          <cell r="B345" t="str">
            <v>BASI10-0197</v>
          </cell>
          <cell r="C345" t="str">
            <v>Larkspur/Windsor</v>
          </cell>
          <cell r="D345" t="str">
            <v>Comf Set</v>
          </cell>
          <cell r="E345" t="str">
            <v>Brown/Sand</v>
          </cell>
          <cell r="F345" t="str">
            <v>K</v>
          </cell>
          <cell r="G345">
            <v>120</v>
          </cell>
          <cell r="H345">
            <v>43481</v>
          </cell>
          <cell r="I345" t="str">
            <v>SV2</v>
          </cell>
          <cell r="J345">
            <v>43519</v>
          </cell>
          <cell r="K345" t="str">
            <v>2013Spring</v>
          </cell>
          <cell r="L345" t="str">
            <v>SAV</v>
          </cell>
          <cell r="M345">
            <v>43481</v>
          </cell>
          <cell r="N345">
            <v>120</v>
          </cell>
          <cell r="O345" t="str">
            <v>China</v>
          </cell>
          <cell r="P345" t="str">
            <v>2013Fall</v>
          </cell>
          <cell r="Q345" t="str">
            <v>Active</v>
          </cell>
          <cell r="R345" t="str">
            <v>Comfort Classics</v>
          </cell>
          <cell r="S345" t="str">
            <v>Basic Bedding</v>
          </cell>
          <cell r="T345" t="str">
            <v>Zhang Li1</v>
          </cell>
        </row>
        <row r="346">
          <cell r="B346" t="str">
            <v>BASI10-0198</v>
          </cell>
          <cell r="C346" t="str">
            <v>Larkspur/Windsor</v>
          </cell>
          <cell r="D346" t="str">
            <v>Comf Set</v>
          </cell>
          <cell r="E346" t="str">
            <v>Navy/LightBlue</v>
          </cell>
          <cell r="F346" t="str">
            <v>T/TXL</v>
          </cell>
          <cell r="G346">
            <v>240</v>
          </cell>
          <cell r="H346">
            <v>43481</v>
          </cell>
          <cell r="I346" t="str">
            <v>SV2</v>
          </cell>
          <cell r="J346">
            <v>43519</v>
          </cell>
          <cell r="K346" t="str">
            <v>2013Spring</v>
          </cell>
          <cell r="L346" t="str">
            <v>SAV</v>
          </cell>
          <cell r="M346">
            <v>43481</v>
          </cell>
          <cell r="N346">
            <v>240</v>
          </cell>
          <cell r="O346" t="str">
            <v>China</v>
          </cell>
          <cell r="P346" t="str">
            <v>2013Fall</v>
          </cell>
          <cell r="Q346" t="str">
            <v>Active</v>
          </cell>
          <cell r="R346" t="str">
            <v>Comfort Classics</v>
          </cell>
          <cell r="S346" t="str">
            <v>Basic Bedding</v>
          </cell>
          <cell r="T346" t="str">
            <v>Zhang Li1</v>
          </cell>
        </row>
        <row r="347">
          <cell r="B347" t="str">
            <v>BASI10-0199</v>
          </cell>
          <cell r="C347" t="str">
            <v>Larkspur/Windsor</v>
          </cell>
          <cell r="D347" t="str">
            <v>Comf Set</v>
          </cell>
          <cell r="E347" t="str">
            <v>Navy/LightBlue</v>
          </cell>
          <cell r="F347" t="str">
            <v>F/Q</v>
          </cell>
          <cell r="G347">
            <v>110</v>
          </cell>
          <cell r="H347">
            <v>43481</v>
          </cell>
          <cell r="I347" t="str">
            <v>SV2</v>
          </cell>
          <cell r="J347">
            <v>43519</v>
          </cell>
          <cell r="K347" t="str">
            <v>2013Spring</v>
          </cell>
          <cell r="L347" t="str">
            <v>SAV</v>
          </cell>
          <cell r="M347">
            <v>43481</v>
          </cell>
          <cell r="N347">
            <v>110</v>
          </cell>
          <cell r="O347" t="str">
            <v>China</v>
          </cell>
          <cell r="P347" t="str">
            <v>2013Fall</v>
          </cell>
          <cell r="Q347" t="str">
            <v>Active</v>
          </cell>
          <cell r="R347" t="str">
            <v>Comfort Classics</v>
          </cell>
          <cell r="S347" t="str">
            <v>Basic Bedding</v>
          </cell>
          <cell r="T347" t="str">
            <v>Zhang Li1</v>
          </cell>
        </row>
        <row r="348">
          <cell r="B348" t="str">
            <v>BASI10-0281</v>
          </cell>
          <cell r="C348" t="str">
            <v>Larkspur/Windsor</v>
          </cell>
          <cell r="D348" t="str">
            <v>Comf Set</v>
          </cell>
          <cell r="E348" t="str">
            <v>Black</v>
          </cell>
          <cell r="F348" t="str">
            <v>T/TXL</v>
          </cell>
          <cell r="G348">
            <v>130</v>
          </cell>
          <cell r="H348">
            <v>43481</v>
          </cell>
          <cell r="I348" t="str">
            <v>SV2</v>
          </cell>
          <cell r="J348">
            <v>43519</v>
          </cell>
          <cell r="K348" t="str">
            <v>2015Spring</v>
          </cell>
          <cell r="L348" t="str">
            <v>SAV</v>
          </cell>
          <cell r="M348">
            <v>43481</v>
          </cell>
          <cell r="N348">
            <v>130</v>
          </cell>
          <cell r="O348" t="str">
            <v>China</v>
          </cell>
          <cell r="P348" t="str">
            <v>2013Fall</v>
          </cell>
          <cell r="Q348" t="str">
            <v>Active</v>
          </cell>
          <cell r="R348" t="str">
            <v>Comfort Classics</v>
          </cell>
          <cell r="S348" t="str">
            <v>Basic Bedding</v>
          </cell>
          <cell r="T348" t="str">
            <v>Zhang Li1</v>
          </cell>
        </row>
        <row r="349">
          <cell r="B349" t="str">
            <v>BASI16-0175</v>
          </cell>
          <cell r="C349" t="str">
            <v>Serenity/Harmony</v>
          </cell>
          <cell r="D349" t="str">
            <v>Mattress Pad</v>
          </cell>
          <cell r="E349" t="str">
            <v>White</v>
          </cell>
          <cell r="F349" t="str">
            <v>T</v>
          </cell>
          <cell r="G349">
            <v>950</v>
          </cell>
          <cell r="H349">
            <v>43481</v>
          </cell>
          <cell r="I349" t="str">
            <v>SV2</v>
          </cell>
          <cell r="J349">
            <v>43519</v>
          </cell>
          <cell r="K349" t="str">
            <v>2012Fall</v>
          </cell>
          <cell r="L349" t="str">
            <v>SAV</v>
          </cell>
          <cell r="M349">
            <v>43481</v>
          </cell>
          <cell r="N349">
            <v>950</v>
          </cell>
          <cell r="O349" t="str">
            <v>China</v>
          </cell>
          <cell r="P349" t="str">
            <v>2012Fall</v>
          </cell>
          <cell r="Q349" t="str">
            <v>Active</v>
          </cell>
          <cell r="R349" t="str">
            <v>Comfort Classics</v>
          </cell>
          <cell r="S349" t="str">
            <v>Basic Bedding</v>
          </cell>
          <cell r="T349" t="str">
            <v>jinhuiling</v>
          </cell>
        </row>
        <row r="350">
          <cell r="B350" t="str">
            <v>BASI16-0176</v>
          </cell>
          <cell r="C350" t="str">
            <v>Serenity/Harmony</v>
          </cell>
          <cell r="D350" t="str">
            <v>Mattress Pad</v>
          </cell>
          <cell r="E350" t="str">
            <v>White</v>
          </cell>
          <cell r="F350" t="str">
            <v>TXL</v>
          </cell>
          <cell r="G350">
            <v>100</v>
          </cell>
          <cell r="H350">
            <v>43481</v>
          </cell>
          <cell r="I350" t="str">
            <v>SV2</v>
          </cell>
          <cell r="J350">
            <v>43519</v>
          </cell>
          <cell r="K350" t="str">
            <v>2012Fall</v>
          </cell>
          <cell r="L350" t="str">
            <v>SAV</v>
          </cell>
          <cell r="M350">
            <v>43481</v>
          </cell>
          <cell r="N350">
            <v>100</v>
          </cell>
          <cell r="O350" t="str">
            <v>China</v>
          </cell>
          <cell r="P350" t="str">
            <v>2012Fall</v>
          </cell>
          <cell r="Q350" t="str">
            <v>Active</v>
          </cell>
          <cell r="R350" t="str">
            <v>Comfort Classics</v>
          </cell>
          <cell r="S350" t="str">
            <v>Basic Bedding</v>
          </cell>
          <cell r="T350" t="str">
            <v>jinhuiling</v>
          </cell>
        </row>
        <row r="351">
          <cell r="B351" t="str">
            <v>BASI16-0177</v>
          </cell>
          <cell r="C351" t="str">
            <v>Serenity/Harmony</v>
          </cell>
          <cell r="D351" t="str">
            <v>Mattress Pad</v>
          </cell>
          <cell r="E351" t="str">
            <v>White</v>
          </cell>
          <cell r="F351" t="str">
            <v>F</v>
          </cell>
          <cell r="G351">
            <v>480</v>
          </cell>
          <cell r="H351">
            <v>43481</v>
          </cell>
          <cell r="I351" t="str">
            <v>SV2</v>
          </cell>
          <cell r="J351">
            <v>43519</v>
          </cell>
          <cell r="K351" t="str">
            <v>2012Fall</v>
          </cell>
          <cell r="L351" t="str">
            <v>SAV</v>
          </cell>
          <cell r="M351">
            <v>43481</v>
          </cell>
          <cell r="N351">
            <v>480</v>
          </cell>
          <cell r="O351" t="str">
            <v>China</v>
          </cell>
          <cell r="P351" t="str">
            <v>2012Fall</v>
          </cell>
          <cell r="Q351" t="str">
            <v>Active</v>
          </cell>
          <cell r="R351" t="str">
            <v>Comfort Classics</v>
          </cell>
          <cell r="S351" t="str">
            <v>Basic Bedding</v>
          </cell>
          <cell r="T351" t="str">
            <v>jinhuiling</v>
          </cell>
        </row>
        <row r="352">
          <cell r="B352" t="str">
            <v>BASI16-0178</v>
          </cell>
          <cell r="C352" t="str">
            <v>Serenity/Harmony</v>
          </cell>
          <cell r="D352" t="str">
            <v>Mattress Pad</v>
          </cell>
          <cell r="E352" t="str">
            <v>White</v>
          </cell>
          <cell r="F352" t="str">
            <v>Q</v>
          </cell>
          <cell r="G352">
            <v>840</v>
          </cell>
          <cell r="H352">
            <v>43481</v>
          </cell>
          <cell r="I352" t="str">
            <v>SV2</v>
          </cell>
          <cell r="J352">
            <v>43519</v>
          </cell>
          <cell r="K352" t="str">
            <v>2012Fall</v>
          </cell>
          <cell r="L352" t="str">
            <v>SAV</v>
          </cell>
          <cell r="M352">
            <v>43481</v>
          </cell>
          <cell r="N352">
            <v>840</v>
          </cell>
          <cell r="O352" t="str">
            <v>China</v>
          </cell>
          <cell r="P352" t="str">
            <v>2012Fall</v>
          </cell>
          <cell r="Q352" t="str">
            <v>Active</v>
          </cell>
          <cell r="R352" t="str">
            <v>Comfort Classics</v>
          </cell>
          <cell r="S352" t="str">
            <v>Basic Bedding</v>
          </cell>
          <cell r="T352" t="str">
            <v>jinhuiling</v>
          </cell>
        </row>
        <row r="353">
          <cell r="B353" t="str">
            <v>BASI16-0179</v>
          </cell>
          <cell r="C353" t="str">
            <v>Serenity/Harmony</v>
          </cell>
          <cell r="D353" t="str">
            <v>Mattress Pad</v>
          </cell>
          <cell r="E353" t="str">
            <v>White</v>
          </cell>
          <cell r="F353" t="str">
            <v>K</v>
          </cell>
          <cell r="G353">
            <v>520</v>
          </cell>
          <cell r="H353">
            <v>43481</v>
          </cell>
          <cell r="I353" t="str">
            <v>SV2</v>
          </cell>
          <cell r="J353">
            <v>43519</v>
          </cell>
          <cell r="K353" t="str">
            <v>2012Fall</v>
          </cell>
          <cell r="L353" t="str">
            <v>SAV</v>
          </cell>
          <cell r="M353">
            <v>43481</v>
          </cell>
          <cell r="N353">
            <v>520</v>
          </cell>
          <cell r="O353" t="str">
            <v>China</v>
          </cell>
          <cell r="P353" t="str">
            <v>2012Fall</v>
          </cell>
          <cell r="Q353" t="str">
            <v>Active</v>
          </cell>
          <cell r="R353" t="str">
            <v>Comfort Classics</v>
          </cell>
          <cell r="S353" t="str">
            <v>Basic Bedding</v>
          </cell>
          <cell r="T353" t="str">
            <v>jinhuiling</v>
          </cell>
        </row>
        <row r="354">
          <cell r="B354" t="str">
            <v>BASI16-0180</v>
          </cell>
          <cell r="C354" t="str">
            <v>Serenity/Harmony</v>
          </cell>
          <cell r="D354" t="str">
            <v>Mattress Pad</v>
          </cell>
          <cell r="E354" t="str">
            <v>White</v>
          </cell>
          <cell r="F354" t="str">
            <v>CK</v>
          </cell>
          <cell r="G354">
            <v>90</v>
          </cell>
          <cell r="H354">
            <v>43481</v>
          </cell>
          <cell r="I354" t="str">
            <v>SV2</v>
          </cell>
          <cell r="J354">
            <v>43519</v>
          </cell>
          <cell r="K354" t="str">
            <v>2012Fall</v>
          </cell>
          <cell r="L354" t="str">
            <v>SAV</v>
          </cell>
          <cell r="M354">
            <v>43481</v>
          </cell>
          <cell r="N354">
            <v>90</v>
          </cell>
          <cell r="O354" t="str">
            <v>China</v>
          </cell>
          <cell r="P354" t="str">
            <v>2012Fall</v>
          </cell>
          <cell r="Q354" t="str">
            <v>Active</v>
          </cell>
          <cell r="R354" t="str">
            <v>Comfort Classics</v>
          </cell>
          <cell r="S354" t="str">
            <v>Basic Bedding</v>
          </cell>
          <cell r="T354" t="str">
            <v>jinhuiling</v>
          </cell>
        </row>
        <row r="355">
          <cell r="B355" t="str">
            <v>BASI10-0339</v>
          </cell>
          <cell r="C355" t="str">
            <v>Peyton/Alston</v>
          </cell>
          <cell r="D355" t="str">
            <v>Comf Mini Set</v>
          </cell>
          <cell r="E355" t="str">
            <v>Grey</v>
          </cell>
          <cell r="F355" t="str">
            <v>T</v>
          </cell>
          <cell r="G355">
            <v>80</v>
          </cell>
          <cell r="H355">
            <v>43481</v>
          </cell>
          <cell r="I355" t="str">
            <v>SV2</v>
          </cell>
          <cell r="J355">
            <v>43519</v>
          </cell>
          <cell r="K355" t="str">
            <v>2015Fall</v>
          </cell>
          <cell r="L355" t="str">
            <v>SAV</v>
          </cell>
          <cell r="M355">
            <v>43481</v>
          </cell>
          <cell r="N355">
            <v>80</v>
          </cell>
          <cell r="O355" t="str">
            <v>China</v>
          </cell>
          <cell r="P355" t="str">
            <v>2015Fall</v>
          </cell>
          <cell r="Q355" t="str">
            <v>Active</v>
          </cell>
          <cell r="R355" t="str">
            <v>Sleep Philosophy</v>
          </cell>
          <cell r="S355" t="str">
            <v>Basic Bedding</v>
          </cell>
          <cell r="T355" t="str">
            <v>Wu Hao</v>
          </cell>
        </row>
        <row r="356">
          <cell r="B356" t="str">
            <v>BASI10-0340</v>
          </cell>
          <cell r="C356" t="str">
            <v>Peyton/Alston</v>
          </cell>
          <cell r="D356" t="str">
            <v>Comf Mini Set</v>
          </cell>
          <cell r="E356" t="str">
            <v>Grey</v>
          </cell>
          <cell r="F356" t="str">
            <v>F/Q</v>
          </cell>
          <cell r="G356">
            <v>200</v>
          </cell>
          <cell r="H356">
            <v>43481</v>
          </cell>
          <cell r="I356" t="str">
            <v>SV2</v>
          </cell>
          <cell r="J356">
            <v>43519</v>
          </cell>
          <cell r="K356" t="str">
            <v>2015Fall</v>
          </cell>
          <cell r="L356" t="str">
            <v>SAV</v>
          </cell>
          <cell r="M356">
            <v>43481</v>
          </cell>
          <cell r="N356">
            <v>200</v>
          </cell>
          <cell r="O356" t="str">
            <v>China</v>
          </cell>
          <cell r="P356" t="str">
            <v>2015Fall</v>
          </cell>
          <cell r="Q356" t="str">
            <v>Active</v>
          </cell>
          <cell r="R356" t="str">
            <v>Sleep Philosophy</v>
          </cell>
          <cell r="S356" t="str">
            <v>Basic Bedding</v>
          </cell>
          <cell r="T356" t="str">
            <v>Wu Hao</v>
          </cell>
        </row>
        <row r="357">
          <cell r="B357" t="str">
            <v>BASI10-0341</v>
          </cell>
          <cell r="C357" t="str">
            <v>Peyton/Alston</v>
          </cell>
          <cell r="D357" t="str">
            <v>Comf Mini Set</v>
          </cell>
          <cell r="E357" t="str">
            <v>Grey</v>
          </cell>
          <cell r="F357" t="str">
            <v>K</v>
          </cell>
          <cell r="G357">
            <v>280</v>
          </cell>
          <cell r="H357">
            <v>43481</v>
          </cell>
          <cell r="I357" t="str">
            <v>SV2</v>
          </cell>
          <cell r="J357">
            <v>43519</v>
          </cell>
          <cell r="K357" t="str">
            <v>2015Fall</v>
          </cell>
          <cell r="L357" t="str">
            <v>SAV</v>
          </cell>
          <cell r="M357">
            <v>43481</v>
          </cell>
          <cell r="N357">
            <v>280</v>
          </cell>
          <cell r="O357" t="str">
            <v>China</v>
          </cell>
          <cell r="P357" t="str">
            <v>2015Fall</v>
          </cell>
          <cell r="Q357" t="str">
            <v>Active</v>
          </cell>
          <cell r="R357" t="str">
            <v>Sleep Philosophy</v>
          </cell>
          <cell r="S357" t="str">
            <v>Basic Bedding</v>
          </cell>
          <cell r="T357" t="str">
            <v>Wu Hao</v>
          </cell>
        </row>
        <row r="358">
          <cell r="B358" t="str">
            <v>BASI10-0342</v>
          </cell>
          <cell r="C358" t="str">
            <v>Peyton/Alston</v>
          </cell>
          <cell r="D358" t="str">
            <v>Comf Mini Set</v>
          </cell>
          <cell r="E358" t="str">
            <v>Aqua</v>
          </cell>
          <cell r="F358" t="str">
            <v>T</v>
          </cell>
          <cell r="G358">
            <v>140</v>
          </cell>
          <cell r="H358">
            <v>43481</v>
          </cell>
          <cell r="I358" t="str">
            <v>SV2</v>
          </cell>
          <cell r="J358">
            <v>43519</v>
          </cell>
          <cell r="K358" t="str">
            <v>2015Fall</v>
          </cell>
          <cell r="L358" t="str">
            <v>SAV</v>
          </cell>
          <cell r="M358">
            <v>43481</v>
          </cell>
          <cell r="N358">
            <v>140</v>
          </cell>
          <cell r="O358" t="str">
            <v>China</v>
          </cell>
          <cell r="P358" t="str">
            <v>2015Fall</v>
          </cell>
          <cell r="Q358" t="str">
            <v>Active</v>
          </cell>
          <cell r="R358" t="str">
            <v>Sleep Philosophy</v>
          </cell>
          <cell r="S358" t="str">
            <v>Basic Bedding</v>
          </cell>
          <cell r="T358" t="str">
            <v>Wu Hao</v>
          </cell>
        </row>
        <row r="359">
          <cell r="B359" t="str">
            <v>BASI10-0343</v>
          </cell>
          <cell r="C359" t="str">
            <v>Peyton/Alston</v>
          </cell>
          <cell r="D359" t="str">
            <v>Comf Mini Set</v>
          </cell>
          <cell r="E359" t="str">
            <v>Aqua</v>
          </cell>
          <cell r="F359" t="str">
            <v>F/Q</v>
          </cell>
          <cell r="G359">
            <v>100</v>
          </cell>
          <cell r="H359">
            <v>43481</v>
          </cell>
          <cell r="I359" t="str">
            <v>SV2</v>
          </cell>
          <cell r="J359">
            <v>43519</v>
          </cell>
          <cell r="K359" t="str">
            <v>2015Fall</v>
          </cell>
          <cell r="L359" t="str">
            <v>SAV</v>
          </cell>
          <cell r="M359">
            <v>43481</v>
          </cell>
          <cell r="N359">
            <v>100</v>
          </cell>
          <cell r="O359" t="str">
            <v>China</v>
          </cell>
          <cell r="P359" t="str">
            <v>2015Fall</v>
          </cell>
          <cell r="Q359" t="str">
            <v>Active</v>
          </cell>
          <cell r="R359" t="str">
            <v>Sleep Philosophy</v>
          </cell>
          <cell r="S359" t="str">
            <v>Basic Bedding</v>
          </cell>
          <cell r="T359" t="str">
            <v>Wu Hao</v>
          </cell>
        </row>
        <row r="360">
          <cell r="B360" t="str">
            <v>BASI10-0348</v>
          </cell>
          <cell r="C360" t="str">
            <v>Peyton/Alston</v>
          </cell>
          <cell r="D360" t="str">
            <v>Comf Mini Set</v>
          </cell>
          <cell r="E360" t="str">
            <v>Indigo</v>
          </cell>
          <cell r="F360" t="str">
            <v>T</v>
          </cell>
          <cell r="G360">
            <v>110</v>
          </cell>
          <cell r="H360">
            <v>43481</v>
          </cell>
          <cell r="I360" t="str">
            <v>SV2</v>
          </cell>
          <cell r="J360">
            <v>43519</v>
          </cell>
          <cell r="K360" t="str">
            <v>2015Fall</v>
          </cell>
          <cell r="L360" t="str">
            <v>SAV</v>
          </cell>
          <cell r="M360">
            <v>43481</v>
          </cell>
          <cell r="N360">
            <v>110</v>
          </cell>
          <cell r="O360" t="str">
            <v>China</v>
          </cell>
          <cell r="P360" t="str">
            <v>2015Fall</v>
          </cell>
          <cell r="Q360" t="str">
            <v>Active</v>
          </cell>
          <cell r="R360" t="str">
            <v>Sleep Philosophy</v>
          </cell>
          <cell r="S360" t="str">
            <v>Basic Bedding</v>
          </cell>
          <cell r="T360" t="str">
            <v>Wu Hao</v>
          </cell>
        </row>
        <row r="361">
          <cell r="B361" t="str">
            <v>BASI10-0350</v>
          </cell>
          <cell r="C361" t="str">
            <v>Peyton/Alston</v>
          </cell>
          <cell r="D361" t="str">
            <v>Comf Mini Set</v>
          </cell>
          <cell r="E361" t="str">
            <v>Indigo</v>
          </cell>
          <cell r="F361" t="str">
            <v>K</v>
          </cell>
          <cell r="G361">
            <v>60</v>
          </cell>
          <cell r="H361">
            <v>43481</v>
          </cell>
          <cell r="I361" t="str">
            <v>SV2</v>
          </cell>
          <cell r="J361">
            <v>43519</v>
          </cell>
          <cell r="K361" t="str">
            <v>2015Fall</v>
          </cell>
          <cell r="L361" t="str">
            <v>SAV</v>
          </cell>
          <cell r="M361">
            <v>43481</v>
          </cell>
          <cell r="N361">
            <v>60</v>
          </cell>
          <cell r="O361" t="str">
            <v>China</v>
          </cell>
          <cell r="P361" t="str">
            <v>2015Fall</v>
          </cell>
          <cell r="Q361" t="str">
            <v>Active</v>
          </cell>
          <cell r="R361" t="str">
            <v>Sleep Philosophy</v>
          </cell>
          <cell r="S361" t="str">
            <v>Basic Bedding</v>
          </cell>
          <cell r="T361" t="str">
            <v>Wu Hao</v>
          </cell>
        </row>
        <row r="362">
          <cell r="B362" t="str">
            <v>BASI10-0398</v>
          </cell>
          <cell r="C362" t="str">
            <v>Bernard/Bengston</v>
          </cell>
          <cell r="D362" t="str">
            <v>Down Alt Comf Mini Set</v>
          </cell>
          <cell r="E362" t="str">
            <v>Red</v>
          </cell>
          <cell r="F362" t="str">
            <v>T/TXL</v>
          </cell>
          <cell r="G362">
            <v>520</v>
          </cell>
          <cell r="H362">
            <v>43481</v>
          </cell>
          <cell r="I362" t="str">
            <v>SV2</v>
          </cell>
          <cell r="J362">
            <v>43519</v>
          </cell>
          <cell r="K362" t="str">
            <v>2016Spring</v>
          </cell>
          <cell r="L362" t="str">
            <v>SAV</v>
          </cell>
          <cell r="M362">
            <v>43481</v>
          </cell>
          <cell r="N362">
            <v>520</v>
          </cell>
          <cell r="O362" t="str">
            <v>China</v>
          </cell>
          <cell r="P362" t="str">
            <v>2016Spring</v>
          </cell>
          <cell r="Q362" t="str">
            <v>Active</v>
          </cell>
          <cell r="R362" t="str">
            <v>Premier Comfort</v>
          </cell>
          <cell r="S362" t="str">
            <v>Basic Bedding</v>
          </cell>
          <cell r="T362" t="str">
            <v>Hu Yueling,Zhang Li1</v>
          </cell>
        </row>
        <row r="363">
          <cell r="B363" t="str">
            <v>BASI10-0399</v>
          </cell>
          <cell r="C363" t="str">
            <v>Bernard/Bengston</v>
          </cell>
          <cell r="D363" t="str">
            <v>Down Alt Comf Mini Set</v>
          </cell>
          <cell r="E363" t="str">
            <v>Red</v>
          </cell>
          <cell r="F363" t="str">
            <v>F/Q</v>
          </cell>
          <cell r="G363">
            <v>550</v>
          </cell>
          <cell r="H363">
            <v>43481</v>
          </cell>
          <cell r="I363" t="str">
            <v>SV2</v>
          </cell>
          <cell r="J363">
            <v>43519</v>
          </cell>
          <cell r="K363" t="str">
            <v>2016Spring</v>
          </cell>
          <cell r="L363" t="str">
            <v>SAV</v>
          </cell>
          <cell r="M363">
            <v>43481</v>
          </cell>
          <cell r="N363">
            <v>550</v>
          </cell>
          <cell r="O363" t="str">
            <v>China</v>
          </cell>
          <cell r="P363" t="str">
            <v>2016Spring</v>
          </cell>
          <cell r="Q363" t="str">
            <v>Active</v>
          </cell>
          <cell r="R363" t="str">
            <v>Premier Comfort</v>
          </cell>
          <cell r="S363" t="str">
            <v>Basic Bedding</v>
          </cell>
          <cell r="T363" t="str">
            <v>Hu Yueling,Zhang Li1</v>
          </cell>
        </row>
        <row r="364">
          <cell r="B364" t="str">
            <v>BASI10-0400</v>
          </cell>
          <cell r="C364" t="str">
            <v>Bernard/Bengston</v>
          </cell>
          <cell r="D364" t="str">
            <v>Down Alt Comf Mini Set</v>
          </cell>
          <cell r="E364" t="str">
            <v>Red</v>
          </cell>
          <cell r="F364" t="str">
            <v>K/CK</v>
          </cell>
          <cell r="G364">
            <v>220</v>
          </cell>
          <cell r="H364">
            <v>43481</v>
          </cell>
          <cell r="I364" t="str">
            <v>SV2</v>
          </cell>
          <cell r="J364">
            <v>43519</v>
          </cell>
          <cell r="K364" t="str">
            <v>2016Spring</v>
          </cell>
          <cell r="L364" t="str">
            <v>SAV</v>
          </cell>
          <cell r="M364">
            <v>43481</v>
          </cell>
          <cell r="N364">
            <v>220</v>
          </cell>
          <cell r="O364" t="str">
            <v>China</v>
          </cell>
          <cell r="P364" t="str">
            <v>2016Spring</v>
          </cell>
          <cell r="Q364" t="str">
            <v>Active</v>
          </cell>
          <cell r="R364" t="str">
            <v>Premier Comfort</v>
          </cell>
          <cell r="S364" t="str">
            <v>Basic Bedding</v>
          </cell>
          <cell r="T364" t="str">
            <v>Hu Yueling,Zhang Li1</v>
          </cell>
        </row>
        <row r="365">
          <cell r="B365" t="str">
            <v>BASI10-0398</v>
          </cell>
          <cell r="C365" t="str">
            <v>Bernard/Bengston</v>
          </cell>
          <cell r="D365" t="str">
            <v>Down Alt Comf Mini Set</v>
          </cell>
          <cell r="E365" t="str">
            <v>Red</v>
          </cell>
          <cell r="F365" t="str">
            <v>T/TXL</v>
          </cell>
          <cell r="G365">
            <v>200</v>
          </cell>
          <cell r="H365">
            <v>43481</v>
          </cell>
          <cell r="I365" t="str">
            <v>SV2</v>
          </cell>
          <cell r="J365">
            <v>43519</v>
          </cell>
          <cell r="K365" t="str">
            <v>2016Spring</v>
          </cell>
          <cell r="L365" t="str">
            <v>SAV</v>
          </cell>
          <cell r="M365">
            <v>43481</v>
          </cell>
          <cell r="N365">
            <v>200</v>
          </cell>
          <cell r="O365" t="str">
            <v>China</v>
          </cell>
          <cell r="P365" t="str">
            <v>2016Spring</v>
          </cell>
          <cell r="Q365" t="str">
            <v>Active</v>
          </cell>
          <cell r="R365" t="str">
            <v>Premier Comfort</v>
          </cell>
          <cell r="S365" t="str">
            <v>Basic Bedding</v>
          </cell>
          <cell r="T365" t="str">
            <v>Zhang Li1</v>
          </cell>
        </row>
        <row r="366">
          <cell r="B366" t="str">
            <v>BASI10-0399</v>
          </cell>
          <cell r="C366" t="str">
            <v>Bernard/Bengston</v>
          </cell>
          <cell r="D366" t="str">
            <v>Down Alt Comf Mini Set</v>
          </cell>
          <cell r="E366" t="str">
            <v>Red</v>
          </cell>
          <cell r="F366" t="str">
            <v>F/Q</v>
          </cell>
          <cell r="G366">
            <v>200</v>
          </cell>
          <cell r="H366">
            <v>43481</v>
          </cell>
          <cell r="I366" t="str">
            <v>SV2</v>
          </cell>
          <cell r="J366">
            <v>43519</v>
          </cell>
          <cell r="K366" t="str">
            <v>2016Spring</v>
          </cell>
          <cell r="L366" t="str">
            <v>SAV</v>
          </cell>
          <cell r="M366">
            <v>43481</v>
          </cell>
          <cell r="N366">
            <v>200</v>
          </cell>
          <cell r="O366" t="str">
            <v>China</v>
          </cell>
          <cell r="P366" t="str">
            <v>2016Spring</v>
          </cell>
          <cell r="Q366" t="str">
            <v>Active</v>
          </cell>
          <cell r="R366" t="str">
            <v>Premier Comfort</v>
          </cell>
          <cell r="S366" t="str">
            <v>Basic Bedding</v>
          </cell>
          <cell r="T366" t="str">
            <v>Zhang Li1</v>
          </cell>
        </row>
        <row r="367">
          <cell r="B367" t="str">
            <v>BASI10-0400</v>
          </cell>
          <cell r="C367" t="str">
            <v>Bernard/Bengston</v>
          </cell>
          <cell r="D367" t="str">
            <v>Down Alt Comf Mini Set</v>
          </cell>
          <cell r="E367" t="str">
            <v>Red</v>
          </cell>
          <cell r="F367" t="str">
            <v>K/CK</v>
          </cell>
          <cell r="G367">
            <v>120</v>
          </cell>
          <cell r="H367">
            <v>43481</v>
          </cell>
          <cell r="I367" t="str">
            <v>SV2</v>
          </cell>
          <cell r="J367">
            <v>43519</v>
          </cell>
          <cell r="K367" t="str">
            <v>2016Spring</v>
          </cell>
          <cell r="L367" t="str">
            <v>SAV</v>
          </cell>
          <cell r="M367">
            <v>43481</v>
          </cell>
          <cell r="N367">
            <v>120</v>
          </cell>
          <cell r="O367" t="str">
            <v>China</v>
          </cell>
          <cell r="P367" t="str">
            <v>2016Spring</v>
          </cell>
          <cell r="Q367" t="str">
            <v>Active</v>
          </cell>
          <cell r="R367" t="str">
            <v>Premier Comfort</v>
          </cell>
          <cell r="S367" t="str">
            <v>Basic Bedding</v>
          </cell>
          <cell r="T367" t="str">
            <v>Zhang Li1</v>
          </cell>
        </row>
        <row r="368">
          <cell r="B368" t="str">
            <v>MP10-1249</v>
          </cell>
          <cell r="C368" t="str">
            <v>Northfield/Longford</v>
          </cell>
          <cell r="D368" t="str">
            <v>Comf Set</v>
          </cell>
          <cell r="E368" t="str">
            <v>White</v>
          </cell>
          <cell r="F368" t="str">
            <v>T/TXL</v>
          </cell>
          <cell r="G368">
            <v>70</v>
          </cell>
          <cell r="H368">
            <v>43481</v>
          </cell>
          <cell r="I368" t="str">
            <v>SV2</v>
          </cell>
          <cell r="J368">
            <v>43519</v>
          </cell>
          <cell r="K368" t="str">
            <v>2014Fall</v>
          </cell>
          <cell r="L368" t="str">
            <v>SAV</v>
          </cell>
          <cell r="M368">
            <v>43481</v>
          </cell>
          <cell r="N368">
            <v>70</v>
          </cell>
          <cell r="O368" t="str">
            <v>China</v>
          </cell>
          <cell r="P368" t="str">
            <v>2014Fall</v>
          </cell>
          <cell r="Q368" t="str">
            <v>Active</v>
          </cell>
          <cell r="R368" t="str">
            <v>Sleep Philosophy</v>
          </cell>
          <cell r="S368" t="str">
            <v>Basic Bedding</v>
          </cell>
          <cell r="T368" t="str">
            <v>jinhuiling</v>
          </cell>
        </row>
        <row r="369">
          <cell r="B369" t="str">
            <v>MP10-1250</v>
          </cell>
          <cell r="C369" t="str">
            <v>Northfield/Longford</v>
          </cell>
          <cell r="D369" t="str">
            <v>Comf Set</v>
          </cell>
          <cell r="E369" t="str">
            <v>White</v>
          </cell>
          <cell r="F369" t="str">
            <v>F/Q</v>
          </cell>
          <cell r="G369">
            <v>100</v>
          </cell>
          <cell r="H369">
            <v>43481</v>
          </cell>
          <cell r="I369" t="str">
            <v>SV2</v>
          </cell>
          <cell r="J369">
            <v>43519</v>
          </cell>
          <cell r="K369" t="str">
            <v>2014Fall</v>
          </cell>
          <cell r="L369" t="str">
            <v>SAV</v>
          </cell>
          <cell r="M369">
            <v>43481</v>
          </cell>
          <cell r="N369">
            <v>100</v>
          </cell>
          <cell r="O369" t="str">
            <v>China</v>
          </cell>
          <cell r="P369" t="str">
            <v>2014Fall</v>
          </cell>
          <cell r="Q369" t="str">
            <v>Active</v>
          </cell>
          <cell r="R369" t="str">
            <v>Sleep Philosophy</v>
          </cell>
          <cell r="S369" t="str">
            <v>Basic Bedding</v>
          </cell>
          <cell r="T369" t="str">
            <v>jinhuiling</v>
          </cell>
        </row>
        <row r="370">
          <cell r="B370" t="str">
            <v>MP10-1251</v>
          </cell>
          <cell r="C370" t="str">
            <v>Northfield/Longford</v>
          </cell>
          <cell r="D370" t="str">
            <v>Comf Set</v>
          </cell>
          <cell r="E370" t="str">
            <v>White</v>
          </cell>
          <cell r="F370" t="str">
            <v>K/CK</v>
          </cell>
          <cell r="G370">
            <v>100</v>
          </cell>
          <cell r="H370">
            <v>43481</v>
          </cell>
          <cell r="I370" t="str">
            <v>SV2</v>
          </cell>
          <cell r="J370">
            <v>43519</v>
          </cell>
          <cell r="K370" t="str">
            <v>2014Fall</v>
          </cell>
          <cell r="L370" t="str">
            <v>SAV</v>
          </cell>
          <cell r="M370">
            <v>43481</v>
          </cell>
          <cell r="N370">
            <v>100</v>
          </cell>
          <cell r="O370" t="str">
            <v>China</v>
          </cell>
          <cell r="P370" t="str">
            <v>2014Fall</v>
          </cell>
          <cell r="Q370" t="str">
            <v>Active</v>
          </cell>
          <cell r="R370" t="str">
            <v>Sleep Philosophy</v>
          </cell>
          <cell r="S370" t="str">
            <v>Basic Bedding</v>
          </cell>
          <cell r="T370" t="str">
            <v>jinhuiling</v>
          </cell>
        </row>
        <row r="371">
          <cell r="B371" t="str">
            <v>BM40-1767</v>
          </cell>
          <cell r="C371" t="str">
            <v>Massa</v>
          </cell>
          <cell r="D371" t="str">
            <v>Sheer</v>
          </cell>
          <cell r="E371" t="str">
            <v>White</v>
          </cell>
          <cell r="F371" t="str">
            <v>50x108"</v>
          </cell>
          <cell r="G371">
            <v>160</v>
          </cell>
          <cell r="H371">
            <v>43481</v>
          </cell>
          <cell r="I371" t="str">
            <v>SV2</v>
          </cell>
          <cell r="J371">
            <v>43519</v>
          </cell>
          <cell r="K371" t="str">
            <v>2017Spring</v>
          </cell>
          <cell r="L371" t="str">
            <v>SAV</v>
          </cell>
          <cell r="M371">
            <v>43481</v>
          </cell>
          <cell r="N371">
            <v>160</v>
          </cell>
          <cell r="O371" t="str">
            <v>China</v>
          </cell>
          <cell r="P371" t="str">
            <v>2016Spring</v>
          </cell>
          <cell r="Q371" t="str">
            <v>Active</v>
          </cell>
          <cell r="R371" t="str">
            <v>Bombay</v>
          </cell>
          <cell r="S371" t="str">
            <v>Window</v>
          </cell>
          <cell r="T371" t="str">
            <v>Feng Huanhuan</v>
          </cell>
        </row>
        <row r="372">
          <cell r="B372" t="str">
            <v>BM40-1769</v>
          </cell>
          <cell r="C372" t="str">
            <v>Massa</v>
          </cell>
          <cell r="D372" t="str">
            <v>Sheer</v>
          </cell>
          <cell r="E372" t="str">
            <v>Ivory</v>
          </cell>
          <cell r="F372" t="str">
            <v>50x108"</v>
          </cell>
          <cell r="G372">
            <v>80</v>
          </cell>
          <cell r="H372">
            <v>43481</v>
          </cell>
          <cell r="I372" t="str">
            <v>SV2</v>
          </cell>
          <cell r="J372">
            <v>43519</v>
          </cell>
          <cell r="K372" t="str">
            <v>2017Spring</v>
          </cell>
          <cell r="L372" t="str">
            <v>SAV</v>
          </cell>
          <cell r="M372">
            <v>43481</v>
          </cell>
          <cell r="N372">
            <v>80</v>
          </cell>
          <cell r="O372" t="str">
            <v>China</v>
          </cell>
          <cell r="P372" t="str">
            <v>2016Spring</v>
          </cell>
          <cell r="Q372" t="str">
            <v>Active</v>
          </cell>
          <cell r="R372" t="str">
            <v>Bombay</v>
          </cell>
          <cell r="S372" t="str">
            <v>Window</v>
          </cell>
          <cell r="T372" t="str">
            <v>Feng Huanhuan</v>
          </cell>
        </row>
        <row r="373">
          <cell r="B373" t="str">
            <v>BM40-901</v>
          </cell>
          <cell r="C373" t="str">
            <v>Massa</v>
          </cell>
          <cell r="D373" t="str">
            <v>Sheer</v>
          </cell>
          <cell r="E373" t="str">
            <v>White</v>
          </cell>
          <cell r="F373" t="str">
            <v>50x84"</v>
          </cell>
          <cell r="G373">
            <v>260</v>
          </cell>
          <cell r="H373">
            <v>43481</v>
          </cell>
          <cell r="I373" t="str">
            <v>SV2</v>
          </cell>
          <cell r="J373">
            <v>43519</v>
          </cell>
          <cell r="K373" t="str">
            <v>2015Fall</v>
          </cell>
          <cell r="L373" t="str">
            <v>SAV</v>
          </cell>
          <cell r="M373">
            <v>43481</v>
          </cell>
          <cell r="N373">
            <v>260</v>
          </cell>
          <cell r="O373" t="str">
            <v>China</v>
          </cell>
          <cell r="P373" t="str">
            <v>2016Spring</v>
          </cell>
          <cell r="Q373" t="str">
            <v>Active</v>
          </cell>
          <cell r="R373" t="str">
            <v>Bombay</v>
          </cell>
          <cell r="S373" t="str">
            <v>Window</v>
          </cell>
          <cell r="T373" t="str">
            <v>Feng Huanhuan</v>
          </cell>
        </row>
        <row r="374">
          <cell r="B374" t="str">
            <v>BM40-902</v>
          </cell>
          <cell r="C374" t="str">
            <v>Massa</v>
          </cell>
          <cell r="D374" t="str">
            <v>Sheer</v>
          </cell>
          <cell r="E374" t="str">
            <v>White</v>
          </cell>
          <cell r="F374" t="str">
            <v>50x95"</v>
          </cell>
          <cell r="G374">
            <v>80</v>
          </cell>
          <cell r="H374">
            <v>43481</v>
          </cell>
          <cell r="I374" t="str">
            <v>SV2</v>
          </cell>
          <cell r="J374">
            <v>43519</v>
          </cell>
          <cell r="K374" t="str">
            <v>2015Fall</v>
          </cell>
          <cell r="L374" t="str">
            <v>SAV</v>
          </cell>
          <cell r="M374">
            <v>43481</v>
          </cell>
          <cell r="N374">
            <v>80</v>
          </cell>
          <cell r="O374" t="str">
            <v>China</v>
          </cell>
          <cell r="P374" t="str">
            <v>2016Spring</v>
          </cell>
          <cell r="Q374" t="str">
            <v>Active</v>
          </cell>
          <cell r="R374" t="str">
            <v>Bombay</v>
          </cell>
          <cell r="S374" t="str">
            <v>Window</v>
          </cell>
          <cell r="T374" t="str">
            <v>Feng Huanhuan</v>
          </cell>
        </row>
        <row r="375">
          <cell r="B375" t="str">
            <v>BM40-903</v>
          </cell>
          <cell r="C375" t="str">
            <v>Massa</v>
          </cell>
          <cell r="D375" t="str">
            <v>Sheer</v>
          </cell>
          <cell r="E375" t="str">
            <v>Ivory</v>
          </cell>
          <cell r="F375" t="str">
            <v>50x84"</v>
          </cell>
          <cell r="G375">
            <v>360</v>
          </cell>
          <cell r="H375">
            <v>43481</v>
          </cell>
          <cell r="I375" t="str">
            <v>SV2</v>
          </cell>
          <cell r="J375">
            <v>43519</v>
          </cell>
          <cell r="K375" t="str">
            <v>2015Fall</v>
          </cell>
          <cell r="L375" t="str">
            <v>SAV</v>
          </cell>
          <cell r="M375">
            <v>43481</v>
          </cell>
          <cell r="N375">
            <v>360</v>
          </cell>
          <cell r="O375" t="str">
            <v>China</v>
          </cell>
          <cell r="P375" t="str">
            <v>2016Spring</v>
          </cell>
          <cell r="Q375" t="str">
            <v>Active</v>
          </cell>
          <cell r="R375" t="str">
            <v>Bombay</v>
          </cell>
          <cell r="S375" t="str">
            <v>Window</v>
          </cell>
          <cell r="T375" t="str">
            <v>Feng Huanhuan</v>
          </cell>
        </row>
        <row r="376">
          <cell r="B376" t="str">
            <v>BM40-904</v>
          </cell>
          <cell r="C376" t="str">
            <v>Massa</v>
          </cell>
          <cell r="D376" t="str">
            <v>Sheer</v>
          </cell>
          <cell r="E376" t="str">
            <v>Ivory</v>
          </cell>
          <cell r="F376" t="str">
            <v>50x95"</v>
          </cell>
          <cell r="G376">
            <v>60</v>
          </cell>
          <cell r="H376">
            <v>43481</v>
          </cell>
          <cell r="I376" t="str">
            <v>SV2</v>
          </cell>
          <cell r="J376">
            <v>43519</v>
          </cell>
          <cell r="K376" t="str">
            <v>2015Fall</v>
          </cell>
          <cell r="L376" t="str">
            <v>SAV</v>
          </cell>
          <cell r="M376">
            <v>43481</v>
          </cell>
          <cell r="N376">
            <v>60</v>
          </cell>
          <cell r="O376" t="str">
            <v>China</v>
          </cell>
          <cell r="P376" t="str">
            <v>2016Spring</v>
          </cell>
          <cell r="Q376" t="str">
            <v>Active</v>
          </cell>
          <cell r="R376" t="str">
            <v>Bombay</v>
          </cell>
          <cell r="S376" t="str">
            <v>Window</v>
          </cell>
          <cell r="T376" t="str">
            <v>Feng Huanhuan</v>
          </cell>
        </row>
        <row r="377">
          <cell r="B377" t="str">
            <v>ID10-1497</v>
          </cell>
          <cell r="C377" t="str">
            <v>Carson/Miles</v>
          </cell>
          <cell r="D377" t="str">
            <v>Comf Set</v>
          </cell>
          <cell r="E377" t="str">
            <v>Grey</v>
          </cell>
          <cell r="F377" t="str">
            <v>T/TXL</v>
          </cell>
          <cell r="G377">
            <v>120</v>
          </cell>
          <cell r="H377">
            <v>43481</v>
          </cell>
          <cell r="I377" t="str">
            <v>SV2</v>
          </cell>
          <cell r="J377">
            <v>43519</v>
          </cell>
          <cell r="K377" t="str">
            <v>2018Spring</v>
          </cell>
          <cell r="L377" t="str">
            <v>SAV</v>
          </cell>
          <cell r="M377">
            <v>43481</v>
          </cell>
          <cell r="N377">
            <v>120</v>
          </cell>
          <cell r="O377" t="str">
            <v>China</v>
          </cell>
          <cell r="P377" t="str">
            <v>2018Spring</v>
          </cell>
          <cell r="Q377" t="str">
            <v>Active</v>
          </cell>
          <cell r="R377" t="str">
            <v>Intelligent Design</v>
          </cell>
          <cell r="S377" t="str">
            <v>Basic Bedding</v>
          </cell>
          <cell r="T377" t="str">
            <v>lumeizhong</v>
          </cell>
        </row>
        <row r="378">
          <cell r="B378" t="str">
            <v>ID10-1498</v>
          </cell>
          <cell r="C378" t="str">
            <v>Carson/Miles</v>
          </cell>
          <cell r="D378" t="str">
            <v>Comf Set</v>
          </cell>
          <cell r="E378" t="str">
            <v>Grey</v>
          </cell>
          <cell r="F378" t="str">
            <v>F/Q</v>
          </cell>
          <cell r="G378">
            <v>180</v>
          </cell>
          <cell r="H378">
            <v>43481</v>
          </cell>
          <cell r="I378" t="str">
            <v>SV2</v>
          </cell>
          <cell r="J378">
            <v>43519</v>
          </cell>
          <cell r="K378" t="str">
            <v>2018Spring</v>
          </cell>
          <cell r="L378" t="str">
            <v>SAV</v>
          </cell>
          <cell r="M378">
            <v>43481</v>
          </cell>
          <cell r="N378">
            <v>180</v>
          </cell>
          <cell r="O378" t="str">
            <v>China</v>
          </cell>
          <cell r="P378" t="str">
            <v>2018Spring</v>
          </cell>
          <cell r="Q378" t="str">
            <v>Active</v>
          </cell>
          <cell r="R378" t="str">
            <v>Intelligent Design</v>
          </cell>
          <cell r="S378" t="str">
            <v>Basic Bedding</v>
          </cell>
          <cell r="T378" t="str">
            <v>lumeizhong</v>
          </cell>
        </row>
        <row r="379">
          <cell r="B379" t="str">
            <v>ID10-1499</v>
          </cell>
          <cell r="C379" t="str">
            <v>Carson/Miles</v>
          </cell>
          <cell r="D379" t="str">
            <v>Comf Set</v>
          </cell>
          <cell r="E379" t="str">
            <v>Grey</v>
          </cell>
          <cell r="F379" t="str">
            <v>K</v>
          </cell>
          <cell r="G379">
            <v>80</v>
          </cell>
          <cell r="H379">
            <v>43481</v>
          </cell>
          <cell r="I379" t="str">
            <v>SV2</v>
          </cell>
          <cell r="J379">
            <v>43519</v>
          </cell>
          <cell r="K379" t="str">
            <v>2018Spring</v>
          </cell>
          <cell r="L379" t="str">
            <v>SAV</v>
          </cell>
          <cell r="M379">
            <v>43481</v>
          </cell>
          <cell r="N379">
            <v>80</v>
          </cell>
          <cell r="O379" t="str">
            <v>China</v>
          </cell>
          <cell r="P379" t="str">
            <v>2018Spring</v>
          </cell>
          <cell r="Q379" t="str">
            <v>Active</v>
          </cell>
          <cell r="R379" t="str">
            <v>Intelligent Design</v>
          </cell>
          <cell r="S379" t="str">
            <v>Basic Bedding</v>
          </cell>
          <cell r="T379" t="str">
            <v>lumeizhong</v>
          </cell>
        </row>
        <row r="380">
          <cell r="B380" t="str">
            <v>ID10-1500</v>
          </cell>
          <cell r="C380" t="str">
            <v>Carson/Miles</v>
          </cell>
          <cell r="D380" t="str">
            <v>Comf Set</v>
          </cell>
          <cell r="E380" t="str">
            <v>Blue</v>
          </cell>
          <cell r="F380" t="str">
            <v>T/TXL</v>
          </cell>
          <cell r="G380">
            <v>50</v>
          </cell>
          <cell r="H380">
            <v>43481</v>
          </cell>
          <cell r="I380" t="str">
            <v>SV2</v>
          </cell>
          <cell r="J380">
            <v>43519</v>
          </cell>
          <cell r="K380" t="str">
            <v>2018Spring</v>
          </cell>
          <cell r="L380" t="str">
            <v>SAV</v>
          </cell>
          <cell r="M380">
            <v>43481</v>
          </cell>
          <cell r="N380">
            <v>50</v>
          </cell>
          <cell r="O380" t="str">
            <v>China</v>
          </cell>
          <cell r="P380" t="str">
            <v>2018Spring</v>
          </cell>
          <cell r="Q380" t="str">
            <v>Active</v>
          </cell>
          <cell r="R380" t="str">
            <v>Intelligent Design</v>
          </cell>
          <cell r="S380" t="str">
            <v>Basic Bedding</v>
          </cell>
          <cell r="T380" t="str">
            <v>lumeizhong</v>
          </cell>
        </row>
        <row r="381">
          <cell r="B381" t="str">
            <v>ID10-1501</v>
          </cell>
          <cell r="C381" t="str">
            <v>Carson/Miles</v>
          </cell>
          <cell r="D381" t="str">
            <v>Comf Set</v>
          </cell>
          <cell r="E381" t="str">
            <v>Blue</v>
          </cell>
          <cell r="F381" t="str">
            <v>F/Q</v>
          </cell>
          <cell r="G381">
            <v>120</v>
          </cell>
          <cell r="H381">
            <v>43481</v>
          </cell>
          <cell r="I381" t="str">
            <v>SV2</v>
          </cell>
          <cell r="J381">
            <v>43519</v>
          </cell>
          <cell r="K381" t="str">
            <v>2018Spring</v>
          </cell>
          <cell r="L381" t="str">
            <v>SAV</v>
          </cell>
          <cell r="M381">
            <v>43481</v>
          </cell>
          <cell r="N381">
            <v>120</v>
          </cell>
          <cell r="O381" t="str">
            <v>China</v>
          </cell>
          <cell r="P381" t="str">
            <v>2018Spring</v>
          </cell>
          <cell r="Q381" t="str">
            <v>Active</v>
          </cell>
          <cell r="R381" t="str">
            <v>Intelligent Design</v>
          </cell>
          <cell r="S381" t="str">
            <v>Basic Bedding</v>
          </cell>
          <cell r="T381" t="str">
            <v>lumeizhong</v>
          </cell>
        </row>
        <row r="382">
          <cell r="B382" t="str">
            <v>ID10-1502</v>
          </cell>
          <cell r="C382" t="str">
            <v>Carson/Miles</v>
          </cell>
          <cell r="D382" t="str">
            <v>Comf Set</v>
          </cell>
          <cell r="E382" t="str">
            <v>Blue</v>
          </cell>
          <cell r="F382" t="str">
            <v>K</v>
          </cell>
          <cell r="G382">
            <v>80</v>
          </cell>
          <cell r="H382">
            <v>43481</v>
          </cell>
          <cell r="I382" t="str">
            <v>SV2</v>
          </cell>
          <cell r="J382">
            <v>43519</v>
          </cell>
          <cell r="K382" t="str">
            <v>2018Spring</v>
          </cell>
          <cell r="L382" t="str">
            <v>SAV</v>
          </cell>
          <cell r="M382">
            <v>43481</v>
          </cell>
          <cell r="N382">
            <v>80</v>
          </cell>
          <cell r="O382" t="str">
            <v>China</v>
          </cell>
          <cell r="P382" t="str">
            <v>2018Spring</v>
          </cell>
          <cell r="Q382" t="str">
            <v>Active</v>
          </cell>
          <cell r="R382" t="str">
            <v>Intelligent Design</v>
          </cell>
          <cell r="S382" t="str">
            <v>Basic Bedding</v>
          </cell>
          <cell r="T382" t="str">
            <v>lumeizhong</v>
          </cell>
        </row>
        <row r="383">
          <cell r="B383" t="str">
            <v>ID40-1405</v>
          </cell>
          <cell r="C383" t="str">
            <v>Raina/Khloe/Arielle</v>
          </cell>
          <cell r="D383" t="str">
            <v>Panel</v>
          </cell>
          <cell r="E383" t="str">
            <v>Grey</v>
          </cell>
          <cell r="F383" t="str">
            <v>50x84"</v>
          </cell>
          <cell r="G383">
            <v>330</v>
          </cell>
          <cell r="H383">
            <v>43481</v>
          </cell>
          <cell r="I383" t="str">
            <v>SV2</v>
          </cell>
          <cell r="J383">
            <v>43519</v>
          </cell>
          <cell r="K383" t="str">
            <v>2018Spring</v>
          </cell>
          <cell r="L383" t="str">
            <v>SAV</v>
          </cell>
          <cell r="M383">
            <v>43481</v>
          </cell>
          <cell r="N383">
            <v>330</v>
          </cell>
          <cell r="O383" t="str">
            <v>China</v>
          </cell>
          <cell r="P383" t="str">
            <v>2018Spring</v>
          </cell>
          <cell r="Q383" t="str">
            <v>Active</v>
          </cell>
          <cell r="R383" t="str">
            <v>Intelligent Design</v>
          </cell>
          <cell r="S383" t="str">
            <v>Window</v>
          </cell>
          <cell r="T383" t="str">
            <v>Feng Huanhuan</v>
          </cell>
        </row>
        <row r="384">
          <cell r="B384" t="str">
            <v>ID40-1406</v>
          </cell>
          <cell r="C384" t="str">
            <v>Raina/Khloe/Arielle</v>
          </cell>
          <cell r="D384" t="str">
            <v>Panel</v>
          </cell>
          <cell r="E384" t="str">
            <v>Blush</v>
          </cell>
          <cell r="F384" t="str">
            <v>50x84"</v>
          </cell>
          <cell r="G384">
            <v>450</v>
          </cell>
          <cell r="H384">
            <v>43481</v>
          </cell>
          <cell r="I384" t="str">
            <v>SV2</v>
          </cell>
          <cell r="J384">
            <v>43519</v>
          </cell>
          <cell r="K384" t="str">
            <v>2018Spring</v>
          </cell>
          <cell r="L384" t="str">
            <v>SAV</v>
          </cell>
          <cell r="M384">
            <v>43481</v>
          </cell>
          <cell r="N384">
            <v>450</v>
          </cell>
          <cell r="O384" t="str">
            <v>China</v>
          </cell>
          <cell r="P384" t="str">
            <v>2018Spring</v>
          </cell>
          <cell r="Q384" t="str">
            <v>Active</v>
          </cell>
          <cell r="R384" t="str">
            <v>Intelligent Design</v>
          </cell>
          <cell r="S384" t="str">
            <v>Window</v>
          </cell>
          <cell r="T384" t="str">
            <v>Feng Huanhuan</v>
          </cell>
        </row>
        <row r="385">
          <cell r="B385" t="str">
            <v>ID40-1407</v>
          </cell>
          <cell r="C385" t="str">
            <v>Raina/Khloe/Arielle</v>
          </cell>
          <cell r="D385" t="str">
            <v>Panel</v>
          </cell>
          <cell r="E385" t="str">
            <v>Aqua</v>
          </cell>
          <cell r="F385" t="str">
            <v>50x84"</v>
          </cell>
          <cell r="G385">
            <v>280</v>
          </cell>
          <cell r="H385">
            <v>43481</v>
          </cell>
          <cell r="I385" t="str">
            <v>SV2</v>
          </cell>
          <cell r="J385">
            <v>43519</v>
          </cell>
          <cell r="K385" t="str">
            <v>2018Spring</v>
          </cell>
          <cell r="L385" t="str">
            <v>SAV</v>
          </cell>
          <cell r="M385">
            <v>43481</v>
          </cell>
          <cell r="N385">
            <v>280</v>
          </cell>
          <cell r="O385" t="str">
            <v>China</v>
          </cell>
          <cell r="P385" t="str">
            <v>2018Spring</v>
          </cell>
          <cell r="Q385" t="str">
            <v>Active</v>
          </cell>
          <cell r="R385" t="str">
            <v>Intelligent Design</v>
          </cell>
          <cell r="S385" t="str">
            <v>Window</v>
          </cell>
          <cell r="T385" t="str">
            <v>Feng Huanhuan</v>
          </cell>
        </row>
        <row r="386">
          <cell r="B386" t="str">
            <v>ID40-553</v>
          </cell>
          <cell r="C386" t="str">
            <v>Alex/Rayna/Elaine</v>
          </cell>
          <cell r="D386" t="str">
            <v>Panel</v>
          </cell>
          <cell r="E386" t="str">
            <v>Yellow</v>
          </cell>
          <cell r="F386" t="str">
            <v>42x84" (2)</v>
          </cell>
          <cell r="G386">
            <v>100</v>
          </cell>
          <cell r="H386">
            <v>43481</v>
          </cell>
          <cell r="I386" t="str">
            <v>SV2</v>
          </cell>
          <cell r="J386">
            <v>43519</v>
          </cell>
          <cell r="K386" t="str">
            <v>2015Fall</v>
          </cell>
          <cell r="L386" t="str">
            <v>SAV</v>
          </cell>
          <cell r="M386">
            <v>43481</v>
          </cell>
          <cell r="N386">
            <v>100</v>
          </cell>
          <cell r="O386" t="str">
            <v>China</v>
          </cell>
          <cell r="P386" t="str">
            <v>2015Fall</v>
          </cell>
          <cell r="Q386" t="str">
            <v>Active</v>
          </cell>
          <cell r="R386" t="str">
            <v>Intelligent Design</v>
          </cell>
          <cell r="S386" t="str">
            <v>Window</v>
          </cell>
          <cell r="T386" t="str">
            <v>Feng Huanhuan</v>
          </cell>
        </row>
        <row r="387">
          <cell r="B387" t="str">
            <v>ID40-554</v>
          </cell>
          <cell r="C387" t="str">
            <v>Alex/Rayna/Elaine</v>
          </cell>
          <cell r="D387" t="str">
            <v>Panel</v>
          </cell>
          <cell r="E387" t="str">
            <v>Yellow</v>
          </cell>
          <cell r="F387" t="str">
            <v>42x63" (2)</v>
          </cell>
          <cell r="G387">
            <v>500</v>
          </cell>
          <cell r="H387">
            <v>43481</v>
          </cell>
          <cell r="I387" t="str">
            <v>SV2</v>
          </cell>
          <cell r="J387">
            <v>43519</v>
          </cell>
          <cell r="K387" t="str">
            <v>2015Fall</v>
          </cell>
          <cell r="L387" t="str">
            <v>SAV</v>
          </cell>
          <cell r="M387">
            <v>43481</v>
          </cell>
          <cell r="N387">
            <v>500</v>
          </cell>
          <cell r="O387" t="str">
            <v>China</v>
          </cell>
          <cell r="P387" t="str">
            <v>2015Fall</v>
          </cell>
          <cell r="Q387" t="str">
            <v>Active</v>
          </cell>
          <cell r="R387" t="str">
            <v>Intelligent Design</v>
          </cell>
          <cell r="S387" t="str">
            <v>Window</v>
          </cell>
          <cell r="T387" t="str">
            <v>Feng Huanhuan</v>
          </cell>
        </row>
        <row r="388">
          <cell r="B388" t="str">
            <v>ID40-555</v>
          </cell>
          <cell r="C388" t="str">
            <v>Alex/Rayna/Elaine</v>
          </cell>
          <cell r="D388" t="str">
            <v>Panel</v>
          </cell>
          <cell r="E388" t="str">
            <v>Aqua</v>
          </cell>
          <cell r="F388" t="str">
            <v>42x84" (2)</v>
          </cell>
          <cell r="G388">
            <v>340</v>
          </cell>
          <cell r="H388">
            <v>43481</v>
          </cell>
          <cell r="I388" t="str">
            <v>SV2</v>
          </cell>
          <cell r="J388">
            <v>43519</v>
          </cell>
          <cell r="K388" t="str">
            <v>2015Fall</v>
          </cell>
          <cell r="L388" t="str">
            <v>SAV</v>
          </cell>
          <cell r="M388">
            <v>43481</v>
          </cell>
          <cell r="N388">
            <v>340</v>
          </cell>
          <cell r="O388" t="str">
            <v>China</v>
          </cell>
          <cell r="P388" t="str">
            <v>2015Fall</v>
          </cell>
          <cell r="Q388" t="str">
            <v>Active</v>
          </cell>
          <cell r="R388" t="str">
            <v>Intelligent Design</v>
          </cell>
          <cell r="S388" t="str">
            <v>Window</v>
          </cell>
          <cell r="T388" t="str">
            <v>Feng Huanhuan</v>
          </cell>
        </row>
        <row r="389">
          <cell r="B389" t="str">
            <v>ID40-556</v>
          </cell>
          <cell r="C389" t="str">
            <v>Alex/Rayna/Elaine</v>
          </cell>
          <cell r="D389" t="str">
            <v>Panel</v>
          </cell>
          <cell r="E389" t="str">
            <v>Aqua</v>
          </cell>
          <cell r="F389" t="str">
            <v>42x63" (2)</v>
          </cell>
          <cell r="G389">
            <v>260</v>
          </cell>
          <cell r="H389">
            <v>43481</v>
          </cell>
          <cell r="I389" t="str">
            <v>SV2</v>
          </cell>
          <cell r="J389">
            <v>43519</v>
          </cell>
          <cell r="K389" t="str">
            <v>2015Fall</v>
          </cell>
          <cell r="L389" t="str">
            <v>SAV</v>
          </cell>
          <cell r="M389">
            <v>43481</v>
          </cell>
          <cell r="N389">
            <v>260</v>
          </cell>
          <cell r="O389" t="str">
            <v>China</v>
          </cell>
          <cell r="P389" t="str">
            <v>2015Fall</v>
          </cell>
          <cell r="Q389" t="str">
            <v>Active</v>
          </cell>
          <cell r="R389" t="str">
            <v>Intelligent Design</v>
          </cell>
          <cell r="S389" t="str">
            <v>Window</v>
          </cell>
          <cell r="T389" t="str">
            <v>Feng Huanhuan</v>
          </cell>
        </row>
        <row r="390">
          <cell r="B390" t="str">
            <v>ID40-1017</v>
          </cell>
          <cell r="C390" t="str">
            <v>Alex/Rayna/Elaine</v>
          </cell>
          <cell r="D390" t="str">
            <v>Panel</v>
          </cell>
          <cell r="E390" t="str">
            <v>Orange</v>
          </cell>
          <cell r="F390" t="str">
            <v>42x63" (2)</v>
          </cell>
          <cell r="G390">
            <v>210</v>
          </cell>
          <cell r="H390">
            <v>43481</v>
          </cell>
          <cell r="I390" t="str">
            <v>SV2</v>
          </cell>
          <cell r="J390">
            <v>43519</v>
          </cell>
          <cell r="K390" t="str">
            <v>2016Fall</v>
          </cell>
          <cell r="L390" t="str">
            <v>SAV</v>
          </cell>
          <cell r="M390">
            <v>43481</v>
          </cell>
          <cell r="N390">
            <v>210</v>
          </cell>
          <cell r="O390" t="str">
            <v>China</v>
          </cell>
          <cell r="P390" t="str">
            <v>2015Fall</v>
          </cell>
          <cell r="Q390" t="str">
            <v>Active</v>
          </cell>
          <cell r="R390" t="str">
            <v>Intelligent Design</v>
          </cell>
          <cell r="S390" t="str">
            <v>Window</v>
          </cell>
          <cell r="T390" t="str">
            <v>Feng Huanhuan</v>
          </cell>
        </row>
        <row r="391">
          <cell r="B391" t="str">
            <v>ID40-1018</v>
          </cell>
          <cell r="C391" t="str">
            <v>Alex/Rayna/Elaine</v>
          </cell>
          <cell r="D391" t="str">
            <v>Panel</v>
          </cell>
          <cell r="E391" t="str">
            <v>Orange</v>
          </cell>
          <cell r="F391" t="str">
            <v>42x84" (2)</v>
          </cell>
          <cell r="G391">
            <v>390</v>
          </cell>
          <cell r="H391">
            <v>43481</v>
          </cell>
          <cell r="I391" t="str">
            <v>SV2</v>
          </cell>
          <cell r="J391">
            <v>43519</v>
          </cell>
          <cell r="K391" t="str">
            <v>2016Fall</v>
          </cell>
          <cell r="L391" t="str">
            <v>SAV</v>
          </cell>
          <cell r="M391">
            <v>43481</v>
          </cell>
          <cell r="N391">
            <v>390</v>
          </cell>
          <cell r="O391" t="str">
            <v>China</v>
          </cell>
          <cell r="P391" t="str">
            <v>2015Fall</v>
          </cell>
          <cell r="Q391" t="str">
            <v>Active</v>
          </cell>
          <cell r="R391" t="str">
            <v>Intelligent Design</v>
          </cell>
          <cell r="S391" t="str">
            <v>Window</v>
          </cell>
          <cell r="T391" t="str">
            <v>Feng Huanhuan</v>
          </cell>
        </row>
        <row r="392">
          <cell r="B392" t="str">
            <v>ID40-896</v>
          </cell>
          <cell r="C392" t="str">
            <v>Maci/Alana/Lauren</v>
          </cell>
          <cell r="D392" t="str">
            <v>Panel</v>
          </cell>
          <cell r="E392" t="str">
            <v>Orange</v>
          </cell>
          <cell r="F392" t="str">
            <v>42x63"</v>
          </cell>
          <cell r="G392">
            <v>180</v>
          </cell>
          <cell r="H392">
            <v>43481</v>
          </cell>
          <cell r="I392" t="str">
            <v>SV2</v>
          </cell>
          <cell r="J392">
            <v>43519</v>
          </cell>
          <cell r="K392" t="str">
            <v>2016Spring</v>
          </cell>
          <cell r="L392" t="str">
            <v>SAV</v>
          </cell>
          <cell r="M392">
            <v>43481</v>
          </cell>
          <cell r="N392">
            <v>180</v>
          </cell>
          <cell r="O392" t="str">
            <v>China</v>
          </cell>
          <cell r="P392" t="str">
            <v>2014Fall</v>
          </cell>
          <cell r="Q392" t="str">
            <v>Active</v>
          </cell>
          <cell r="R392" t="str">
            <v>Intelligent Design</v>
          </cell>
          <cell r="S392" t="str">
            <v>Window</v>
          </cell>
          <cell r="T392" t="str">
            <v>Ning Qiaoling</v>
          </cell>
        </row>
        <row r="393">
          <cell r="B393" t="str">
            <v>ID40-897</v>
          </cell>
          <cell r="C393" t="str">
            <v>Maci/Alana/Lauren</v>
          </cell>
          <cell r="D393" t="str">
            <v>Panel</v>
          </cell>
          <cell r="E393" t="str">
            <v>Orange</v>
          </cell>
          <cell r="F393" t="str">
            <v>42x84"</v>
          </cell>
          <cell r="G393">
            <v>320</v>
          </cell>
          <cell r="H393">
            <v>43481</v>
          </cell>
          <cell r="I393" t="str">
            <v>SV2</v>
          </cell>
          <cell r="J393">
            <v>43519</v>
          </cell>
          <cell r="K393" t="str">
            <v>2016Spring</v>
          </cell>
          <cell r="L393" t="str">
            <v>SAV</v>
          </cell>
          <cell r="M393">
            <v>43481</v>
          </cell>
          <cell r="N393">
            <v>320</v>
          </cell>
          <cell r="O393" t="str">
            <v>China</v>
          </cell>
          <cell r="P393" t="str">
            <v>2014Fall</v>
          </cell>
          <cell r="Q393" t="str">
            <v>Active</v>
          </cell>
          <cell r="R393" t="str">
            <v>Intelligent Design</v>
          </cell>
          <cell r="S393" t="str">
            <v>Window</v>
          </cell>
          <cell r="T393" t="str">
            <v>Ning Qiaoling</v>
          </cell>
        </row>
        <row r="394">
          <cell r="B394" t="str">
            <v>ID40-224</v>
          </cell>
          <cell r="C394" t="str">
            <v>Libra/Pisces/Leo</v>
          </cell>
          <cell r="D394" t="str">
            <v>Panel</v>
          </cell>
          <cell r="E394" t="str">
            <v>Teal</v>
          </cell>
          <cell r="F394" t="str">
            <v>42x84" (2)</v>
          </cell>
          <cell r="G394">
            <v>240</v>
          </cell>
          <cell r="H394">
            <v>43481</v>
          </cell>
          <cell r="I394" t="str">
            <v>SV2</v>
          </cell>
          <cell r="J394">
            <v>43519</v>
          </cell>
          <cell r="K394" t="str">
            <v>2014Fall</v>
          </cell>
          <cell r="L394" t="str">
            <v>SAV</v>
          </cell>
          <cell r="M394">
            <v>43481</v>
          </cell>
          <cell r="N394">
            <v>240</v>
          </cell>
          <cell r="O394" t="str">
            <v>China</v>
          </cell>
          <cell r="P394" t="str">
            <v>2014Fall</v>
          </cell>
          <cell r="Q394" t="str">
            <v>Active</v>
          </cell>
          <cell r="R394" t="str">
            <v>Intelligent Design</v>
          </cell>
          <cell r="S394" t="str">
            <v>Window</v>
          </cell>
          <cell r="T394" t="str">
            <v>Ma Weiqing</v>
          </cell>
        </row>
        <row r="395">
          <cell r="B395" t="str">
            <v>ID40-311</v>
          </cell>
          <cell r="C395" t="str">
            <v>Libra/Aries/Leo</v>
          </cell>
          <cell r="D395" t="str">
            <v>Panel</v>
          </cell>
          <cell r="E395" t="str">
            <v>Teal</v>
          </cell>
          <cell r="F395" t="str">
            <v>42x63" (2)</v>
          </cell>
          <cell r="G395">
            <v>60</v>
          </cell>
          <cell r="H395">
            <v>43481</v>
          </cell>
          <cell r="I395" t="str">
            <v>SV2</v>
          </cell>
          <cell r="J395">
            <v>43519</v>
          </cell>
          <cell r="K395" t="str">
            <v>2015Spring</v>
          </cell>
          <cell r="L395" t="str">
            <v>SAV</v>
          </cell>
          <cell r="M395">
            <v>43481</v>
          </cell>
          <cell r="N395">
            <v>60</v>
          </cell>
          <cell r="O395" t="str">
            <v>China</v>
          </cell>
          <cell r="P395" t="str">
            <v>2014Fall</v>
          </cell>
          <cell r="Q395" t="str">
            <v>Active</v>
          </cell>
          <cell r="R395" t="str">
            <v>Intelligent Design</v>
          </cell>
          <cell r="S395" t="str">
            <v>Window</v>
          </cell>
          <cell r="T395" t="str">
            <v>Ma Weiqing</v>
          </cell>
        </row>
        <row r="396">
          <cell r="B396" t="str">
            <v>ID10-1102</v>
          </cell>
          <cell r="C396" t="str">
            <v>Melissa/Kayla</v>
          </cell>
          <cell r="D396" t="str">
            <v>Comf Mini Set</v>
          </cell>
          <cell r="E396" t="str">
            <v>Purple</v>
          </cell>
          <cell r="F396" t="str">
            <v>T</v>
          </cell>
          <cell r="G396">
            <v>200</v>
          </cell>
          <cell r="H396">
            <v>43481</v>
          </cell>
          <cell r="I396" t="str">
            <v>SV2</v>
          </cell>
          <cell r="J396">
            <v>43519</v>
          </cell>
          <cell r="K396" t="str">
            <v>2017Spring</v>
          </cell>
          <cell r="L396" t="str">
            <v>SAV</v>
          </cell>
          <cell r="M396">
            <v>43481</v>
          </cell>
          <cell r="N396">
            <v>200</v>
          </cell>
          <cell r="O396" t="str">
            <v>China</v>
          </cell>
          <cell r="P396" t="str">
            <v>2017Spring</v>
          </cell>
          <cell r="Q396" t="str">
            <v>Active</v>
          </cell>
          <cell r="R396" t="str">
            <v>Intelligent Design</v>
          </cell>
          <cell r="S396" t="str">
            <v>Basic Bedding</v>
          </cell>
          <cell r="T396" t="str">
            <v>Qian Yueyun</v>
          </cell>
        </row>
        <row r="397">
          <cell r="B397" t="str">
            <v>ID10-1103</v>
          </cell>
          <cell r="C397" t="str">
            <v>Melissa/Kayla</v>
          </cell>
          <cell r="D397" t="str">
            <v>Comf Mini Set</v>
          </cell>
          <cell r="E397" t="str">
            <v>Purple</v>
          </cell>
          <cell r="F397" t="str">
            <v>F/Q</v>
          </cell>
          <cell r="G397">
            <v>300</v>
          </cell>
          <cell r="H397">
            <v>43481</v>
          </cell>
          <cell r="I397" t="str">
            <v>SV2</v>
          </cell>
          <cell r="J397">
            <v>43519</v>
          </cell>
          <cell r="K397" t="str">
            <v>2017Spring</v>
          </cell>
          <cell r="L397" t="str">
            <v>SAV</v>
          </cell>
          <cell r="M397">
            <v>43481</v>
          </cell>
          <cell r="N397">
            <v>300</v>
          </cell>
          <cell r="O397" t="str">
            <v>China</v>
          </cell>
          <cell r="P397" t="str">
            <v>2017Spring</v>
          </cell>
          <cell r="Q397" t="str">
            <v>Active</v>
          </cell>
          <cell r="R397" t="str">
            <v>Intelligent Design</v>
          </cell>
          <cell r="S397" t="str">
            <v>Basic Bedding</v>
          </cell>
          <cell r="T397" t="str">
            <v>Qian Yueyun</v>
          </cell>
        </row>
        <row r="398">
          <cell r="B398" t="str">
            <v>ID10-1104</v>
          </cell>
          <cell r="C398" t="str">
            <v>Melissa/Kayla</v>
          </cell>
          <cell r="D398" t="str">
            <v>Comf Mini Set</v>
          </cell>
          <cell r="E398" t="str">
            <v>Purple</v>
          </cell>
          <cell r="F398" t="str">
            <v>K</v>
          </cell>
          <cell r="G398">
            <v>130</v>
          </cell>
          <cell r="H398">
            <v>43481</v>
          </cell>
          <cell r="I398" t="str">
            <v>SV2</v>
          </cell>
          <cell r="J398">
            <v>43519</v>
          </cell>
          <cell r="K398" t="str">
            <v>2017Spring</v>
          </cell>
          <cell r="L398" t="str">
            <v>SAV</v>
          </cell>
          <cell r="M398">
            <v>43481</v>
          </cell>
          <cell r="N398">
            <v>130</v>
          </cell>
          <cell r="O398" t="str">
            <v>China</v>
          </cell>
          <cell r="P398" t="str">
            <v>2017Spring</v>
          </cell>
          <cell r="Q398" t="str">
            <v>Active</v>
          </cell>
          <cell r="R398" t="str">
            <v>Intelligent Design</v>
          </cell>
          <cell r="S398" t="str">
            <v>Basic Bedding</v>
          </cell>
          <cell r="T398" t="str">
            <v>Qian Yueyun</v>
          </cell>
        </row>
        <row r="399">
          <cell r="B399" t="str">
            <v>ID10-1105</v>
          </cell>
          <cell r="C399" t="str">
            <v>Melissa/Kayla</v>
          </cell>
          <cell r="D399" t="str">
            <v>Comf Mini Set</v>
          </cell>
          <cell r="E399" t="str">
            <v>Navy</v>
          </cell>
          <cell r="F399" t="str">
            <v>T</v>
          </cell>
          <cell r="G399">
            <v>170</v>
          </cell>
          <cell r="H399">
            <v>43481</v>
          </cell>
          <cell r="I399" t="str">
            <v>SV2</v>
          </cell>
          <cell r="J399">
            <v>43519</v>
          </cell>
          <cell r="K399" t="str">
            <v>2017Spring</v>
          </cell>
          <cell r="L399" t="str">
            <v>SAV</v>
          </cell>
          <cell r="M399">
            <v>43481</v>
          </cell>
          <cell r="N399">
            <v>170</v>
          </cell>
          <cell r="O399" t="str">
            <v>China</v>
          </cell>
          <cell r="P399" t="str">
            <v>2017Spring</v>
          </cell>
          <cell r="Q399" t="str">
            <v>Active</v>
          </cell>
          <cell r="R399" t="str">
            <v>Intelligent Design</v>
          </cell>
          <cell r="S399" t="str">
            <v>Basic Bedding</v>
          </cell>
          <cell r="T399" t="str">
            <v>Qian Yueyun</v>
          </cell>
        </row>
        <row r="400">
          <cell r="B400" t="str">
            <v>ID10-1106</v>
          </cell>
          <cell r="C400" t="str">
            <v>Melissa/Kayla</v>
          </cell>
          <cell r="D400" t="str">
            <v>Comf Mini Set</v>
          </cell>
          <cell r="E400" t="str">
            <v>Navy</v>
          </cell>
          <cell r="F400" t="str">
            <v>F/Q</v>
          </cell>
          <cell r="G400">
            <v>200</v>
          </cell>
          <cell r="H400">
            <v>43481</v>
          </cell>
          <cell r="I400" t="str">
            <v>SV2</v>
          </cell>
          <cell r="J400">
            <v>43519</v>
          </cell>
          <cell r="K400" t="str">
            <v>2017Spring</v>
          </cell>
          <cell r="L400" t="str">
            <v>SAV</v>
          </cell>
          <cell r="M400">
            <v>43481</v>
          </cell>
          <cell r="N400">
            <v>200</v>
          </cell>
          <cell r="O400" t="str">
            <v>China</v>
          </cell>
          <cell r="P400" t="str">
            <v>2017Spring</v>
          </cell>
          <cell r="Q400" t="str">
            <v>Active</v>
          </cell>
          <cell r="R400" t="str">
            <v>Intelligent Design</v>
          </cell>
          <cell r="S400" t="str">
            <v>Basic Bedding</v>
          </cell>
          <cell r="T400" t="str">
            <v>Qian Yueyun</v>
          </cell>
        </row>
        <row r="401">
          <cell r="B401" t="str">
            <v>ID10-1107</v>
          </cell>
          <cell r="C401" t="str">
            <v>Melissa/Kayla</v>
          </cell>
          <cell r="D401" t="str">
            <v>Comf Mini Set</v>
          </cell>
          <cell r="E401" t="str">
            <v>Navy</v>
          </cell>
          <cell r="F401" t="str">
            <v>K</v>
          </cell>
          <cell r="G401">
            <v>130</v>
          </cell>
          <cell r="H401">
            <v>43481</v>
          </cell>
          <cell r="I401" t="str">
            <v>SV2</v>
          </cell>
          <cell r="J401">
            <v>43519</v>
          </cell>
          <cell r="K401" t="str">
            <v>2017Spring</v>
          </cell>
          <cell r="L401" t="str">
            <v>SAV</v>
          </cell>
          <cell r="M401">
            <v>43481</v>
          </cell>
          <cell r="N401">
            <v>130</v>
          </cell>
          <cell r="O401" t="str">
            <v>China</v>
          </cell>
          <cell r="P401" t="str">
            <v>2017Spring</v>
          </cell>
          <cell r="Q401" t="str">
            <v>Active</v>
          </cell>
          <cell r="R401" t="str">
            <v>Intelligent Design</v>
          </cell>
          <cell r="S401" t="str">
            <v>Basic Bedding</v>
          </cell>
          <cell r="T401" t="str">
            <v>Qian Yueyun</v>
          </cell>
        </row>
        <row r="402">
          <cell r="B402" t="str">
            <v>MP40-3011</v>
          </cell>
          <cell r="C402" t="str">
            <v>Anaya/Adria/Ally</v>
          </cell>
          <cell r="D402" t="str">
            <v>Panel</v>
          </cell>
          <cell r="E402" t="str">
            <v>Purple/Grey</v>
          </cell>
          <cell r="F402" t="str">
            <v>50x63"</v>
          </cell>
          <cell r="G402">
            <v>200</v>
          </cell>
          <cell r="H402">
            <v>43481</v>
          </cell>
          <cell r="I402" t="str">
            <v>SV2</v>
          </cell>
          <cell r="J402">
            <v>43519</v>
          </cell>
          <cell r="K402" t="str">
            <v>2016Spring</v>
          </cell>
          <cell r="L402" t="str">
            <v>SAV</v>
          </cell>
          <cell r="M402">
            <v>43481</v>
          </cell>
          <cell r="N402">
            <v>200</v>
          </cell>
          <cell r="O402" t="str">
            <v>China</v>
          </cell>
          <cell r="P402" t="str">
            <v>2013Spring</v>
          </cell>
          <cell r="Q402" t="str">
            <v>Active</v>
          </cell>
          <cell r="R402" t="str">
            <v>Madison Park</v>
          </cell>
          <cell r="S402" t="str">
            <v>Window</v>
          </cell>
          <cell r="T402" t="str">
            <v>Ning Qiaoling,Zhang Xiaolian</v>
          </cell>
        </row>
        <row r="403">
          <cell r="B403" t="str">
            <v>WIN40-105</v>
          </cell>
          <cell r="C403" t="str">
            <v>Anaya</v>
          </cell>
          <cell r="D403" t="str">
            <v>Panel</v>
          </cell>
          <cell r="E403" t="str">
            <v>Purple/Grey</v>
          </cell>
          <cell r="F403" t="str">
            <v>50x84"</v>
          </cell>
          <cell r="G403">
            <v>120</v>
          </cell>
          <cell r="H403">
            <v>43481</v>
          </cell>
          <cell r="I403" t="str">
            <v>SV2</v>
          </cell>
          <cell r="J403">
            <v>43519</v>
          </cell>
          <cell r="K403" t="str">
            <v>2013Fall</v>
          </cell>
          <cell r="L403" t="str">
            <v>SAV</v>
          </cell>
          <cell r="M403">
            <v>43481</v>
          </cell>
          <cell r="N403">
            <v>120</v>
          </cell>
          <cell r="O403" t="str">
            <v>China</v>
          </cell>
          <cell r="P403" t="str">
            <v>2013Spring</v>
          </cell>
          <cell r="Q403" t="str">
            <v>Active</v>
          </cell>
          <cell r="R403" t="str">
            <v>Madison Park</v>
          </cell>
          <cell r="S403" t="str">
            <v>Window</v>
          </cell>
          <cell r="T403" t="str">
            <v>Ning Qiaoling,Zhang Xiaolian</v>
          </cell>
        </row>
        <row r="404">
          <cell r="B404" t="str">
            <v>MP40-2678</v>
          </cell>
          <cell r="C404" t="str">
            <v>Aubrey/Churchill/Valerie</v>
          </cell>
          <cell r="D404" t="str">
            <v>Panel</v>
          </cell>
          <cell r="E404" t="str">
            <v>Black</v>
          </cell>
          <cell r="F404" t="str">
            <v>50x108" (2)</v>
          </cell>
          <cell r="G404">
            <v>80</v>
          </cell>
          <cell r="H404">
            <v>43481</v>
          </cell>
          <cell r="I404" t="str">
            <v>SV2</v>
          </cell>
          <cell r="J404">
            <v>43519</v>
          </cell>
          <cell r="K404" t="str">
            <v>2016Spring</v>
          </cell>
          <cell r="L404" t="str">
            <v>SAV</v>
          </cell>
          <cell r="M404">
            <v>43481</v>
          </cell>
          <cell r="N404">
            <v>80</v>
          </cell>
          <cell r="O404" t="str">
            <v>China</v>
          </cell>
          <cell r="P404" t="str">
            <v>2013Spring</v>
          </cell>
          <cell r="Q404" t="str">
            <v>Active</v>
          </cell>
          <cell r="R404" t="str">
            <v>Madison Park</v>
          </cell>
          <cell r="S404" t="str">
            <v>Window</v>
          </cell>
          <cell r="T404" t="str">
            <v>Ning Qiaoling,Zhang Xiaolian</v>
          </cell>
        </row>
        <row r="405">
          <cell r="B405" t="str">
            <v>MP40-692</v>
          </cell>
          <cell r="C405" t="str">
            <v>Aubrey/Wellington/Valerie</v>
          </cell>
          <cell r="D405" t="str">
            <v>Panel</v>
          </cell>
          <cell r="E405" t="str">
            <v>Black</v>
          </cell>
          <cell r="F405" t="str">
            <v>50x84" (2)</v>
          </cell>
          <cell r="G405">
            <v>500</v>
          </cell>
          <cell r="H405">
            <v>43481</v>
          </cell>
          <cell r="I405" t="str">
            <v>SV2</v>
          </cell>
          <cell r="J405">
            <v>43519</v>
          </cell>
          <cell r="K405" t="str">
            <v>2014Spring</v>
          </cell>
          <cell r="L405" t="str">
            <v>SAV</v>
          </cell>
          <cell r="M405">
            <v>43481</v>
          </cell>
          <cell r="N405">
            <v>500</v>
          </cell>
          <cell r="O405" t="str">
            <v>China</v>
          </cell>
          <cell r="P405" t="str">
            <v>2013Spring</v>
          </cell>
          <cell r="Q405" t="str">
            <v>Active</v>
          </cell>
          <cell r="R405" t="str">
            <v>Madison Park</v>
          </cell>
          <cell r="S405" t="str">
            <v>Window</v>
          </cell>
          <cell r="T405" t="str">
            <v>Ning Qiaoling,Zhang Xiaolian</v>
          </cell>
        </row>
        <row r="406">
          <cell r="B406" t="str">
            <v>MP40-693</v>
          </cell>
          <cell r="C406" t="str">
            <v>Aubrey/Wellington/Valerie</v>
          </cell>
          <cell r="D406" t="str">
            <v>Panel</v>
          </cell>
          <cell r="E406" t="str">
            <v>Black</v>
          </cell>
          <cell r="F406" t="str">
            <v>50x95" (2)</v>
          </cell>
          <cell r="G406">
            <v>160</v>
          </cell>
          <cell r="H406">
            <v>43481</v>
          </cell>
          <cell r="I406" t="str">
            <v>SV2</v>
          </cell>
          <cell r="J406">
            <v>43519</v>
          </cell>
          <cell r="K406" t="str">
            <v>2014Spring</v>
          </cell>
          <cell r="L406" t="str">
            <v>SAV</v>
          </cell>
          <cell r="M406">
            <v>43481</v>
          </cell>
          <cell r="N406">
            <v>160</v>
          </cell>
          <cell r="O406" t="str">
            <v>China</v>
          </cell>
          <cell r="P406" t="str">
            <v>2013Spring</v>
          </cell>
          <cell r="Q406" t="str">
            <v>Active</v>
          </cell>
          <cell r="R406" t="str">
            <v>Madison Park</v>
          </cell>
          <cell r="S406" t="str">
            <v>Window</v>
          </cell>
          <cell r="T406" t="str">
            <v>Ning Qiaoling,Zhang Xiaolian</v>
          </cell>
        </row>
        <row r="407">
          <cell r="B407" t="str">
            <v>MP41-1606</v>
          </cell>
          <cell r="C407" t="str">
            <v>Aubrey/Wellington/Valerie</v>
          </cell>
          <cell r="D407" t="str">
            <v>Valance</v>
          </cell>
          <cell r="E407" t="str">
            <v>Black</v>
          </cell>
          <cell r="F407" t="str">
            <v>50x18"</v>
          </cell>
          <cell r="G407">
            <v>800</v>
          </cell>
          <cell r="H407">
            <v>43481</v>
          </cell>
          <cell r="I407" t="str">
            <v>SV2</v>
          </cell>
          <cell r="J407">
            <v>43519</v>
          </cell>
          <cell r="K407" t="str">
            <v>2015Spring</v>
          </cell>
          <cell r="L407" t="str">
            <v>SAV</v>
          </cell>
          <cell r="M407">
            <v>43481</v>
          </cell>
          <cell r="N407">
            <v>800</v>
          </cell>
          <cell r="O407" t="str">
            <v>China</v>
          </cell>
          <cell r="P407" t="str">
            <v>2013Spring</v>
          </cell>
          <cell r="Q407" t="str">
            <v>Active</v>
          </cell>
          <cell r="R407" t="str">
            <v>Madison Park</v>
          </cell>
          <cell r="S407" t="str">
            <v>Window</v>
          </cell>
          <cell r="T407" t="str">
            <v>Ning Qiaoling,Zhang Xiaolian</v>
          </cell>
        </row>
        <row r="408">
          <cell r="B408" t="str">
            <v>MP40-2225</v>
          </cell>
          <cell r="C408" t="str">
            <v>Amherst/Amador/Salem</v>
          </cell>
          <cell r="D408" t="str">
            <v>Panel</v>
          </cell>
          <cell r="E408" t="str">
            <v>Navy</v>
          </cell>
          <cell r="F408" t="str">
            <v>50x84"</v>
          </cell>
          <cell r="G408">
            <v>220</v>
          </cell>
          <cell r="H408">
            <v>43481</v>
          </cell>
          <cell r="I408" t="str">
            <v>SV2</v>
          </cell>
          <cell r="J408">
            <v>43519</v>
          </cell>
          <cell r="K408" t="str">
            <v>2015Fall</v>
          </cell>
          <cell r="L408" t="str">
            <v>SAV</v>
          </cell>
          <cell r="M408">
            <v>43481</v>
          </cell>
          <cell r="N408">
            <v>220</v>
          </cell>
          <cell r="O408" t="str">
            <v>China</v>
          </cell>
          <cell r="P408" t="str">
            <v>2015Fall</v>
          </cell>
          <cell r="Q408" t="str">
            <v>Active</v>
          </cell>
          <cell r="R408" t="str">
            <v>Madison Park</v>
          </cell>
          <cell r="S408" t="str">
            <v>Window</v>
          </cell>
          <cell r="T408" t="str">
            <v>Spring Lee</v>
          </cell>
        </row>
        <row r="409">
          <cell r="B409" t="str">
            <v>MP41-2231</v>
          </cell>
          <cell r="C409" t="str">
            <v>Amherst/Amador/Salem</v>
          </cell>
          <cell r="D409" t="str">
            <v>Valance</v>
          </cell>
          <cell r="E409" t="str">
            <v>Navy</v>
          </cell>
          <cell r="F409" t="str">
            <v>50x18"</v>
          </cell>
          <cell r="G409">
            <v>340</v>
          </cell>
          <cell r="H409">
            <v>43481</v>
          </cell>
          <cell r="I409" t="str">
            <v>SV2</v>
          </cell>
          <cell r="J409">
            <v>43519</v>
          </cell>
          <cell r="K409" t="str">
            <v>2015Fall</v>
          </cell>
          <cell r="L409" t="str">
            <v>SAV</v>
          </cell>
          <cell r="M409">
            <v>43481</v>
          </cell>
          <cell r="N409">
            <v>340</v>
          </cell>
          <cell r="O409" t="str">
            <v>China</v>
          </cell>
          <cell r="P409" t="str">
            <v>2015Fall</v>
          </cell>
          <cell r="Q409" t="str">
            <v>Active</v>
          </cell>
          <cell r="R409" t="str">
            <v>Madison Park</v>
          </cell>
          <cell r="S409" t="str">
            <v>Window</v>
          </cell>
          <cell r="T409" t="str">
            <v>Spring Lee</v>
          </cell>
        </row>
        <row r="410">
          <cell r="B410" t="str">
            <v>MP40-2676</v>
          </cell>
          <cell r="C410" t="str">
            <v>Andora/Eliza/Aden</v>
          </cell>
          <cell r="D410" t="str">
            <v>Panel</v>
          </cell>
          <cell r="E410" t="str">
            <v>White</v>
          </cell>
          <cell r="F410" t="str">
            <v>50x108"</v>
          </cell>
          <cell r="G410">
            <v>40</v>
          </cell>
          <cell r="H410">
            <v>43481</v>
          </cell>
          <cell r="I410" t="str">
            <v>SV2</v>
          </cell>
          <cell r="J410">
            <v>43519</v>
          </cell>
          <cell r="K410" t="str">
            <v>2016Spring</v>
          </cell>
          <cell r="L410" t="str">
            <v>SAV</v>
          </cell>
          <cell r="M410">
            <v>43481</v>
          </cell>
          <cell r="N410">
            <v>40</v>
          </cell>
          <cell r="O410" t="str">
            <v>China</v>
          </cell>
          <cell r="P410" t="str">
            <v>2013Spring</v>
          </cell>
          <cell r="Q410" t="str">
            <v>Active</v>
          </cell>
          <cell r="R410" t="str">
            <v>Madison Park</v>
          </cell>
          <cell r="S410" t="str">
            <v>Window</v>
          </cell>
          <cell r="T410" t="str">
            <v>Ning Qiaoling,Zhang Xiaolian</v>
          </cell>
        </row>
        <row r="411">
          <cell r="B411" t="str">
            <v>MP41-4569</v>
          </cell>
          <cell r="C411" t="str">
            <v>Andora/Eliza/Aden</v>
          </cell>
          <cell r="D411" t="str">
            <v>Valance</v>
          </cell>
          <cell r="E411" t="str">
            <v>White</v>
          </cell>
          <cell r="F411" t="str">
            <v>50x18"</v>
          </cell>
          <cell r="G411">
            <v>320</v>
          </cell>
          <cell r="H411">
            <v>43481</v>
          </cell>
          <cell r="I411" t="str">
            <v>SV2</v>
          </cell>
          <cell r="J411">
            <v>43519</v>
          </cell>
          <cell r="K411" t="str">
            <v>2017Spring</v>
          </cell>
          <cell r="L411" t="str">
            <v>SAV</v>
          </cell>
          <cell r="M411">
            <v>43481</v>
          </cell>
          <cell r="N411">
            <v>320</v>
          </cell>
          <cell r="O411" t="str">
            <v>China</v>
          </cell>
          <cell r="P411" t="str">
            <v>2013Spring</v>
          </cell>
          <cell r="Q411" t="str">
            <v>Active</v>
          </cell>
          <cell r="R411" t="str">
            <v>Madison Park</v>
          </cell>
          <cell r="S411" t="str">
            <v>Window</v>
          </cell>
          <cell r="T411" t="str">
            <v>Ning Qiaoling,Zhang Xiaolian</v>
          </cell>
        </row>
        <row r="412">
          <cell r="B412" t="str">
            <v>WIN40-100</v>
          </cell>
          <cell r="C412" t="str">
            <v>Andora/Eliza/Aden</v>
          </cell>
          <cell r="D412" t="str">
            <v>Panel</v>
          </cell>
          <cell r="E412" t="str">
            <v>White</v>
          </cell>
          <cell r="F412" t="str">
            <v>50x84"</v>
          </cell>
          <cell r="G412">
            <v>390</v>
          </cell>
          <cell r="H412">
            <v>43481</v>
          </cell>
          <cell r="I412" t="str">
            <v>SV2</v>
          </cell>
          <cell r="J412">
            <v>43519</v>
          </cell>
          <cell r="K412" t="str">
            <v>2013Spring</v>
          </cell>
          <cell r="L412" t="str">
            <v>SAV</v>
          </cell>
          <cell r="M412">
            <v>43481</v>
          </cell>
          <cell r="N412">
            <v>390</v>
          </cell>
          <cell r="O412" t="str">
            <v>China</v>
          </cell>
          <cell r="P412" t="str">
            <v>2013Spring</v>
          </cell>
          <cell r="Q412" t="str">
            <v>Active</v>
          </cell>
          <cell r="R412" t="str">
            <v>Madison Park</v>
          </cell>
          <cell r="S412" t="str">
            <v>Window</v>
          </cell>
          <cell r="T412" t="str">
            <v>Ning Qiaoling,Zhang Xiaolian</v>
          </cell>
        </row>
        <row r="413">
          <cell r="B413" t="str">
            <v>MP40-2220</v>
          </cell>
          <cell r="C413" t="str">
            <v>Amherst/Infinity/Salem</v>
          </cell>
          <cell r="D413" t="str">
            <v>Panel</v>
          </cell>
          <cell r="E413" t="str">
            <v>Black</v>
          </cell>
          <cell r="F413" t="str">
            <v>50x84"</v>
          </cell>
          <cell r="G413">
            <v>300</v>
          </cell>
          <cell r="H413">
            <v>43481</v>
          </cell>
          <cell r="I413" t="str">
            <v>SV2</v>
          </cell>
          <cell r="J413">
            <v>43519</v>
          </cell>
          <cell r="K413" t="str">
            <v>2015Fall</v>
          </cell>
          <cell r="L413" t="str">
            <v>SAV</v>
          </cell>
          <cell r="M413">
            <v>43481</v>
          </cell>
          <cell r="N413">
            <v>300</v>
          </cell>
          <cell r="O413" t="str">
            <v>China</v>
          </cell>
          <cell r="P413" t="str">
            <v>2015Fall</v>
          </cell>
          <cell r="Q413" t="str">
            <v>Active</v>
          </cell>
          <cell r="R413" t="str">
            <v>Madison Park</v>
          </cell>
          <cell r="S413" t="str">
            <v>Window</v>
          </cell>
          <cell r="T413" t="str">
            <v>Spring Lee</v>
          </cell>
        </row>
        <row r="414">
          <cell r="B414" t="str">
            <v>MP41-2226</v>
          </cell>
          <cell r="C414" t="str">
            <v>Amherst/Infinity/Salem</v>
          </cell>
          <cell r="D414" t="str">
            <v>Valance</v>
          </cell>
          <cell r="E414" t="str">
            <v>Black</v>
          </cell>
          <cell r="F414" t="str">
            <v>50x18"</v>
          </cell>
          <cell r="G414">
            <v>600</v>
          </cell>
          <cell r="H414">
            <v>43481</v>
          </cell>
          <cell r="I414" t="str">
            <v>SV2</v>
          </cell>
          <cell r="J414">
            <v>43519</v>
          </cell>
          <cell r="K414" t="str">
            <v>2015Fall</v>
          </cell>
          <cell r="L414" t="str">
            <v>SAV</v>
          </cell>
          <cell r="M414">
            <v>43481</v>
          </cell>
          <cell r="N414">
            <v>600</v>
          </cell>
          <cell r="O414" t="str">
            <v>China</v>
          </cell>
          <cell r="P414" t="str">
            <v>2015Fall</v>
          </cell>
          <cell r="Q414" t="str">
            <v>Active</v>
          </cell>
          <cell r="R414" t="str">
            <v>Madison Park</v>
          </cell>
          <cell r="S414" t="str">
            <v>Window</v>
          </cell>
          <cell r="T414" t="str">
            <v>Spring Lee</v>
          </cell>
        </row>
        <row r="415">
          <cell r="B415" t="str">
            <v>MP40-2221</v>
          </cell>
          <cell r="C415" t="str">
            <v>Amherst/Eastridge/Salem</v>
          </cell>
          <cell r="D415" t="str">
            <v>Panel</v>
          </cell>
          <cell r="E415" t="str">
            <v>Natural</v>
          </cell>
          <cell r="F415" t="str">
            <v>50x84"</v>
          </cell>
          <cell r="G415">
            <v>60</v>
          </cell>
          <cell r="H415">
            <v>43481</v>
          </cell>
          <cell r="I415" t="str">
            <v>SV2</v>
          </cell>
          <cell r="J415">
            <v>43519</v>
          </cell>
          <cell r="K415" t="str">
            <v>2015Fall</v>
          </cell>
          <cell r="L415" t="str">
            <v>SAV</v>
          </cell>
          <cell r="M415">
            <v>43481</v>
          </cell>
          <cell r="N415">
            <v>60</v>
          </cell>
          <cell r="O415" t="str">
            <v>China</v>
          </cell>
          <cell r="P415" t="str">
            <v>2015Fall</v>
          </cell>
          <cell r="Q415" t="str">
            <v>Active</v>
          </cell>
          <cell r="R415" t="str">
            <v>Madison Park</v>
          </cell>
          <cell r="S415" t="str">
            <v>Window</v>
          </cell>
          <cell r="T415" t="str">
            <v>Spring Lee</v>
          </cell>
        </row>
        <row r="416">
          <cell r="B416" t="str">
            <v>MP41-2227</v>
          </cell>
          <cell r="C416" t="str">
            <v>Amherst/Eastridge/Salem</v>
          </cell>
          <cell r="D416" t="str">
            <v>Valance</v>
          </cell>
          <cell r="E416" t="str">
            <v>Natural</v>
          </cell>
          <cell r="F416" t="str">
            <v>50x18"</v>
          </cell>
          <cell r="G416">
            <v>300</v>
          </cell>
          <cell r="H416">
            <v>43481</v>
          </cell>
          <cell r="I416" t="str">
            <v>SV2</v>
          </cell>
          <cell r="J416">
            <v>43519</v>
          </cell>
          <cell r="K416" t="str">
            <v>2015Fall</v>
          </cell>
          <cell r="L416" t="str">
            <v>SAV</v>
          </cell>
          <cell r="M416">
            <v>43481</v>
          </cell>
          <cell r="N416">
            <v>300</v>
          </cell>
          <cell r="O416" t="str">
            <v>China</v>
          </cell>
          <cell r="P416" t="str">
            <v>2015Fall</v>
          </cell>
          <cell r="Q416" t="str">
            <v>Active</v>
          </cell>
          <cell r="R416" t="str">
            <v>Madison Park</v>
          </cell>
          <cell r="S416" t="str">
            <v>Window</v>
          </cell>
          <cell r="T416" t="str">
            <v>Spring Lee</v>
          </cell>
        </row>
        <row r="417">
          <cell r="B417" t="str">
            <v>MP40-2225</v>
          </cell>
          <cell r="C417" t="str">
            <v>Amherst/Amador/Salem</v>
          </cell>
          <cell r="D417" t="str">
            <v>Panel</v>
          </cell>
          <cell r="E417" t="str">
            <v>Navy</v>
          </cell>
          <cell r="F417" t="str">
            <v>50x84"</v>
          </cell>
          <cell r="G417">
            <v>200</v>
          </cell>
          <cell r="H417">
            <v>43481</v>
          </cell>
          <cell r="I417" t="str">
            <v>SV2</v>
          </cell>
          <cell r="J417">
            <v>43519</v>
          </cell>
          <cell r="K417" t="str">
            <v>2015Fall</v>
          </cell>
          <cell r="L417" t="str">
            <v>SAV</v>
          </cell>
          <cell r="M417">
            <v>43481</v>
          </cell>
          <cell r="N417">
            <v>200</v>
          </cell>
          <cell r="O417" t="str">
            <v>China</v>
          </cell>
          <cell r="P417" t="str">
            <v>2015Fall</v>
          </cell>
          <cell r="Q417" t="str">
            <v>Active</v>
          </cell>
          <cell r="R417" t="str">
            <v>Madison Park</v>
          </cell>
          <cell r="S417" t="str">
            <v>Window</v>
          </cell>
          <cell r="T417" t="str">
            <v>Spring Lee</v>
          </cell>
        </row>
        <row r="418">
          <cell r="B418" t="str">
            <v>MP40-4374</v>
          </cell>
          <cell r="C418" t="str">
            <v>Amherst/Eastridge/Salem</v>
          </cell>
          <cell r="D418" t="str">
            <v>Panel</v>
          </cell>
          <cell r="E418" t="str">
            <v>Aqua</v>
          </cell>
          <cell r="F418" t="str">
            <v>50x84"</v>
          </cell>
          <cell r="G418">
            <v>200</v>
          </cell>
          <cell r="H418">
            <v>43481</v>
          </cell>
          <cell r="I418" t="str">
            <v>SV2</v>
          </cell>
          <cell r="J418">
            <v>43519</v>
          </cell>
          <cell r="K418" t="str">
            <v>2017Spring</v>
          </cell>
          <cell r="L418" t="str">
            <v>SAV</v>
          </cell>
          <cell r="M418">
            <v>43481</v>
          </cell>
          <cell r="N418">
            <v>200</v>
          </cell>
          <cell r="O418" t="str">
            <v>China</v>
          </cell>
          <cell r="P418" t="str">
            <v>2015Fall</v>
          </cell>
          <cell r="Q418" t="str">
            <v>Active</v>
          </cell>
          <cell r="R418" t="str">
            <v>Madison Park</v>
          </cell>
          <cell r="S418" t="str">
            <v>Window</v>
          </cell>
          <cell r="T418" t="str">
            <v>Spring Lee</v>
          </cell>
        </row>
        <row r="419">
          <cell r="B419" t="str">
            <v>MP41-4378</v>
          </cell>
          <cell r="C419" t="str">
            <v>Amherst/Eastridge/Salem</v>
          </cell>
          <cell r="D419" t="str">
            <v>Valance</v>
          </cell>
          <cell r="E419" t="str">
            <v>Aqua</v>
          </cell>
          <cell r="F419" t="str">
            <v>50x18"</v>
          </cell>
          <cell r="G419">
            <v>220</v>
          </cell>
          <cell r="H419">
            <v>43481</v>
          </cell>
          <cell r="I419" t="str">
            <v>SV2</v>
          </cell>
          <cell r="J419">
            <v>43519</v>
          </cell>
          <cell r="K419" t="str">
            <v>2017Spring</v>
          </cell>
          <cell r="L419" t="str">
            <v>SAV</v>
          </cell>
          <cell r="M419">
            <v>43481</v>
          </cell>
          <cell r="N419">
            <v>220</v>
          </cell>
          <cell r="O419" t="str">
            <v>China</v>
          </cell>
          <cell r="P419" t="str">
            <v>2015Fall</v>
          </cell>
          <cell r="Q419" t="str">
            <v>Active</v>
          </cell>
          <cell r="R419" t="str">
            <v>Madison Park</v>
          </cell>
          <cell r="S419" t="str">
            <v>Window</v>
          </cell>
          <cell r="T419" t="str">
            <v>Spring Lee</v>
          </cell>
        </row>
        <row r="420">
          <cell r="B420" t="str">
            <v>MP40-2223</v>
          </cell>
          <cell r="C420" t="str">
            <v>Tradewinds/Tradewinds/Salem</v>
          </cell>
          <cell r="D420" t="str">
            <v>Panel</v>
          </cell>
          <cell r="E420" t="str">
            <v>Blue</v>
          </cell>
          <cell r="F420" t="str">
            <v>50x84"</v>
          </cell>
          <cell r="G420">
            <v>200</v>
          </cell>
          <cell r="H420">
            <v>43481</v>
          </cell>
          <cell r="I420" t="str">
            <v>SV2</v>
          </cell>
          <cell r="J420">
            <v>43519</v>
          </cell>
          <cell r="K420" t="str">
            <v>2015Fall</v>
          </cell>
          <cell r="L420" t="str">
            <v>SAV</v>
          </cell>
          <cell r="M420">
            <v>43481</v>
          </cell>
          <cell r="N420">
            <v>200</v>
          </cell>
          <cell r="O420" t="str">
            <v>China</v>
          </cell>
          <cell r="P420" t="str">
            <v>2015Fall</v>
          </cell>
          <cell r="Q420" t="str">
            <v>Active</v>
          </cell>
          <cell r="R420" t="str">
            <v>Madison Park</v>
          </cell>
          <cell r="S420" t="str">
            <v>Window</v>
          </cell>
          <cell r="T420" t="str">
            <v>Spring Lee</v>
          </cell>
        </row>
        <row r="421">
          <cell r="B421" t="str">
            <v>MP40-2224</v>
          </cell>
          <cell r="C421" t="str">
            <v>Tradewinds/Tradewinds/Salem</v>
          </cell>
          <cell r="D421" t="str">
            <v>Panel</v>
          </cell>
          <cell r="E421" t="str">
            <v>Red</v>
          </cell>
          <cell r="F421" t="str">
            <v>50x84"</v>
          </cell>
          <cell r="G421">
            <v>540</v>
          </cell>
          <cell r="H421">
            <v>43481</v>
          </cell>
          <cell r="I421" t="str">
            <v>SV2</v>
          </cell>
          <cell r="J421">
            <v>43519</v>
          </cell>
          <cell r="K421" t="str">
            <v>2015Fall</v>
          </cell>
          <cell r="L421" t="str">
            <v>SAV</v>
          </cell>
          <cell r="M421">
            <v>43481</v>
          </cell>
          <cell r="N421">
            <v>540</v>
          </cell>
          <cell r="O421" t="str">
            <v>China</v>
          </cell>
          <cell r="P421" t="str">
            <v>2015Fall</v>
          </cell>
          <cell r="Q421" t="str">
            <v>Active</v>
          </cell>
          <cell r="R421" t="str">
            <v>Madison Park</v>
          </cell>
          <cell r="S421" t="str">
            <v>Window</v>
          </cell>
          <cell r="T421" t="str">
            <v>Spring Lee</v>
          </cell>
        </row>
        <row r="422">
          <cell r="B422" t="str">
            <v>MP41-2229</v>
          </cell>
          <cell r="C422" t="str">
            <v>Tradewinds/Tradewinds/Salem</v>
          </cell>
          <cell r="D422" t="str">
            <v>Valance</v>
          </cell>
          <cell r="E422" t="str">
            <v>Blue</v>
          </cell>
          <cell r="F422" t="str">
            <v>50x18"</v>
          </cell>
          <cell r="G422">
            <v>460</v>
          </cell>
          <cell r="H422">
            <v>43481</v>
          </cell>
          <cell r="I422" t="str">
            <v>SV2</v>
          </cell>
          <cell r="J422">
            <v>43519</v>
          </cell>
          <cell r="K422" t="str">
            <v>2015Fall</v>
          </cell>
          <cell r="L422" t="str">
            <v>SAV</v>
          </cell>
          <cell r="M422">
            <v>43481</v>
          </cell>
          <cell r="N422">
            <v>460</v>
          </cell>
          <cell r="O422" t="str">
            <v>China</v>
          </cell>
          <cell r="P422" t="str">
            <v>2015Fall</v>
          </cell>
          <cell r="Q422" t="str">
            <v>Active</v>
          </cell>
          <cell r="R422" t="str">
            <v>Madison Park</v>
          </cell>
          <cell r="S422" t="str">
            <v>Window</v>
          </cell>
          <cell r="T422" t="str">
            <v>Spring Lee</v>
          </cell>
        </row>
        <row r="423">
          <cell r="B423" t="str">
            <v>MP41-2230</v>
          </cell>
          <cell r="C423" t="str">
            <v>Tradewinds/Tradewinds/Salem</v>
          </cell>
          <cell r="D423" t="str">
            <v>Valance</v>
          </cell>
          <cell r="E423" t="str">
            <v>Red</v>
          </cell>
          <cell r="F423" t="str">
            <v>50x18"</v>
          </cell>
          <cell r="G423">
            <v>160</v>
          </cell>
          <cell r="H423">
            <v>43481</v>
          </cell>
          <cell r="I423" t="str">
            <v>SV2</v>
          </cell>
          <cell r="J423">
            <v>43519</v>
          </cell>
          <cell r="K423" t="str">
            <v>2015Fall</v>
          </cell>
          <cell r="L423" t="str">
            <v>SAV</v>
          </cell>
          <cell r="M423">
            <v>43481</v>
          </cell>
          <cell r="N423">
            <v>160</v>
          </cell>
          <cell r="O423" t="str">
            <v>China</v>
          </cell>
          <cell r="P423" t="str">
            <v>2015Fall</v>
          </cell>
          <cell r="Q423" t="str">
            <v>Active</v>
          </cell>
          <cell r="R423" t="str">
            <v>Madison Park</v>
          </cell>
          <cell r="S423" t="str">
            <v>Window</v>
          </cell>
          <cell r="T423" t="str">
            <v>Spring Lee</v>
          </cell>
        </row>
        <row r="424">
          <cell r="B424" t="str">
            <v>MP10-6003</v>
          </cell>
          <cell r="C424" t="str">
            <v>Nova/Zoe</v>
          </cell>
          <cell r="D424" t="str">
            <v>Comf Set</v>
          </cell>
          <cell r="E424" t="str">
            <v>Blush</v>
          </cell>
          <cell r="F424" t="str">
            <v>T</v>
          </cell>
          <cell r="G424">
            <v>120</v>
          </cell>
          <cell r="H424">
            <v>43481</v>
          </cell>
          <cell r="I424" t="str">
            <v>SV2</v>
          </cell>
          <cell r="J424">
            <v>43519</v>
          </cell>
          <cell r="K424" t="str">
            <v>2018Spring</v>
          </cell>
          <cell r="L424" t="str">
            <v>SAV</v>
          </cell>
          <cell r="M424">
            <v>43481</v>
          </cell>
          <cell r="N424">
            <v>120</v>
          </cell>
          <cell r="O424" t="str">
            <v>China</v>
          </cell>
          <cell r="P424" t="str">
            <v>2018Spring</v>
          </cell>
          <cell r="Q424" t="str">
            <v>Active</v>
          </cell>
          <cell r="R424" t="str">
            <v>Madison Park</v>
          </cell>
          <cell r="S424" t="str">
            <v>Basic Bedding</v>
          </cell>
          <cell r="T424" t="str">
            <v>Qian Yueyun</v>
          </cell>
        </row>
        <row r="425">
          <cell r="B425" t="str">
            <v>MP10-6004</v>
          </cell>
          <cell r="C425" t="str">
            <v>Nova/Zoe</v>
          </cell>
          <cell r="D425" t="str">
            <v>Comf Set</v>
          </cell>
          <cell r="E425" t="str">
            <v>Blush</v>
          </cell>
          <cell r="F425" t="str">
            <v>F/Q</v>
          </cell>
          <cell r="G425">
            <v>430</v>
          </cell>
          <cell r="H425">
            <v>43481</v>
          </cell>
          <cell r="I425" t="str">
            <v>SV2</v>
          </cell>
          <cell r="J425">
            <v>43519</v>
          </cell>
          <cell r="K425" t="str">
            <v>2018Spring</v>
          </cell>
          <cell r="L425" t="str">
            <v>SAV</v>
          </cell>
          <cell r="M425">
            <v>43481</v>
          </cell>
          <cell r="N425">
            <v>430</v>
          </cell>
          <cell r="O425" t="str">
            <v>China</v>
          </cell>
          <cell r="P425" t="str">
            <v>2018Spring</v>
          </cell>
          <cell r="Q425" t="str">
            <v>Active</v>
          </cell>
          <cell r="R425" t="str">
            <v>Madison Park</v>
          </cell>
          <cell r="S425" t="str">
            <v>Basic Bedding</v>
          </cell>
          <cell r="T425" t="str">
            <v>Qian Yueyun</v>
          </cell>
        </row>
        <row r="426">
          <cell r="B426" t="str">
            <v>MP10-6005</v>
          </cell>
          <cell r="C426" t="str">
            <v>Nova/Zoe</v>
          </cell>
          <cell r="D426" t="str">
            <v>Comf Set</v>
          </cell>
          <cell r="E426" t="str">
            <v>Blush</v>
          </cell>
          <cell r="F426" t="str">
            <v>K</v>
          </cell>
          <cell r="G426">
            <v>100</v>
          </cell>
          <cell r="H426">
            <v>43481</v>
          </cell>
          <cell r="I426" t="str">
            <v>SV2</v>
          </cell>
          <cell r="J426">
            <v>43519</v>
          </cell>
          <cell r="K426" t="str">
            <v>2018Spring</v>
          </cell>
          <cell r="L426" t="str">
            <v>SAV</v>
          </cell>
          <cell r="M426">
            <v>43481</v>
          </cell>
          <cell r="N426">
            <v>100</v>
          </cell>
          <cell r="O426" t="str">
            <v>China</v>
          </cell>
          <cell r="P426" t="str">
            <v>2018Spring</v>
          </cell>
          <cell r="Q426" t="str">
            <v>Active</v>
          </cell>
          <cell r="R426" t="str">
            <v>Madison Park</v>
          </cell>
          <cell r="S426" t="str">
            <v>Basic Bedding</v>
          </cell>
          <cell r="T426" t="str">
            <v>Qian Yueyun</v>
          </cell>
        </row>
        <row r="427">
          <cell r="B427" t="str">
            <v>MP10-6009</v>
          </cell>
          <cell r="C427" t="str">
            <v>Nova/Zoe</v>
          </cell>
          <cell r="D427" t="str">
            <v>Comf Set</v>
          </cell>
          <cell r="E427" t="str">
            <v>Grey</v>
          </cell>
          <cell r="F427" t="str">
            <v>T</v>
          </cell>
          <cell r="G427">
            <v>120</v>
          </cell>
          <cell r="H427">
            <v>43481</v>
          </cell>
          <cell r="I427" t="str">
            <v>SV2</v>
          </cell>
          <cell r="J427">
            <v>43519</v>
          </cell>
          <cell r="K427" t="str">
            <v>2018Spring</v>
          </cell>
          <cell r="L427" t="str">
            <v>SAV</v>
          </cell>
          <cell r="M427">
            <v>43481</v>
          </cell>
          <cell r="N427">
            <v>120</v>
          </cell>
          <cell r="O427" t="str">
            <v>China</v>
          </cell>
          <cell r="P427" t="str">
            <v>2018Spring</v>
          </cell>
          <cell r="Q427" t="str">
            <v>Active</v>
          </cell>
          <cell r="R427" t="str">
            <v>Madison Park</v>
          </cell>
          <cell r="S427" t="str">
            <v>Basic Bedding</v>
          </cell>
          <cell r="T427" t="str">
            <v>Qian Yueyun</v>
          </cell>
        </row>
        <row r="428">
          <cell r="B428" t="str">
            <v>MP10-6011</v>
          </cell>
          <cell r="C428" t="str">
            <v>Nova/Zoe</v>
          </cell>
          <cell r="D428" t="str">
            <v>Comf Set</v>
          </cell>
          <cell r="E428" t="str">
            <v>Grey</v>
          </cell>
          <cell r="F428" t="str">
            <v>K</v>
          </cell>
          <cell r="G428">
            <v>120</v>
          </cell>
          <cell r="H428">
            <v>43481</v>
          </cell>
          <cell r="I428" t="str">
            <v>SV2</v>
          </cell>
          <cell r="J428">
            <v>43519</v>
          </cell>
          <cell r="K428" t="str">
            <v>2018Spring</v>
          </cell>
          <cell r="L428" t="str">
            <v>SAV</v>
          </cell>
          <cell r="M428">
            <v>43481</v>
          </cell>
          <cell r="N428">
            <v>120</v>
          </cell>
          <cell r="O428" t="str">
            <v>China</v>
          </cell>
          <cell r="P428" t="str">
            <v>2018Spring</v>
          </cell>
          <cell r="Q428" t="str">
            <v>Active</v>
          </cell>
          <cell r="R428" t="str">
            <v>Madison Park</v>
          </cell>
          <cell r="S428" t="str">
            <v>Basic Bedding</v>
          </cell>
          <cell r="T428" t="str">
            <v>Qian Yueyun</v>
          </cell>
        </row>
        <row r="429">
          <cell r="B429" t="str">
            <v>MP41-1456</v>
          </cell>
          <cell r="C429" t="str">
            <v>Aubrey/Whitman/Valerie</v>
          </cell>
          <cell r="D429" t="str">
            <v>Valance</v>
          </cell>
          <cell r="E429" t="str">
            <v>Blue</v>
          </cell>
          <cell r="F429" t="str">
            <v>50x18"</v>
          </cell>
          <cell r="G429">
            <v>900</v>
          </cell>
          <cell r="H429">
            <v>43481</v>
          </cell>
          <cell r="I429" t="str">
            <v>SV2</v>
          </cell>
          <cell r="J429">
            <v>43519</v>
          </cell>
          <cell r="K429" t="str">
            <v>2014Fall</v>
          </cell>
          <cell r="L429" t="str">
            <v>SAV</v>
          </cell>
          <cell r="M429">
            <v>43481</v>
          </cell>
          <cell r="N429">
            <v>900</v>
          </cell>
          <cell r="O429" t="str">
            <v>China</v>
          </cell>
          <cell r="P429" t="str">
            <v>2013Spring</v>
          </cell>
          <cell r="Q429" t="str">
            <v>Active</v>
          </cell>
          <cell r="R429" t="str">
            <v>Madison Park</v>
          </cell>
          <cell r="S429" t="str">
            <v>Window</v>
          </cell>
          <cell r="T429" t="str">
            <v>Ning Qiaoling</v>
          </cell>
        </row>
        <row r="430">
          <cell r="B430" t="str">
            <v>MP41-4990</v>
          </cell>
          <cell r="C430" t="str">
            <v>Aubrey/Whitman/Valerie</v>
          </cell>
          <cell r="D430" t="str">
            <v>Valance</v>
          </cell>
          <cell r="E430" t="str">
            <v>Blue</v>
          </cell>
          <cell r="F430" t="str">
            <v>50x18"</v>
          </cell>
          <cell r="G430">
            <v>240</v>
          </cell>
          <cell r="H430">
            <v>43481</v>
          </cell>
          <cell r="I430" t="str">
            <v>SV2</v>
          </cell>
          <cell r="J430">
            <v>43519</v>
          </cell>
          <cell r="K430" t="str">
            <v>2018Spring</v>
          </cell>
          <cell r="L430" t="str">
            <v>SAV</v>
          </cell>
          <cell r="M430">
            <v>43481</v>
          </cell>
          <cell r="N430">
            <v>240</v>
          </cell>
          <cell r="O430" t="str">
            <v>China</v>
          </cell>
          <cell r="P430" t="str">
            <v>2013Spring</v>
          </cell>
          <cell r="Q430" t="str">
            <v>Active</v>
          </cell>
          <cell r="R430" t="str">
            <v>Madison Park</v>
          </cell>
          <cell r="S430" t="str">
            <v>Window</v>
          </cell>
          <cell r="T430" t="str">
            <v>Ning Qiaoling</v>
          </cell>
        </row>
        <row r="431">
          <cell r="B431" t="str">
            <v>WIN40-091</v>
          </cell>
          <cell r="C431" t="str">
            <v>Aubrey/Whitman/Valerie</v>
          </cell>
          <cell r="D431" t="str">
            <v>Panel</v>
          </cell>
          <cell r="E431" t="str">
            <v>Blue</v>
          </cell>
          <cell r="F431" t="str">
            <v>50x84" (2)</v>
          </cell>
          <cell r="G431">
            <v>640</v>
          </cell>
          <cell r="H431">
            <v>43481</v>
          </cell>
          <cell r="I431" t="str">
            <v>SV2</v>
          </cell>
          <cell r="J431">
            <v>43519</v>
          </cell>
          <cell r="K431" t="str">
            <v>2013Spring</v>
          </cell>
          <cell r="L431" t="str">
            <v>SAV</v>
          </cell>
          <cell r="M431">
            <v>43481</v>
          </cell>
          <cell r="N431">
            <v>640</v>
          </cell>
          <cell r="O431" t="str">
            <v>China</v>
          </cell>
          <cell r="P431" t="str">
            <v>2013Spring</v>
          </cell>
          <cell r="Q431" t="str">
            <v>Active</v>
          </cell>
          <cell r="R431" t="str">
            <v>Madison Park</v>
          </cell>
          <cell r="S431" t="str">
            <v>Window</v>
          </cell>
          <cell r="T431" t="str">
            <v>Ning Qiaoling</v>
          </cell>
        </row>
        <row r="432">
          <cell r="B432" t="str">
            <v>MP40-1050</v>
          </cell>
          <cell r="C432" t="str">
            <v>Averil/Vina/Layla</v>
          </cell>
          <cell r="D432" t="str">
            <v>Sheer</v>
          </cell>
          <cell r="E432" t="str">
            <v>White</v>
          </cell>
          <cell r="F432" t="str">
            <v>50x84"</v>
          </cell>
          <cell r="G432">
            <v>360</v>
          </cell>
          <cell r="H432">
            <v>43481</v>
          </cell>
          <cell r="I432" t="str">
            <v>SV2</v>
          </cell>
          <cell r="J432">
            <v>43519</v>
          </cell>
          <cell r="K432" t="str">
            <v>2014Fall</v>
          </cell>
          <cell r="L432" t="str">
            <v>SAV</v>
          </cell>
          <cell r="M432">
            <v>43481</v>
          </cell>
          <cell r="N432">
            <v>360</v>
          </cell>
          <cell r="O432" t="str">
            <v>China</v>
          </cell>
          <cell r="P432" t="str">
            <v>2014Fall</v>
          </cell>
          <cell r="Q432" t="str">
            <v>Active</v>
          </cell>
          <cell r="R432" t="str">
            <v>Madison Park</v>
          </cell>
          <cell r="S432" t="str">
            <v>Window</v>
          </cell>
          <cell r="T432" t="str">
            <v>Ning Qiaoling</v>
          </cell>
        </row>
        <row r="433">
          <cell r="B433" t="str">
            <v>MP40-3007</v>
          </cell>
          <cell r="C433" t="str">
            <v>Averil/Vina/Layla</v>
          </cell>
          <cell r="D433" t="str">
            <v>Sheer</v>
          </cell>
          <cell r="E433" t="str">
            <v>White</v>
          </cell>
          <cell r="F433" t="str">
            <v>50x63"</v>
          </cell>
          <cell r="G433">
            <v>40</v>
          </cell>
          <cell r="H433">
            <v>43481</v>
          </cell>
          <cell r="I433" t="str">
            <v>SV2</v>
          </cell>
          <cell r="J433">
            <v>43519</v>
          </cell>
          <cell r="K433" t="str">
            <v>2016Spring</v>
          </cell>
          <cell r="L433" t="str">
            <v>SAV</v>
          </cell>
          <cell r="M433">
            <v>43481</v>
          </cell>
          <cell r="N433">
            <v>40</v>
          </cell>
          <cell r="O433" t="str">
            <v>China</v>
          </cell>
          <cell r="P433" t="str">
            <v>2014Fall</v>
          </cell>
          <cell r="Q433" t="str">
            <v>Active</v>
          </cell>
          <cell r="R433" t="str">
            <v>Madison Park</v>
          </cell>
          <cell r="S433" t="str">
            <v>Window</v>
          </cell>
          <cell r="T433" t="str">
            <v>Ning Qiaoling</v>
          </cell>
        </row>
        <row r="434">
          <cell r="B434" t="str">
            <v>MP40-3008</v>
          </cell>
          <cell r="C434" t="str">
            <v>Averil/Vina/Layla</v>
          </cell>
          <cell r="D434" t="str">
            <v>Sheer</v>
          </cell>
          <cell r="E434" t="str">
            <v>White</v>
          </cell>
          <cell r="F434" t="str">
            <v>50x95"</v>
          </cell>
          <cell r="G434">
            <v>280</v>
          </cell>
          <cell r="H434">
            <v>43481</v>
          </cell>
          <cell r="I434" t="str">
            <v>SV2</v>
          </cell>
          <cell r="J434">
            <v>43519</v>
          </cell>
          <cell r="K434" t="str">
            <v>2016Spring</v>
          </cell>
          <cell r="L434" t="str">
            <v>SAV</v>
          </cell>
          <cell r="M434">
            <v>43481</v>
          </cell>
          <cell r="N434">
            <v>280</v>
          </cell>
          <cell r="O434" t="str">
            <v>China</v>
          </cell>
          <cell r="P434" t="str">
            <v>2014Fall</v>
          </cell>
          <cell r="Q434" t="str">
            <v>Active</v>
          </cell>
          <cell r="R434" t="str">
            <v>Madison Park</v>
          </cell>
          <cell r="S434" t="str">
            <v>Window</v>
          </cell>
          <cell r="T434" t="str">
            <v>Ning Qiaoling</v>
          </cell>
        </row>
        <row r="435">
          <cell r="B435" t="str">
            <v>MP40-1280</v>
          </cell>
          <cell r="C435" t="str">
            <v>Saratoga/Westmont/Sereno</v>
          </cell>
          <cell r="D435" t="str">
            <v>Panel</v>
          </cell>
          <cell r="E435" t="str">
            <v>Grey</v>
          </cell>
          <cell r="F435" t="str">
            <v>50x63"</v>
          </cell>
          <cell r="G435">
            <v>160</v>
          </cell>
          <cell r="H435">
            <v>43481</v>
          </cell>
          <cell r="I435" t="str">
            <v>SV2</v>
          </cell>
          <cell r="J435">
            <v>43519</v>
          </cell>
          <cell r="K435" t="str">
            <v>2014Fall</v>
          </cell>
          <cell r="L435" t="str">
            <v>SAV</v>
          </cell>
          <cell r="M435">
            <v>43481</v>
          </cell>
          <cell r="N435">
            <v>160</v>
          </cell>
          <cell r="O435" t="str">
            <v>China</v>
          </cell>
          <cell r="P435" t="str">
            <v>2014Fall</v>
          </cell>
          <cell r="Q435" t="str">
            <v>Active</v>
          </cell>
          <cell r="R435" t="str">
            <v>Madison Park</v>
          </cell>
          <cell r="S435" t="str">
            <v>Window</v>
          </cell>
          <cell r="T435" t="str">
            <v>Ning Qiaoling</v>
          </cell>
        </row>
        <row r="436">
          <cell r="B436" t="str">
            <v>MP40-1573</v>
          </cell>
          <cell r="C436" t="str">
            <v>Saratoga/Westmont/Sereno</v>
          </cell>
          <cell r="D436" t="str">
            <v>Panel</v>
          </cell>
          <cell r="E436" t="str">
            <v>Blue</v>
          </cell>
          <cell r="F436" t="str">
            <v>50x84"</v>
          </cell>
          <cell r="G436">
            <v>300</v>
          </cell>
          <cell r="H436">
            <v>43481</v>
          </cell>
          <cell r="I436" t="str">
            <v>SV2</v>
          </cell>
          <cell r="J436">
            <v>43519</v>
          </cell>
          <cell r="K436" t="str">
            <v>2015Spring</v>
          </cell>
          <cell r="L436" t="str">
            <v>SAV</v>
          </cell>
          <cell r="M436">
            <v>43481</v>
          </cell>
          <cell r="N436">
            <v>300</v>
          </cell>
          <cell r="O436" t="str">
            <v>China</v>
          </cell>
          <cell r="P436" t="str">
            <v>2014Fall</v>
          </cell>
          <cell r="Q436" t="str">
            <v>Active</v>
          </cell>
          <cell r="R436" t="str">
            <v>Madison Park</v>
          </cell>
          <cell r="S436" t="str">
            <v>Window</v>
          </cell>
          <cell r="T436" t="str">
            <v>Ning Qiaoling</v>
          </cell>
        </row>
        <row r="437">
          <cell r="B437" t="str">
            <v>MP40-1574</v>
          </cell>
          <cell r="C437" t="str">
            <v>Saratoga/Westmont/Sereno</v>
          </cell>
          <cell r="D437" t="str">
            <v>Panel</v>
          </cell>
          <cell r="E437" t="str">
            <v>Yellow</v>
          </cell>
          <cell r="F437" t="str">
            <v>50x84"</v>
          </cell>
          <cell r="G437">
            <v>380</v>
          </cell>
          <cell r="H437">
            <v>43481</v>
          </cell>
          <cell r="I437" t="str">
            <v>SV2</v>
          </cell>
          <cell r="J437">
            <v>43519</v>
          </cell>
          <cell r="K437" t="str">
            <v>2015Spring</v>
          </cell>
          <cell r="L437" t="str">
            <v>SAV</v>
          </cell>
          <cell r="M437">
            <v>43481</v>
          </cell>
          <cell r="N437">
            <v>380</v>
          </cell>
          <cell r="O437" t="str">
            <v>China</v>
          </cell>
          <cell r="P437" t="str">
            <v>2014Fall</v>
          </cell>
          <cell r="Q437" t="str">
            <v>Active</v>
          </cell>
          <cell r="R437" t="str">
            <v>Madison Park</v>
          </cell>
          <cell r="S437" t="str">
            <v>Window</v>
          </cell>
          <cell r="T437" t="str">
            <v>Ning Qiaoling</v>
          </cell>
        </row>
        <row r="438">
          <cell r="B438" t="str">
            <v>MP40-1575</v>
          </cell>
          <cell r="C438" t="str">
            <v>Saratoga/Westmont/Sereno</v>
          </cell>
          <cell r="D438" t="str">
            <v>Panel</v>
          </cell>
          <cell r="E438" t="str">
            <v>Blue</v>
          </cell>
          <cell r="F438" t="str">
            <v>50x95"</v>
          </cell>
          <cell r="G438">
            <v>120</v>
          </cell>
          <cell r="H438">
            <v>43481</v>
          </cell>
          <cell r="I438" t="str">
            <v>SV2</v>
          </cell>
          <cell r="J438">
            <v>43519</v>
          </cell>
          <cell r="K438" t="str">
            <v>2015Spring</v>
          </cell>
          <cell r="L438" t="str">
            <v>SAV</v>
          </cell>
          <cell r="M438">
            <v>43481</v>
          </cell>
          <cell r="N438">
            <v>120</v>
          </cell>
          <cell r="O438" t="str">
            <v>China</v>
          </cell>
          <cell r="P438" t="str">
            <v>2014Fall</v>
          </cell>
          <cell r="Q438" t="str">
            <v>Active</v>
          </cell>
          <cell r="R438" t="str">
            <v>Madison Park</v>
          </cell>
          <cell r="S438" t="str">
            <v>Window</v>
          </cell>
          <cell r="T438" t="str">
            <v>Ning Qiaoling</v>
          </cell>
        </row>
        <row r="439">
          <cell r="B439" t="str">
            <v>MP40-1576</v>
          </cell>
          <cell r="C439" t="str">
            <v>Saratoga/Westmont/Sereno</v>
          </cell>
          <cell r="D439" t="str">
            <v>Panel</v>
          </cell>
          <cell r="E439" t="str">
            <v>Yellow</v>
          </cell>
          <cell r="F439" t="str">
            <v>50x95"</v>
          </cell>
          <cell r="G439">
            <v>220</v>
          </cell>
          <cell r="H439">
            <v>43481</v>
          </cell>
          <cell r="I439" t="str">
            <v>SV2</v>
          </cell>
          <cell r="J439">
            <v>43519</v>
          </cell>
          <cell r="K439" t="str">
            <v>2015Spring</v>
          </cell>
          <cell r="L439" t="str">
            <v>SAV</v>
          </cell>
          <cell r="M439">
            <v>43481</v>
          </cell>
          <cell r="N439">
            <v>220</v>
          </cell>
          <cell r="O439" t="str">
            <v>China</v>
          </cell>
          <cell r="P439" t="str">
            <v>2014Fall</v>
          </cell>
          <cell r="Q439" t="str">
            <v>Active</v>
          </cell>
          <cell r="R439" t="str">
            <v>Madison Park</v>
          </cell>
          <cell r="S439" t="str">
            <v>Window</v>
          </cell>
          <cell r="T439" t="str">
            <v>Ning Qiaoling</v>
          </cell>
        </row>
        <row r="440">
          <cell r="B440" t="str">
            <v>MP40-1755</v>
          </cell>
          <cell r="C440" t="str">
            <v>Saratoga/Westmont/Sereno</v>
          </cell>
          <cell r="D440" t="str">
            <v>Panel</v>
          </cell>
          <cell r="E440" t="str">
            <v>Spice</v>
          </cell>
          <cell r="F440" t="str">
            <v>50x63"</v>
          </cell>
          <cell r="G440">
            <v>60</v>
          </cell>
          <cell r="H440">
            <v>43481</v>
          </cell>
          <cell r="I440" t="str">
            <v>SV2</v>
          </cell>
          <cell r="J440">
            <v>43519</v>
          </cell>
          <cell r="K440" t="str">
            <v>2015Spring</v>
          </cell>
          <cell r="L440" t="str">
            <v>SAV</v>
          </cell>
          <cell r="M440">
            <v>43481</v>
          </cell>
          <cell r="N440">
            <v>60</v>
          </cell>
          <cell r="O440" t="str">
            <v>China</v>
          </cell>
          <cell r="P440" t="str">
            <v>2014Fall</v>
          </cell>
          <cell r="Q440" t="str">
            <v>Active</v>
          </cell>
          <cell r="R440" t="str">
            <v>Madison Park</v>
          </cell>
          <cell r="S440" t="str">
            <v>Window</v>
          </cell>
          <cell r="T440" t="str">
            <v>Ning Qiaoling</v>
          </cell>
        </row>
        <row r="441">
          <cell r="B441" t="str">
            <v>MP40-1756</v>
          </cell>
          <cell r="C441" t="str">
            <v>Saratoga/Westmont/Sereno</v>
          </cell>
          <cell r="D441" t="str">
            <v>Panel</v>
          </cell>
          <cell r="E441" t="str">
            <v>Spice</v>
          </cell>
          <cell r="F441" t="str">
            <v>50x84"</v>
          </cell>
          <cell r="G441">
            <v>140</v>
          </cell>
          <cell r="H441">
            <v>43481</v>
          </cell>
          <cell r="I441" t="str">
            <v>SV2</v>
          </cell>
          <cell r="J441">
            <v>43519</v>
          </cell>
          <cell r="K441" t="str">
            <v>2015Spring</v>
          </cell>
          <cell r="L441" t="str">
            <v>SAV</v>
          </cell>
          <cell r="M441">
            <v>43481</v>
          </cell>
          <cell r="N441">
            <v>140</v>
          </cell>
          <cell r="O441" t="str">
            <v>China</v>
          </cell>
          <cell r="P441" t="str">
            <v>2014Fall</v>
          </cell>
          <cell r="Q441" t="str">
            <v>Active</v>
          </cell>
          <cell r="R441" t="str">
            <v>Madison Park</v>
          </cell>
          <cell r="S441" t="str">
            <v>Window</v>
          </cell>
          <cell r="T441" t="str">
            <v>Ning Qiaoling</v>
          </cell>
        </row>
        <row r="442">
          <cell r="B442" t="str">
            <v>MP40-2011</v>
          </cell>
          <cell r="C442" t="str">
            <v>Saratoga/Westmont/Sereno</v>
          </cell>
          <cell r="D442" t="str">
            <v>Panel</v>
          </cell>
          <cell r="E442" t="str">
            <v>Grey</v>
          </cell>
          <cell r="F442" t="str">
            <v>100x84"</v>
          </cell>
          <cell r="G442">
            <v>300</v>
          </cell>
          <cell r="H442">
            <v>43481</v>
          </cell>
          <cell r="I442" t="str">
            <v>SV2</v>
          </cell>
          <cell r="J442">
            <v>43519</v>
          </cell>
          <cell r="K442" t="str">
            <v>2015Fall</v>
          </cell>
          <cell r="L442" t="str">
            <v>SAV</v>
          </cell>
          <cell r="M442">
            <v>43481</v>
          </cell>
          <cell r="N442">
            <v>300</v>
          </cell>
          <cell r="O442" t="str">
            <v>China</v>
          </cell>
          <cell r="P442" t="str">
            <v>2014Fall</v>
          </cell>
          <cell r="Q442" t="str">
            <v>Active</v>
          </cell>
          <cell r="R442" t="str">
            <v>Madison Park</v>
          </cell>
          <cell r="S442" t="str">
            <v>Window</v>
          </cell>
          <cell r="T442" t="str">
            <v>Ning Qiaoling</v>
          </cell>
        </row>
        <row r="443">
          <cell r="B443" t="str">
            <v>MP40-2018</v>
          </cell>
          <cell r="C443" t="str">
            <v>Saratoga/Westmont/Sereno</v>
          </cell>
          <cell r="D443" t="str">
            <v>Panel</v>
          </cell>
          <cell r="E443" t="str">
            <v>Grey</v>
          </cell>
          <cell r="F443" t="str">
            <v>50x108"</v>
          </cell>
          <cell r="G443">
            <v>100</v>
          </cell>
          <cell r="H443">
            <v>43481</v>
          </cell>
          <cell r="I443" t="str">
            <v>SV2</v>
          </cell>
          <cell r="J443">
            <v>43519</v>
          </cell>
          <cell r="K443" t="str">
            <v>2015Fall</v>
          </cell>
          <cell r="L443" t="str">
            <v>SAV</v>
          </cell>
          <cell r="M443">
            <v>43481</v>
          </cell>
          <cell r="N443">
            <v>100</v>
          </cell>
          <cell r="O443" t="str">
            <v>China</v>
          </cell>
          <cell r="P443" t="str">
            <v>2014Fall</v>
          </cell>
          <cell r="Q443" t="str">
            <v>Active</v>
          </cell>
          <cell r="R443" t="str">
            <v>Madison Park</v>
          </cell>
          <cell r="S443" t="str">
            <v>Window</v>
          </cell>
          <cell r="T443" t="str">
            <v>Ning Qiaoling</v>
          </cell>
        </row>
        <row r="444">
          <cell r="B444" t="str">
            <v>MP40-2022</v>
          </cell>
          <cell r="C444" t="str">
            <v>Saratoga/Westmont/Sereno</v>
          </cell>
          <cell r="D444" t="str">
            <v>Panel</v>
          </cell>
          <cell r="E444" t="str">
            <v>Yellow</v>
          </cell>
          <cell r="F444" t="str">
            <v>100x84"</v>
          </cell>
          <cell r="G444">
            <v>80</v>
          </cell>
          <cell r="H444">
            <v>43481</v>
          </cell>
          <cell r="I444" t="str">
            <v>SV2</v>
          </cell>
          <cell r="J444">
            <v>43519</v>
          </cell>
          <cell r="K444" t="str">
            <v>2015Fall</v>
          </cell>
          <cell r="L444" t="str">
            <v>SAV</v>
          </cell>
          <cell r="M444">
            <v>43481</v>
          </cell>
          <cell r="N444">
            <v>80</v>
          </cell>
          <cell r="O444" t="str">
            <v>China</v>
          </cell>
          <cell r="P444" t="str">
            <v>2014Fall</v>
          </cell>
          <cell r="Q444" t="str">
            <v>Active</v>
          </cell>
          <cell r="R444" t="str">
            <v>Madison Park</v>
          </cell>
          <cell r="S444" t="str">
            <v>Window</v>
          </cell>
          <cell r="T444" t="str">
            <v>Ning Qiaoling</v>
          </cell>
        </row>
        <row r="445">
          <cell r="B445" t="str">
            <v>MP40-2023</v>
          </cell>
          <cell r="C445" t="str">
            <v>Saratoga/Westmont/Sereno</v>
          </cell>
          <cell r="D445" t="str">
            <v>Panel</v>
          </cell>
          <cell r="E445" t="str">
            <v>Yellow</v>
          </cell>
          <cell r="F445" t="str">
            <v>50x108"</v>
          </cell>
          <cell r="G445">
            <v>120</v>
          </cell>
          <cell r="H445">
            <v>43481</v>
          </cell>
          <cell r="I445" t="str">
            <v>SV2</v>
          </cell>
          <cell r="J445">
            <v>43519</v>
          </cell>
          <cell r="K445" t="str">
            <v>2015Fall</v>
          </cell>
          <cell r="L445" t="str">
            <v>SAV</v>
          </cell>
          <cell r="M445">
            <v>43481</v>
          </cell>
          <cell r="N445">
            <v>120</v>
          </cell>
          <cell r="O445" t="str">
            <v>China</v>
          </cell>
          <cell r="P445" t="str">
            <v>2014Fall</v>
          </cell>
          <cell r="Q445" t="str">
            <v>Active</v>
          </cell>
          <cell r="R445" t="str">
            <v>Madison Park</v>
          </cell>
          <cell r="S445" t="str">
            <v>Window</v>
          </cell>
          <cell r="T445" t="str">
            <v>Ning Qiaoling</v>
          </cell>
        </row>
        <row r="446">
          <cell r="B446" t="str">
            <v>MP40-2025</v>
          </cell>
          <cell r="C446" t="str">
            <v>Saratoga/Westmont/Sereno</v>
          </cell>
          <cell r="D446" t="str">
            <v>Panel</v>
          </cell>
          <cell r="E446" t="str">
            <v>Blue</v>
          </cell>
          <cell r="F446" t="str">
            <v>100x84"</v>
          </cell>
          <cell r="G446">
            <v>100</v>
          </cell>
          <cell r="H446">
            <v>43481</v>
          </cell>
          <cell r="I446" t="str">
            <v>SV2</v>
          </cell>
          <cell r="J446">
            <v>43519</v>
          </cell>
          <cell r="K446" t="str">
            <v>2015Fall</v>
          </cell>
          <cell r="L446" t="str">
            <v>SAV</v>
          </cell>
          <cell r="M446">
            <v>43481</v>
          </cell>
          <cell r="N446">
            <v>100</v>
          </cell>
          <cell r="O446" t="str">
            <v>China</v>
          </cell>
          <cell r="P446" t="str">
            <v>2014Fall</v>
          </cell>
          <cell r="Q446" t="str">
            <v>Active</v>
          </cell>
          <cell r="R446" t="str">
            <v>Madison Park</v>
          </cell>
          <cell r="S446" t="str">
            <v>Window</v>
          </cell>
          <cell r="T446" t="str">
            <v>Ning Qiaoling</v>
          </cell>
        </row>
        <row r="447">
          <cell r="B447" t="str">
            <v>MP40-2028</v>
          </cell>
          <cell r="C447" t="str">
            <v>Saratoga/Westmont/Sereno</v>
          </cell>
          <cell r="D447" t="str">
            <v>Panel</v>
          </cell>
          <cell r="E447" t="str">
            <v>Spice</v>
          </cell>
          <cell r="F447" t="str">
            <v>100x84"</v>
          </cell>
          <cell r="G447">
            <v>120</v>
          </cell>
          <cell r="H447">
            <v>43481</v>
          </cell>
          <cell r="I447" t="str">
            <v>SV2</v>
          </cell>
          <cell r="J447">
            <v>43519</v>
          </cell>
          <cell r="K447" t="str">
            <v>2016Spring</v>
          </cell>
          <cell r="L447" t="str">
            <v>SAV</v>
          </cell>
          <cell r="M447">
            <v>43481</v>
          </cell>
          <cell r="N447">
            <v>120</v>
          </cell>
          <cell r="O447" t="str">
            <v>China</v>
          </cell>
          <cell r="P447" t="str">
            <v>2014Fall</v>
          </cell>
          <cell r="Q447" t="str">
            <v>Active</v>
          </cell>
          <cell r="R447" t="str">
            <v>Madison Park</v>
          </cell>
          <cell r="S447" t="str">
            <v>Window</v>
          </cell>
          <cell r="T447" t="str">
            <v>Ning Qiaoling</v>
          </cell>
        </row>
        <row r="448">
          <cell r="B448" t="str">
            <v>MP40-2029</v>
          </cell>
          <cell r="C448" t="str">
            <v>Saratoga/Westmont/Sereno</v>
          </cell>
          <cell r="D448" t="str">
            <v>Panel</v>
          </cell>
          <cell r="E448" t="str">
            <v>Spice</v>
          </cell>
          <cell r="F448" t="str">
            <v>50x108"</v>
          </cell>
          <cell r="G448">
            <v>80</v>
          </cell>
          <cell r="H448">
            <v>43481</v>
          </cell>
          <cell r="I448" t="str">
            <v>SV2</v>
          </cell>
          <cell r="J448">
            <v>43519</v>
          </cell>
          <cell r="K448" t="str">
            <v>2016Spring</v>
          </cell>
          <cell r="L448" t="str">
            <v>SAV</v>
          </cell>
          <cell r="M448">
            <v>43481</v>
          </cell>
          <cell r="N448">
            <v>80</v>
          </cell>
          <cell r="O448" t="str">
            <v>China</v>
          </cell>
          <cell r="P448" t="str">
            <v>2014Fall</v>
          </cell>
          <cell r="Q448" t="str">
            <v>Active</v>
          </cell>
          <cell r="R448" t="str">
            <v>Madison Park</v>
          </cell>
          <cell r="S448" t="str">
            <v>Window</v>
          </cell>
          <cell r="T448" t="str">
            <v>Ning Qiaoling</v>
          </cell>
        </row>
        <row r="449">
          <cell r="B449" t="str">
            <v>MP40-2395</v>
          </cell>
          <cell r="C449" t="str">
            <v>Saratoga/Westmont/Sereno</v>
          </cell>
          <cell r="D449" t="str">
            <v>Panel</v>
          </cell>
          <cell r="E449" t="str">
            <v>Silver</v>
          </cell>
          <cell r="F449" t="str">
            <v>50x63"</v>
          </cell>
          <cell r="G449">
            <v>180</v>
          </cell>
          <cell r="H449">
            <v>43481</v>
          </cell>
          <cell r="I449" t="str">
            <v>SV2</v>
          </cell>
          <cell r="J449">
            <v>43519</v>
          </cell>
          <cell r="K449" t="str">
            <v>2015Fall</v>
          </cell>
          <cell r="L449" t="str">
            <v>SAV</v>
          </cell>
          <cell r="M449">
            <v>43481</v>
          </cell>
          <cell r="N449">
            <v>180</v>
          </cell>
          <cell r="O449" t="str">
            <v>China</v>
          </cell>
          <cell r="P449" t="str">
            <v>2014Fall</v>
          </cell>
          <cell r="Q449" t="str">
            <v>Active</v>
          </cell>
          <cell r="R449" t="str">
            <v>Madison Park</v>
          </cell>
          <cell r="S449" t="str">
            <v>Window</v>
          </cell>
          <cell r="T449" t="str">
            <v>Ning Qiaoling</v>
          </cell>
        </row>
        <row r="450">
          <cell r="B450" t="str">
            <v>MP40-2396</v>
          </cell>
          <cell r="C450" t="str">
            <v>Saratoga/Westmont/Sereno</v>
          </cell>
          <cell r="D450" t="str">
            <v>Panel</v>
          </cell>
          <cell r="E450" t="str">
            <v>Silver</v>
          </cell>
          <cell r="F450" t="str">
            <v>50x84"</v>
          </cell>
          <cell r="G450">
            <v>780</v>
          </cell>
          <cell r="H450">
            <v>43481</v>
          </cell>
          <cell r="I450" t="str">
            <v>SV2</v>
          </cell>
          <cell r="J450">
            <v>43519</v>
          </cell>
          <cell r="K450" t="str">
            <v>2015Fall</v>
          </cell>
          <cell r="L450" t="str">
            <v>SAV</v>
          </cell>
          <cell r="M450">
            <v>43481</v>
          </cell>
          <cell r="N450">
            <v>780</v>
          </cell>
          <cell r="O450" t="str">
            <v>China</v>
          </cell>
          <cell r="P450" t="str">
            <v>2014Fall</v>
          </cell>
          <cell r="Q450" t="str">
            <v>Active</v>
          </cell>
          <cell r="R450" t="str">
            <v>Madison Park</v>
          </cell>
          <cell r="S450" t="str">
            <v>Window</v>
          </cell>
          <cell r="T450" t="str">
            <v>Ning Qiaoling</v>
          </cell>
        </row>
        <row r="451">
          <cell r="B451" t="str">
            <v>MP40-2397</v>
          </cell>
          <cell r="C451" t="str">
            <v>Saratoga/Westmont/Sereno</v>
          </cell>
          <cell r="D451" t="str">
            <v>Panel</v>
          </cell>
          <cell r="E451" t="str">
            <v>Silver</v>
          </cell>
          <cell r="F451" t="str">
            <v>50x95"</v>
          </cell>
          <cell r="G451">
            <v>420</v>
          </cell>
          <cell r="H451">
            <v>43481</v>
          </cell>
          <cell r="I451" t="str">
            <v>SV2</v>
          </cell>
          <cell r="J451">
            <v>43519</v>
          </cell>
          <cell r="K451" t="str">
            <v>2015Fall</v>
          </cell>
          <cell r="L451" t="str">
            <v>SAV</v>
          </cell>
          <cell r="M451">
            <v>43481</v>
          </cell>
          <cell r="N451">
            <v>420</v>
          </cell>
          <cell r="O451" t="str">
            <v>China</v>
          </cell>
          <cell r="P451" t="str">
            <v>2014Fall</v>
          </cell>
          <cell r="Q451" t="str">
            <v>Active</v>
          </cell>
          <cell r="R451" t="str">
            <v>Madison Park</v>
          </cell>
          <cell r="S451" t="str">
            <v>Window</v>
          </cell>
          <cell r="T451" t="str">
            <v>Ning Qiaoling</v>
          </cell>
        </row>
        <row r="452">
          <cell r="B452" t="str">
            <v>MP40-2400</v>
          </cell>
          <cell r="C452" t="str">
            <v>Saratoga/Westmont/Sereno</v>
          </cell>
          <cell r="D452" t="str">
            <v>Panel</v>
          </cell>
          <cell r="E452" t="str">
            <v>Silver</v>
          </cell>
          <cell r="F452" t="str">
            <v>100x84"</v>
          </cell>
          <cell r="G452">
            <v>220</v>
          </cell>
          <cell r="H452">
            <v>43481</v>
          </cell>
          <cell r="I452" t="str">
            <v>SV2</v>
          </cell>
          <cell r="J452">
            <v>43519</v>
          </cell>
          <cell r="K452" t="str">
            <v>2015Fall</v>
          </cell>
          <cell r="L452" t="str">
            <v>SAV</v>
          </cell>
          <cell r="M452">
            <v>43481</v>
          </cell>
          <cell r="N452">
            <v>220</v>
          </cell>
          <cell r="O452" t="str">
            <v>China</v>
          </cell>
          <cell r="P452" t="str">
            <v>2014Fall</v>
          </cell>
          <cell r="Q452" t="str">
            <v>Active</v>
          </cell>
          <cell r="R452" t="str">
            <v>Madison Park</v>
          </cell>
          <cell r="S452" t="str">
            <v>Window</v>
          </cell>
          <cell r="T452" t="str">
            <v>Ning Qiaoling</v>
          </cell>
        </row>
        <row r="453">
          <cell r="B453" t="str">
            <v>MP40-2408</v>
          </cell>
          <cell r="C453" t="str">
            <v>Saratoga/Westmont/Sereno</v>
          </cell>
          <cell r="D453" t="str">
            <v>Panel</v>
          </cell>
          <cell r="E453" t="str">
            <v>Black</v>
          </cell>
          <cell r="F453" t="str">
            <v>50x84"</v>
          </cell>
          <cell r="G453">
            <v>200</v>
          </cell>
          <cell r="H453">
            <v>43481</v>
          </cell>
          <cell r="I453" t="str">
            <v>SV2</v>
          </cell>
          <cell r="J453">
            <v>43519</v>
          </cell>
          <cell r="K453" t="str">
            <v>2015Fall</v>
          </cell>
          <cell r="L453" t="str">
            <v>SAV</v>
          </cell>
          <cell r="M453">
            <v>43481</v>
          </cell>
          <cell r="N453">
            <v>200</v>
          </cell>
          <cell r="O453" t="str">
            <v>China</v>
          </cell>
          <cell r="P453" t="str">
            <v>2014Fall</v>
          </cell>
          <cell r="Q453" t="str">
            <v>Active</v>
          </cell>
          <cell r="R453" t="str">
            <v>Madison Park</v>
          </cell>
          <cell r="S453" t="str">
            <v>Window</v>
          </cell>
          <cell r="T453" t="str">
            <v>Ning Qiaoling</v>
          </cell>
        </row>
        <row r="454">
          <cell r="B454" t="str">
            <v>MP41-2020</v>
          </cell>
          <cell r="C454" t="str">
            <v>Saratoga/Westmont/Sereno</v>
          </cell>
          <cell r="D454" t="str">
            <v>Valance</v>
          </cell>
          <cell r="E454" t="str">
            <v>Grey</v>
          </cell>
          <cell r="F454" t="str">
            <v>50x18"</v>
          </cell>
          <cell r="G454">
            <v>400</v>
          </cell>
          <cell r="H454">
            <v>43481</v>
          </cell>
          <cell r="I454" t="str">
            <v>SV2</v>
          </cell>
          <cell r="J454">
            <v>43519</v>
          </cell>
          <cell r="K454" t="str">
            <v>2015Fall</v>
          </cell>
          <cell r="L454" t="str">
            <v>SAV</v>
          </cell>
          <cell r="M454">
            <v>43481</v>
          </cell>
          <cell r="N454">
            <v>400</v>
          </cell>
          <cell r="O454" t="str">
            <v>China</v>
          </cell>
          <cell r="P454" t="str">
            <v>2014Fall</v>
          </cell>
          <cell r="Q454" t="str">
            <v>Active</v>
          </cell>
          <cell r="R454" t="str">
            <v>Madison Park</v>
          </cell>
          <cell r="S454" t="str">
            <v>Window</v>
          </cell>
          <cell r="T454" t="str">
            <v>Ning Qiaoling</v>
          </cell>
        </row>
        <row r="455">
          <cell r="B455" t="str">
            <v>MP41-2024</v>
          </cell>
          <cell r="C455" t="str">
            <v>Saratoga/Westmont/Sereno</v>
          </cell>
          <cell r="D455" t="str">
            <v>Valance</v>
          </cell>
          <cell r="E455" t="str">
            <v>Yellow</v>
          </cell>
          <cell r="F455" t="str">
            <v>50x18"</v>
          </cell>
          <cell r="G455">
            <v>200</v>
          </cell>
          <cell r="H455">
            <v>43481</v>
          </cell>
          <cell r="I455" t="str">
            <v>SV2</v>
          </cell>
          <cell r="J455">
            <v>43519</v>
          </cell>
          <cell r="K455" t="str">
            <v>2015Fall</v>
          </cell>
          <cell r="L455" t="str">
            <v>SAV</v>
          </cell>
          <cell r="M455">
            <v>43481</v>
          </cell>
          <cell r="N455">
            <v>200</v>
          </cell>
          <cell r="O455" t="str">
            <v>China</v>
          </cell>
          <cell r="P455" t="str">
            <v>2014Fall</v>
          </cell>
          <cell r="Q455" t="str">
            <v>Active</v>
          </cell>
          <cell r="R455" t="str">
            <v>Madison Park</v>
          </cell>
          <cell r="S455" t="str">
            <v>Window</v>
          </cell>
          <cell r="T455" t="str">
            <v>Ning Qiaoling</v>
          </cell>
        </row>
        <row r="456">
          <cell r="B456" t="str">
            <v>MP41-2399</v>
          </cell>
          <cell r="C456" t="str">
            <v>Saratoga/Westmont/Sereno</v>
          </cell>
          <cell r="D456" t="str">
            <v>Valance</v>
          </cell>
          <cell r="E456" t="str">
            <v>Silver</v>
          </cell>
          <cell r="F456" t="str">
            <v>50x18"</v>
          </cell>
          <cell r="G456">
            <v>120</v>
          </cell>
          <cell r="H456">
            <v>43481</v>
          </cell>
          <cell r="I456" t="str">
            <v>SV2</v>
          </cell>
          <cell r="J456">
            <v>43519</v>
          </cell>
          <cell r="K456" t="str">
            <v>2015Fall</v>
          </cell>
          <cell r="L456" t="str">
            <v>SAV</v>
          </cell>
          <cell r="M456">
            <v>43481</v>
          </cell>
          <cell r="N456">
            <v>120</v>
          </cell>
          <cell r="O456" t="str">
            <v>China</v>
          </cell>
          <cell r="P456" t="str">
            <v>2014Fall</v>
          </cell>
          <cell r="Q456" t="str">
            <v>Active</v>
          </cell>
          <cell r="R456" t="str">
            <v>Madison Park</v>
          </cell>
          <cell r="S456" t="str">
            <v>Window</v>
          </cell>
          <cell r="T456" t="str">
            <v>Ning Qiaoling</v>
          </cell>
        </row>
        <row r="457">
          <cell r="B457" t="str">
            <v>MP41-2411</v>
          </cell>
          <cell r="C457" t="str">
            <v>Saratoga/Westmont/Sereno</v>
          </cell>
          <cell r="D457" t="str">
            <v>Valance</v>
          </cell>
          <cell r="E457" t="str">
            <v>Black</v>
          </cell>
          <cell r="F457" t="str">
            <v>50x18"</v>
          </cell>
          <cell r="G457">
            <v>200</v>
          </cell>
          <cell r="H457">
            <v>43481</v>
          </cell>
          <cell r="I457" t="str">
            <v>SV2</v>
          </cell>
          <cell r="J457">
            <v>43519</v>
          </cell>
          <cell r="K457" t="str">
            <v>2015Fall</v>
          </cell>
          <cell r="L457" t="str">
            <v>SAV</v>
          </cell>
          <cell r="M457">
            <v>43481</v>
          </cell>
          <cell r="N457">
            <v>200</v>
          </cell>
          <cell r="O457" t="str">
            <v>China</v>
          </cell>
          <cell r="P457" t="str">
            <v>2014Fall</v>
          </cell>
          <cell r="Q457" t="str">
            <v>Active</v>
          </cell>
          <cell r="R457" t="str">
            <v>Madison Park</v>
          </cell>
          <cell r="S457" t="str">
            <v>Window</v>
          </cell>
          <cell r="T457" t="str">
            <v>Ning Qiaoling</v>
          </cell>
        </row>
        <row r="458">
          <cell r="B458" t="str">
            <v>MP40-2010</v>
          </cell>
          <cell r="C458" t="str">
            <v>Irina/Iris/Clarissa</v>
          </cell>
          <cell r="D458" t="str">
            <v>Sheer</v>
          </cell>
          <cell r="E458" t="str">
            <v>White/Grey</v>
          </cell>
          <cell r="F458" t="str">
            <v>50x84"</v>
          </cell>
          <cell r="G458">
            <v>100</v>
          </cell>
          <cell r="H458">
            <v>43481</v>
          </cell>
          <cell r="I458" t="str">
            <v>SV2</v>
          </cell>
          <cell r="J458">
            <v>43519</v>
          </cell>
          <cell r="K458" t="str">
            <v>2015Fall</v>
          </cell>
          <cell r="L458" t="str">
            <v>SAV</v>
          </cell>
          <cell r="M458">
            <v>43481</v>
          </cell>
          <cell r="N458">
            <v>100</v>
          </cell>
          <cell r="O458" t="str">
            <v>China</v>
          </cell>
          <cell r="P458" t="str">
            <v>2014Fall</v>
          </cell>
          <cell r="Q458" t="str">
            <v>Active</v>
          </cell>
          <cell r="R458" t="str">
            <v>Madison Park</v>
          </cell>
          <cell r="S458" t="str">
            <v>Window</v>
          </cell>
          <cell r="T458" t="str">
            <v>Chen Min</v>
          </cell>
        </row>
        <row r="459">
          <cell r="B459" t="str">
            <v>MP40-2331</v>
          </cell>
          <cell r="C459" t="str">
            <v>Irina/Iris/Clarissa</v>
          </cell>
          <cell r="D459" t="str">
            <v>Sheer</v>
          </cell>
          <cell r="E459" t="str">
            <v>White/Grey</v>
          </cell>
          <cell r="F459" t="str">
            <v>50x95"</v>
          </cell>
          <cell r="G459">
            <v>260</v>
          </cell>
          <cell r="H459">
            <v>43481</v>
          </cell>
          <cell r="I459" t="str">
            <v>SV2</v>
          </cell>
          <cell r="J459">
            <v>43519</v>
          </cell>
          <cell r="K459" t="str">
            <v>2015Fall</v>
          </cell>
          <cell r="L459" t="str">
            <v>SAV</v>
          </cell>
          <cell r="M459">
            <v>43481</v>
          </cell>
          <cell r="N459">
            <v>260</v>
          </cell>
          <cell r="O459" t="str">
            <v>China</v>
          </cell>
          <cell r="P459" t="str">
            <v>2014Fall</v>
          </cell>
          <cell r="Q459" t="str">
            <v>Active</v>
          </cell>
          <cell r="R459" t="str">
            <v>Madison Park</v>
          </cell>
          <cell r="S459" t="str">
            <v>Window</v>
          </cell>
          <cell r="T459" t="str">
            <v>Chen Min</v>
          </cell>
        </row>
        <row r="460">
          <cell r="B460" t="str">
            <v>MP40-4947</v>
          </cell>
          <cell r="C460" t="str">
            <v>Irina/Iris/Clarissa</v>
          </cell>
          <cell r="D460" t="str">
            <v>Scarf Sheer</v>
          </cell>
          <cell r="E460" t="str">
            <v>White/Grey</v>
          </cell>
          <cell r="F460" t="str">
            <v>50x216"</v>
          </cell>
          <cell r="G460">
            <v>40</v>
          </cell>
          <cell r="H460">
            <v>43481</v>
          </cell>
          <cell r="I460" t="str">
            <v>SV2</v>
          </cell>
          <cell r="J460">
            <v>43519</v>
          </cell>
          <cell r="K460" t="str">
            <v>2017Fall</v>
          </cell>
          <cell r="L460" t="str">
            <v>SAV</v>
          </cell>
          <cell r="M460">
            <v>43481</v>
          </cell>
          <cell r="N460">
            <v>40</v>
          </cell>
          <cell r="O460" t="str">
            <v>China</v>
          </cell>
          <cell r="P460" t="str">
            <v>2014Fall</v>
          </cell>
          <cell r="Q460" t="str">
            <v>Active</v>
          </cell>
          <cell r="R460" t="str">
            <v>Madison Park</v>
          </cell>
          <cell r="S460" t="str">
            <v>Window</v>
          </cell>
          <cell r="T460" t="str">
            <v>Chen Min</v>
          </cell>
        </row>
        <row r="461">
          <cell r="B461" t="str">
            <v>MP41-4945</v>
          </cell>
          <cell r="C461" t="str">
            <v>Irina/Iris/Clarissa</v>
          </cell>
          <cell r="D461" t="str">
            <v>Sheer Valance</v>
          </cell>
          <cell r="E461" t="str">
            <v>White/Grey</v>
          </cell>
          <cell r="F461" t="str">
            <v>38x46"</v>
          </cell>
          <cell r="G461">
            <v>160</v>
          </cell>
          <cell r="H461">
            <v>43481</v>
          </cell>
          <cell r="I461" t="str">
            <v>SV2</v>
          </cell>
          <cell r="J461">
            <v>43519</v>
          </cell>
          <cell r="K461" t="str">
            <v>2017Fall</v>
          </cell>
          <cell r="L461" t="str">
            <v>SAV</v>
          </cell>
          <cell r="M461">
            <v>43481</v>
          </cell>
          <cell r="N461">
            <v>160</v>
          </cell>
          <cell r="O461" t="str">
            <v>China</v>
          </cell>
          <cell r="P461" t="str">
            <v>2014Fall</v>
          </cell>
          <cell r="Q461" t="str">
            <v>Active</v>
          </cell>
          <cell r="R461" t="str">
            <v>Madison Park</v>
          </cell>
          <cell r="S461" t="str">
            <v>Window</v>
          </cell>
          <cell r="T461" t="str">
            <v>Chen Min</v>
          </cell>
        </row>
        <row r="462">
          <cell r="B462" t="str">
            <v>MP51-2598</v>
          </cell>
          <cell r="C462" t="str">
            <v>Cambria/Parkman</v>
          </cell>
          <cell r="D462" t="str">
            <v>Down Alt Blanket</v>
          </cell>
          <cell r="E462" t="str">
            <v>Ivory</v>
          </cell>
          <cell r="F462" t="str">
            <v>T</v>
          </cell>
          <cell r="G462">
            <v>45</v>
          </cell>
          <cell r="H462">
            <v>43481</v>
          </cell>
          <cell r="I462" t="str">
            <v>SV2</v>
          </cell>
          <cell r="J462">
            <v>43519</v>
          </cell>
          <cell r="K462" t="str">
            <v>2016Spring</v>
          </cell>
          <cell r="L462" t="str">
            <v>SAV</v>
          </cell>
          <cell r="M462">
            <v>43481</v>
          </cell>
          <cell r="N462">
            <v>45</v>
          </cell>
          <cell r="O462" t="str">
            <v>China</v>
          </cell>
          <cell r="P462" t="str">
            <v>2016Spring</v>
          </cell>
          <cell r="Q462" t="str">
            <v>Active</v>
          </cell>
          <cell r="R462" t="str">
            <v>Madison Park</v>
          </cell>
          <cell r="S462" t="str">
            <v>Basic Bedding</v>
          </cell>
          <cell r="T462" t="str">
            <v>Jiang Yuan</v>
          </cell>
        </row>
        <row r="463">
          <cell r="B463" t="str">
            <v>MP51-2599</v>
          </cell>
          <cell r="C463" t="str">
            <v>Cambria/Parkman</v>
          </cell>
          <cell r="D463" t="str">
            <v>Down Alt Blanket</v>
          </cell>
          <cell r="E463" t="str">
            <v>Ivory</v>
          </cell>
          <cell r="F463" t="str">
            <v>F/Q</v>
          </cell>
          <cell r="G463">
            <v>580</v>
          </cell>
          <cell r="H463">
            <v>43481</v>
          </cell>
          <cell r="I463" t="str">
            <v>SV2</v>
          </cell>
          <cell r="J463">
            <v>43519</v>
          </cell>
          <cell r="K463" t="str">
            <v>2016Spring</v>
          </cell>
          <cell r="L463" t="str">
            <v>SAV</v>
          </cell>
          <cell r="M463">
            <v>43481</v>
          </cell>
          <cell r="N463">
            <v>580</v>
          </cell>
          <cell r="O463" t="str">
            <v>China</v>
          </cell>
          <cell r="P463" t="str">
            <v>2016Spring</v>
          </cell>
          <cell r="Q463" t="str">
            <v>Active</v>
          </cell>
          <cell r="R463" t="str">
            <v>Madison Park</v>
          </cell>
          <cell r="S463" t="str">
            <v>Basic Bedding</v>
          </cell>
          <cell r="T463" t="str">
            <v>Jiang Yuan</v>
          </cell>
        </row>
        <row r="464">
          <cell r="B464" t="str">
            <v>MP51-2600</v>
          </cell>
          <cell r="C464" t="str">
            <v>Cambria/Parkman</v>
          </cell>
          <cell r="D464" t="str">
            <v>Down Alt Blanket</v>
          </cell>
          <cell r="E464" t="str">
            <v>Ivory</v>
          </cell>
          <cell r="F464" t="str">
            <v>K</v>
          </cell>
          <cell r="G464">
            <v>150</v>
          </cell>
          <cell r="H464">
            <v>43481</v>
          </cell>
          <cell r="I464" t="str">
            <v>SV2</v>
          </cell>
          <cell r="J464">
            <v>43519</v>
          </cell>
          <cell r="K464" t="str">
            <v>2016Spring</v>
          </cell>
          <cell r="L464" t="str">
            <v>SAV</v>
          </cell>
          <cell r="M464">
            <v>43481</v>
          </cell>
          <cell r="N464">
            <v>150</v>
          </cell>
          <cell r="O464" t="str">
            <v>China</v>
          </cell>
          <cell r="P464" t="str">
            <v>2016Spring</v>
          </cell>
          <cell r="Q464" t="str">
            <v>Active</v>
          </cell>
          <cell r="R464" t="str">
            <v>Madison Park</v>
          </cell>
          <cell r="S464" t="str">
            <v>Basic Bedding</v>
          </cell>
          <cell r="T464" t="str">
            <v>Jiang Yuan</v>
          </cell>
        </row>
        <row r="465">
          <cell r="B465" t="str">
            <v>MP51-2602</v>
          </cell>
          <cell r="C465" t="str">
            <v>Cambria/Parkman</v>
          </cell>
          <cell r="D465" t="str">
            <v>Down Alt Blanket</v>
          </cell>
          <cell r="E465" t="str">
            <v>Taupe</v>
          </cell>
          <cell r="F465" t="str">
            <v>F/Q</v>
          </cell>
          <cell r="G465">
            <v>360</v>
          </cell>
          <cell r="H465">
            <v>43481</v>
          </cell>
          <cell r="I465" t="str">
            <v>SV2</v>
          </cell>
          <cell r="J465">
            <v>43519</v>
          </cell>
          <cell r="K465" t="str">
            <v>2016Spring</v>
          </cell>
          <cell r="L465" t="str">
            <v>SAV</v>
          </cell>
          <cell r="M465">
            <v>43481</v>
          </cell>
          <cell r="N465">
            <v>360</v>
          </cell>
          <cell r="O465" t="str">
            <v>China</v>
          </cell>
          <cell r="P465" t="str">
            <v>2016Spring</v>
          </cell>
          <cell r="Q465" t="str">
            <v>Active</v>
          </cell>
          <cell r="R465" t="str">
            <v>Madison Park</v>
          </cell>
          <cell r="S465" t="str">
            <v>Basic Bedding</v>
          </cell>
          <cell r="T465" t="str">
            <v>Jiang Yuan</v>
          </cell>
        </row>
        <row r="466">
          <cell r="B466" t="str">
            <v>MP51-2603</v>
          </cell>
          <cell r="C466" t="str">
            <v>Cambria/Parkman</v>
          </cell>
          <cell r="D466" t="str">
            <v>Down Alt Blanket</v>
          </cell>
          <cell r="E466" t="str">
            <v>Taupe</v>
          </cell>
          <cell r="F466" t="str">
            <v>K</v>
          </cell>
          <cell r="G466">
            <v>415</v>
          </cell>
          <cell r="H466">
            <v>43481</v>
          </cell>
          <cell r="I466" t="str">
            <v>SV2</v>
          </cell>
          <cell r="J466">
            <v>43519</v>
          </cell>
          <cell r="K466" t="str">
            <v>2016Spring</v>
          </cell>
          <cell r="L466" t="str">
            <v>SAV</v>
          </cell>
          <cell r="M466">
            <v>43481</v>
          </cell>
          <cell r="N466">
            <v>415</v>
          </cell>
          <cell r="O466" t="str">
            <v>China</v>
          </cell>
          <cell r="P466" t="str">
            <v>2016Spring</v>
          </cell>
          <cell r="Q466" t="str">
            <v>Active</v>
          </cell>
          <cell r="R466" t="str">
            <v>Madison Park</v>
          </cell>
          <cell r="S466" t="str">
            <v>Basic Bedding</v>
          </cell>
          <cell r="T466" t="str">
            <v>Jiang Yuan</v>
          </cell>
        </row>
        <row r="467">
          <cell r="B467" t="str">
            <v>MP51-2605</v>
          </cell>
          <cell r="C467" t="str">
            <v>Cambria/Parkman</v>
          </cell>
          <cell r="D467" t="str">
            <v>Down Alt Blanket</v>
          </cell>
          <cell r="E467" t="str">
            <v>Grey</v>
          </cell>
          <cell r="F467" t="str">
            <v>F/Q</v>
          </cell>
          <cell r="G467">
            <v>270</v>
          </cell>
          <cell r="H467">
            <v>43481</v>
          </cell>
          <cell r="I467" t="str">
            <v>SV2</v>
          </cell>
          <cell r="J467">
            <v>43519</v>
          </cell>
          <cell r="K467" t="str">
            <v>2016Spring</v>
          </cell>
          <cell r="L467" t="str">
            <v>SAV</v>
          </cell>
          <cell r="M467">
            <v>43481</v>
          </cell>
          <cell r="N467">
            <v>270</v>
          </cell>
          <cell r="O467" t="str">
            <v>China</v>
          </cell>
          <cell r="P467" t="str">
            <v>2016Spring</v>
          </cell>
          <cell r="Q467" t="str">
            <v>Active</v>
          </cell>
          <cell r="R467" t="str">
            <v>Madison Park</v>
          </cell>
          <cell r="S467" t="str">
            <v>Basic Bedding</v>
          </cell>
          <cell r="T467" t="str">
            <v>Jiang Yuan</v>
          </cell>
        </row>
        <row r="468">
          <cell r="B468" t="str">
            <v>MP51-2606</v>
          </cell>
          <cell r="C468" t="str">
            <v>Cambria/Parkman</v>
          </cell>
          <cell r="D468" t="str">
            <v>Down Alt Blanket</v>
          </cell>
          <cell r="E468" t="str">
            <v>Grey</v>
          </cell>
          <cell r="F468" t="str">
            <v>K</v>
          </cell>
          <cell r="G468">
            <v>505</v>
          </cell>
          <cell r="H468">
            <v>43481</v>
          </cell>
          <cell r="I468" t="str">
            <v>SV2</v>
          </cell>
          <cell r="J468">
            <v>43519</v>
          </cell>
          <cell r="K468" t="str">
            <v>2016Spring</v>
          </cell>
          <cell r="L468" t="str">
            <v>SAV</v>
          </cell>
          <cell r="M468">
            <v>43481</v>
          </cell>
          <cell r="N468">
            <v>505</v>
          </cell>
          <cell r="O468" t="str">
            <v>China</v>
          </cell>
          <cell r="P468" t="str">
            <v>2016Spring</v>
          </cell>
          <cell r="Q468" t="str">
            <v>Active</v>
          </cell>
          <cell r="R468" t="str">
            <v>Madison Park</v>
          </cell>
          <cell r="S468" t="str">
            <v>Basic Bedding</v>
          </cell>
          <cell r="T468" t="str">
            <v>Jiang Yuan</v>
          </cell>
        </row>
        <row r="469">
          <cell r="B469" t="str">
            <v>MP10-3064</v>
          </cell>
          <cell r="C469" t="str">
            <v>Duke/York</v>
          </cell>
          <cell r="D469" t="str">
            <v>Comf Set</v>
          </cell>
          <cell r="E469" t="str">
            <v>Black</v>
          </cell>
          <cell r="F469" t="str">
            <v>F/Q</v>
          </cell>
          <cell r="G469">
            <v>340</v>
          </cell>
          <cell r="H469">
            <v>43481</v>
          </cell>
          <cell r="I469" t="str">
            <v>SV2</v>
          </cell>
          <cell r="J469">
            <v>43519</v>
          </cell>
          <cell r="K469" t="str">
            <v>2016Fall</v>
          </cell>
          <cell r="L469" t="str">
            <v>SAV</v>
          </cell>
          <cell r="M469">
            <v>43481</v>
          </cell>
          <cell r="N469">
            <v>340</v>
          </cell>
          <cell r="O469" t="str">
            <v>China</v>
          </cell>
          <cell r="P469" t="str">
            <v>2016Fall</v>
          </cell>
          <cell r="Q469" t="str">
            <v>Active</v>
          </cell>
          <cell r="R469" t="str">
            <v>Madison Park</v>
          </cell>
          <cell r="S469" t="str">
            <v>Basic Bedding</v>
          </cell>
          <cell r="T469" t="str">
            <v>Qian Yueyun</v>
          </cell>
        </row>
        <row r="470">
          <cell r="B470" t="str">
            <v>MP10-3065</v>
          </cell>
          <cell r="C470" t="str">
            <v>Duke/York</v>
          </cell>
          <cell r="D470" t="str">
            <v>Comf Set</v>
          </cell>
          <cell r="E470" t="str">
            <v>Black</v>
          </cell>
          <cell r="F470" t="str">
            <v>K/CK</v>
          </cell>
          <cell r="G470">
            <v>320</v>
          </cell>
          <cell r="H470">
            <v>43481</v>
          </cell>
          <cell r="I470" t="str">
            <v>SV2</v>
          </cell>
          <cell r="J470">
            <v>43519</v>
          </cell>
          <cell r="K470" t="str">
            <v>2016Fall</v>
          </cell>
          <cell r="L470" t="str">
            <v>SAV</v>
          </cell>
          <cell r="M470">
            <v>43481</v>
          </cell>
          <cell r="N470">
            <v>320</v>
          </cell>
          <cell r="O470" t="str">
            <v>China</v>
          </cell>
          <cell r="P470" t="str">
            <v>2016Fall</v>
          </cell>
          <cell r="Q470" t="str">
            <v>Active</v>
          </cell>
          <cell r="R470" t="str">
            <v>Madison Park</v>
          </cell>
          <cell r="S470" t="str">
            <v>Basic Bedding</v>
          </cell>
          <cell r="T470" t="str">
            <v>Qian Yueyun</v>
          </cell>
        </row>
        <row r="471">
          <cell r="B471" t="str">
            <v>MP16-3144</v>
          </cell>
          <cell r="C471" t="str">
            <v>Cloud Soft/Heavenly Soft</v>
          </cell>
          <cell r="D471" t="str">
            <v>Mattress Pad</v>
          </cell>
          <cell r="E471" t="str">
            <v>White</v>
          </cell>
          <cell r="F471" t="str">
            <v>T</v>
          </cell>
          <cell r="G471">
            <v>200</v>
          </cell>
          <cell r="H471">
            <v>43481</v>
          </cell>
          <cell r="I471" t="str">
            <v>SV2</v>
          </cell>
          <cell r="J471">
            <v>43519</v>
          </cell>
          <cell r="K471" t="str">
            <v>2016Spring</v>
          </cell>
          <cell r="L471" t="str">
            <v>SAV</v>
          </cell>
          <cell r="M471">
            <v>43481</v>
          </cell>
          <cell r="N471">
            <v>200</v>
          </cell>
          <cell r="O471" t="str">
            <v>China</v>
          </cell>
          <cell r="P471" t="str">
            <v>2016Fall</v>
          </cell>
          <cell r="Q471" t="str">
            <v>Active</v>
          </cell>
          <cell r="R471" t="str">
            <v>Madison Park</v>
          </cell>
          <cell r="S471" t="str">
            <v>Basic Bedding</v>
          </cell>
          <cell r="T471" t="str">
            <v>Wu Hao</v>
          </cell>
        </row>
        <row r="472">
          <cell r="B472" t="str">
            <v>MP10-4802</v>
          </cell>
          <cell r="C472" t="str">
            <v>Adelyn/Aurora</v>
          </cell>
          <cell r="D472" t="str">
            <v>Down Alt Comf Set</v>
          </cell>
          <cell r="E472" t="str">
            <v>Ivory</v>
          </cell>
          <cell r="F472" t="str">
            <v>F/Q</v>
          </cell>
          <cell r="G472">
            <v>400</v>
          </cell>
          <cell r="H472">
            <v>43481</v>
          </cell>
          <cell r="I472" t="str">
            <v>SV2</v>
          </cell>
          <cell r="J472">
            <v>43519</v>
          </cell>
          <cell r="K472" t="str">
            <v>2017Fall</v>
          </cell>
          <cell r="L472" t="str">
            <v>SAV</v>
          </cell>
          <cell r="M472">
            <v>43481</v>
          </cell>
          <cell r="N472">
            <v>400</v>
          </cell>
          <cell r="O472" t="str">
            <v>China</v>
          </cell>
          <cell r="P472" t="str">
            <v>2017Fall</v>
          </cell>
          <cell r="Q472" t="str">
            <v>Active</v>
          </cell>
          <cell r="R472" t="str">
            <v>Madison Park</v>
          </cell>
          <cell r="S472" t="str">
            <v>Basic Bedding</v>
          </cell>
          <cell r="T472" t="str">
            <v>Zhang Li1</v>
          </cell>
        </row>
        <row r="473">
          <cell r="B473" t="str">
            <v>MP10-4803</v>
          </cell>
          <cell r="C473" t="str">
            <v>Adelyn/Aurora</v>
          </cell>
          <cell r="D473" t="str">
            <v>Down Alt Comf Set</v>
          </cell>
          <cell r="E473" t="str">
            <v>Ivory</v>
          </cell>
          <cell r="F473" t="str">
            <v>K/CK</v>
          </cell>
          <cell r="G473">
            <v>640</v>
          </cell>
          <cell r="H473">
            <v>43481</v>
          </cell>
          <cell r="I473" t="str">
            <v>SV2</v>
          </cell>
          <cell r="J473">
            <v>43519</v>
          </cell>
          <cell r="K473" t="str">
            <v>2017Fall</v>
          </cell>
          <cell r="L473" t="str">
            <v>SAV</v>
          </cell>
          <cell r="M473">
            <v>43481</v>
          </cell>
          <cell r="N473">
            <v>640</v>
          </cell>
          <cell r="O473" t="str">
            <v>China</v>
          </cell>
          <cell r="P473" t="str">
            <v>2017Fall</v>
          </cell>
          <cell r="Q473" t="str">
            <v>Active</v>
          </cell>
          <cell r="R473" t="str">
            <v>Madison Park</v>
          </cell>
          <cell r="S473" t="str">
            <v>Basic Bedding</v>
          </cell>
          <cell r="T473" t="str">
            <v>Zhang Li1</v>
          </cell>
        </row>
        <row r="474">
          <cell r="B474" t="str">
            <v>MP40-5557</v>
          </cell>
          <cell r="C474" t="str">
            <v>Yvette/Rosalie/Elodie</v>
          </cell>
          <cell r="D474" t="str">
            <v>Panel</v>
          </cell>
          <cell r="E474" t="str">
            <v>Taupe</v>
          </cell>
          <cell r="F474" t="str">
            <v>50x63"</v>
          </cell>
          <cell r="G474">
            <v>100</v>
          </cell>
          <cell r="H474">
            <v>43481</v>
          </cell>
          <cell r="I474" t="str">
            <v>SV2</v>
          </cell>
          <cell r="J474">
            <v>43519</v>
          </cell>
          <cell r="K474" t="str">
            <v>2018Spring</v>
          </cell>
          <cell r="L474" t="str">
            <v>SAV</v>
          </cell>
          <cell r="M474">
            <v>43481</v>
          </cell>
          <cell r="N474">
            <v>100</v>
          </cell>
          <cell r="O474" t="str">
            <v>China</v>
          </cell>
          <cell r="P474" t="str">
            <v>2018Spring</v>
          </cell>
          <cell r="Q474" t="str">
            <v>Active</v>
          </cell>
          <cell r="R474" t="str">
            <v>Madison Park</v>
          </cell>
          <cell r="S474" t="str">
            <v>Window</v>
          </cell>
          <cell r="T474" t="str">
            <v>Feng Huanhuan</v>
          </cell>
        </row>
        <row r="475">
          <cell r="B475" t="str">
            <v>MP40-5558</v>
          </cell>
          <cell r="C475" t="str">
            <v>Yvette/Rosalie/Elodie</v>
          </cell>
          <cell r="D475" t="str">
            <v>Panel</v>
          </cell>
          <cell r="E475" t="str">
            <v>Taupe</v>
          </cell>
          <cell r="F475" t="str">
            <v>50x84"</v>
          </cell>
          <cell r="G475">
            <v>240</v>
          </cell>
          <cell r="H475">
            <v>43481</v>
          </cell>
          <cell r="I475" t="str">
            <v>SV2</v>
          </cell>
          <cell r="J475">
            <v>43519</v>
          </cell>
          <cell r="K475" t="str">
            <v>2018Spring</v>
          </cell>
          <cell r="L475" t="str">
            <v>SAV</v>
          </cell>
          <cell r="M475">
            <v>43481</v>
          </cell>
          <cell r="N475">
            <v>240</v>
          </cell>
          <cell r="O475" t="str">
            <v>China</v>
          </cell>
          <cell r="P475" t="str">
            <v>2018Spring</v>
          </cell>
          <cell r="Q475" t="str">
            <v>Active</v>
          </cell>
          <cell r="R475" t="str">
            <v>Madison Park</v>
          </cell>
          <cell r="S475" t="str">
            <v>Window</v>
          </cell>
          <cell r="T475" t="str">
            <v>Feng Huanhuan</v>
          </cell>
        </row>
        <row r="476">
          <cell r="B476" t="str">
            <v>MP40-5560</v>
          </cell>
          <cell r="C476" t="str">
            <v>Yvette/Rosalie/Elodie</v>
          </cell>
          <cell r="D476" t="str">
            <v>Panel</v>
          </cell>
          <cell r="E476" t="str">
            <v>Grey</v>
          </cell>
          <cell r="F476" t="str">
            <v>50x63"</v>
          </cell>
          <cell r="G476">
            <v>120</v>
          </cell>
          <cell r="H476">
            <v>43481</v>
          </cell>
          <cell r="I476" t="str">
            <v>SV2</v>
          </cell>
          <cell r="J476">
            <v>43519</v>
          </cell>
          <cell r="K476" t="str">
            <v>2018Spring</v>
          </cell>
          <cell r="L476" t="str">
            <v>SAV</v>
          </cell>
          <cell r="M476">
            <v>43481</v>
          </cell>
          <cell r="N476">
            <v>120</v>
          </cell>
          <cell r="O476" t="str">
            <v>China</v>
          </cell>
          <cell r="P476" t="str">
            <v>2018Spring</v>
          </cell>
          <cell r="Q476" t="str">
            <v>Active</v>
          </cell>
          <cell r="R476" t="str">
            <v>Madison Park</v>
          </cell>
          <cell r="S476" t="str">
            <v>Window</v>
          </cell>
          <cell r="T476" t="str">
            <v>Feng Huanhuan</v>
          </cell>
        </row>
        <row r="477">
          <cell r="B477" t="str">
            <v>MP40-5561</v>
          </cell>
          <cell r="C477" t="str">
            <v>Yvette/Rosalie/Elodie</v>
          </cell>
          <cell r="D477" t="str">
            <v>Panel</v>
          </cell>
          <cell r="E477" t="str">
            <v>Grey</v>
          </cell>
          <cell r="F477" t="str">
            <v>50x84"</v>
          </cell>
          <cell r="G477">
            <v>288</v>
          </cell>
          <cell r="H477">
            <v>43481</v>
          </cell>
          <cell r="I477" t="str">
            <v>SV2</v>
          </cell>
          <cell r="J477">
            <v>43519</v>
          </cell>
          <cell r="K477" t="str">
            <v>2018Spring</v>
          </cell>
          <cell r="L477" t="str">
            <v>SAV</v>
          </cell>
          <cell r="M477">
            <v>43481</v>
          </cell>
          <cell r="N477">
            <v>288</v>
          </cell>
          <cell r="O477" t="str">
            <v>China</v>
          </cell>
          <cell r="P477" t="str">
            <v>2018Spring</v>
          </cell>
          <cell r="Q477" t="str">
            <v>Active</v>
          </cell>
          <cell r="R477" t="str">
            <v>Madison Park</v>
          </cell>
          <cell r="S477" t="str">
            <v>Window</v>
          </cell>
          <cell r="T477" t="str">
            <v>Feng Huanhuan</v>
          </cell>
        </row>
        <row r="478">
          <cell r="B478" t="str">
            <v>MP40-5562</v>
          </cell>
          <cell r="C478" t="str">
            <v>Yvette/Rosalie/Elodie</v>
          </cell>
          <cell r="D478" t="str">
            <v>Panel</v>
          </cell>
          <cell r="E478" t="str">
            <v>Grey</v>
          </cell>
          <cell r="F478" t="str">
            <v>50x95"</v>
          </cell>
          <cell r="G478">
            <v>100</v>
          </cell>
          <cell r="H478">
            <v>43481</v>
          </cell>
          <cell r="I478" t="str">
            <v>SV2</v>
          </cell>
          <cell r="J478">
            <v>43519</v>
          </cell>
          <cell r="K478" t="str">
            <v>2018Spring</v>
          </cell>
          <cell r="L478" t="str">
            <v>SAV</v>
          </cell>
          <cell r="M478">
            <v>43481</v>
          </cell>
          <cell r="N478">
            <v>100</v>
          </cell>
          <cell r="O478" t="str">
            <v>China</v>
          </cell>
          <cell r="P478" t="str">
            <v>2018Spring</v>
          </cell>
          <cell r="Q478" t="str">
            <v>Active</v>
          </cell>
          <cell r="R478" t="str">
            <v>Madison Park</v>
          </cell>
          <cell r="S478" t="str">
            <v>Window</v>
          </cell>
          <cell r="T478" t="str">
            <v>Feng Huanhuan</v>
          </cell>
        </row>
        <row r="479">
          <cell r="B479" t="str">
            <v>MP40-4379</v>
          </cell>
          <cell r="C479" t="str">
            <v>Leilani/Kauna/Maui</v>
          </cell>
          <cell r="D479" t="str">
            <v>Sheer</v>
          </cell>
          <cell r="E479" t="str">
            <v>White</v>
          </cell>
          <cell r="F479" t="str">
            <v>50x63"</v>
          </cell>
          <cell r="G479">
            <v>30</v>
          </cell>
          <cell r="H479">
            <v>43481</v>
          </cell>
          <cell r="I479" t="str">
            <v>SV2</v>
          </cell>
          <cell r="J479">
            <v>43519</v>
          </cell>
          <cell r="K479" t="str">
            <v>2017Spring</v>
          </cell>
          <cell r="L479" t="str">
            <v>SAV</v>
          </cell>
          <cell r="M479">
            <v>43481</v>
          </cell>
          <cell r="N479">
            <v>30</v>
          </cell>
          <cell r="O479" t="str">
            <v>China</v>
          </cell>
          <cell r="P479" t="str">
            <v>2017Spring</v>
          </cell>
          <cell r="Q479" t="str">
            <v>Active</v>
          </cell>
          <cell r="R479" t="str">
            <v>Madison Park</v>
          </cell>
          <cell r="S479" t="str">
            <v>Window</v>
          </cell>
          <cell r="T479" t="str">
            <v>Feng Huanhuan</v>
          </cell>
        </row>
        <row r="480">
          <cell r="B480" t="str">
            <v>MP40-4380</v>
          </cell>
          <cell r="C480" t="str">
            <v>Leilani/Kauna/Maui</v>
          </cell>
          <cell r="D480" t="str">
            <v>Sheer</v>
          </cell>
          <cell r="E480" t="str">
            <v>White</v>
          </cell>
          <cell r="F480" t="str">
            <v>50x84"</v>
          </cell>
          <cell r="G480">
            <v>660</v>
          </cell>
          <cell r="H480">
            <v>43481</v>
          </cell>
          <cell r="I480" t="str">
            <v>SV2</v>
          </cell>
          <cell r="J480">
            <v>43519</v>
          </cell>
          <cell r="K480" t="str">
            <v>2017Spring</v>
          </cell>
          <cell r="L480" t="str">
            <v>SAV</v>
          </cell>
          <cell r="M480">
            <v>43481</v>
          </cell>
          <cell r="N480">
            <v>660</v>
          </cell>
          <cell r="O480" t="str">
            <v>China</v>
          </cell>
          <cell r="P480" t="str">
            <v>2017Spring</v>
          </cell>
          <cell r="Q480" t="str">
            <v>Active</v>
          </cell>
          <cell r="R480" t="str">
            <v>Madison Park</v>
          </cell>
          <cell r="S480" t="str">
            <v>Window</v>
          </cell>
          <cell r="T480" t="str">
            <v>Feng Huanhuan</v>
          </cell>
        </row>
        <row r="481">
          <cell r="B481" t="str">
            <v>MP40-4381</v>
          </cell>
          <cell r="C481" t="str">
            <v>Leilani/Kauna/Maui</v>
          </cell>
          <cell r="D481" t="str">
            <v>Sheer</v>
          </cell>
          <cell r="E481" t="str">
            <v>White</v>
          </cell>
          <cell r="F481" t="str">
            <v>50x95"</v>
          </cell>
          <cell r="G481">
            <v>120</v>
          </cell>
          <cell r="H481">
            <v>43481</v>
          </cell>
          <cell r="I481" t="str">
            <v>SV2</v>
          </cell>
          <cell r="J481">
            <v>43519</v>
          </cell>
          <cell r="K481" t="str">
            <v>2017Spring</v>
          </cell>
          <cell r="L481" t="str">
            <v>SAV</v>
          </cell>
          <cell r="M481">
            <v>43481</v>
          </cell>
          <cell r="N481">
            <v>120</v>
          </cell>
          <cell r="O481" t="str">
            <v>China</v>
          </cell>
          <cell r="P481" t="str">
            <v>2017Spring</v>
          </cell>
          <cell r="Q481" t="str">
            <v>Active</v>
          </cell>
          <cell r="R481" t="str">
            <v>Madison Park</v>
          </cell>
          <cell r="S481" t="str">
            <v>Window</v>
          </cell>
          <cell r="T481" t="str">
            <v>Feng Huanhuan</v>
          </cell>
        </row>
        <row r="482">
          <cell r="B482" t="str">
            <v>MP40-4359</v>
          </cell>
          <cell r="C482" t="str">
            <v>Brooklyn/Asher/Peyton</v>
          </cell>
          <cell r="D482" t="str">
            <v>Panel</v>
          </cell>
          <cell r="E482" t="str">
            <v>Grey</v>
          </cell>
          <cell r="F482" t="str">
            <v>50x63"</v>
          </cell>
          <cell r="G482">
            <v>120</v>
          </cell>
          <cell r="H482">
            <v>43481</v>
          </cell>
          <cell r="I482" t="str">
            <v>SV2</v>
          </cell>
          <cell r="J482">
            <v>43519</v>
          </cell>
          <cell r="K482" t="str">
            <v>2017Spring</v>
          </cell>
          <cell r="L482" t="str">
            <v>SAV</v>
          </cell>
          <cell r="M482">
            <v>43481</v>
          </cell>
          <cell r="N482">
            <v>120</v>
          </cell>
          <cell r="O482" t="str">
            <v>China</v>
          </cell>
          <cell r="P482" t="str">
            <v>2017Spring</v>
          </cell>
          <cell r="Q482" t="str">
            <v>Active</v>
          </cell>
          <cell r="R482" t="str">
            <v>Madison Park</v>
          </cell>
          <cell r="S482" t="str">
            <v>Window</v>
          </cell>
          <cell r="T482" t="str">
            <v>Chen Min</v>
          </cell>
        </row>
        <row r="483">
          <cell r="B483" t="str">
            <v>MP40-4360</v>
          </cell>
          <cell r="C483" t="str">
            <v>Brooklyn/Asher/Peyton</v>
          </cell>
          <cell r="D483" t="str">
            <v>Panel</v>
          </cell>
          <cell r="E483" t="str">
            <v>Grey</v>
          </cell>
          <cell r="F483" t="str">
            <v>50x84"</v>
          </cell>
          <cell r="G483">
            <v>140</v>
          </cell>
          <cell r="H483">
            <v>43481</v>
          </cell>
          <cell r="I483" t="str">
            <v>SV2</v>
          </cell>
          <cell r="J483">
            <v>43519</v>
          </cell>
          <cell r="K483" t="str">
            <v>2017Spring</v>
          </cell>
          <cell r="L483" t="str">
            <v>SAV</v>
          </cell>
          <cell r="M483">
            <v>43481</v>
          </cell>
          <cell r="N483">
            <v>140</v>
          </cell>
          <cell r="O483" t="str">
            <v>China</v>
          </cell>
          <cell r="P483" t="str">
            <v>2017Spring</v>
          </cell>
          <cell r="Q483" t="str">
            <v>Active</v>
          </cell>
          <cell r="R483" t="str">
            <v>Madison Park</v>
          </cell>
          <cell r="S483" t="str">
            <v>Window</v>
          </cell>
          <cell r="T483" t="str">
            <v>Chen Min</v>
          </cell>
        </row>
        <row r="484">
          <cell r="B484" t="str">
            <v>MP40-4361</v>
          </cell>
          <cell r="C484" t="str">
            <v>Brooklyn/Asher/Peyton</v>
          </cell>
          <cell r="D484" t="str">
            <v>Panel</v>
          </cell>
          <cell r="E484" t="str">
            <v>Grey</v>
          </cell>
          <cell r="F484" t="str">
            <v>50x95"</v>
          </cell>
          <cell r="G484">
            <v>400</v>
          </cell>
          <cell r="H484">
            <v>43481</v>
          </cell>
          <cell r="I484" t="str">
            <v>SV2</v>
          </cell>
          <cell r="J484">
            <v>43519</v>
          </cell>
          <cell r="K484" t="str">
            <v>2017Spring</v>
          </cell>
          <cell r="L484" t="str">
            <v>SAV</v>
          </cell>
          <cell r="M484">
            <v>43481</v>
          </cell>
          <cell r="N484">
            <v>400</v>
          </cell>
          <cell r="O484" t="str">
            <v>China</v>
          </cell>
          <cell r="P484" t="str">
            <v>2017Spring</v>
          </cell>
          <cell r="Q484" t="str">
            <v>Active</v>
          </cell>
          <cell r="R484" t="str">
            <v>Madison Park</v>
          </cell>
          <cell r="S484" t="str">
            <v>Window</v>
          </cell>
          <cell r="T484" t="str">
            <v>Chen Min</v>
          </cell>
        </row>
        <row r="485">
          <cell r="B485" t="str">
            <v>MP40-4363</v>
          </cell>
          <cell r="C485" t="str">
            <v>Brooklyn/Asher/Peyton</v>
          </cell>
          <cell r="D485" t="str">
            <v>Panel</v>
          </cell>
          <cell r="E485" t="str">
            <v>Spice</v>
          </cell>
          <cell r="F485" t="str">
            <v>50x84"</v>
          </cell>
          <cell r="G485">
            <v>400</v>
          </cell>
          <cell r="H485">
            <v>43481</v>
          </cell>
          <cell r="I485" t="str">
            <v>SV2</v>
          </cell>
          <cell r="J485">
            <v>43519</v>
          </cell>
          <cell r="K485" t="str">
            <v>2017Spring</v>
          </cell>
          <cell r="L485" t="str">
            <v>SAV</v>
          </cell>
          <cell r="M485">
            <v>43481</v>
          </cell>
          <cell r="N485">
            <v>400</v>
          </cell>
          <cell r="O485" t="str">
            <v>China</v>
          </cell>
          <cell r="P485" t="str">
            <v>2017Spring</v>
          </cell>
          <cell r="Q485" t="str">
            <v>Active</v>
          </cell>
          <cell r="R485" t="str">
            <v>Madison Park</v>
          </cell>
          <cell r="S485" t="str">
            <v>Window</v>
          </cell>
          <cell r="T485" t="str">
            <v>Chen Min</v>
          </cell>
        </row>
        <row r="486">
          <cell r="B486" t="str">
            <v>MP40-4364</v>
          </cell>
          <cell r="C486" t="str">
            <v>Brooklyn/Asher/Peyton</v>
          </cell>
          <cell r="D486" t="str">
            <v>Panel</v>
          </cell>
          <cell r="E486" t="str">
            <v>Spice</v>
          </cell>
          <cell r="F486" t="str">
            <v>50x95"</v>
          </cell>
          <cell r="G486">
            <v>200</v>
          </cell>
          <cell r="H486">
            <v>43481</v>
          </cell>
          <cell r="I486" t="str">
            <v>SV2</v>
          </cell>
          <cell r="J486">
            <v>43519</v>
          </cell>
          <cell r="K486" t="str">
            <v>2017Spring</v>
          </cell>
          <cell r="L486" t="str">
            <v>SAV</v>
          </cell>
          <cell r="M486">
            <v>43481</v>
          </cell>
          <cell r="N486">
            <v>200</v>
          </cell>
          <cell r="O486" t="str">
            <v>China</v>
          </cell>
          <cell r="P486" t="str">
            <v>2017Spring</v>
          </cell>
          <cell r="Q486" t="str">
            <v>Active</v>
          </cell>
          <cell r="R486" t="str">
            <v>Madison Park</v>
          </cell>
          <cell r="S486" t="str">
            <v>Window</v>
          </cell>
          <cell r="T486" t="str">
            <v>Chen Min</v>
          </cell>
        </row>
        <row r="487">
          <cell r="B487" t="str">
            <v>MPE40-689</v>
          </cell>
          <cell r="C487" t="str">
            <v>Lily/Roxanne/Jordan</v>
          </cell>
          <cell r="D487" t="str">
            <v>Panel</v>
          </cell>
          <cell r="E487" t="str">
            <v>Grey</v>
          </cell>
          <cell r="F487" t="str">
            <v>50x63" (2)</v>
          </cell>
          <cell r="G487">
            <v>100</v>
          </cell>
          <cell r="H487">
            <v>43481</v>
          </cell>
          <cell r="I487" t="str">
            <v>SV2</v>
          </cell>
          <cell r="J487">
            <v>43519</v>
          </cell>
          <cell r="K487" t="str">
            <v>2017Fall</v>
          </cell>
          <cell r="L487" t="str">
            <v>SAV</v>
          </cell>
          <cell r="M487">
            <v>43481</v>
          </cell>
          <cell r="N487">
            <v>100</v>
          </cell>
          <cell r="O487" t="str">
            <v>China</v>
          </cell>
          <cell r="P487" t="str">
            <v>2017Fall</v>
          </cell>
          <cell r="Q487" t="str">
            <v>Active</v>
          </cell>
          <cell r="R487" t="str">
            <v>Madison Park Essentials</v>
          </cell>
          <cell r="S487" t="str">
            <v>Window</v>
          </cell>
          <cell r="T487" t="str">
            <v>Feng Huanhuan</v>
          </cell>
        </row>
        <row r="488">
          <cell r="B488" t="str">
            <v>MPE40-690</v>
          </cell>
          <cell r="C488" t="str">
            <v>Lily/Roxanne/Jordan</v>
          </cell>
          <cell r="D488" t="str">
            <v>Panel</v>
          </cell>
          <cell r="E488" t="str">
            <v>Grey</v>
          </cell>
          <cell r="F488" t="str">
            <v>50x84" (2)</v>
          </cell>
          <cell r="G488">
            <v>140</v>
          </cell>
          <cell r="H488">
            <v>43481</v>
          </cell>
          <cell r="I488" t="str">
            <v>SV2</v>
          </cell>
          <cell r="J488">
            <v>43519</v>
          </cell>
          <cell r="K488" t="str">
            <v>2017Fall</v>
          </cell>
          <cell r="L488" t="str">
            <v>SAV</v>
          </cell>
          <cell r="M488">
            <v>43481</v>
          </cell>
          <cell r="N488">
            <v>140</v>
          </cell>
          <cell r="O488" t="str">
            <v>China</v>
          </cell>
          <cell r="P488" t="str">
            <v>2017Fall</v>
          </cell>
          <cell r="Q488" t="str">
            <v>Active</v>
          </cell>
          <cell r="R488" t="str">
            <v>Madison Park Essentials</v>
          </cell>
          <cell r="S488" t="str">
            <v>Window</v>
          </cell>
          <cell r="T488" t="str">
            <v>Feng Huanhuan</v>
          </cell>
        </row>
        <row r="489">
          <cell r="B489" t="str">
            <v>MPE10-614</v>
          </cell>
          <cell r="C489" t="str">
            <v>Larkspur/Windsor</v>
          </cell>
          <cell r="D489" t="str">
            <v>Comf Mini Set</v>
          </cell>
          <cell r="E489" t="str">
            <v>Charcoal/Grey</v>
          </cell>
          <cell r="F489" t="str">
            <v>T/TXL</v>
          </cell>
          <cell r="G489">
            <v>260</v>
          </cell>
          <cell r="H489">
            <v>43481</v>
          </cell>
          <cell r="I489" t="str">
            <v>SV2</v>
          </cell>
          <cell r="J489">
            <v>43519</v>
          </cell>
          <cell r="K489" t="str">
            <v>2017Fall</v>
          </cell>
          <cell r="L489" t="str">
            <v>SAV</v>
          </cell>
          <cell r="M489">
            <v>43481</v>
          </cell>
          <cell r="N489">
            <v>260</v>
          </cell>
          <cell r="O489" t="str">
            <v>China</v>
          </cell>
          <cell r="P489" t="str">
            <v>2013Fall</v>
          </cell>
          <cell r="Q489" t="str">
            <v>Active</v>
          </cell>
          <cell r="R489" t="str">
            <v>Madison Park Essentials</v>
          </cell>
          <cell r="S489" t="str">
            <v>Basic Bedding</v>
          </cell>
          <cell r="T489" t="str">
            <v>Zhang Li1</v>
          </cell>
        </row>
        <row r="490">
          <cell r="B490" t="str">
            <v>MPE10-615</v>
          </cell>
          <cell r="C490" t="str">
            <v>Larkspur/Windsor</v>
          </cell>
          <cell r="D490" t="str">
            <v>Comf Mini Set</v>
          </cell>
          <cell r="E490" t="str">
            <v>Charcoal/Grey</v>
          </cell>
          <cell r="F490" t="str">
            <v>F/Q</v>
          </cell>
          <cell r="G490">
            <v>380</v>
          </cell>
          <cell r="H490">
            <v>43481</v>
          </cell>
          <cell r="I490" t="str">
            <v>SV2</v>
          </cell>
          <cell r="J490">
            <v>43519</v>
          </cell>
          <cell r="K490" t="str">
            <v>2017Fall</v>
          </cell>
          <cell r="L490" t="str">
            <v>SAV</v>
          </cell>
          <cell r="M490">
            <v>43481</v>
          </cell>
          <cell r="N490">
            <v>380</v>
          </cell>
          <cell r="O490" t="str">
            <v>China</v>
          </cell>
          <cell r="P490" t="str">
            <v>2013Fall</v>
          </cell>
          <cell r="Q490" t="str">
            <v>Active</v>
          </cell>
          <cell r="R490" t="str">
            <v>Madison Park Essentials</v>
          </cell>
          <cell r="S490" t="str">
            <v>Basic Bedding</v>
          </cell>
          <cell r="T490" t="str">
            <v>Zhang Li1</v>
          </cell>
        </row>
        <row r="491">
          <cell r="B491" t="str">
            <v>MPE10-616</v>
          </cell>
          <cell r="C491" t="str">
            <v>Larkspur/Windsor</v>
          </cell>
          <cell r="D491" t="str">
            <v>Comf Mini Set</v>
          </cell>
          <cell r="E491" t="str">
            <v>Charcoal/Grey</v>
          </cell>
          <cell r="F491" t="str">
            <v>K</v>
          </cell>
          <cell r="G491">
            <v>380</v>
          </cell>
          <cell r="H491">
            <v>43481</v>
          </cell>
          <cell r="I491" t="str">
            <v>SV2</v>
          </cell>
          <cell r="J491">
            <v>43519</v>
          </cell>
          <cell r="K491" t="str">
            <v>2017Fall</v>
          </cell>
          <cell r="L491" t="str">
            <v>SAV</v>
          </cell>
          <cell r="M491">
            <v>43481</v>
          </cell>
          <cell r="N491">
            <v>380</v>
          </cell>
          <cell r="O491" t="str">
            <v>China</v>
          </cell>
          <cell r="P491" t="str">
            <v>2013Fall</v>
          </cell>
          <cell r="Q491" t="str">
            <v>Active</v>
          </cell>
          <cell r="R491" t="str">
            <v>Madison Park Essentials</v>
          </cell>
          <cell r="S491" t="str">
            <v>Basic Bedding</v>
          </cell>
          <cell r="T491" t="str">
            <v>Zhang Li1</v>
          </cell>
        </row>
        <row r="492">
          <cell r="B492" t="str">
            <v>SS40-0013</v>
          </cell>
          <cell r="C492" t="str">
            <v>Mirage/Elysia/Azalea</v>
          </cell>
          <cell r="D492" t="str">
            <v>Panel</v>
          </cell>
          <cell r="E492" t="str">
            <v>Champagne</v>
          </cell>
          <cell r="F492" t="str">
            <v>50x84"</v>
          </cell>
          <cell r="G492">
            <v>160</v>
          </cell>
          <cell r="H492">
            <v>43481</v>
          </cell>
          <cell r="I492" t="str">
            <v>SV2</v>
          </cell>
          <cell r="J492">
            <v>43519</v>
          </cell>
          <cell r="K492" t="str">
            <v>2017Fall</v>
          </cell>
          <cell r="L492" t="str">
            <v>SAV</v>
          </cell>
          <cell r="M492">
            <v>43481</v>
          </cell>
          <cell r="N492">
            <v>160</v>
          </cell>
          <cell r="O492" t="str">
            <v>China</v>
          </cell>
          <cell r="P492" t="str">
            <v>2017Fall</v>
          </cell>
          <cell r="Q492" t="str">
            <v>Active</v>
          </cell>
          <cell r="R492" t="str">
            <v>SunSmart</v>
          </cell>
          <cell r="S492" t="str">
            <v>Window</v>
          </cell>
          <cell r="T492" t="str">
            <v>Feng Huanhuan</v>
          </cell>
        </row>
        <row r="493">
          <cell r="B493" t="str">
            <v>SS40-0014</v>
          </cell>
          <cell r="C493" t="str">
            <v>Mirage/Elysia/Azalea</v>
          </cell>
          <cell r="D493" t="str">
            <v>Panel</v>
          </cell>
          <cell r="E493" t="str">
            <v>Champagne</v>
          </cell>
          <cell r="F493" t="str">
            <v>50x95"</v>
          </cell>
          <cell r="G493">
            <v>180</v>
          </cell>
          <cell r="H493">
            <v>43481</v>
          </cell>
          <cell r="I493" t="str">
            <v>SV2</v>
          </cell>
          <cell r="J493">
            <v>43519</v>
          </cell>
          <cell r="K493" t="str">
            <v>2017Fall</v>
          </cell>
          <cell r="L493" t="str">
            <v>SAV</v>
          </cell>
          <cell r="M493">
            <v>43481</v>
          </cell>
          <cell r="N493">
            <v>180</v>
          </cell>
          <cell r="O493" t="str">
            <v>China</v>
          </cell>
          <cell r="P493" t="str">
            <v>2017Fall</v>
          </cell>
          <cell r="Q493" t="str">
            <v>Active</v>
          </cell>
          <cell r="R493" t="str">
            <v>SunSmart</v>
          </cell>
          <cell r="S493" t="str">
            <v>Window</v>
          </cell>
          <cell r="T493" t="str">
            <v>Feng Huanhuan</v>
          </cell>
        </row>
        <row r="494">
          <cell r="B494" t="str">
            <v>SS40-0015</v>
          </cell>
          <cell r="C494" t="str">
            <v>Mirage/Elysia/Azalea</v>
          </cell>
          <cell r="D494" t="str">
            <v>Panel</v>
          </cell>
          <cell r="E494" t="str">
            <v>Champagne</v>
          </cell>
          <cell r="F494" t="str">
            <v>50x108"</v>
          </cell>
          <cell r="G494">
            <v>100</v>
          </cell>
          <cell r="H494">
            <v>43481</v>
          </cell>
          <cell r="I494" t="str">
            <v>SV2</v>
          </cell>
          <cell r="J494">
            <v>43519</v>
          </cell>
          <cell r="K494" t="str">
            <v>2017Fall</v>
          </cell>
          <cell r="L494" t="str">
            <v>SAV</v>
          </cell>
          <cell r="M494">
            <v>43481</v>
          </cell>
          <cell r="N494">
            <v>100</v>
          </cell>
          <cell r="O494" t="str">
            <v>China</v>
          </cell>
          <cell r="P494" t="str">
            <v>2017Fall</v>
          </cell>
          <cell r="Q494" t="str">
            <v>Active</v>
          </cell>
          <cell r="R494" t="str">
            <v>SunSmart</v>
          </cell>
          <cell r="S494" t="str">
            <v>Window</v>
          </cell>
          <cell r="T494" t="str">
            <v>Feng Huanhuan</v>
          </cell>
        </row>
        <row r="495">
          <cell r="B495" t="str">
            <v>SS40-0019</v>
          </cell>
          <cell r="C495" t="str">
            <v>Mirage/Elysia/Azalea</v>
          </cell>
          <cell r="D495" t="str">
            <v>Panel</v>
          </cell>
          <cell r="E495" t="str">
            <v>Charcoal</v>
          </cell>
          <cell r="F495" t="str">
            <v>50x84"</v>
          </cell>
          <cell r="G495">
            <v>132</v>
          </cell>
          <cell r="H495">
            <v>43481</v>
          </cell>
          <cell r="I495" t="str">
            <v>SV2</v>
          </cell>
          <cell r="J495">
            <v>43519</v>
          </cell>
          <cell r="K495" t="str">
            <v>2017Fall</v>
          </cell>
          <cell r="L495" t="str">
            <v>SAV</v>
          </cell>
          <cell r="M495">
            <v>43481</v>
          </cell>
          <cell r="N495">
            <v>132</v>
          </cell>
          <cell r="O495" t="str">
            <v>China</v>
          </cell>
          <cell r="P495" t="str">
            <v>2017Fall</v>
          </cell>
          <cell r="Q495" t="str">
            <v>Active</v>
          </cell>
          <cell r="R495" t="str">
            <v>SunSmart</v>
          </cell>
          <cell r="S495" t="str">
            <v>Window</v>
          </cell>
          <cell r="T495" t="str">
            <v>Feng Huanhuan</v>
          </cell>
        </row>
        <row r="496">
          <cell r="B496" t="str">
            <v>SS40-0020</v>
          </cell>
          <cell r="C496" t="str">
            <v>Mirage/Elysia/Azalea</v>
          </cell>
          <cell r="D496" t="str">
            <v>Panel</v>
          </cell>
          <cell r="E496" t="str">
            <v>Charcoal</v>
          </cell>
          <cell r="F496" t="str">
            <v>50x95"</v>
          </cell>
          <cell r="G496">
            <v>132</v>
          </cell>
          <cell r="H496">
            <v>43481</v>
          </cell>
          <cell r="I496" t="str">
            <v>SV2</v>
          </cell>
          <cell r="J496">
            <v>43519</v>
          </cell>
          <cell r="K496" t="str">
            <v>2017Fall</v>
          </cell>
          <cell r="L496" t="str">
            <v>SAV</v>
          </cell>
          <cell r="M496">
            <v>43481</v>
          </cell>
          <cell r="N496">
            <v>132</v>
          </cell>
          <cell r="O496" t="str">
            <v>China</v>
          </cell>
          <cell r="P496" t="str">
            <v>2017Fall</v>
          </cell>
          <cell r="Q496" t="str">
            <v>Active</v>
          </cell>
          <cell r="R496" t="str">
            <v>SunSmart</v>
          </cell>
          <cell r="S496" t="str">
            <v>Window</v>
          </cell>
          <cell r="T496" t="str">
            <v>Feng Huanhuan</v>
          </cell>
        </row>
        <row r="497">
          <cell r="B497" t="str">
            <v>SS40-0021</v>
          </cell>
          <cell r="C497" t="str">
            <v>Mirage/Elysia/Azalea</v>
          </cell>
          <cell r="D497" t="str">
            <v>Panel</v>
          </cell>
          <cell r="E497" t="str">
            <v>Charcoal</v>
          </cell>
          <cell r="F497" t="str">
            <v>50x108"</v>
          </cell>
          <cell r="G497">
            <v>120</v>
          </cell>
          <cell r="H497">
            <v>43481</v>
          </cell>
          <cell r="I497" t="str">
            <v>SV2</v>
          </cell>
          <cell r="J497">
            <v>43519</v>
          </cell>
          <cell r="K497" t="str">
            <v>2017Fall</v>
          </cell>
          <cell r="L497" t="str">
            <v>SAV</v>
          </cell>
          <cell r="M497">
            <v>43481</v>
          </cell>
          <cell r="N497">
            <v>120</v>
          </cell>
          <cell r="O497" t="str">
            <v>China</v>
          </cell>
          <cell r="P497" t="str">
            <v>2017Fall</v>
          </cell>
          <cell r="Q497" t="str">
            <v>Active</v>
          </cell>
          <cell r="R497" t="str">
            <v>SunSmart</v>
          </cell>
          <cell r="S497" t="str">
            <v>Window</v>
          </cell>
          <cell r="T497" t="str">
            <v>Feng Huanhuan</v>
          </cell>
        </row>
        <row r="498">
          <cell r="B498" t="str">
            <v>SS40-0016</v>
          </cell>
          <cell r="C498" t="str">
            <v>Mirage/Elysia/Azalea</v>
          </cell>
          <cell r="D498" t="str">
            <v>Panel</v>
          </cell>
          <cell r="E498" t="str">
            <v>Grey</v>
          </cell>
          <cell r="F498" t="str">
            <v>50x84"</v>
          </cell>
          <cell r="G498">
            <v>360</v>
          </cell>
          <cell r="H498">
            <v>43481</v>
          </cell>
          <cell r="I498" t="str">
            <v>SV2</v>
          </cell>
          <cell r="J498">
            <v>43519</v>
          </cell>
          <cell r="K498" t="str">
            <v>2017Fall</v>
          </cell>
          <cell r="L498" t="str">
            <v>SAV</v>
          </cell>
          <cell r="M498">
            <v>43481</v>
          </cell>
          <cell r="N498">
            <v>360</v>
          </cell>
          <cell r="O498" t="str">
            <v>China</v>
          </cell>
          <cell r="P498" t="str">
            <v>2017Fall</v>
          </cell>
          <cell r="Q498" t="str">
            <v>Active</v>
          </cell>
          <cell r="R498" t="str">
            <v>SunSmart</v>
          </cell>
          <cell r="S498" t="str">
            <v>Window</v>
          </cell>
          <cell r="T498" t="str">
            <v>Feng Huanhuan</v>
          </cell>
        </row>
        <row r="499">
          <cell r="B499" t="str">
            <v>SS40-0017</v>
          </cell>
          <cell r="C499" t="str">
            <v>Mirage/Elysia/Azalea</v>
          </cell>
          <cell r="D499" t="str">
            <v>Panel</v>
          </cell>
          <cell r="E499" t="str">
            <v>Grey</v>
          </cell>
          <cell r="F499" t="str">
            <v>50x95"</v>
          </cell>
          <cell r="G499">
            <v>320</v>
          </cell>
          <cell r="H499">
            <v>43481</v>
          </cell>
          <cell r="I499" t="str">
            <v>SV2</v>
          </cell>
          <cell r="J499">
            <v>43519</v>
          </cell>
          <cell r="K499" t="str">
            <v>2017Fall</v>
          </cell>
          <cell r="L499" t="str">
            <v>SAV</v>
          </cell>
          <cell r="M499">
            <v>43481</v>
          </cell>
          <cell r="N499">
            <v>320</v>
          </cell>
          <cell r="O499" t="str">
            <v>China</v>
          </cell>
          <cell r="P499" t="str">
            <v>2017Fall</v>
          </cell>
          <cell r="Q499" t="str">
            <v>Active</v>
          </cell>
          <cell r="R499" t="str">
            <v>SunSmart</v>
          </cell>
          <cell r="S499" t="str">
            <v>Window</v>
          </cell>
          <cell r="T499" t="str">
            <v>Feng Huanhuan</v>
          </cell>
        </row>
        <row r="500">
          <cell r="B500" t="str">
            <v>SS40-0018</v>
          </cell>
          <cell r="C500" t="str">
            <v>Mirage/Elysia/Azalea</v>
          </cell>
          <cell r="D500" t="str">
            <v>Panel</v>
          </cell>
          <cell r="E500" t="str">
            <v>Grey</v>
          </cell>
          <cell r="F500" t="str">
            <v>50x108"</v>
          </cell>
          <cell r="G500">
            <v>150</v>
          </cell>
          <cell r="H500">
            <v>43481</v>
          </cell>
          <cell r="I500" t="str">
            <v>SV2</v>
          </cell>
          <cell r="J500">
            <v>43519</v>
          </cell>
          <cell r="K500" t="str">
            <v>2017Fall</v>
          </cell>
          <cell r="L500" t="str">
            <v>SAV</v>
          </cell>
          <cell r="M500">
            <v>43481</v>
          </cell>
          <cell r="N500">
            <v>150</v>
          </cell>
          <cell r="O500" t="str">
            <v>China</v>
          </cell>
          <cell r="P500" t="str">
            <v>2017Fall</v>
          </cell>
          <cell r="Q500" t="str">
            <v>Active</v>
          </cell>
          <cell r="R500" t="str">
            <v>SunSmart</v>
          </cell>
          <cell r="S500" t="str">
            <v>Window</v>
          </cell>
          <cell r="T500" t="str">
            <v>Feng Huanhuan</v>
          </cell>
        </row>
        <row r="501">
          <cell r="B501" t="str">
            <v>SS40-0062</v>
          </cell>
          <cell r="C501" t="str">
            <v>Bentley/Abel/Byron</v>
          </cell>
          <cell r="D501" t="str">
            <v>Panel</v>
          </cell>
          <cell r="E501" t="str">
            <v>Charcoal</v>
          </cell>
          <cell r="F501" t="str">
            <v>50x84"</v>
          </cell>
          <cell r="G501">
            <v>500</v>
          </cell>
          <cell r="H501">
            <v>43481</v>
          </cell>
          <cell r="I501" t="str">
            <v>SV2</v>
          </cell>
          <cell r="J501">
            <v>43519</v>
          </cell>
          <cell r="K501" t="str">
            <v>2017Fall</v>
          </cell>
          <cell r="L501" t="str">
            <v>SAV</v>
          </cell>
          <cell r="M501">
            <v>43481</v>
          </cell>
          <cell r="N501">
            <v>500</v>
          </cell>
          <cell r="O501" t="str">
            <v>China</v>
          </cell>
          <cell r="P501" t="str">
            <v>2017Fall</v>
          </cell>
          <cell r="Q501" t="str">
            <v>Active</v>
          </cell>
          <cell r="R501" t="str">
            <v>SunSmart</v>
          </cell>
          <cell r="S501" t="str">
            <v>Window</v>
          </cell>
          <cell r="T501" t="str">
            <v>Feng Huanhuan</v>
          </cell>
        </row>
        <row r="502">
          <cell r="B502" t="str">
            <v>SS40-0063</v>
          </cell>
          <cell r="C502" t="str">
            <v>Bentley/Abel/Byron</v>
          </cell>
          <cell r="D502" t="str">
            <v>Panel</v>
          </cell>
          <cell r="E502" t="str">
            <v>Charcoal</v>
          </cell>
          <cell r="F502" t="str">
            <v>50x95"</v>
          </cell>
          <cell r="G502">
            <v>200</v>
          </cell>
          <cell r="H502">
            <v>43481</v>
          </cell>
          <cell r="I502" t="str">
            <v>SV2</v>
          </cell>
          <cell r="J502">
            <v>43519</v>
          </cell>
          <cell r="K502" t="str">
            <v>2017Fall</v>
          </cell>
          <cell r="L502" t="str">
            <v>SAV</v>
          </cell>
          <cell r="M502">
            <v>43481</v>
          </cell>
          <cell r="N502">
            <v>200</v>
          </cell>
          <cell r="O502" t="str">
            <v>China</v>
          </cell>
          <cell r="P502" t="str">
            <v>2017Fall</v>
          </cell>
          <cell r="Q502" t="str">
            <v>Active</v>
          </cell>
          <cell r="R502" t="str">
            <v>SunSmart</v>
          </cell>
          <cell r="S502" t="str">
            <v>Window</v>
          </cell>
          <cell r="T502" t="str">
            <v>Feng Huanhuan</v>
          </cell>
        </row>
        <row r="503">
          <cell r="B503" t="str">
            <v>SS40-0064</v>
          </cell>
          <cell r="C503" t="str">
            <v>Bentley/Abel/Byron</v>
          </cell>
          <cell r="D503" t="str">
            <v>Panel</v>
          </cell>
          <cell r="E503" t="str">
            <v>Charcoal</v>
          </cell>
          <cell r="F503" t="str">
            <v>50x108"</v>
          </cell>
          <cell r="G503">
            <v>100</v>
          </cell>
          <cell r="H503">
            <v>43481</v>
          </cell>
          <cell r="I503" t="str">
            <v>SV2</v>
          </cell>
          <cell r="J503">
            <v>43519</v>
          </cell>
          <cell r="K503" t="str">
            <v>2017Fall</v>
          </cell>
          <cell r="L503" t="str">
            <v>SAV</v>
          </cell>
          <cell r="M503">
            <v>43481</v>
          </cell>
          <cell r="N503">
            <v>100</v>
          </cell>
          <cell r="O503" t="str">
            <v>China</v>
          </cell>
          <cell r="P503" t="str">
            <v>2017Fall</v>
          </cell>
          <cell r="Q503" t="str">
            <v>Active</v>
          </cell>
          <cell r="R503" t="str">
            <v>SunSmart</v>
          </cell>
          <cell r="S503" t="str">
            <v>Window</v>
          </cell>
          <cell r="T503" t="str">
            <v>Feng Huanhuan</v>
          </cell>
        </row>
        <row r="504">
          <cell r="B504" t="str">
            <v>SS40-0004</v>
          </cell>
          <cell r="C504" t="str">
            <v>Cassius/Odessa/Aurora</v>
          </cell>
          <cell r="D504" t="str">
            <v>Panel</v>
          </cell>
          <cell r="E504" t="str">
            <v>Gold</v>
          </cell>
          <cell r="F504" t="str">
            <v>50x84"</v>
          </cell>
          <cell r="G504">
            <v>280</v>
          </cell>
          <cell r="H504">
            <v>43481</v>
          </cell>
          <cell r="I504" t="str">
            <v>SV2</v>
          </cell>
          <cell r="J504">
            <v>43519</v>
          </cell>
          <cell r="K504" t="str">
            <v>2017Fall</v>
          </cell>
          <cell r="L504" t="str">
            <v>SAV</v>
          </cell>
          <cell r="M504">
            <v>43481</v>
          </cell>
          <cell r="N504">
            <v>280</v>
          </cell>
          <cell r="O504" t="str">
            <v>China</v>
          </cell>
          <cell r="P504" t="str">
            <v>2017Fall</v>
          </cell>
          <cell r="Q504" t="str">
            <v>Active</v>
          </cell>
          <cell r="R504" t="str">
            <v>SunSmart</v>
          </cell>
          <cell r="S504" t="str">
            <v>Window</v>
          </cell>
          <cell r="T504" t="str">
            <v>Ning Qiaoling</v>
          </cell>
        </row>
        <row r="505">
          <cell r="B505" t="str">
            <v>SS40-0005</v>
          </cell>
          <cell r="C505" t="str">
            <v>Cassius/Odessa/Aurora</v>
          </cell>
          <cell r="D505" t="str">
            <v>Panel</v>
          </cell>
          <cell r="E505" t="str">
            <v>Gold</v>
          </cell>
          <cell r="F505" t="str">
            <v>50x95"</v>
          </cell>
          <cell r="G505">
            <v>152</v>
          </cell>
          <cell r="H505">
            <v>43481</v>
          </cell>
          <cell r="I505" t="str">
            <v>SV2</v>
          </cell>
          <cell r="J505">
            <v>43519</v>
          </cell>
          <cell r="K505" t="str">
            <v>2017Fall</v>
          </cell>
          <cell r="L505" t="str">
            <v>SAV</v>
          </cell>
          <cell r="M505">
            <v>43481</v>
          </cell>
          <cell r="N505">
            <v>152</v>
          </cell>
          <cell r="O505" t="str">
            <v>China</v>
          </cell>
          <cell r="P505" t="str">
            <v>2017Fall</v>
          </cell>
          <cell r="Q505" t="str">
            <v>Active</v>
          </cell>
          <cell r="R505" t="str">
            <v>SunSmart</v>
          </cell>
          <cell r="S505" t="str">
            <v>Window</v>
          </cell>
          <cell r="T505" t="str">
            <v>Ning Qiaoling</v>
          </cell>
        </row>
        <row r="506">
          <cell r="B506" t="str">
            <v>SS40-0006</v>
          </cell>
          <cell r="C506" t="str">
            <v>Cassius/Odessa/Aurora</v>
          </cell>
          <cell r="D506" t="str">
            <v>Panel</v>
          </cell>
          <cell r="E506" t="str">
            <v>Gold</v>
          </cell>
          <cell r="F506" t="str">
            <v>50x108"</v>
          </cell>
          <cell r="G506">
            <v>200</v>
          </cell>
          <cell r="H506">
            <v>43481</v>
          </cell>
          <cell r="I506" t="str">
            <v>SV2</v>
          </cell>
          <cell r="J506">
            <v>43519</v>
          </cell>
          <cell r="K506" t="str">
            <v>2017Fall</v>
          </cell>
          <cell r="L506" t="str">
            <v>SAV</v>
          </cell>
          <cell r="M506">
            <v>43481</v>
          </cell>
          <cell r="N506">
            <v>200</v>
          </cell>
          <cell r="O506" t="str">
            <v>China</v>
          </cell>
          <cell r="P506" t="str">
            <v>2017Fall</v>
          </cell>
          <cell r="Q506" t="str">
            <v>Active</v>
          </cell>
          <cell r="R506" t="str">
            <v>SunSmart</v>
          </cell>
          <cell r="S506" t="str">
            <v>Window</v>
          </cell>
          <cell r="T506" t="str">
            <v>Ning Qiaoling</v>
          </cell>
        </row>
        <row r="507">
          <cell r="B507" t="str">
            <v>SS41-0008</v>
          </cell>
          <cell r="C507" t="str">
            <v>Cassius/Odessa/Aurora</v>
          </cell>
          <cell r="D507" t="str">
            <v>Valance</v>
          </cell>
          <cell r="E507" t="str">
            <v>Gold</v>
          </cell>
          <cell r="F507" t="str">
            <v>46x38"</v>
          </cell>
          <cell r="G507">
            <v>220</v>
          </cell>
          <cell r="H507">
            <v>43481</v>
          </cell>
          <cell r="I507" t="str">
            <v>SV2</v>
          </cell>
          <cell r="J507">
            <v>43519</v>
          </cell>
          <cell r="K507" t="str">
            <v>2017Fall</v>
          </cell>
          <cell r="L507" t="str">
            <v>SAV</v>
          </cell>
          <cell r="M507">
            <v>43481</v>
          </cell>
          <cell r="N507">
            <v>220</v>
          </cell>
          <cell r="O507" t="str">
            <v>China</v>
          </cell>
          <cell r="P507" t="str">
            <v>2017Fall</v>
          </cell>
          <cell r="Q507" t="str">
            <v>Active</v>
          </cell>
          <cell r="R507" t="str">
            <v>SunSmart</v>
          </cell>
          <cell r="S507" t="str">
            <v>Window</v>
          </cell>
          <cell r="T507" t="str">
            <v>Ning Qiaoling</v>
          </cell>
        </row>
        <row r="508">
          <cell r="B508" t="str">
            <v>SS40-0026</v>
          </cell>
          <cell r="C508" t="str">
            <v>Maya/Arlie/Rune</v>
          </cell>
          <cell r="D508" t="str">
            <v>Panel</v>
          </cell>
          <cell r="E508" t="str">
            <v>Grey</v>
          </cell>
          <cell r="F508" t="str">
            <v>50x54"</v>
          </cell>
          <cell r="G508">
            <v>140</v>
          </cell>
          <cell r="H508">
            <v>43481</v>
          </cell>
          <cell r="I508" t="str">
            <v>SV2</v>
          </cell>
          <cell r="J508">
            <v>43519</v>
          </cell>
          <cell r="K508" t="str">
            <v>2017Fall</v>
          </cell>
          <cell r="L508" t="str">
            <v>SAV</v>
          </cell>
          <cell r="M508">
            <v>43481</v>
          </cell>
          <cell r="N508">
            <v>140</v>
          </cell>
          <cell r="O508" t="str">
            <v>China</v>
          </cell>
          <cell r="P508" t="str">
            <v>2017Fall</v>
          </cell>
          <cell r="Q508" t="str">
            <v>Active</v>
          </cell>
          <cell r="R508" t="str">
            <v>SunSmart</v>
          </cell>
          <cell r="S508" t="str">
            <v>Window</v>
          </cell>
          <cell r="T508" t="str">
            <v>Chen Min</v>
          </cell>
        </row>
        <row r="509">
          <cell r="B509" t="str">
            <v>SS40-0027</v>
          </cell>
          <cell r="C509" t="str">
            <v>Maya/Arlie/Rune</v>
          </cell>
          <cell r="D509" t="str">
            <v>Panel</v>
          </cell>
          <cell r="E509" t="str">
            <v>Grey</v>
          </cell>
          <cell r="F509" t="str">
            <v>50x63"</v>
          </cell>
          <cell r="G509">
            <v>200</v>
          </cell>
          <cell r="H509">
            <v>43481</v>
          </cell>
          <cell r="I509" t="str">
            <v>SV2</v>
          </cell>
          <cell r="J509">
            <v>43519</v>
          </cell>
          <cell r="K509" t="str">
            <v>2017Fall</v>
          </cell>
          <cell r="L509" t="str">
            <v>SAV</v>
          </cell>
          <cell r="M509">
            <v>43481</v>
          </cell>
          <cell r="N509">
            <v>200</v>
          </cell>
          <cell r="O509" t="str">
            <v>China</v>
          </cell>
          <cell r="P509" t="str">
            <v>2017Fall</v>
          </cell>
          <cell r="Q509" t="str">
            <v>Active</v>
          </cell>
          <cell r="R509" t="str">
            <v>SunSmart</v>
          </cell>
          <cell r="S509" t="str">
            <v>Window</v>
          </cell>
          <cell r="T509" t="str">
            <v>Chen Min</v>
          </cell>
        </row>
        <row r="510">
          <cell r="B510" t="str">
            <v>SS40-0028</v>
          </cell>
          <cell r="C510" t="str">
            <v>Maya/Arlie/Rune</v>
          </cell>
          <cell r="D510" t="str">
            <v>Panel</v>
          </cell>
          <cell r="E510" t="str">
            <v>Grey</v>
          </cell>
          <cell r="F510" t="str">
            <v>50x84"</v>
          </cell>
          <cell r="G510">
            <v>160</v>
          </cell>
          <cell r="H510">
            <v>43481</v>
          </cell>
          <cell r="I510" t="str">
            <v>SV2</v>
          </cell>
          <cell r="J510">
            <v>43519</v>
          </cell>
          <cell r="K510" t="str">
            <v>2017Fall</v>
          </cell>
          <cell r="L510" t="str">
            <v>SAV</v>
          </cell>
          <cell r="M510">
            <v>43481</v>
          </cell>
          <cell r="N510">
            <v>160</v>
          </cell>
          <cell r="O510" t="str">
            <v>China</v>
          </cell>
          <cell r="P510" t="str">
            <v>2017Fall</v>
          </cell>
          <cell r="Q510" t="str">
            <v>Active</v>
          </cell>
          <cell r="R510" t="str">
            <v>SunSmart</v>
          </cell>
          <cell r="S510" t="str">
            <v>Window</v>
          </cell>
          <cell r="T510" t="str">
            <v>Chen Min</v>
          </cell>
        </row>
        <row r="511">
          <cell r="B511" t="str">
            <v>SS40-0031</v>
          </cell>
          <cell r="C511" t="str">
            <v>Maya/Arlie/Rune</v>
          </cell>
          <cell r="D511" t="str">
            <v>Panel</v>
          </cell>
          <cell r="E511" t="str">
            <v>Taupe</v>
          </cell>
          <cell r="F511" t="str">
            <v>50x63"</v>
          </cell>
          <cell r="G511">
            <v>220</v>
          </cell>
          <cell r="H511">
            <v>43481</v>
          </cell>
          <cell r="I511" t="str">
            <v>SV2</v>
          </cell>
          <cell r="J511">
            <v>43519</v>
          </cell>
          <cell r="K511" t="str">
            <v>2017Fall</v>
          </cell>
          <cell r="L511" t="str">
            <v>SAV</v>
          </cell>
          <cell r="M511">
            <v>43481</v>
          </cell>
          <cell r="N511">
            <v>220</v>
          </cell>
          <cell r="O511" t="str">
            <v>China</v>
          </cell>
          <cell r="P511" t="str">
            <v>2017Fall</v>
          </cell>
          <cell r="Q511" t="str">
            <v>Active</v>
          </cell>
          <cell r="R511" t="str">
            <v>SunSmart</v>
          </cell>
          <cell r="S511" t="str">
            <v>Window</v>
          </cell>
          <cell r="T511" t="str">
            <v>Chen Min</v>
          </cell>
        </row>
        <row r="512">
          <cell r="B512" t="str">
            <v>SS40-0033</v>
          </cell>
          <cell r="C512" t="str">
            <v>Maya/Arlie/Rune</v>
          </cell>
          <cell r="D512" t="str">
            <v>Panel</v>
          </cell>
          <cell r="E512" t="str">
            <v>Taupe</v>
          </cell>
          <cell r="F512" t="str">
            <v>50x95"</v>
          </cell>
          <cell r="G512">
            <v>180</v>
          </cell>
          <cell r="H512">
            <v>43481</v>
          </cell>
          <cell r="I512" t="str">
            <v>SV2</v>
          </cell>
          <cell r="J512">
            <v>43519</v>
          </cell>
          <cell r="K512" t="str">
            <v>2017Fall</v>
          </cell>
          <cell r="L512" t="str">
            <v>SAV</v>
          </cell>
          <cell r="M512">
            <v>43481</v>
          </cell>
          <cell r="N512">
            <v>180</v>
          </cell>
          <cell r="O512" t="str">
            <v>China</v>
          </cell>
          <cell r="P512" t="str">
            <v>2017Fall</v>
          </cell>
          <cell r="Q512" t="str">
            <v>Active</v>
          </cell>
          <cell r="R512" t="str">
            <v>SunSmart</v>
          </cell>
          <cell r="S512" t="str">
            <v>Window</v>
          </cell>
          <cell r="T512" t="str">
            <v>Chen Min</v>
          </cell>
        </row>
        <row r="513">
          <cell r="B513" t="str">
            <v>SS40-0035</v>
          </cell>
          <cell r="C513" t="str">
            <v>Maya/Arlie/Rune</v>
          </cell>
          <cell r="D513" t="str">
            <v>Panel</v>
          </cell>
          <cell r="E513" t="str">
            <v>Aqua</v>
          </cell>
          <cell r="F513" t="str">
            <v>50x63"</v>
          </cell>
          <cell r="G513">
            <v>120</v>
          </cell>
          <cell r="H513">
            <v>43481</v>
          </cell>
          <cell r="I513" t="str">
            <v>SV2</v>
          </cell>
          <cell r="J513">
            <v>43519</v>
          </cell>
          <cell r="K513" t="str">
            <v>2017Fall</v>
          </cell>
          <cell r="L513" t="str">
            <v>SAV</v>
          </cell>
          <cell r="M513">
            <v>43481</v>
          </cell>
          <cell r="N513">
            <v>120</v>
          </cell>
          <cell r="O513" t="str">
            <v>China</v>
          </cell>
          <cell r="P513" t="str">
            <v>2017Fall</v>
          </cell>
          <cell r="Q513" t="str">
            <v>Active</v>
          </cell>
          <cell r="R513" t="str">
            <v>SunSmart</v>
          </cell>
          <cell r="S513" t="str">
            <v>Window</v>
          </cell>
          <cell r="T513" t="str">
            <v>Chen Min</v>
          </cell>
        </row>
        <row r="514">
          <cell r="B514" t="str">
            <v>SS40-0036</v>
          </cell>
          <cell r="C514" t="str">
            <v>Maya/Arlie/Rune</v>
          </cell>
          <cell r="D514" t="str">
            <v>Panel</v>
          </cell>
          <cell r="E514" t="str">
            <v>Aqua</v>
          </cell>
          <cell r="F514" t="str">
            <v>50x84"</v>
          </cell>
          <cell r="G514">
            <v>280</v>
          </cell>
          <cell r="H514">
            <v>43481</v>
          </cell>
          <cell r="I514" t="str">
            <v>SV2</v>
          </cell>
          <cell r="J514">
            <v>43519</v>
          </cell>
          <cell r="K514" t="str">
            <v>2017Fall</v>
          </cell>
          <cell r="L514" t="str">
            <v>SAV</v>
          </cell>
          <cell r="M514">
            <v>43481</v>
          </cell>
          <cell r="N514">
            <v>280</v>
          </cell>
          <cell r="O514" t="str">
            <v>China</v>
          </cell>
          <cell r="P514" t="str">
            <v>2017Fall</v>
          </cell>
          <cell r="Q514" t="str">
            <v>Active</v>
          </cell>
          <cell r="R514" t="str">
            <v>SunSmart</v>
          </cell>
          <cell r="S514" t="str">
            <v>Window</v>
          </cell>
          <cell r="T514" t="str">
            <v>Chen Min</v>
          </cell>
        </row>
        <row r="515">
          <cell r="B515" t="str">
            <v>SS40-0065</v>
          </cell>
          <cell r="C515" t="str">
            <v>Blakesly/Kagen/Etro</v>
          </cell>
          <cell r="D515" t="str">
            <v>Panel</v>
          </cell>
          <cell r="E515" t="str">
            <v>Grey</v>
          </cell>
          <cell r="F515" t="str">
            <v>50x63"</v>
          </cell>
          <cell r="G515">
            <v>280</v>
          </cell>
          <cell r="H515">
            <v>43481</v>
          </cell>
          <cell r="I515" t="str">
            <v>SV2</v>
          </cell>
          <cell r="J515">
            <v>43519</v>
          </cell>
          <cell r="K515" t="str">
            <v>2017Fall</v>
          </cell>
          <cell r="L515" t="str">
            <v>SAV</v>
          </cell>
          <cell r="M515">
            <v>43481</v>
          </cell>
          <cell r="N515">
            <v>280</v>
          </cell>
          <cell r="O515" t="str">
            <v>China</v>
          </cell>
          <cell r="P515" t="str">
            <v>2017Fall</v>
          </cell>
          <cell r="Q515" t="str">
            <v>Active</v>
          </cell>
          <cell r="R515" t="str">
            <v>SunSmart</v>
          </cell>
          <cell r="S515" t="str">
            <v>Window</v>
          </cell>
          <cell r="T515" t="str">
            <v>Chen Min</v>
          </cell>
        </row>
        <row r="516">
          <cell r="B516" t="str">
            <v>SS40-0066</v>
          </cell>
          <cell r="C516" t="str">
            <v>Blakesly/Kagen/Etro</v>
          </cell>
          <cell r="D516" t="str">
            <v>Panel</v>
          </cell>
          <cell r="E516" t="str">
            <v>Grey</v>
          </cell>
          <cell r="F516" t="str">
            <v>50x84"</v>
          </cell>
          <cell r="G516">
            <v>520</v>
          </cell>
          <cell r="H516">
            <v>43481</v>
          </cell>
          <cell r="I516" t="str">
            <v>SV2</v>
          </cell>
          <cell r="J516">
            <v>43519</v>
          </cell>
          <cell r="K516" t="str">
            <v>2017Fall</v>
          </cell>
          <cell r="L516" t="str">
            <v>SAV</v>
          </cell>
          <cell r="M516">
            <v>43481</v>
          </cell>
          <cell r="N516">
            <v>520</v>
          </cell>
          <cell r="O516" t="str">
            <v>China</v>
          </cell>
          <cell r="P516" t="str">
            <v>2017Fall</v>
          </cell>
          <cell r="Q516" t="str">
            <v>Active</v>
          </cell>
          <cell r="R516" t="str">
            <v>SunSmart</v>
          </cell>
          <cell r="S516" t="str">
            <v>Window</v>
          </cell>
          <cell r="T516" t="str">
            <v>Chen Min</v>
          </cell>
        </row>
        <row r="517">
          <cell r="B517" t="str">
            <v>SS40-0067</v>
          </cell>
          <cell r="C517" t="str">
            <v>Blakesly/Kagen/Etro</v>
          </cell>
          <cell r="D517" t="str">
            <v>Panel</v>
          </cell>
          <cell r="E517" t="str">
            <v>Grey</v>
          </cell>
          <cell r="F517" t="str">
            <v>50x95"</v>
          </cell>
          <cell r="G517">
            <v>140</v>
          </cell>
          <cell r="H517">
            <v>43481</v>
          </cell>
          <cell r="I517" t="str">
            <v>SV2</v>
          </cell>
          <cell r="J517">
            <v>43519</v>
          </cell>
          <cell r="K517" t="str">
            <v>2017Fall</v>
          </cell>
          <cell r="L517" t="str">
            <v>SAV</v>
          </cell>
          <cell r="M517">
            <v>43481</v>
          </cell>
          <cell r="N517">
            <v>140</v>
          </cell>
          <cell r="O517" t="str">
            <v>China</v>
          </cell>
          <cell r="P517" t="str">
            <v>2017Fall</v>
          </cell>
          <cell r="Q517" t="str">
            <v>Active</v>
          </cell>
          <cell r="R517" t="str">
            <v>SunSmart</v>
          </cell>
          <cell r="S517" t="str">
            <v>Window</v>
          </cell>
          <cell r="T517" t="str">
            <v>Chen Min</v>
          </cell>
        </row>
        <row r="518">
          <cell r="B518" t="str">
            <v>SS40-0078</v>
          </cell>
          <cell r="C518" t="str">
            <v>Jenelle/Dahlia/Elsie</v>
          </cell>
          <cell r="D518" t="str">
            <v>Panel</v>
          </cell>
          <cell r="E518" t="str">
            <v>Taupe</v>
          </cell>
          <cell r="F518" t="str">
            <v>50x84"</v>
          </cell>
          <cell r="G518">
            <v>220</v>
          </cell>
          <cell r="H518">
            <v>43481</v>
          </cell>
          <cell r="I518" t="str">
            <v>SV2</v>
          </cell>
          <cell r="J518">
            <v>43519</v>
          </cell>
          <cell r="K518" t="str">
            <v>2018Spring</v>
          </cell>
          <cell r="L518" t="str">
            <v>SAV</v>
          </cell>
          <cell r="M518">
            <v>43481</v>
          </cell>
          <cell r="N518">
            <v>220</v>
          </cell>
          <cell r="O518" t="str">
            <v>China</v>
          </cell>
          <cell r="P518" t="str">
            <v>2018Spring</v>
          </cell>
          <cell r="Q518" t="str">
            <v>Active</v>
          </cell>
          <cell r="R518" t="str">
            <v>SunSmart</v>
          </cell>
          <cell r="S518" t="str">
            <v>Window</v>
          </cell>
          <cell r="T518" t="str">
            <v>Feng Huanhuan</v>
          </cell>
        </row>
        <row r="519">
          <cell r="B519" t="str">
            <v>SS40-0079</v>
          </cell>
          <cell r="C519" t="str">
            <v>Jenelle/Dahlia/Elsie</v>
          </cell>
          <cell r="D519" t="str">
            <v>Panel</v>
          </cell>
          <cell r="E519" t="str">
            <v>Taupe</v>
          </cell>
          <cell r="F519" t="str">
            <v>50x95"</v>
          </cell>
          <cell r="G519">
            <v>120</v>
          </cell>
          <cell r="H519">
            <v>43481</v>
          </cell>
          <cell r="I519" t="str">
            <v>SV2</v>
          </cell>
          <cell r="J519">
            <v>43519</v>
          </cell>
          <cell r="K519" t="str">
            <v>2018Spring</v>
          </cell>
          <cell r="L519" t="str">
            <v>SAV</v>
          </cell>
          <cell r="M519">
            <v>43481</v>
          </cell>
          <cell r="N519">
            <v>120</v>
          </cell>
          <cell r="O519" t="str">
            <v>China</v>
          </cell>
          <cell r="P519" t="str">
            <v>2018Spring</v>
          </cell>
          <cell r="Q519" t="str">
            <v>Active</v>
          </cell>
          <cell r="R519" t="str">
            <v>SunSmart</v>
          </cell>
          <cell r="S519" t="str">
            <v>Window</v>
          </cell>
          <cell r="T519" t="str">
            <v>Feng Huanhuan</v>
          </cell>
        </row>
        <row r="520">
          <cell r="B520" t="str">
            <v>SS40-0080</v>
          </cell>
          <cell r="C520" t="str">
            <v>Jenelle/Dahlia/Elsie</v>
          </cell>
          <cell r="D520" t="str">
            <v>Panel</v>
          </cell>
          <cell r="E520" t="str">
            <v>Grey</v>
          </cell>
          <cell r="F520" t="str">
            <v>50x63"</v>
          </cell>
          <cell r="G520">
            <v>80</v>
          </cell>
          <cell r="H520">
            <v>43481</v>
          </cell>
          <cell r="I520" t="str">
            <v>SV2</v>
          </cell>
          <cell r="J520">
            <v>43519</v>
          </cell>
          <cell r="K520" t="str">
            <v>2018Spring</v>
          </cell>
          <cell r="L520" t="str">
            <v>SAV</v>
          </cell>
          <cell r="M520">
            <v>43481</v>
          </cell>
          <cell r="N520">
            <v>80</v>
          </cell>
          <cell r="O520" t="str">
            <v>China</v>
          </cell>
          <cell r="P520" t="str">
            <v>2018Spring</v>
          </cell>
          <cell r="Q520" t="str">
            <v>Active</v>
          </cell>
          <cell r="R520" t="str">
            <v>SunSmart</v>
          </cell>
          <cell r="S520" t="str">
            <v>Window</v>
          </cell>
          <cell r="T520" t="str">
            <v>Feng Huanhuan</v>
          </cell>
        </row>
        <row r="521">
          <cell r="B521" t="str">
            <v>SS40-0081</v>
          </cell>
          <cell r="C521" t="str">
            <v>Jenelle/Dahlia/Elsie</v>
          </cell>
          <cell r="D521" t="str">
            <v>Panel</v>
          </cell>
          <cell r="E521" t="str">
            <v>Grey</v>
          </cell>
          <cell r="F521" t="str">
            <v>50x84"</v>
          </cell>
          <cell r="G521">
            <v>120</v>
          </cell>
          <cell r="H521">
            <v>43481</v>
          </cell>
          <cell r="I521" t="str">
            <v>SV2</v>
          </cell>
          <cell r="J521">
            <v>43519</v>
          </cell>
          <cell r="K521" t="str">
            <v>2018Spring</v>
          </cell>
          <cell r="L521" t="str">
            <v>SAV</v>
          </cell>
          <cell r="M521">
            <v>43481</v>
          </cell>
          <cell r="N521">
            <v>120</v>
          </cell>
          <cell r="O521" t="str">
            <v>China</v>
          </cell>
          <cell r="P521" t="str">
            <v>2018Spring</v>
          </cell>
          <cell r="Q521" t="str">
            <v>Active</v>
          </cell>
          <cell r="R521" t="str">
            <v>SunSmart</v>
          </cell>
          <cell r="S521" t="str">
            <v>Window</v>
          </cell>
          <cell r="T521" t="str">
            <v>Feng Huanhuan</v>
          </cell>
        </row>
        <row r="522">
          <cell r="B522" t="str">
            <v>TN10-0052</v>
          </cell>
          <cell r="C522" t="str">
            <v>Level 1</v>
          </cell>
          <cell r="D522" t="str">
            <v>Down Comf set</v>
          </cell>
          <cell r="E522" t="str">
            <v>White</v>
          </cell>
          <cell r="F522" t="str">
            <v>T</v>
          </cell>
          <cell r="G522">
            <v>40</v>
          </cell>
          <cell r="H522">
            <v>43481</v>
          </cell>
          <cell r="I522" t="str">
            <v>SV2</v>
          </cell>
          <cell r="J522">
            <v>43519</v>
          </cell>
          <cell r="K522" t="str">
            <v>2015Fall</v>
          </cell>
          <cell r="L522" t="str">
            <v>SAV</v>
          </cell>
          <cell r="M522">
            <v>43481</v>
          </cell>
          <cell r="N522">
            <v>40</v>
          </cell>
          <cell r="O522" t="str">
            <v>China</v>
          </cell>
          <cell r="P522" t="str">
            <v>2015Fall</v>
          </cell>
          <cell r="Q522" t="str">
            <v>Active</v>
          </cell>
          <cell r="R522" t="str">
            <v>Sleep Philosophy</v>
          </cell>
          <cell r="S522" t="str">
            <v>Basic Bedding</v>
          </cell>
          <cell r="T522" t="str">
            <v>Cao Liang</v>
          </cell>
        </row>
        <row r="523">
          <cell r="B523" t="str">
            <v>TN10-0053</v>
          </cell>
          <cell r="C523" t="str">
            <v>Level 1</v>
          </cell>
          <cell r="D523" t="str">
            <v>Down Comf set</v>
          </cell>
          <cell r="E523" t="str">
            <v>White</v>
          </cell>
          <cell r="F523" t="str">
            <v>F/Q</v>
          </cell>
          <cell r="G523">
            <v>100</v>
          </cell>
          <cell r="H523">
            <v>43481</v>
          </cell>
          <cell r="I523" t="str">
            <v>SV2</v>
          </cell>
          <cell r="J523">
            <v>43519</v>
          </cell>
          <cell r="K523" t="str">
            <v>2015Fall</v>
          </cell>
          <cell r="L523" t="str">
            <v>SAV</v>
          </cell>
          <cell r="M523">
            <v>43481</v>
          </cell>
          <cell r="N523">
            <v>100</v>
          </cell>
          <cell r="O523" t="str">
            <v>China</v>
          </cell>
          <cell r="P523" t="str">
            <v>2015Fall</v>
          </cell>
          <cell r="Q523" t="str">
            <v>Active</v>
          </cell>
          <cell r="R523" t="str">
            <v>Sleep Philosophy</v>
          </cell>
          <cell r="S523" t="str">
            <v>Basic Bedding</v>
          </cell>
          <cell r="T523" t="str">
            <v>Cao Liang</v>
          </cell>
        </row>
        <row r="524">
          <cell r="B524" t="str">
            <v>TN10-0054</v>
          </cell>
          <cell r="C524" t="str">
            <v>Level 1</v>
          </cell>
          <cell r="D524" t="str">
            <v>Down Comf set</v>
          </cell>
          <cell r="E524" t="str">
            <v>White</v>
          </cell>
          <cell r="F524" t="str">
            <v>K</v>
          </cell>
          <cell r="G524">
            <v>160</v>
          </cell>
          <cell r="H524">
            <v>43481</v>
          </cell>
          <cell r="I524" t="str">
            <v>SV2</v>
          </cell>
          <cell r="J524">
            <v>43519</v>
          </cell>
          <cell r="K524" t="str">
            <v>2015Fall</v>
          </cell>
          <cell r="L524" t="str">
            <v>SAV</v>
          </cell>
          <cell r="M524">
            <v>43481</v>
          </cell>
          <cell r="N524">
            <v>160</v>
          </cell>
          <cell r="O524" t="str">
            <v>China</v>
          </cell>
          <cell r="P524" t="str">
            <v>2015Fall</v>
          </cell>
          <cell r="Q524" t="str">
            <v>Active</v>
          </cell>
          <cell r="R524" t="str">
            <v>Sleep Philosophy</v>
          </cell>
          <cell r="S524" t="str">
            <v>Basic Bedding</v>
          </cell>
          <cell r="T524" t="str">
            <v>Cao Liang</v>
          </cell>
        </row>
        <row r="525">
          <cell r="B525" t="str">
            <v>TN10-0055</v>
          </cell>
          <cell r="C525" t="str">
            <v>Level 2</v>
          </cell>
          <cell r="D525" t="str">
            <v>Down Comf set</v>
          </cell>
          <cell r="E525" t="str">
            <v>White</v>
          </cell>
          <cell r="F525" t="str">
            <v>T</v>
          </cell>
          <cell r="G525">
            <v>200</v>
          </cell>
          <cell r="H525">
            <v>43481</v>
          </cell>
          <cell r="I525" t="str">
            <v>SV2</v>
          </cell>
          <cell r="J525">
            <v>43519</v>
          </cell>
          <cell r="K525" t="str">
            <v>2015Fall</v>
          </cell>
          <cell r="L525" t="str">
            <v>SAV</v>
          </cell>
          <cell r="M525">
            <v>43481</v>
          </cell>
          <cell r="N525">
            <v>200</v>
          </cell>
          <cell r="O525" t="str">
            <v>China</v>
          </cell>
          <cell r="P525" t="str">
            <v>2015Fall</v>
          </cell>
          <cell r="Q525" t="str">
            <v>Active</v>
          </cell>
          <cell r="R525" t="str">
            <v>Sleep Philosophy</v>
          </cell>
          <cell r="S525" t="str">
            <v>Basic Bedding</v>
          </cell>
          <cell r="T525" t="str">
            <v>Cao Liang</v>
          </cell>
        </row>
        <row r="526">
          <cell r="B526" t="str">
            <v>TN10-0056</v>
          </cell>
          <cell r="C526" t="str">
            <v>Level 2</v>
          </cell>
          <cell r="D526" t="str">
            <v>Down Comf set</v>
          </cell>
          <cell r="E526" t="str">
            <v>White</v>
          </cell>
          <cell r="F526" t="str">
            <v>F/Q</v>
          </cell>
          <cell r="G526">
            <v>400</v>
          </cell>
          <cell r="H526">
            <v>43481</v>
          </cell>
          <cell r="I526" t="str">
            <v>SV2</v>
          </cell>
          <cell r="J526">
            <v>43519</v>
          </cell>
          <cell r="K526" t="str">
            <v>2015Fall</v>
          </cell>
          <cell r="L526" t="str">
            <v>SAV</v>
          </cell>
          <cell r="M526">
            <v>43481</v>
          </cell>
          <cell r="N526">
            <v>400</v>
          </cell>
          <cell r="O526" t="str">
            <v>China</v>
          </cell>
          <cell r="P526" t="str">
            <v>2015Fall</v>
          </cell>
          <cell r="Q526" t="str">
            <v>Active</v>
          </cell>
          <cell r="R526" t="str">
            <v>Sleep Philosophy</v>
          </cell>
          <cell r="S526" t="str">
            <v>Basic Bedding</v>
          </cell>
          <cell r="T526" t="str">
            <v>Cao Liang</v>
          </cell>
        </row>
        <row r="527">
          <cell r="B527" t="str">
            <v>TN10-0057</v>
          </cell>
          <cell r="C527" t="str">
            <v>Level 2</v>
          </cell>
          <cell r="D527" t="str">
            <v>Down Comf set</v>
          </cell>
          <cell r="E527" t="str">
            <v>White</v>
          </cell>
          <cell r="F527" t="str">
            <v>K</v>
          </cell>
          <cell r="G527">
            <v>340</v>
          </cell>
          <cell r="H527">
            <v>43481</v>
          </cell>
          <cell r="I527" t="str">
            <v>SV2</v>
          </cell>
          <cell r="J527">
            <v>43519</v>
          </cell>
          <cell r="K527" t="str">
            <v>2015Fall</v>
          </cell>
          <cell r="L527" t="str">
            <v>SAV</v>
          </cell>
          <cell r="M527">
            <v>43481</v>
          </cell>
          <cell r="N527">
            <v>340</v>
          </cell>
          <cell r="O527" t="str">
            <v>China</v>
          </cell>
          <cell r="P527" t="str">
            <v>2015Fall</v>
          </cell>
          <cell r="Q527" t="str">
            <v>Active</v>
          </cell>
          <cell r="R527" t="str">
            <v>Sleep Philosophy</v>
          </cell>
          <cell r="S527" t="str">
            <v>Basic Bedding</v>
          </cell>
          <cell r="T527" t="str">
            <v>Cao Liang</v>
          </cell>
        </row>
        <row r="528">
          <cell r="B528" t="str">
            <v>TN10-0059</v>
          </cell>
          <cell r="C528" t="str">
            <v>Level 3</v>
          </cell>
          <cell r="D528" t="str">
            <v>Down Comf set</v>
          </cell>
          <cell r="E528" t="str">
            <v>White</v>
          </cell>
          <cell r="F528" t="str">
            <v>F/Q</v>
          </cell>
          <cell r="G528">
            <v>140</v>
          </cell>
          <cell r="H528">
            <v>43481</v>
          </cell>
          <cell r="I528" t="str">
            <v>SV2</v>
          </cell>
          <cell r="J528">
            <v>43519</v>
          </cell>
          <cell r="K528" t="str">
            <v>2015Fall</v>
          </cell>
          <cell r="L528" t="str">
            <v>SAV</v>
          </cell>
          <cell r="M528">
            <v>43481</v>
          </cell>
          <cell r="N528">
            <v>140</v>
          </cell>
          <cell r="O528" t="str">
            <v>China</v>
          </cell>
          <cell r="P528" t="str">
            <v>2015Fall</v>
          </cell>
          <cell r="Q528" t="str">
            <v>Active</v>
          </cell>
          <cell r="R528" t="str">
            <v>Sleep Philosophy</v>
          </cell>
          <cell r="S528" t="str">
            <v>Basic Bedding</v>
          </cell>
          <cell r="T528" t="str">
            <v>Cao Liang</v>
          </cell>
        </row>
        <row r="529">
          <cell r="B529" t="str">
            <v>TN10-0060</v>
          </cell>
          <cell r="C529" t="str">
            <v>Level 3</v>
          </cell>
          <cell r="D529" t="str">
            <v>Down Comf set</v>
          </cell>
          <cell r="E529" t="str">
            <v>White</v>
          </cell>
          <cell r="F529" t="str">
            <v>K</v>
          </cell>
          <cell r="G529">
            <v>120</v>
          </cell>
          <cell r="H529">
            <v>43481</v>
          </cell>
          <cell r="I529" t="str">
            <v>SV2</v>
          </cell>
          <cell r="J529">
            <v>43519</v>
          </cell>
          <cell r="K529" t="str">
            <v>2015Fall</v>
          </cell>
          <cell r="L529" t="str">
            <v>SAV</v>
          </cell>
          <cell r="M529">
            <v>43481</v>
          </cell>
          <cell r="N529">
            <v>120</v>
          </cell>
          <cell r="O529" t="str">
            <v>China</v>
          </cell>
          <cell r="P529" t="str">
            <v>2015Fall</v>
          </cell>
          <cell r="Q529" t="str">
            <v>Active</v>
          </cell>
          <cell r="R529" t="str">
            <v>Sleep Philosophy</v>
          </cell>
          <cell r="S529" t="str">
            <v>Basic Bedding</v>
          </cell>
          <cell r="T529" t="str">
            <v>Cao Liang</v>
          </cell>
        </row>
        <row r="530">
          <cell r="B530" t="str">
            <v>MP51-1535</v>
          </cell>
          <cell r="C530" t="str">
            <v>Windom/Prospect</v>
          </cell>
          <cell r="D530" t="str">
            <v>Down Alt Blanket</v>
          </cell>
          <cell r="E530" t="str">
            <v>Grey</v>
          </cell>
          <cell r="F530" t="str">
            <v>K</v>
          </cell>
          <cell r="G530">
            <v>120</v>
          </cell>
          <cell r="H530">
            <v>43482</v>
          </cell>
          <cell r="I530" t="str">
            <v>WOD</v>
          </cell>
          <cell r="J530">
            <v>43510</v>
          </cell>
          <cell r="K530" t="str">
            <v>2015Spring</v>
          </cell>
          <cell r="L530" t="str">
            <v>OKL</v>
          </cell>
          <cell r="M530">
            <v>43482</v>
          </cell>
          <cell r="N530">
            <v>120</v>
          </cell>
          <cell r="O530" t="str">
            <v>China</v>
          </cell>
          <cell r="P530" t="str">
            <v>2013Fall</v>
          </cell>
          <cell r="Q530" t="str">
            <v>Active</v>
          </cell>
          <cell r="R530" t="str">
            <v>Madison Park</v>
          </cell>
          <cell r="S530" t="str">
            <v>Basic Bedding</v>
          </cell>
          <cell r="T530" t="str">
            <v>Hu Yueling,Zhang Li1</v>
          </cell>
        </row>
        <row r="531">
          <cell r="B531" t="str">
            <v>MP51-538</v>
          </cell>
          <cell r="C531" t="str">
            <v>Windom/Prospect</v>
          </cell>
          <cell r="D531" t="str">
            <v>Down Alt Blanket</v>
          </cell>
          <cell r="E531" t="str">
            <v>Ivory</v>
          </cell>
          <cell r="F531" t="str">
            <v>T</v>
          </cell>
          <cell r="G531">
            <v>120</v>
          </cell>
          <cell r="H531">
            <v>43482</v>
          </cell>
          <cell r="I531" t="str">
            <v>WOD</v>
          </cell>
          <cell r="J531">
            <v>43510</v>
          </cell>
          <cell r="K531" t="str">
            <v>2013Fall</v>
          </cell>
          <cell r="L531" t="str">
            <v>OKL</v>
          </cell>
          <cell r="M531">
            <v>43482</v>
          </cell>
          <cell r="N531">
            <v>120</v>
          </cell>
          <cell r="O531" t="str">
            <v>China</v>
          </cell>
          <cell r="P531" t="str">
            <v>2013Fall</v>
          </cell>
          <cell r="Q531" t="str">
            <v>Active</v>
          </cell>
          <cell r="R531" t="str">
            <v>Madison Park</v>
          </cell>
          <cell r="S531" t="str">
            <v>Basic Bedding</v>
          </cell>
          <cell r="T531" t="str">
            <v>Hu Yueling,Zhang Li1</v>
          </cell>
        </row>
        <row r="532">
          <cell r="B532" t="str">
            <v>MP51-539</v>
          </cell>
          <cell r="C532" t="str">
            <v>Windom/Prospect</v>
          </cell>
          <cell r="D532" t="str">
            <v>Down Alt Blanket</v>
          </cell>
          <cell r="E532" t="str">
            <v>Ivory</v>
          </cell>
          <cell r="F532" t="str">
            <v>F/Q</v>
          </cell>
          <cell r="G532">
            <v>200</v>
          </cell>
          <cell r="H532">
            <v>43482</v>
          </cell>
          <cell r="I532" t="str">
            <v>WOD</v>
          </cell>
          <cell r="J532">
            <v>43510</v>
          </cell>
          <cell r="K532" t="str">
            <v>2013Fall</v>
          </cell>
          <cell r="L532" t="str">
            <v>OKL</v>
          </cell>
          <cell r="M532">
            <v>43482</v>
          </cell>
          <cell r="N532">
            <v>200</v>
          </cell>
          <cell r="O532" t="str">
            <v>China</v>
          </cell>
          <cell r="P532" t="str">
            <v>2013Fall</v>
          </cell>
          <cell r="Q532" t="str">
            <v>Active</v>
          </cell>
          <cell r="R532" t="str">
            <v>Madison Park</v>
          </cell>
          <cell r="S532" t="str">
            <v>Basic Bedding</v>
          </cell>
          <cell r="T532" t="str">
            <v>Hu Yueling,Zhang Li1</v>
          </cell>
        </row>
        <row r="533">
          <cell r="B533" t="str">
            <v>MP51-540</v>
          </cell>
          <cell r="C533" t="str">
            <v>Windom/Prospect</v>
          </cell>
          <cell r="D533" t="str">
            <v>Down Alt Blanket</v>
          </cell>
          <cell r="E533" t="str">
            <v>Ivory</v>
          </cell>
          <cell r="F533" t="str">
            <v>K</v>
          </cell>
          <cell r="G533">
            <v>60</v>
          </cell>
          <cell r="H533">
            <v>43482</v>
          </cell>
          <cell r="I533" t="str">
            <v>WOD</v>
          </cell>
          <cell r="J533">
            <v>43510</v>
          </cell>
          <cell r="K533" t="str">
            <v>2013Fall</v>
          </cell>
          <cell r="L533" t="str">
            <v>OKL</v>
          </cell>
          <cell r="M533">
            <v>43482</v>
          </cell>
          <cell r="N533">
            <v>60</v>
          </cell>
          <cell r="O533" t="str">
            <v>China</v>
          </cell>
          <cell r="P533" t="str">
            <v>2013Fall</v>
          </cell>
          <cell r="Q533" t="str">
            <v>Active</v>
          </cell>
          <cell r="R533" t="str">
            <v>Madison Park</v>
          </cell>
          <cell r="S533" t="str">
            <v>Basic Bedding</v>
          </cell>
          <cell r="T533" t="str">
            <v>Hu Yueling,Zhang Li1</v>
          </cell>
        </row>
        <row r="534">
          <cell r="B534" t="str">
            <v>MP51-542</v>
          </cell>
          <cell r="C534" t="str">
            <v>Windom/Prospect</v>
          </cell>
          <cell r="D534" t="str">
            <v>Down Alt Blanket</v>
          </cell>
          <cell r="E534" t="str">
            <v>Blue</v>
          </cell>
          <cell r="F534" t="str">
            <v>F/Q</v>
          </cell>
          <cell r="G534">
            <v>100</v>
          </cell>
          <cell r="H534">
            <v>43482</v>
          </cell>
          <cell r="I534" t="str">
            <v>WOD</v>
          </cell>
          <cell r="J534">
            <v>43510</v>
          </cell>
          <cell r="K534" t="str">
            <v>2013Fall</v>
          </cell>
          <cell r="L534" t="str">
            <v>OKL</v>
          </cell>
          <cell r="M534">
            <v>43482</v>
          </cell>
          <cell r="N534">
            <v>100</v>
          </cell>
          <cell r="O534" t="str">
            <v>China</v>
          </cell>
          <cell r="P534" t="str">
            <v>2013Fall</v>
          </cell>
          <cell r="Q534" t="str">
            <v>Active</v>
          </cell>
          <cell r="R534" t="str">
            <v>Madison Park</v>
          </cell>
          <cell r="S534" t="str">
            <v>Basic Bedding</v>
          </cell>
          <cell r="T534" t="str">
            <v>Hu Yueling,Zhang Li1</v>
          </cell>
        </row>
        <row r="535">
          <cell r="B535" t="str">
            <v>MP51-545</v>
          </cell>
          <cell r="C535" t="str">
            <v>Windom/Prospect</v>
          </cell>
          <cell r="D535" t="str">
            <v>Down Alt Blanket</v>
          </cell>
          <cell r="E535" t="str">
            <v>Mocha</v>
          </cell>
          <cell r="F535" t="str">
            <v>F/Q</v>
          </cell>
          <cell r="G535">
            <v>200</v>
          </cell>
          <cell r="H535">
            <v>43482</v>
          </cell>
          <cell r="I535" t="str">
            <v>WOD</v>
          </cell>
          <cell r="J535">
            <v>43510</v>
          </cell>
          <cell r="K535" t="str">
            <v>2013Fall</v>
          </cell>
          <cell r="L535" t="str">
            <v>OKL</v>
          </cell>
          <cell r="M535">
            <v>43482</v>
          </cell>
          <cell r="N535">
            <v>200</v>
          </cell>
          <cell r="O535" t="str">
            <v>China</v>
          </cell>
          <cell r="P535" t="str">
            <v>2013Fall</v>
          </cell>
          <cell r="Q535" t="str">
            <v>Active</v>
          </cell>
          <cell r="R535" t="str">
            <v>Madison Park</v>
          </cell>
          <cell r="S535" t="str">
            <v>Basic Bedding</v>
          </cell>
          <cell r="T535" t="str">
            <v>Hu Yueling,Zhang Li1</v>
          </cell>
        </row>
        <row r="536">
          <cell r="B536" t="str">
            <v>MP51-546</v>
          </cell>
          <cell r="C536" t="str">
            <v>Windom/Prospect</v>
          </cell>
          <cell r="D536" t="str">
            <v>Down Alt Blanket</v>
          </cell>
          <cell r="E536" t="str">
            <v>Mocha</v>
          </cell>
          <cell r="F536" t="str">
            <v>K</v>
          </cell>
          <cell r="G536">
            <v>40</v>
          </cell>
          <cell r="H536">
            <v>43482</v>
          </cell>
          <cell r="I536" t="str">
            <v>WOD</v>
          </cell>
          <cell r="J536">
            <v>43510</v>
          </cell>
          <cell r="K536" t="str">
            <v>2013Fall</v>
          </cell>
          <cell r="L536" t="str">
            <v>OKL</v>
          </cell>
          <cell r="M536">
            <v>43482</v>
          </cell>
          <cell r="N536">
            <v>40</v>
          </cell>
          <cell r="O536" t="str">
            <v>China</v>
          </cell>
          <cell r="P536" t="str">
            <v>2013Fall</v>
          </cell>
          <cell r="Q536" t="str">
            <v>Active</v>
          </cell>
          <cell r="R536" t="str">
            <v>Madison Park</v>
          </cell>
          <cell r="S536" t="str">
            <v>Basic Bedding</v>
          </cell>
          <cell r="T536" t="str">
            <v>Hu Yueling,Zhang Li1</v>
          </cell>
        </row>
        <row r="537">
          <cell r="B537" t="str">
            <v>MP51-1533</v>
          </cell>
          <cell r="C537" t="str">
            <v>Windom/Prospect</v>
          </cell>
          <cell r="D537" t="str">
            <v>Down Alt Blanket</v>
          </cell>
          <cell r="E537" t="str">
            <v>Grey</v>
          </cell>
          <cell r="F537" t="str">
            <v>T</v>
          </cell>
          <cell r="G537">
            <v>50</v>
          </cell>
          <cell r="H537">
            <v>43485</v>
          </cell>
          <cell r="I537" t="str">
            <v>SV2</v>
          </cell>
          <cell r="J537">
            <v>43523</v>
          </cell>
          <cell r="K537" t="str">
            <v>2015Spring</v>
          </cell>
          <cell r="L537" t="str">
            <v>SAV</v>
          </cell>
          <cell r="M537">
            <v>43485</v>
          </cell>
          <cell r="N537">
            <v>50</v>
          </cell>
          <cell r="O537" t="str">
            <v>China</v>
          </cell>
          <cell r="P537" t="str">
            <v>2013Fall</v>
          </cell>
          <cell r="Q537" t="str">
            <v>Active</v>
          </cell>
          <cell r="R537" t="str">
            <v>Madison Park</v>
          </cell>
          <cell r="S537" t="str">
            <v>Basic Bedding</v>
          </cell>
          <cell r="T537" t="str">
            <v>Hu Yueling,Zhang Li1</v>
          </cell>
        </row>
        <row r="538">
          <cell r="B538" t="str">
            <v>MP51-1535</v>
          </cell>
          <cell r="C538" t="str">
            <v>Windom/Prospect</v>
          </cell>
          <cell r="D538" t="str">
            <v>Down Alt Blanket</v>
          </cell>
          <cell r="E538" t="str">
            <v>Grey</v>
          </cell>
          <cell r="F538" t="str">
            <v>K</v>
          </cell>
          <cell r="G538">
            <v>250</v>
          </cell>
          <cell r="H538">
            <v>43485</v>
          </cell>
          <cell r="I538" t="str">
            <v>SV2</v>
          </cell>
          <cell r="J538">
            <v>43523</v>
          </cell>
          <cell r="K538" t="str">
            <v>2015Spring</v>
          </cell>
          <cell r="L538" t="str">
            <v>SAV</v>
          </cell>
          <cell r="M538">
            <v>43485</v>
          </cell>
          <cell r="N538">
            <v>250</v>
          </cell>
          <cell r="O538" t="str">
            <v>China</v>
          </cell>
          <cell r="P538" t="str">
            <v>2013Fall</v>
          </cell>
          <cell r="Q538" t="str">
            <v>Active</v>
          </cell>
          <cell r="R538" t="str">
            <v>Madison Park</v>
          </cell>
          <cell r="S538" t="str">
            <v>Basic Bedding</v>
          </cell>
          <cell r="T538" t="str">
            <v>Hu Yueling,Zhang Li1</v>
          </cell>
        </row>
        <row r="539">
          <cell r="B539" t="str">
            <v>MP51-5151</v>
          </cell>
          <cell r="C539" t="str">
            <v>Windom/Prospect</v>
          </cell>
          <cell r="D539" t="str">
            <v>Down Alt Blanket</v>
          </cell>
          <cell r="E539" t="str">
            <v>Seafoam</v>
          </cell>
          <cell r="F539" t="str">
            <v>T</v>
          </cell>
          <cell r="G539">
            <v>40</v>
          </cell>
          <cell r="H539">
            <v>43485</v>
          </cell>
          <cell r="I539" t="str">
            <v>SV2</v>
          </cell>
          <cell r="J539">
            <v>43523</v>
          </cell>
          <cell r="K539" t="str">
            <v>2017Fall</v>
          </cell>
          <cell r="L539" t="str">
            <v>SAV</v>
          </cell>
          <cell r="M539">
            <v>43485</v>
          </cell>
          <cell r="N539">
            <v>40</v>
          </cell>
          <cell r="O539" t="str">
            <v>China</v>
          </cell>
          <cell r="P539" t="str">
            <v>2013Fall</v>
          </cell>
          <cell r="Q539" t="str">
            <v>Active</v>
          </cell>
          <cell r="R539" t="str">
            <v>Madison Park</v>
          </cell>
          <cell r="S539" t="str">
            <v>Basic Bedding</v>
          </cell>
          <cell r="T539" t="str">
            <v>Hu Yueling,Zhang Li1</v>
          </cell>
        </row>
        <row r="540">
          <cell r="B540" t="str">
            <v>MP51-5152</v>
          </cell>
          <cell r="C540" t="str">
            <v>Windom/Prospect</v>
          </cell>
          <cell r="D540" t="str">
            <v>Down Alt Blanket</v>
          </cell>
          <cell r="E540" t="str">
            <v>Seafoam</v>
          </cell>
          <cell r="F540" t="str">
            <v>F/Q</v>
          </cell>
          <cell r="G540">
            <v>300</v>
          </cell>
          <cell r="H540">
            <v>43485</v>
          </cell>
          <cell r="I540" t="str">
            <v>SV2</v>
          </cell>
          <cell r="J540">
            <v>43523</v>
          </cell>
          <cell r="K540" t="str">
            <v>2017Fall</v>
          </cell>
          <cell r="L540" t="str">
            <v>SAV</v>
          </cell>
          <cell r="M540">
            <v>43485</v>
          </cell>
          <cell r="N540">
            <v>300</v>
          </cell>
          <cell r="O540" t="str">
            <v>China</v>
          </cell>
          <cell r="P540" t="str">
            <v>2013Fall</v>
          </cell>
          <cell r="Q540" t="str">
            <v>Active</v>
          </cell>
          <cell r="R540" t="str">
            <v>Madison Park</v>
          </cell>
          <cell r="S540" t="str">
            <v>Basic Bedding</v>
          </cell>
          <cell r="T540" t="str">
            <v>Hu Yueling,Zhang Li1</v>
          </cell>
        </row>
        <row r="541">
          <cell r="B541" t="str">
            <v>MP51-5153</v>
          </cell>
          <cell r="C541" t="str">
            <v>Windom/Prospect</v>
          </cell>
          <cell r="D541" t="str">
            <v>Down Alt Blanket</v>
          </cell>
          <cell r="E541" t="str">
            <v>Seafoam</v>
          </cell>
          <cell r="F541" t="str">
            <v>K</v>
          </cell>
          <cell r="G541">
            <v>100</v>
          </cell>
          <cell r="H541">
            <v>43485</v>
          </cell>
          <cell r="I541" t="str">
            <v>SV2</v>
          </cell>
          <cell r="J541">
            <v>43523</v>
          </cell>
          <cell r="K541" t="str">
            <v>2017Fall</v>
          </cell>
          <cell r="L541" t="str">
            <v>SAV</v>
          </cell>
          <cell r="M541">
            <v>43485</v>
          </cell>
          <cell r="N541">
            <v>100</v>
          </cell>
          <cell r="O541" t="str">
            <v>China</v>
          </cell>
          <cell r="P541" t="str">
            <v>2013Fall</v>
          </cell>
          <cell r="Q541" t="str">
            <v>Active</v>
          </cell>
          <cell r="R541" t="str">
            <v>Madison Park</v>
          </cell>
          <cell r="S541" t="str">
            <v>Basic Bedding</v>
          </cell>
          <cell r="T541" t="str">
            <v>Hu Yueling,Zhang Li1</v>
          </cell>
        </row>
        <row r="542">
          <cell r="B542" t="str">
            <v>MP51-538</v>
          </cell>
          <cell r="C542" t="str">
            <v>Windom/Prospect</v>
          </cell>
          <cell r="D542" t="str">
            <v>Down Alt Blanket</v>
          </cell>
          <cell r="E542" t="str">
            <v>Ivory</v>
          </cell>
          <cell r="F542" t="str">
            <v>T</v>
          </cell>
          <cell r="G542">
            <v>30</v>
          </cell>
          <cell r="H542">
            <v>43485</v>
          </cell>
          <cell r="I542" t="str">
            <v>SV2</v>
          </cell>
          <cell r="J542">
            <v>43523</v>
          </cell>
          <cell r="K542" t="str">
            <v>2013Fall</v>
          </cell>
          <cell r="L542" t="str">
            <v>SAV</v>
          </cell>
          <cell r="M542">
            <v>43485</v>
          </cell>
          <cell r="N542">
            <v>30</v>
          </cell>
          <cell r="O542" t="str">
            <v>China</v>
          </cell>
          <cell r="P542" t="str">
            <v>2013Fall</v>
          </cell>
          <cell r="Q542" t="str">
            <v>Active</v>
          </cell>
          <cell r="R542" t="str">
            <v>Madison Park</v>
          </cell>
          <cell r="S542" t="str">
            <v>Basic Bedding</v>
          </cell>
          <cell r="T542" t="str">
            <v>Hu Yueling,Zhang Li1</v>
          </cell>
        </row>
        <row r="543">
          <cell r="B543" t="str">
            <v>MP51-539</v>
          </cell>
          <cell r="C543" t="str">
            <v>Windom/Prospect</v>
          </cell>
          <cell r="D543" t="str">
            <v>Down Alt Blanket</v>
          </cell>
          <cell r="E543" t="str">
            <v>Ivory</v>
          </cell>
          <cell r="F543" t="str">
            <v>F/Q</v>
          </cell>
          <cell r="G543">
            <v>100</v>
          </cell>
          <cell r="H543">
            <v>43485</v>
          </cell>
          <cell r="I543" t="str">
            <v>SV2</v>
          </cell>
          <cell r="J543">
            <v>43523</v>
          </cell>
          <cell r="K543" t="str">
            <v>2013Fall</v>
          </cell>
          <cell r="L543" t="str">
            <v>SAV</v>
          </cell>
          <cell r="M543">
            <v>43485</v>
          </cell>
          <cell r="N543">
            <v>100</v>
          </cell>
          <cell r="O543" t="str">
            <v>China</v>
          </cell>
          <cell r="P543" t="str">
            <v>2013Fall</v>
          </cell>
          <cell r="Q543" t="str">
            <v>Active</v>
          </cell>
          <cell r="R543" t="str">
            <v>Madison Park</v>
          </cell>
          <cell r="S543" t="str">
            <v>Basic Bedding</v>
          </cell>
          <cell r="T543" t="str">
            <v>Hu Yueling,Zhang Li1</v>
          </cell>
        </row>
        <row r="544">
          <cell r="B544" t="str">
            <v>MP51-540</v>
          </cell>
          <cell r="C544" t="str">
            <v>Windom/Prospect</v>
          </cell>
          <cell r="D544" t="str">
            <v>Down Alt Blanket</v>
          </cell>
          <cell r="E544" t="str">
            <v>Ivory</v>
          </cell>
          <cell r="F544" t="str">
            <v>K</v>
          </cell>
          <cell r="G544">
            <v>70</v>
          </cell>
          <cell r="H544">
            <v>43485</v>
          </cell>
          <cell r="I544" t="str">
            <v>SV2</v>
          </cell>
          <cell r="J544">
            <v>43523</v>
          </cell>
          <cell r="K544" t="str">
            <v>2013Fall</v>
          </cell>
          <cell r="L544" t="str">
            <v>SAV</v>
          </cell>
          <cell r="M544">
            <v>43485</v>
          </cell>
          <cell r="N544">
            <v>70</v>
          </cell>
          <cell r="O544" t="str">
            <v>China</v>
          </cell>
          <cell r="P544" t="str">
            <v>2013Fall</v>
          </cell>
          <cell r="Q544" t="str">
            <v>Active</v>
          </cell>
          <cell r="R544" t="str">
            <v>Madison Park</v>
          </cell>
          <cell r="S544" t="str">
            <v>Basic Bedding</v>
          </cell>
          <cell r="T544" t="str">
            <v>Hu Yueling,Zhang Li1</v>
          </cell>
        </row>
        <row r="545">
          <cell r="B545" t="str">
            <v>MP51-541</v>
          </cell>
          <cell r="C545" t="str">
            <v>Windom/Prospect</v>
          </cell>
          <cell r="D545" t="str">
            <v>Down Alt Blanket</v>
          </cell>
          <cell r="E545" t="str">
            <v>Blue</v>
          </cell>
          <cell r="F545" t="str">
            <v>T</v>
          </cell>
          <cell r="G545">
            <v>60</v>
          </cell>
          <cell r="H545">
            <v>43485</v>
          </cell>
          <cell r="I545" t="str">
            <v>SV2</v>
          </cell>
          <cell r="J545">
            <v>43523</v>
          </cell>
          <cell r="K545" t="str">
            <v>2013Fall</v>
          </cell>
          <cell r="L545" t="str">
            <v>SAV</v>
          </cell>
          <cell r="M545">
            <v>43485</v>
          </cell>
          <cell r="N545">
            <v>60</v>
          </cell>
          <cell r="O545" t="str">
            <v>China</v>
          </cell>
          <cell r="P545" t="str">
            <v>2013Fall</v>
          </cell>
          <cell r="Q545" t="str">
            <v>Active</v>
          </cell>
          <cell r="R545" t="str">
            <v>Madison Park</v>
          </cell>
          <cell r="S545" t="str">
            <v>Basic Bedding</v>
          </cell>
          <cell r="T545" t="str">
            <v>Hu Yueling,Zhang Li1</v>
          </cell>
        </row>
        <row r="546">
          <cell r="B546" t="str">
            <v>MP51-543</v>
          </cell>
          <cell r="C546" t="str">
            <v>Windom/Prospect</v>
          </cell>
          <cell r="D546" t="str">
            <v>Down Alt Blanket</v>
          </cell>
          <cell r="E546" t="str">
            <v>Blue</v>
          </cell>
          <cell r="F546" t="str">
            <v>K</v>
          </cell>
          <cell r="G546">
            <v>120</v>
          </cell>
          <cell r="H546">
            <v>43485</v>
          </cell>
          <cell r="I546" t="str">
            <v>SV2</v>
          </cell>
          <cell r="J546">
            <v>43523</v>
          </cell>
          <cell r="K546" t="str">
            <v>2013Fall</v>
          </cell>
          <cell r="L546" t="str">
            <v>SAV</v>
          </cell>
          <cell r="M546">
            <v>43485</v>
          </cell>
          <cell r="N546">
            <v>120</v>
          </cell>
          <cell r="O546" t="str">
            <v>China</v>
          </cell>
          <cell r="P546" t="str">
            <v>2013Fall</v>
          </cell>
          <cell r="Q546" t="str">
            <v>Active</v>
          </cell>
          <cell r="R546" t="str">
            <v>Madison Park</v>
          </cell>
          <cell r="S546" t="str">
            <v>Basic Bedding</v>
          </cell>
          <cell r="T546" t="str">
            <v>Hu Yueling,Zhang Li1</v>
          </cell>
        </row>
        <row r="547">
          <cell r="B547" t="str">
            <v>MP51-546</v>
          </cell>
          <cell r="C547" t="str">
            <v>Windom/Prospect</v>
          </cell>
          <cell r="D547" t="str">
            <v>Down Alt Blanket</v>
          </cell>
          <cell r="E547" t="str">
            <v>Mocha</v>
          </cell>
          <cell r="F547" t="str">
            <v>K</v>
          </cell>
          <cell r="G547">
            <v>180</v>
          </cell>
          <cell r="H547">
            <v>43485</v>
          </cell>
          <cell r="I547" t="str">
            <v>SV2</v>
          </cell>
          <cell r="J547">
            <v>43523</v>
          </cell>
          <cell r="K547" t="str">
            <v>2013Fall</v>
          </cell>
          <cell r="L547" t="str">
            <v>SAV</v>
          </cell>
          <cell r="M547">
            <v>43485</v>
          </cell>
          <cell r="N547">
            <v>180</v>
          </cell>
          <cell r="O547" t="str">
            <v>China</v>
          </cell>
          <cell r="P547" t="str">
            <v>2013Fall</v>
          </cell>
          <cell r="Q547" t="str">
            <v>Active</v>
          </cell>
          <cell r="R547" t="str">
            <v>Madison Park</v>
          </cell>
          <cell r="S547" t="str">
            <v>Basic Bedding</v>
          </cell>
          <cell r="T547" t="str">
            <v>Hu Yueling,Zhang Li1</v>
          </cell>
        </row>
        <row r="548">
          <cell r="B548" t="str">
            <v>MP10-1249</v>
          </cell>
          <cell r="C548" t="str">
            <v>Northfield/Longford</v>
          </cell>
          <cell r="D548" t="str">
            <v>Comf Set</v>
          </cell>
          <cell r="E548" t="str">
            <v>White</v>
          </cell>
          <cell r="F548" t="str">
            <v>T/TXL</v>
          </cell>
          <cell r="G548">
            <v>20</v>
          </cell>
          <cell r="H548">
            <v>43486</v>
          </cell>
          <cell r="I548" t="str">
            <v>WOD</v>
          </cell>
          <cell r="J548">
            <v>43514</v>
          </cell>
          <cell r="K548" t="str">
            <v>2014Fall</v>
          </cell>
          <cell r="L548" t="str">
            <v>OKL</v>
          </cell>
          <cell r="M548">
            <v>43486</v>
          </cell>
          <cell r="N548">
            <v>20</v>
          </cell>
          <cell r="O548" t="str">
            <v>China</v>
          </cell>
          <cell r="P548" t="str">
            <v>2014Fall</v>
          </cell>
          <cell r="Q548" t="str">
            <v>Active</v>
          </cell>
          <cell r="R548" t="str">
            <v>Sleep Philosophy</v>
          </cell>
          <cell r="S548" t="str">
            <v>Basic Bedding</v>
          </cell>
          <cell r="T548" t="str">
            <v>jinhuiling</v>
          </cell>
        </row>
        <row r="549">
          <cell r="B549" t="str">
            <v>MP10-1250</v>
          </cell>
          <cell r="C549" t="str">
            <v>Northfield/Longford</v>
          </cell>
          <cell r="D549" t="str">
            <v>Comf Set</v>
          </cell>
          <cell r="E549" t="str">
            <v>White</v>
          </cell>
          <cell r="F549" t="str">
            <v>F/Q</v>
          </cell>
          <cell r="G549">
            <v>30</v>
          </cell>
          <cell r="H549">
            <v>43486</v>
          </cell>
          <cell r="I549" t="str">
            <v>WOD</v>
          </cell>
          <cell r="J549">
            <v>43514</v>
          </cell>
          <cell r="K549" t="str">
            <v>2014Fall</v>
          </cell>
          <cell r="L549" t="str">
            <v>OKL</v>
          </cell>
          <cell r="M549">
            <v>43486</v>
          </cell>
          <cell r="N549">
            <v>30</v>
          </cell>
          <cell r="O549" t="str">
            <v>China</v>
          </cell>
          <cell r="P549" t="str">
            <v>2014Fall</v>
          </cell>
          <cell r="Q549" t="str">
            <v>Active</v>
          </cell>
          <cell r="R549" t="str">
            <v>Sleep Philosophy</v>
          </cell>
          <cell r="S549" t="str">
            <v>Basic Bedding</v>
          </cell>
          <cell r="T549" t="str">
            <v>jinhuiling</v>
          </cell>
        </row>
        <row r="550">
          <cell r="B550" t="str">
            <v>MP10-1251</v>
          </cell>
          <cell r="C550" t="str">
            <v>Northfield/Longford</v>
          </cell>
          <cell r="D550" t="str">
            <v>Comf Set</v>
          </cell>
          <cell r="E550" t="str">
            <v>White</v>
          </cell>
          <cell r="F550" t="str">
            <v>K/CK</v>
          </cell>
          <cell r="G550">
            <v>60</v>
          </cell>
          <cell r="H550">
            <v>43486</v>
          </cell>
          <cell r="I550" t="str">
            <v>WOD</v>
          </cell>
          <cell r="J550">
            <v>43514</v>
          </cell>
          <cell r="K550" t="str">
            <v>2014Fall</v>
          </cell>
          <cell r="L550" t="str">
            <v>OKL</v>
          </cell>
          <cell r="M550">
            <v>43486</v>
          </cell>
          <cell r="N550">
            <v>60</v>
          </cell>
          <cell r="O550" t="str">
            <v>China</v>
          </cell>
          <cell r="P550" t="str">
            <v>2014Fall</v>
          </cell>
          <cell r="Q550" t="str">
            <v>Active</v>
          </cell>
          <cell r="R550" t="str">
            <v>Sleep Philosophy</v>
          </cell>
          <cell r="S550" t="str">
            <v>Basic Bedding</v>
          </cell>
          <cell r="T550" t="str">
            <v>jinhuiling</v>
          </cell>
        </row>
        <row r="551">
          <cell r="B551" t="str">
            <v>ID40-557</v>
          </cell>
          <cell r="C551" t="str">
            <v>Sadie/Strider/Riley</v>
          </cell>
          <cell r="D551" t="str">
            <v>Panel</v>
          </cell>
          <cell r="E551" t="str">
            <v>Blue</v>
          </cell>
          <cell r="F551" t="str">
            <v>50x84"</v>
          </cell>
          <cell r="G551">
            <v>300</v>
          </cell>
          <cell r="H551">
            <v>43486</v>
          </cell>
          <cell r="I551" t="str">
            <v>SV2</v>
          </cell>
          <cell r="J551">
            <v>43524</v>
          </cell>
          <cell r="K551" t="str">
            <v>2015Fall</v>
          </cell>
          <cell r="L551" t="str">
            <v>SAV</v>
          </cell>
          <cell r="M551">
            <v>43486</v>
          </cell>
          <cell r="N551">
            <v>300</v>
          </cell>
          <cell r="O551" t="str">
            <v>China</v>
          </cell>
          <cell r="P551" t="str">
            <v>2015Fall</v>
          </cell>
          <cell r="Q551" t="str">
            <v>Active</v>
          </cell>
          <cell r="R551" t="str">
            <v>Intelligent Design</v>
          </cell>
          <cell r="S551" t="str">
            <v>Window</v>
          </cell>
          <cell r="T551" t="str">
            <v>Ning Qiaoling,Zhang Xiaolian</v>
          </cell>
        </row>
        <row r="552">
          <cell r="B552" t="str">
            <v>ID40-564</v>
          </cell>
          <cell r="C552" t="str">
            <v>Sadie/Strider/Riley</v>
          </cell>
          <cell r="D552" t="str">
            <v>Panel</v>
          </cell>
          <cell r="E552" t="str">
            <v>Blue</v>
          </cell>
          <cell r="F552" t="str">
            <v>50x63"</v>
          </cell>
          <cell r="G552">
            <v>200</v>
          </cell>
          <cell r="H552">
            <v>43486</v>
          </cell>
          <cell r="I552" t="str">
            <v>SV2</v>
          </cell>
          <cell r="J552">
            <v>43524</v>
          </cell>
          <cell r="K552" t="str">
            <v>2015Fall</v>
          </cell>
          <cell r="L552" t="str">
            <v>SAV</v>
          </cell>
          <cell r="M552">
            <v>43486</v>
          </cell>
          <cell r="N552">
            <v>200</v>
          </cell>
          <cell r="O552" t="str">
            <v>China</v>
          </cell>
          <cell r="P552" t="str">
            <v>2015Fall</v>
          </cell>
          <cell r="Q552" t="str">
            <v>Active</v>
          </cell>
          <cell r="R552" t="str">
            <v>Intelligent Design</v>
          </cell>
          <cell r="S552" t="str">
            <v>Window</v>
          </cell>
          <cell r="T552" t="str">
            <v>Ning Qiaoling,Zhang Xiaolian</v>
          </cell>
        </row>
        <row r="553">
          <cell r="B553" t="str">
            <v>MP41-2094</v>
          </cell>
          <cell r="C553" t="str">
            <v>Dune/Dune/Connell</v>
          </cell>
          <cell r="D553" t="str">
            <v>Valance</v>
          </cell>
          <cell r="E553" t="str">
            <v>Beige/Brown</v>
          </cell>
          <cell r="F553" t="str">
            <v>50x18"</v>
          </cell>
          <cell r="G553">
            <v>440</v>
          </cell>
          <cell r="H553">
            <v>43486</v>
          </cell>
          <cell r="I553" t="str">
            <v>SV2</v>
          </cell>
          <cell r="J553">
            <v>43524</v>
          </cell>
          <cell r="K553" t="str">
            <v>2015Fall</v>
          </cell>
          <cell r="L553" t="str">
            <v>SAV</v>
          </cell>
          <cell r="M553">
            <v>43486</v>
          </cell>
          <cell r="N553">
            <v>440</v>
          </cell>
          <cell r="O553" t="str">
            <v>China</v>
          </cell>
          <cell r="P553" t="str">
            <v>2011Spring</v>
          </cell>
          <cell r="Q553" t="str">
            <v>Active</v>
          </cell>
          <cell r="R553" t="str">
            <v>Madison Park</v>
          </cell>
          <cell r="S553" t="str">
            <v>Window</v>
          </cell>
          <cell r="T553" t="str">
            <v>Li Xiaoting</v>
          </cell>
        </row>
        <row r="554">
          <cell r="B554" t="str">
            <v>WIN40-092</v>
          </cell>
          <cell r="C554" t="str">
            <v>Dune/Dune/Connell</v>
          </cell>
          <cell r="D554" t="str">
            <v>Panel</v>
          </cell>
          <cell r="E554" t="str">
            <v>Beige/Brown</v>
          </cell>
          <cell r="F554" t="str">
            <v>42x63" (2)</v>
          </cell>
          <cell r="G554">
            <v>100</v>
          </cell>
          <cell r="H554">
            <v>43486</v>
          </cell>
          <cell r="I554" t="str">
            <v>SV2</v>
          </cell>
          <cell r="J554">
            <v>43524</v>
          </cell>
          <cell r="K554" t="str">
            <v>2013Spring</v>
          </cell>
          <cell r="L554" t="str">
            <v>SAV</v>
          </cell>
          <cell r="M554">
            <v>43486</v>
          </cell>
          <cell r="N554">
            <v>100</v>
          </cell>
          <cell r="O554" t="str">
            <v>China</v>
          </cell>
          <cell r="P554" t="str">
            <v>2011Spring</v>
          </cell>
          <cell r="Q554" t="str">
            <v>Active</v>
          </cell>
          <cell r="R554" t="str">
            <v>Madison Park</v>
          </cell>
          <cell r="S554" t="str">
            <v>Window</v>
          </cell>
          <cell r="T554" t="str">
            <v>Li Xiaoting</v>
          </cell>
        </row>
        <row r="555">
          <cell r="B555" t="str">
            <v>WIN40-094</v>
          </cell>
          <cell r="C555" t="str">
            <v>Dune/Dune/Connell</v>
          </cell>
          <cell r="D555" t="str">
            <v>Panel</v>
          </cell>
          <cell r="E555" t="str">
            <v>Beige/Brown</v>
          </cell>
          <cell r="F555" t="str">
            <v>42x95" (2)</v>
          </cell>
          <cell r="G555">
            <v>108</v>
          </cell>
          <cell r="H555">
            <v>43486</v>
          </cell>
          <cell r="I555" t="str">
            <v>SV2</v>
          </cell>
          <cell r="J555">
            <v>43524</v>
          </cell>
          <cell r="K555" t="str">
            <v>2013Spring</v>
          </cell>
          <cell r="L555" t="str">
            <v>SAV</v>
          </cell>
          <cell r="M555">
            <v>43486</v>
          </cell>
          <cell r="N555">
            <v>108</v>
          </cell>
          <cell r="O555" t="str">
            <v>China</v>
          </cell>
          <cell r="P555" t="str">
            <v>2011Spring</v>
          </cell>
          <cell r="Q555" t="str">
            <v>Active</v>
          </cell>
          <cell r="R555" t="str">
            <v>Madison Park</v>
          </cell>
          <cell r="S555" t="str">
            <v>Window</v>
          </cell>
          <cell r="T555" t="str">
            <v>Li Xiaoting</v>
          </cell>
        </row>
        <row r="556">
          <cell r="B556" t="str">
            <v>WIN41-057</v>
          </cell>
          <cell r="C556" t="str">
            <v>Dune/Dune/Connell</v>
          </cell>
          <cell r="D556" t="str">
            <v>Panel</v>
          </cell>
          <cell r="E556" t="str">
            <v>Beige/Brown</v>
          </cell>
          <cell r="F556" t="str">
            <v>42x84" (2)</v>
          </cell>
          <cell r="G556">
            <v>160</v>
          </cell>
          <cell r="H556">
            <v>43486</v>
          </cell>
          <cell r="I556" t="str">
            <v>SV2</v>
          </cell>
          <cell r="J556">
            <v>43524</v>
          </cell>
          <cell r="K556" t="str">
            <v>2012Spring</v>
          </cell>
          <cell r="L556" t="str">
            <v>SAV</v>
          </cell>
          <cell r="M556">
            <v>43486</v>
          </cell>
          <cell r="N556">
            <v>160</v>
          </cell>
          <cell r="O556" t="str">
            <v>China</v>
          </cell>
          <cell r="P556" t="str">
            <v>2011Spring</v>
          </cell>
          <cell r="Q556" t="str">
            <v>Active</v>
          </cell>
          <cell r="R556" t="str">
            <v>Madison Park</v>
          </cell>
          <cell r="S556" t="str">
            <v>Window</v>
          </cell>
          <cell r="T556" t="str">
            <v>Li Xiaoting</v>
          </cell>
        </row>
        <row r="557">
          <cell r="B557" t="str">
            <v>MP41-2095</v>
          </cell>
          <cell r="C557" t="str">
            <v>Dune/Warner/Connell</v>
          </cell>
          <cell r="D557" t="str">
            <v>Valance</v>
          </cell>
          <cell r="E557" t="str">
            <v>Grey/Black</v>
          </cell>
          <cell r="F557" t="str">
            <v>50x18"</v>
          </cell>
          <cell r="G557">
            <v>220</v>
          </cell>
          <cell r="H557">
            <v>43486</v>
          </cell>
          <cell r="I557" t="str">
            <v>SV2</v>
          </cell>
          <cell r="J557">
            <v>43524</v>
          </cell>
          <cell r="K557" t="str">
            <v>2015Fall</v>
          </cell>
          <cell r="L557" t="str">
            <v>SAV</v>
          </cell>
          <cell r="M557">
            <v>43486</v>
          </cell>
          <cell r="N557">
            <v>220</v>
          </cell>
          <cell r="O557" t="str">
            <v>China</v>
          </cell>
          <cell r="P557" t="str">
            <v>2011Spring</v>
          </cell>
          <cell r="Q557" t="str">
            <v>Active</v>
          </cell>
          <cell r="R557" t="str">
            <v>Madison Park</v>
          </cell>
          <cell r="S557" t="str">
            <v>Window</v>
          </cell>
          <cell r="T557" t="str">
            <v>Li Xiaoting</v>
          </cell>
        </row>
        <row r="558">
          <cell r="B558" t="str">
            <v>WIN40-093</v>
          </cell>
          <cell r="C558" t="str">
            <v>Dune/Meyers/Connell</v>
          </cell>
          <cell r="D558" t="str">
            <v>Panel</v>
          </cell>
          <cell r="E558" t="str">
            <v>Grey</v>
          </cell>
          <cell r="F558" t="str">
            <v>42x63" (2)</v>
          </cell>
          <cell r="G558">
            <v>80</v>
          </cell>
          <cell r="H558">
            <v>43486</v>
          </cell>
          <cell r="I558" t="str">
            <v>SV2</v>
          </cell>
          <cell r="J558">
            <v>43524</v>
          </cell>
          <cell r="K558" t="str">
            <v>2013Spring</v>
          </cell>
          <cell r="L558" t="str">
            <v>SAV</v>
          </cell>
          <cell r="M558">
            <v>43486</v>
          </cell>
          <cell r="N558">
            <v>80</v>
          </cell>
          <cell r="O558" t="str">
            <v>China</v>
          </cell>
          <cell r="P558" t="str">
            <v>2011Spring</v>
          </cell>
          <cell r="Q558" t="str">
            <v>Active</v>
          </cell>
          <cell r="R558" t="str">
            <v>Madison Park</v>
          </cell>
          <cell r="S558" t="str">
            <v>Window</v>
          </cell>
          <cell r="T558" t="str">
            <v>Li Xiaoting</v>
          </cell>
        </row>
        <row r="559">
          <cell r="B559" t="str">
            <v>WIN40-095</v>
          </cell>
          <cell r="C559" t="str">
            <v>Dune/Meyers/Connell</v>
          </cell>
          <cell r="D559" t="str">
            <v>Panel</v>
          </cell>
          <cell r="E559" t="str">
            <v>Grey</v>
          </cell>
          <cell r="F559" t="str">
            <v>42x95" (2)</v>
          </cell>
          <cell r="G559">
            <v>40</v>
          </cell>
          <cell r="H559">
            <v>43486</v>
          </cell>
          <cell r="I559" t="str">
            <v>SV2</v>
          </cell>
          <cell r="J559">
            <v>43524</v>
          </cell>
          <cell r="K559" t="str">
            <v>2013Spring</v>
          </cell>
          <cell r="L559" t="str">
            <v>SAV</v>
          </cell>
          <cell r="M559">
            <v>43486</v>
          </cell>
          <cell r="N559">
            <v>40</v>
          </cell>
          <cell r="O559" t="str">
            <v>China</v>
          </cell>
          <cell r="P559" t="str">
            <v>2011Spring</v>
          </cell>
          <cell r="Q559" t="str">
            <v>Active</v>
          </cell>
          <cell r="R559" t="str">
            <v>Madison Park</v>
          </cell>
          <cell r="S559" t="str">
            <v>Window</v>
          </cell>
          <cell r="T559" t="str">
            <v>Li Xiaoting</v>
          </cell>
        </row>
        <row r="560">
          <cell r="B560" t="str">
            <v>WIN41-090</v>
          </cell>
          <cell r="C560" t="str">
            <v>Dune/Meyers/Connell</v>
          </cell>
          <cell r="D560" t="str">
            <v>Panel</v>
          </cell>
          <cell r="E560" t="str">
            <v>Grey/Black</v>
          </cell>
          <cell r="F560" t="str">
            <v>42x84" (2)</v>
          </cell>
          <cell r="G560">
            <v>130</v>
          </cell>
          <cell r="H560">
            <v>43486</v>
          </cell>
          <cell r="I560" t="str">
            <v>SV2</v>
          </cell>
          <cell r="J560">
            <v>43524</v>
          </cell>
          <cell r="K560" t="str">
            <v>2012Fall</v>
          </cell>
          <cell r="L560" t="str">
            <v>SAV</v>
          </cell>
          <cell r="M560">
            <v>43486</v>
          </cell>
          <cell r="N560">
            <v>130</v>
          </cell>
          <cell r="O560" t="str">
            <v>China</v>
          </cell>
          <cell r="P560" t="str">
            <v>2011Spring</v>
          </cell>
          <cell r="Q560" t="str">
            <v>Active</v>
          </cell>
          <cell r="R560" t="str">
            <v>Madison Park</v>
          </cell>
          <cell r="S560" t="str">
            <v>Window</v>
          </cell>
          <cell r="T560" t="str">
            <v>Li Xiaoting</v>
          </cell>
        </row>
        <row r="561">
          <cell r="B561" t="str">
            <v>MP10-1246</v>
          </cell>
          <cell r="C561" t="str">
            <v>Winfield/Westport</v>
          </cell>
          <cell r="D561" t="str">
            <v>Comf Set</v>
          </cell>
          <cell r="E561" t="str">
            <v>White</v>
          </cell>
          <cell r="F561" t="str">
            <v>T/TXL</v>
          </cell>
          <cell r="G561">
            <v>420</v>
          </cell>
          <cell r="H561">
            <v>43486</v>
          </cell>
          <cell r="I561" t="str">
            <v>WOD</v>
          </cell>
          <cell r="J561">
            <v>43514</v>
          </cell>
          <cell r="K561" t="str">
            <v>2014Fall</v>
          </cell>
          <cell r="L561" t="str">
            <v>OKL</v>
          </cell>
          <cell r="M561">
            <v>43486</v>
          </cell>
          <cell r="N561">
            <v>420</v>
          </cell>
          <cell r="O561" t="str">
            <v>China</v>
          </cell>
          <cell r="P561" t="str">
            <v>2014Fall</v>
          </cell>
          <cell r="Q561" t="str">
            <v>Active</v>
          </cell>
          <cell r="R561" t="str">
            <v>Madison Park</v>
          </cell>
          <cell r="S561" t="str">
            <v>Basic Bedding</v>
          </cell>
          <cell r="T561" t="str">
            <v>Zhu Yunlian</v>
          </cell>
        </row>
        <row r="562">
          <cell r="B562" t="str">
            <v>MP10-1247</v>
          </cell>
          <cell r="C562" t="str">
            <v>Winfield/Westport</v>
          </cell>
          <cell r="D562" t="str">
            <v>Comf Set</v>
          </cell>
          <cell r="E562" t="str">
            <v>White</v>
          </cell>
          <cell r="F562" t="str">
            <v>F/Q</v>
          </cell>
          <cell r="G562">
            <v>320</v>
          </cell>
          <cell r="H562">
            <v>43486</v>
          </cell>
          <cell r="I562" t="str">
            <v>WOD</v>
          </cell>
          <cell r="J562">
            <v>43514</v>
          </cell>
          <cell r="K562" t="str">
            <v>2014Fall</v>
          </cell>
          <cell r="L562" t="str">
            <v>OKL</v>
          </cell>
          <cell r="M562">
            <v>43486</v>
          </cell>
          <cell r="N562">
            <v>320</v>
          </cell>
          <cell r="O562" t="str">
            <v>China</v>
          </cell>
          <cell r="P562" t="str">
            <v>2014Fall</v>
          </cell>
          <cell r="Q562" t="str">
            <v>Active</v>
          </cell>
          <cell r="R562" t="str">
            <v>Madison Park</v>
          </cell>
          <cell r="S562" t="str">
            <v>Basic Bedding</v>
          </cell>
          <cell r="T562" t="str">
            <v>Zhu Yunlian</v>
          </cell>
        </row>
        <row r="563">
          <cell r="B563" t="str">
            <v>MP10-1248</v>
          </cell>
          <cell r="C563" t="str">
            <v>Winfield/Westport</v>
          </cell>
          <cell r="D563" t="str">
            <v>Comf Set</v>
          </cell>
          <cell r="E563" t="str">
            <v>White</v>
          </cell>
          <cell r="F563" t="str">
            <v>K/CK</v>
          </cell>
          <cell r="G563">
            <v>280</v>
          </cell>
          <cell r="H563">
            <v>43486</v>
          </cell>
          <cell r="I563" t="str">
            <v>WOD</v>
          </cell>
          <cell r="J563">
            <v>43514</v>
          </cell>
          <cell r="K563" t="str">
            <v>2014Fall</v>
          </cell>
          <cell r="L563" t="str">
            <v>OKL</v>
          </cell>
          <cell r="M563">
            <v>43486</v>
          </cell>
          <cell r="N563">
            <v>280</v>
          </cell>
          <cell r="O563" t="str">
            <v>China</v>
          </cell>
          <cell r="P563" t="str">
            <v>2014Fall</v>
          </cell>
          <cell r="Q563" t="str">
            <v>Active</v>
          </cell>
          <cell r="R563" t="str">
            <v>Madison Park</v>
          </cell>
          <cell r="S563" t="str">
            <v>Basic Bedding</v>
          </cell>
          <cell r="T563" t="str">
            <v>Zhu Yunlian</v>
          </cell>
        </row>
        <row r="564">
          <cell r="B564" t="str">
            <v>BASI50-0413</v>
          </cell>
          <cell r="C564" t="str">
            <v>Arctic/Polar</v>
          </cell>
          <cell r="D564" t="str">
            <v>Throw</v>
          </cell>
          <cell r="E564" t="str">
            <v>Ivory</v>
          </cell>
          <cell r="F564" t="str">
            <v>50x60"</v>
          </cell>
          <cell r="G564">
            <v>420</v>
          </cell>
          <cell r="H564">
            <v>43486</v>
          </cell>
          <cell r="I564" t="str">
            <v>WOD</v>
          </cell>
          <cell r="J564">
            <v>43514</v>
          </cell>
          <cell r="K564" t="str">
            <v>2016Fall</v>
          </cell>
          <cell r="L564" t="str">
            <v>OKL</v>
          </cell>
          <cell r="M564">
            <v>43486</v>
          </cell>
          <cell r="N564">
            <v>420</v>
          </cell>
          <cell r="O564" t="str">
            <v>China</v>
          </cell>
          <cell r="P564" t="str">
            <v>2016Fall</v>
          </cell>
          <cell r="Q564" t="str">
            <v>Active</v>
          </cell>
          <cell r="R564" t="str">
            <v>Madison Park</v>
          </cell>
          <cell r="S564" t="str">
            <v>Basic Bedding</v>
          </cell>
          <cell r="T564" t="str">
            <v>Yao Zhan</v>
          </cell>
        </row>
        <row r="565">
          <cell r="B565" t="str">
            <v>BASI50-0414</v>
          </cell>
          <cell r="C565" t="str">
            <v>Arctic/Polar</v>
          </cell>
          <cell r="D565" t="str">
            <v>Throw</v>
          </cell>
          <cell r="E565" t="str">
            <v>Grey</v>
          </cell>
          <cell r="F565" t="str">
            <v>50x60"</v>
          </cell>
          <cell r="G565">
            <v>480</v>
          </cell>
          <cell r="H565">
            <v>43486</v>
          </cell>
          <cell r="I565" t="str">
            <v>WOD</v>
          </cell>
          <cell r="J565">
            <v>43514</v>
          </cell>
          <cell r="K565" t="str">
            <v>2016Fall</v>
          </cell>
          <cell r="L565" t="str">
            <v>OKL</v>
          </cell>
          <cell r="M565">
            <v>43486</v>
          </cell>
          <cell r="N565">
            <v>480</v>
          </cell>
          <cell r="O565" t="str">
            <v>China</v>
          </cell>
          <cell r="P565" t="str">
            <v>2016Fall</v>
          </cell>
          <cell r="Q565" t="str">
            <v>Active</v>
          </cell>
          <cell r="R565" t="str">
            <v>Premier Comfort</v>
          </cell>
          <cell r="S565" t="str">
            <v>Basic Bedding</v>
          </cell>
          <cell r="T565" t="str">
            <v>Yao Zhan</v>
          </cell>
        </row>
        <row r="566">
          <cell r="B566" t="str">
            <v>BASI50-0415</v>
          </cell>
          <cell r="C566" t="str">
            <v>Arctic/Polar</v>
          </cell>
          <cell r="D566" t="str">
            <v>Throw</v>
          </cell>
          <cell r="E566" t="str">
            <v>Chocolate</v>
          </cell>
          <cell r="F566" t="str">
            <v>50x60"</v>
          </cell>
          <cell r="G566">
            <v>140</v>
          </cell>
          <cell r="H566">
            <v>43486</v>
          </cell>
          <cell r="I566" t="str">
            <v>WOD</v>
          </cell>
          <cell r="J566">
            <v>43514</v>
          </cell>
          <cell r="K566" t="str">
            <v>2016Fall</v>
          </cell>
          <cell r="L566" t="str">
            <v>OKL</v>
          </cell>
          <cell r="M566">
            <v>43486</v>
          </cell>
          <cell r="N566">
            <v>140</v>
          </cell>
          <cell r="O566" t="str">
            <v>China</v>
          </cell>
          <cell r="P566" t="str">
            <v>2016Fall</v>
          </cell>
          <cell r="Q566" t="str">
            <v>Active</v>
          </cell>
          <cell r="R566" t="str">
            <v>Premier Comfort</v>
          </cell>
          <cell r="S566" t="str">
            <v>Basic Bedding</v>
          </cell>
          <cell r="T566" t="str">
            <v>Yao Zhan</v>
          </cell>
        </row>
        <row r="567">
          <cell r="B567" t="str">
            <v>SS40-0111</v>
          </cell>
          <cell r="C567" t="str">
            <v>Blakesly/Kagen/Etro</v>
          </cell>
          <cell r="D567" t="str">
            <v>Panel</v>
          </cell>
          <cell r="E567" t="str">
            <v>Grey</v>
          </cell>
          <cell r="F567" t="str">
            <v>100"W x 84"L</v>
          </cell>
          <cell r="G567">
            <v>200</v>
          </cell>
          <cell r="H567">
            <v>43486</v>
          </cell>
          <cell r="I567" t="str">
            <v>SV2</v>
          </cell>
          <cell r="J567">
            <v>43524</v>
          </cell>
          <cell r="K567" t="str">
            <v>2018Fall</v>
          </cell>
          <cell r="L567" t="str">
            <v>SAV</v>
          </cell>
          <cell r="M567">
            <v>43486</v>
          </cell>
          <cell r="N567">
            <v>200</v>
          </cell>
          <cell r="O567" t="str">
            <v>China</v>
          </cell>
          <cell r="P567" t="str">
            <v>2018Fall</v>
          </cell>
          <cell r="Q567" t="str">
            <v>Active</v>
          </cell>
          <cell r="R567" t="str">
            <v>SunSmart</v>
          </cell>
          <cell r="S567" t="str">
            <v>Window</v>
          </cell>
          <cell r="T567" t="str">
            <v>Chen Min</v>
          </cell>
        </row>
        <row r="568">
          <cell r="B568" t="str">
            <v>SS40-0112</v>
          </cell>
          <cell r="C568" t="str">
            <v>Blakesly/Kagen/Etro</v>
          </cell>
          <cell r="D568" t="str">
            <v>Panel</v>
          </cell>
          <cell r="E568" t="str">
            <v>Aqua</v>
          </cell>
          <cell r="F568" t="str">
            <v>100"W x 84"L</v>
          </cell>
          <cell r="G568">
            <v>150</v>
          </cell>
          <cell r="H568">
            <v>43486</v>
          </cell>
          <cell r="I568" t="str">
            <v>SV2</v>
          </cell>
          <cell r="J568">
            <v>43524</v>
          </cell>
          <cell r="K568" t="str">
            <v>2018Fall</v>
          </cell>
          <cell r="L568" t="str">
            <v>SAV</v>
          </cell>
          <cell r="M568">
            <v>43486</v>
          </cell>
          <cell r="N568">
            <v>150</v>
          </cell>
          <cell r="O568" t="str">
            <v>China</v>
          </cell>
          <cell r="P568" t="str">
            <v>2018Fall</v>
          </cell>
          <cell r="Q568" t="str">
            <v>Active</v>
          </cell>
          <cell r="R568" t="str">
            <v>SunSmart</v>
          </cell>
          <cell r="S568" t="str">
            <v>Window</v>
          </cell>
          <cell r="T568" t="str">
            <v>Chen Min</v>
          </cell>
        </row>
        <row r="569">
          <cell r="B569" t="str">
            <v>SS40-0113</v>
          </cell>
          <cell r="C569" t="str">
            <v>Blakesly/Kagen/Etro</v>
          </cell>
          <cell r="D569" t="str">
            <v>Panel</v>
          </cell>
          <cell r="E569" t="str">
            <v>Taupe</v>
          </cell>
          <cell r="F569" t="str">
            <v>100"W x 84"L</v>
          </cell>
          <cell r="G569">
            <v>150</v>
          </cell>
          <cell r="H569">
            <v>43486</v>
          </cell>
          <cell r="I569" t="str">
            <v>SV2</v>
          </cell>
          <cell r="J569">
            <v>43524</v>
          </cell>
          <cell r="K569" t="str">
            <v>2018Fall</v>
          </cell>
          <cell r="L569" t="str">
            <v>SAV</v>
          </cell>
          <cell r="M569">
            <v>43486</v>
          </cell>
          <cell r="N569">
            <v>150</v>
          </cell>
          <cell r="O569" t="str">
            <v>China</v>
          </cell>
          <cell r="P569" t="str">
            <v>2018Fall</v>
          </cell>
          <cell r="Q569" t="str">
            <v>Active</v>
          </cell>
          <cell r="R569" t="str">
            <v>SunSmart</v>
          </cell>
          <cell r="S569" t="str">
            <v>Window</v>
          </cell>
          <cell r="T569" t="str">
            <v>Chen Min</v>
          </cell>
        </row>
        <row r="570">
          <cell r="B570" t="str">
            <v>SS40-0108</v>
          </cell>
          <cell r="C570" t="str">
            <v>Maya/Arlie/Rune</v>
          </cell>
          <cell r="D570" t="str">
            <v>Panel</v>
          </cell>
          <cell r="E570" t="str">
            <v>Grey</v>
          </cell>
          <cell r="F570" t="str">
            <v>100" Wx 84"L</v>
          </cell>
          <cell r="G570">
            <v>200</v>
          </cell>
          <cell r="H570">
            <v>43486</v>
          </cell>
          <cell r="I570" t="str">
            <v>SV2</v>
          </cell>
          <cell r="J570">
            <v>43524</v>
          </cell>
          <cell r="K570" t="str">
            <v>2018Fall</v>
          </cell>
          <cell r="L570" t="str">
            <v>SAV</v>
          </cell>
          <cell r="M570">
            <v>43486</v>
          </cell>
          <cell r="N570">
            <v>200</v>
          </cell>
          <cell r="O570" t="str">
            <v>China</v>
          </cell>
          <cell r="P570" t="str">
            <v>2018Fall</v>
          </cell>
          <cell r="Q570" t="str">
            <v>Active</v>
          </cell>
          <cell r="R570" t="str">
            <v>SunSmart</v>
          </cell>
          <cell r="S570" t="str">
            <v>Window</v>
          </cell>
          <cell r="T570" t="str">
            <v>Chen Min</v>
          </cell>
        </row>
        <row r="571">
          <cell r="B571" t="str">
            <v>SS40-0109</v>
          </cell>
          <cell r="C571" t="str">
            <v>Maya/Arlie/Rune</v>
          </cell>
          <cell r="D571" t="str">
            <v>Panel</v>
          </cell>
          <cell r="E571" t="str">
            <v>Taupe</v>
          </cell>
          <cell r="F571" t="str">
            <v>100" Wx 84"L</v>
          </cell>
          <cell r="G571">
            <v>150</v>
          </cell>
          <cell r="H571">
            <v>43486</v>
          </cell>
          <cell r="I571" t="str">
            <v>SV2</v>
          </cell>
          <cell r="J571">
            <v>43524</v>
          </cell>
          <cell r="K571" t="str">
            <v>2018Fall</v>
          </cell>
          <cell r="L571" t="str">
            <v>SAV</v>
          </cell>
          <cell r="M571">
            <v>43486</v>
          </cell>
          <cell r="N571">
            <v>150</v>
          </cell>
          <cell r="O571" t="str">
            <v>China</v>
          </cell>
          <cell r="P571" t="str">
            <v>2018Fall</v>
          </cell>
          <cell r="Q571" t="str">
            <v>Active</v>
          </cell>
          <cell r="R571" t="str">
            <v>SunSmart</v>
          </cell>
          <cell r="S571" t="str">
            <v>Window</v>
          </cell>
          <cell r="T571" t="str">
            <v>Chen Min</v>
          </cell>
        </row>
        <row r="572">
          <cell r="B572" t="str">
            <v>SS40-0110</v>
          </cell>
          <cell r="C572" t="str">
            <v>Maya/Arlie/Rune</v>
          </cell>
          <cell r="D572" t="str">
            <v>Panel</v>
          </cell>
          <cell r="E572" t="str">
            <v>Aqua</v>
          </cell>
          <cell r="F572" t="str">
            <v>100" Wx 84"L</v>
          </cell>
          <cell r="G572">
            <v>150</v>
          </cell>
          <cell r="H572">
            <v>43486</v>
          </cell>
          <cell r="I572" t="str">
            <v>SV2</v>
          </cell>
          <cell r="J572">
            <v>43524</v>
          </cell>
          <cell r="K572" t="str">
            <v>2018Fall</v>
          </cell>
          <cell r="L572" t="str">
            <v>SAV</v>
          </cell>
          <cell r="M572">
            <v>43486</v>
          </cell>
          <cell r="N572">
            <v>150</v>
          </cell>
          <cell r="O572" t="str">
            <v>China</v>
          </cell>
          <cell r="P572" t="str">
            <v>2018Fall</v>
          </cell>
          <cell r="Q572" t="str">
            <v>Active</v>
          </cell>
          <cell r="R572" t="str">
            <v>SunSmart</v>
          </cell>
          <cell r="S572" t="str">
            <v>Window</v>
          </cell>
          <cell r="T572" t="str">
            <v>Chen Min</v>
          </cell>
        </row>
        <row r="573">
          <cell r="B573" t="str">
            <v>TN10-0053</v>
          </cell>
          <cell r="C573" t="str">
            <v>Level 1</v>
          </cell>
          <cell r="D573" t="str">
            <v>Down Comf set</v>
          </cell>
          <cell r="E573" t="str">
            <v>White</v>
          </cell>
          <cell r="F573" t="str">
            <v>F/Q</v>
          </cell>
          <cell r="G573">
            <v>100</v>
          </cell>
          <cell r="H573">
            <v>43486</v>
          </cell>
          <cell r="I573" t="str">
            <v>WOD</v>
          </cell>
          <cell r="J573">
            <v>43514</v>
          </cell>
          <cell r="K573" t="str">
            <v>2015Fall</v>
          </cell>
          <cell r="L573" t="str">
            <v>OKL</v>
          </cell>
          <cell r="M573">
            <v>43486</v>
          </cell>
          <cell r="N573">
            <v>100</v>
          </cell>
          <cell r="O573" t="str">
            <v>China</v>
          </cell>
          <cell r="P573" t="str">
            <v>2015Fall</v>
          </cell>
          <cell r="Q573" t="str">
            <v>Active</v>
          </cell>
          <cell r="R573" t="str">
            <v>Sleep Philosophy</v>
          </cell>
          <cell r="S573" t="str">
            <v>Basic Bedding</v>
          </cell>
          <cell r="T573" t="str">
            <v>Cao Liang</v>
          </cell>
        </row>
        <row r="574">
          <cell r="B574" t="str">
            <v>TN10-0054</v>
          </cell>
          <cell r="C574" t="str">
            <v>Level 1</v>
          </cell>
          <cell r="D574" t="str">
            <v>Down Comf set</v>
          </cell>
          <cell r="E574" t="str">
            <v>White</v>
          </cell>
          <cell r="F574" t="str">
            <v>K</v>
          </cell>
          <cell r="G574">
            <v>100</v>
          </cell>
          <cell r="H574">
            <v>43486</v>
          </cell>
          <cell r="I574" t="str">
            <v>WOD</v>
          </cell>
          <cell r="J574">
            <v>43514</v>
          </cell>
          <cell r="K574" t="str">
            <v>2015Fall</v>
          </cell>
          <cell r="L574" t="str">
            <v>OKL</v>
          </cell>
          <cell r="M574">
            <v>43486</v>
          </cell>
          <cell r="N574">
            <v>100</v>
          </cell>
          <cell r="O574" t="str">
            <v>China</v>
          </cell>
          <cell r="P574" t="str">
            <v>2015Fall</v>
          </cell>
          <cell r="Q574" t="str">
            <v>Active</v>
          </cell>
          <cell r="R574" t="str">
            <v>Sleep Philosophy</v>
          </cell>
          <cell r="S574" t="str">
            <v>Basic Bedding</v>
          </cell>
          <cell r="T574" t="str">
            <v>Cao Liang</v>
          </cell>
        </row>
        <row r="575">
          <cell r="B575" t="str">
            <v>TN10-0056</v>
          </cell>
          <cell r="C575" t="str">
            <v>Level 2</v>
          </cell>
          <cell r="D575" t="str">
            <v>Down Comf set</v>
          </cell>
          <cell r="E575" t="str">
            <v>White</v>
          </cell>
          <cell r="F575" t="str">
            <v>F/Q</v>
          </cell>
          <cell r="G575">
            <v>220</v>
          </cell>
          <cell r="H575">
            <v>43486</v>
          </cell>
          <cell r="I575" t="str">
            <v>WOD</v>
          </cell>
          <cell r="J575">
            <v>43514</v>
          </cell>
          <cell r="K575" t="str">
            <v>2015Fall</v>
          </cell>
          <cell r="L575" t="str">
            <v>OKL</v>
          </cell>
          <cell r="M575">
            <v>43486</v>
          </cell>
          <cell r="N575">
            <v>220</v>
          </cell>
          <cell r="O575" t="str">
            <v>China</v>
          </cell>
          <cell r="P575" t="str">
            <v>2015Fall</v>
          </cell>
          <cell r="Q575" t="str">
            <v>Active</v>
          </cell>
          <cell r="R575" t="str">
            <v>Sleep Philosophy</v>
          </cell>
          <cell r="S575" t="str">
            <v>Basic Bedding</v>
          </cell>
          <cell r="T575" t="str">
            <v>Cao Liang</v>
          </cell>
        </row>
        <row r="576">
          <cell r="B576" t="str">
            <v>TN10-0057</v>
          </cell>
          <cell r="C576" t="str">
            <v>Level 2</v>
          </cell>
          <cell r="D576" t="str">
            <v>Down Comf set</v>
          </cell>
          <cell r="E576" t="str">
            <v>White</v>
          </cell>
          <cell r="F576" t="str">
            <v>K</v>
          </cell>
          <cell r="G576">
            <v>100</v>
          </cell>
          <cell r="H576">
            <v>43486</v>
          </cell>
          <cell r="I576" t="str">
            <v>WOD</v>
          </cell>
          <cell r="J576">
            <v>43514</v>
          </cell>
          <cell r="K576" t="str">
            <v>2015Fall</v>
          </cell>
          <cell r="L576" t="str">
            <v>OKL</v>
          </cell>
          <cell r="M576">
            <v>43486</v>
          </cell>
          <cell r="N576">
            <v>100</v>
          </cell>
          <cell r="O576" t="str">
            <v>China</v>
          </cell>
          <cell r="P576" t="str">
            <v>2015Fall</v>
          </cell>
          <cell r="Q576" t="str">
            <v>Active</v>
          </cell>
          <cell r="R576" t="str">
            <v>Sleep Philosophy</v>
          </cell>
          <cell r="S576" t="str">
            <v>Basic Bedding</v>
          </cell>
          <cell r="T576" t="str">
            <v>Cao Liang</v>
          </cell>
        </row>
        <row r="577">
          <cell r="B577" t="str">
            <v>5DS40-0151</v>
          </cell>
          <cell r="C577" t="str">
            <v>Colt/Garett/Bryce</v>
          </cell>
          <cell r="D577" t="str">
            <v>Panel</v>
          </cell>
          <cell r="E577" t="str">
            <v>Ivory</v>
          </cell>
          <cell r="F577" t="str">
            <v>37x63" (2)</v>
          </cell>
          <cell r="G577">
            <v>80</v>
          </cell>
          <cell r="H577">
            <v>43488</v>
          </cell>
          <cell r="I577" t="str">
            <v>SV2</v>
          </cell>
          <cell r="J577">
            <v>43526</v>
          </cell>
          <cell r="K577" t="str">
            <v>2018Spring</v>
          </cell>
          <cell r="L577" t="str">
            <v>SAV</v>
          </cell>
          <cell r="M577">
            <v>43488</v>
          </cell>
          <cell r="N577">
            <v>80</v>
          </cell>
          <cell r="O577" t="str">
            <v>China</v>
          </cell>
          <cell r="P577" t="str">
            <v>2018Spring</v>
          </cell>
          <cell r="Q577" t="str">
            <v>Active</v>
          </cell>
          <cell r="R577" t="str">
            <v>510 Design</v>
          </cell>
          <cell r="S577" t="str">
            <v>Window</v>
          </cell>
          <cell r="T577" t="str">
            <v>Feng Huanhuan</v>
          </cell>
        </row>
        <row r="578">
          <cell r="B578" t="str">
            <v>5DS40-0152</v>
          </cell>
          <cell r="C578" t="str">
            <v>Colt/Garett/Bryce</v>
          </cell>
          <cell r="D578" t="str">
            <v>Panel</v>
          </cell>
          <cell r="E578" t="str">
            <v>Ivory</v>
          </cell>
          <cell r="F578" t="str">
            <v>37x84" (2)</v>
          </cell>
          <cell r="G578">
            <v>210</v>
          </cell>
          <cell r="H578">
            <v>43488</v>
          </cell>
          <cell r="I578" t="str">
            <v>SV2</v>
          </cell>
          <cell r="J578">
            <v>43526</v>
          </cell>
          <cell r="K578" t="str">
            <v>2018Spring</v>
          </cell>
          <cell r="L578" t="str">
            <v>SAV</v>
          </cell>
          <cell r="M578">
            <v>43488</v>
          </cell>
          <cell r="N578">
            <v>210</v>
          </cell>
          <cell r="O578" t="str">
            <v>China</v>
          </cell>
          <cell r="P578" t="str">
            <v>2018Spring</v>
          </cell>
          <cell r="Q578" t="str">
            <v>Active</v>
          </cell>
          <cell r="R578" t="str">
            <v>510 Design</v>
          </cell>
          <cell r="S578" t="str">
            <v>Window</v>
          </cell>
          <cell r="T578" t="str">
            <v>Feng Huanhuan</v>
          </cell>
        </row>
        <row r="579">
          <cell r="B579" t="str">
            <v>5DS40-0153</v>
          </cell>
          <cell r="C579" t="str">
            <v>Colt/Garett/Bryce</v>
          </cell>
          <cell r="D579" t="str">
            <v>Panel</v>
          </cell>
          <cell r="E579" t="str">
            <v>Ivory</v>
          </cell>
          <cell r="F579" t="str">
            <v>37x95" (2)</v>
          </cell>
          <cell r="G579">
            <v>160</v>
          </cell>
          <cell r="H579">
            <v>43488</v>
          </cell>
          <cell r="I579" t="str">
            <v>SV2</v>
          </cell>
          <cell r="J579">
            <v>43526</v>
          </cell>
          <cell r="K579" t="str">
            <v>2018Spring</v>
          </cell>
          <cell r="L579" t="str">
            <v>SAV</v>
          </cell>
          <cell r="M579">
            <v>43488</v>
          </cell>
          <cell r="N579">
            <v>160</v>
          </cell>
          <cell r="O579" t="str">
            <v>China</v>
          </cell>
          <cell r="P579" t="str">
            <v>2018Spring</v>
          </cell>
          <cell r="Q579" t="str">
            <v>Active</v>
          </cell>
          <cell r="R579" t="str">
            <v>510 Design</v>
          </cell>
          <cell r="S579" t="str">
            <v>Window</v>
          </cell>
          <cell r="T579" t="str">
            <v>Feng Huanhuan</v>
          </cell>
        </row>
        <row r="580">
          <cell r="B580" t="str">
            <v>5DS40-0155</v>
          </cell>
          <cell r="C580" t="str">
            <v>Colt/Garett/Bryce</v>
          </cell>
          <cell r="D580" t="str">
            <v>Panel</v>
          </cell>
          <cell r="E580" t="str">
            <v>Light Grey</v>
          </cell>
          <cell r="F580" t="str">
            <v>37x84" (2)</v>
          </cell>
          <cell r="G580">
            <v>100</v>
          </cell>
          <cell r="H580">
            <v>43488</v>
          </cell>
          <cell r="I580" t="str">
            <v>SV2</v>
          </cell>
          <cell r="J580">
            <v>43526</v>
          </cell>
          <cell r="K580" t="str">
            <v>2018Spring</v>
          </cell>
          <cell r="L580" t="str">
            <v>SAV</v>
          </cell>
          <cell r="M580">
            <v>43488</v>
          </cell>
          <cell r="N580">
            <v>100</v>
          </cell>
          <cell r="O580" t="str">
            <v>China</v>
          </cell>
          <cell r="P580" t="str">
            <v>2018Spring</v>
          </cell>
          <cell r="Q580" t="str">
            <v>Active</v>
          </cell>
          <cell r="R580" t="str">
            <v>510 Design</v>
          </cell>
          <cell r="S580" t="str">
            <v>Window</v>
          </cell>
          <cell r="T580" t="str">
            <v>Feng Huanhuan</v>
          </cell>
        </row>
        <row r="581">
          <cell r="B581" t="str">
            <v>5DS40-0158</v>
          </cell>
          <cell r="C581" t="str">
            <v>Colt/Garett/Bryce</v>
          </cell>
          <cell r="D581" t="str">
            <v>Panel</v>
          </cell>
          <cell r="E581" t="str">
            <v>Taupe</v>
          </cell>
          <cell r="F581" t="str">
            <v>37x84" (2)</v>
          </cell>
          <cell r="G581">
            <v>50</v>
          </cell>
          <cell r="H581">
            <v>43488</v>
          </cell>
          <cell r="I581" t="str">
            <v>SV2</v>
          </cell>
          <cell r="J581">
            <v>43526</v>
          </cell>
          <cell r="K581" t="str">
            <v>2018Spring</v>
          </cell>
          <cell r="L581" t="str">
            <v>SAV</v>
          </cell>
          <cell r="M581">
            <v>43488</v>
          </cell>
          <cell r="N581">
            <v>50</v>
          </cell>
          <cell r="O581" t="str">
            <v>China</v>
          </cell>
          <cell r="P581" t="str">
            <v>2018Spring</v>
          </cell>
          <cell r="Q581" t="str">
            <v>Active</v>
          </cell>
          <cell r="R581" t="str">
            <v>510 Design</v>
          </cell>
          <cell r="S581" t="str">
            <v>Window</v>
          </cell>
          <cell r="T581" t="str">
            <v>Feng Huanhuan</v>
          </cell>
        </row>
        <row r="582">
          <cell r="B582" t="str">
            <v>5DS40-0159</v>
          </cell>
          <cell r="C582" t="str">
            <v>Colt/Garett/Bryce</v>
          </cell>
          <cell r="D582" t="str">
            <v>Panel</v>
          </cell>
          <cell r="E582" t="str">
            <v>Taupe</v>
          </cell>
          <cell r="F582" t="str">
            <v>37x95" (2)</v>
          </cell>
          <cell r="G582">
            <v>50</v>
          </cell>
          <cell r="H582">
            <v>43488</v>
          </cell>
          <cell r="I582" t="str">
            <v>SV2</v>
          </cell>
          <cell r="J582">
            <v>43526</v>
          </cell>
          <cell r="K582" t="str">
            <v>2018Spring</v>
          </cell>
          <cell r="L582" t="str">
            <v>SAV</v>
          </cell>
          <cell r="M582">
            <v>43488</v>
          </cell>
          <cell r="N582">
            <v>50</v>
          </cell>
          <cell r="O582" t="str">
            <v>China</v>
          </cell>
          <cell r="P582" t="str">
            <v>2018Spring</v>
          </cell>
          <cell r="Q582" t="str">
            <v>Active</v>
          </cell>
          <cell r="R582" t="str">
            <v>510 Design</v>
          </cell>
          <cell r="S582" t="str">
            <v>Window</v>
          </cell>
          <cell r="T582" t="str">
            <v>Feng Huanhuan</v>
          </cell>
        </row>
        <row r="583">
          <cell r="B583" t="str">
            <v>5DS40-0160</v>
          </cell>
          <cell r="C583" t="str">
            <v>Colt/Garett/Bryce</v>
          </cell>
          <cell r="D583" t="str">
            <v>Panel</v>
          </cell>
          <cell r="E583" t="str">
            <v>Navy</v>
          </cell>
          <cell r="F583" t="str">
            <v>37x63" (2)</v>
          </cell>
          <cell r="G583">
            <v>20</v>
          </cell>
          <cell r="H583">
            <v>43488</v>
          </cell>
          <cell r="I583" t="str">
            <v>SV2</v>
          </cell>
          <cell r="J583">
            <v>43526</v>
          </cell>
          <cell r="K583" t="str">
            <v>2018Spring</v>
          </cell>
          <cell r="L583" t="str">
            <v>SAV</v>
          </cell>
          <cell r="M583">
            <v>43488</v>
          </cell>
          <cell r="N583">
            <v>20</v>
          </cell>
          <cell r="O583" t="str">
            <v>China</v>
          </cell>
          <cell r="P583" t="str">
            <v>2018Spring</v>
          </cell>
          <cell r="Q583" t="str">
            <v>Active</v>
          </cell>
          <cell r="R583" t="str">
            <v>510 Design</v>
          </cell>
          <cell r="S583" t="str">
            <v>Window</v>
          </cell>
          <cell r="T583" t="str">
            <v>Feng Huanhuan</v>
          </cell>
        </row>
        <row r="584">
          <cell r="B584" t="str">
            <v>5DS40-0161</v>
          </cell>
          <cell r="C584" t="str">
            <v>Colt/Garett/Bryce</v>
          </cell>
          <cell r="D584" t="str">
            <v>Panel</v>
          </cell>
          <cell r="E584" t="str">
            <v>Navy</v>
          </cell>
          <cell r="F584" t="str">
            <v>37x84" (2)</v>
          </cell>
          <cell r="G584">
            <v>140</v>
          </cell>
          <cell r="H584">
            <v>43488</v>
          </cell>
          <cell r="I584" t="str">
            <v>SV2</v>
          </cell>
          <cell r="J584">
            <v>43526</v>
          </cell>
          <cell r="K584" t="str">
            <v>2018Spring</v>
          </cell>
          <cell r="L584" t="str">
            <v>SAV</v>
          </cell>
          <cell r="M584">
            <v>43488</v>
          </cell>
          <cell r="N584">
            <v>140</v>
          </cell>
          <cell r="O584" t="str">
            <v>China</v>
          </cell>
          <cell r="P584" t="str">
            <v>2018Spring</v>
          </cell>
          <cell r="Q584" t="str">
            <v>Active</v>
          </cell>
          <cell r="R584" t="str">
            <v>510 Design</v>
          </cell>
          <cell r="S584" t="str">
            <v>Window</v>
          </cell>
          <cell r="T584" t="str">
            <v>Feng Huanhuan</v>
          </cell>
        </row>
        <row r="585">
          <cell r="B585" t="str">
            <v>5DS40-0162</v>
          </cell>
          <cell r="C585" t="str">
            <v>Colt/Garett/Bryce</v>
          </cell>
          <cell r="D585" t="str">
            <v>Panel</v>
          </cell>
          <cell r="E585" t="str">
            <v>Navy</v>
          </cell>
          <cell r="F585" t="str">
            <v>37x95" (2)</v>
          </cell>
          <cell r="G585">
            <v>170</v>
          </cell>
          <cell r="H585">
            <v>43488</v>
          </cell>
          <cell r="I585" t="str">
            <v>SV2</v>
          </cell>
          <cell r="J585">
            <v>43526</v>
          </cell>
          <cell r="K585" t="str">
            <v>2018Spring</v>
          </cell>
          <cell r="L585" t="str">
            <v>SAV</v>
          </cell>
          <cell r="M585">
            <v>43488</v>
          </cell>
          <cell r="N585">
            <v>170</v>
          </cell>
          <cell r="O585" t="str">
            <v>China</v>
          </cell>
          <cell r="P585" t="str">
            <v>2018Spring</v>
          </cell>
          <cell r="Q585" t="str">
            <v>Active</v>
          </cell>
          <cell r="R585" t="str">
            <v>510 Design</v>
          </cell>
          <cell r="S585" t="str">
            <v>Window</v>
          </cell>
          <cell r="T585" t="str">
            <v>Feng Huanhuan</v>
          </cell>
        </row>
        <row r="586">
          <cell r="B586" t="str">
            <v>5DS40-0163</v>
          </cell>
          <cell r="C586" t="str">
            <v>Colt/Garett/Bryce</v>
          </cell>
          <cell r="D586" t="str">
            <v>Panel</v>
          </cell>
          <cell r="E586" t="str">
            <v>Aqua</v>
          </cell>
          <cell r="F586" t="str">
            <v>37x63" (2)</v>
          </cell>
          <cell r="G586">
            <v>20</v>
          </cell>
          <cell r="H586">
            <v>43488</v>
          </cell>
          <cell r="I586" t="str">
            <v>SV2</v>
          </cell>
          <cell r="J586">
            <v>43526</v>
          </cell>
          <cell r="K586" t="str">
            <v>2018Spring</v>
          </cell>
          <cell r="L586" t="str">
            <v>SAV</v>
          </cell>
          <cell r="M586">
            <v>43488</v>
          </cell>
          <cell r="N586">
            <v>20</v>
          </cell>
          <cell r="O586" t="str">
            <v>China</v>
          </cell>
          <cell r="P586" t="str">
            <v>2018Spring</v>
          </cell>
          <cell r="Q586" t="str">
            <v>Active</v>
          </cell>
          <cell r="R586" t="str">
            <v>510 Design</v>
          </cell>
          <cell r="S586" t="str">
            <v>Window</v>
          </cell>
          <cell r="T586" t="str">
            <v>Feng Huanhuan</v>
          </cell>
        </row>
        <row r="587">
          <cell r="B587" t="str">
            <v>5DS40-0164</v>
          </cell>
          <cell r="C587" t="str">
            <v>Colt/Garett/Bryce</v>
          </cell>
          <cell r="D587" t="str">
            <v>Panel</v>
          </cell>
          <cell r="E587" t="str">
            <v>Aqua</v>
          </cell>
          <cell r="F587" t="str">
            <v>37x84" (2)</v>
          </cell>
          <cell r="G587">
            <v>90</v>
          </cell>
          <cell r="H587">
            <v>43488</v>
          </cell>
          <cell r="I587" t="str">
            <v>SV2</v>
          </cell>
          <cell r="J587">
            <v>43526</v>
          </cell>
          <cell r="K587" t="str">
            <v>2018Spring</v>
          </cell>
          <cell r="L587" t="str">
            <v>SAV</v>
          </cell>
          <cell r="M587">
            <v>43488</v>
          </cell>
          <cell r="N587">
            <v>90</v>
          </cell>
          <cell r="O587" t="str">
            <v>China</v>
          </cell>
          <cell r="P587" t="str">
            <v>2018Spring</v>
          </cell>
          <cell r="Q587" t="str">
            <v>Active</v>
          </cell>
          <cell r="R587" t="str">
            <v>510 Design</v>
          </cell>
          <cell r="S587" t="str">
            <v>Window</v>
          </cell>
          <cell r="T587" t="str">
            <v>Feng Huanhuan</v>
          </cell>
        </row>
        <row r="588">
          <cell r="B588" t="str">
            <v>5DS40-0165</v>
          </cell>
          <cell r="C588" t="str">
            <v>Colt/Garett/Bryce</v>
          </cell>
          <cell r="D588" t="str">
            <v>Panel</v>
          </cell>
          <cell r="E588" t="str">
            <v>Aqua</v>
          </cell>
          <cell r="F588" t="str">
            <v>37x95" (2)</v>
          </cell>
          <cell r="G588">
            <v>50</v>
          </cell>
          <cell r="H588">
            <v>43488</v>
          </cell>
          <cell r="I588" t="str">
            <v>SV2</v>
          </cell>
          <cell r="J588">
            <v>43526</v>
          </cell>
          <cell r="K588" t="str">
            <v>2018Spring</v>
          </cell>
          <cell r="L588" t="str">
            <v>SAV</v>
          </cell>
          <cell r="M588">
            <v>43488</v>
          </cell>
          <cell r="N588">
            <v>50</v>
          </cell>
          <cell r="O588" t="str">
            <v>China</v>
          </cell>
          <cell r="P588" t="str">
            <v>2018Spring</v>
          </cell>
          <cell r="Q588" t="str">
            <v>Active</v>
          </cell>
          <cell r="R588" t="str">
            <v>510 Design</v>
          </cell>
          <cell r="S588" t="str">
            <v>Window</v>
          </cell>
          <cell r="T588" t="str">
            <v>Feng Huanhuan</v>
          </cell>
        </row>
        <row r="589">
          <cell r="B589" t="str">
            <v>BASI10-0552</v>
          </cell>
          <cell r="C589" t="str">
            <v>300 Thread Count</v>
          </cell>
          <cell r="D589" t="str">
            <v>Down Alt Comf Set</v>
          </cell>
          <cell r="E589" t="str">
            <v>White</v>
          </cell>
          <cell r="F589" t="str">
            <v>T</v>
          </cell>
          <cell r="G589">
            <v>140</v>
          </cell>
          <cell r="H589">
            <v>43488</v>
          </cell>
          <cell r="I589" t="str">
            <v>SV2</v>
          </cell>
          <cell r="J589">
            <v>43526</v>
          </cell>
          <cell r="K589" t="str">
            <v>2018Spring</v>
          </cell>
          <cell r="L589" t="str">
            <v>SAV</v>
          </cell>
          <cell r="M589">
            <v>43488</v>
          </cell>
          <cell r="N589">
            <v>140</v>
          </cell>
          <cell r="O589" t="str">
            <v>China</v>
          </cell>
          <cell r="P589" t="str">
            <v>2018Spring</v>
          </cell>
          <cell r="Q589" t="str">
            <v>Active</v>
          </cell>
          <cell r="R589" t="str">
            <v>Sleep Philosophy</v>
          </cell>
          <cell r="S589" t="str">
            <v>Basic Bedding</v>
          </cell>
          <cell r="T589" t="str">
            <v>Xie Lizhen</v>
          </cell>
        </row>
        <row r="590">
          <cell r="B590" t="str">
            <v>BASI10-0553</v>
          </cell>
          <cell r="C590" t="str">
            <v>300 Thread Count</v>
          </cell>
          <cell r="D590" t="str">
            <v>Down Alt Comf Set</v>
          </cell>
          <cell r="E590" t="str">
            <v>White</v>
          </cell>
          <cell r="F590" t="str">
            <v>F/Q</v>
          </cell>
          <cell r="G590">
            <v>540</v>
          </cell>
          <cell r="H590">
            <v>43488</v>
          </cell>
          <cell r="I590" t="str">
            <v>SV2</v>
          </cell>
          <cell r="J590">
            <v>43526</v>
          </cell>
          <cell r="K590" t="str">
            <v>2018Spring</v>
          </cell>
          <cell r="L590" t="str">
            <v>SAV</v>
          </cell>
          <cell r="M590">
            <v>43488</v>
          </cell>
          <cell r="N590">
            <v>540</v>
          </cell>
          <cell r="O590" t="str">
            <v>China</v>
          </cell>
          <cell r="P590" t="str">
            <v>2018Spring</v>
          </cell>
          <cell r="Q590" t="str">
            <v>Active</v>
          </cell>
          <cell r="R590" t="str">
            <v>Sleep Philosophy</v>
          </cell>
          <cell r="S590" t="str">
            <v>Basic Bedding</v>
          </cell>
          <cell r="T590" t="str">
            <v>Xie Lizhen</v>
          </cell>
        </row>
        <row r="591">
          <cell r="B591" t="str">
            <v>BASI10-0554</v>
          </cell>
          <cell r="C591" t="str">
            <v>300 Thread Count</v>
          </cell>
          <cell r="D591" t="str">
            <v>Down Alt Comf Set</v>
          </cell>
          <cell r="E591" t="str">
            <v>White</v>
          </cell>
          <cell r="F591" t="str">
            <v>K</v>
          </cell>
          <cell r="G591">
            <v>500</v>
          </cell>
          <cell r="H591">
            <v>43488</v>
          </cell>
          <cell r="I591" t="str">
            <v>SV2</v>
          </cell>
          <cell r="J591">
            <v>43526</v>
          </cell>
          <cell r="K591" t="str">
            <v>2018Spring</v>
          </cell>
          <cell r="L591" t="str">
            <v>SAV</v>
          </cell>
          <cell r="M591">
            <v>43488</v>
          </cell>
          <cell r="N591">
            <v>500</v>
          </cell>
          <cell r="O591" t="str">
            <v>China</v>
          </cell>
          <cell r="P591" t="str">
            <v>2018Spring</v>
          </cell>
          <cell r="Q591" t="str">
            <v>Active</v>
          </cell>
          <cell r="R591" t="str">
            <v>Sleep Philosophy</v>
          </cell>
          <cell r="S591" t="str">
            <v>Basic Bedding</v>
          </cell>
          <cell r="T591" t="str">
            <v>Xie Lizhen</v>
          </cell>
        </row>
        <row r="592">
          <cell r="B592" t="str">
            <v>BASI16-0547</v>
          </cell>
          <cell r="C592" t="str">
            <v>300 Thread Count</v>
          </cell>
          <cell r="D592" t="str">
            <v>Mattress Pad</v>
          </cell>
          <cell r="E592" t="str">
            <v>White</v>
          </cell>
          <cell r="F592" t="str">
            <v>T</v>
          </cell>
          <cell r="G592">
            <v>180</v>
          </cell>
          <cell r="H592">
            <v>43488</v>
          </cell>
          <cell r="I592" t="str">
            <v>SV2</v>
          </cell>
          <cell r="J592">
            <v>43526</v>
          </cell>
          <cell r="K592" t="str">
            <v>2018Spring</v>
          </cell>
          <cell r="L592" t="str">
            <v>SAV</v>
          </cell>
          <cell r="M592">
            <v>43488</v>
          </cell>
          <cell r="N592">
            <v>180</v>
          </cell>
          <cell r="O592" t="str">
            <v>China</v>
          </cell>
          <cell r="P592" t="str">
            <v>2018Spring</v>
          </cell>
          <cell r="Q592" t="str">
            <v>Active</v>
          </cell>
          <cell r="R592" t="str">
            <v>Sleep Philosophy</v>
          </cell>
          <cell r="S592" t="str">
            <v>Basic Bedding</v>
          </cell>
          <cell r="T592" t="str">
            <v>Xie Lizhen</v>
          </cell>
        </row>
        <row r="593">
          <cell r="B593" t="str">
            <v>BASI16-0548</v>
          </cell>
          <cell r="C593" t="str">
            <v>300 Thread Count</v>
          </cell>
          <cell r="D593" t="str">
            <v>Mattress Pad</v>
          </cell>
          <cell r="E593" t="str">
            <v>White</v>
          </cell>
          <cell r="F593" t="str">
            <v>F</v>
          </cell>
          <cell r="G593">
            <v>260</v>
          </cell>
          <cell r="H593">
            <v>43488</v>
          </cell>
          <cell r="I593" t="str">
            <v>SV2</v>
          </cell>
          <cell r="J593">
            <v>43526</v>
          </cell>
          <cell r="K593" t="str">
            <v>2018Spring</v>
          </cell>
          <cell r="L593" t="str">
            <v>SAV</v>
          </cell>
          <cell r="M593">
            <v>43488</v>
          </cell>
          <cell r="N593">
            <v>260</v>
          </cell>
          <cell r="O593" t="str">
            <v>China</v>
          </cell>
          <cell r="P593" t="str">
            <v>2018Spring</v>
          </cell>
          <cell r="Q593" t="str">
            <v>Active</v>
          </cell>
          <cell r="R593" t="str">
            <v>Sleep Philosophy</v>
          </cell>
          <cell r="S593" t="str">
            <v>Basic Bedding</v>
          </cell>
          <cell r="T593" t="str">
            <v>Xie Lizhen</v>
          </cell>
        </row>
        <row r="594">
          <cell r="B594" t="str">
            <v>BASI16-0549</v>
          </cell>
          <cell r="C594" t="str">
            <v>300 Thread Count</v>
          </cell>
          <cell r="D594" t="str">
            <v>Mattress Pad</v>
          </cell>
          <cell r="E594" t="str">
            <v>White</v>
          </cell>
          <cell r="F594" t="str">
            <v>Q</v>
          </cell>
          <cell r="G594">
            <v>700</v>
          </cell>
          <cell r="H594">
            <v>43488</v>
          </cell>
          <cell r="I594" t="str">
            <v>SV2</v>
          </cell>
          <cell r="J594">
            <v>43526</v>
          </cell>
          <cell r="K594" t="str">
            <v>2018Spring</v>
          </cell>
          <cell r="L594" t="str">
            <v>SAV</v>
          </cell>
          <cell r="M594">
            <v>43488</v>
          </cell>
          <cell r="N594">
            <v>700</v>
          </cell>
          <cell r="O594" t="str">
            <v>China</v>
          </cell>
          <cell r="P594" t="str">
            <v>2018Spring</v>
          </cell>
          <cell r="Q594" t="str">
            <v>Active</v>
          </cell>
          <cell r="R594" t="str">
            <v>Sleep Philosophy</v>
          </cell>
          <cell r="S594" t="str">
            <v>Basic Bedding</v>
          </cell>
          <cell r="T594" t="str">
            <v>Xie Lizhen</v>
          </cell>
        </row>
        <row r="595">
          <cell r="B595" t="str">
            <v>BASI16-0550</v>
          </cell>
          <cell r="C595" t="str">
            <v>300 Thread Count</v>
          </cell>
          <cell r="D595" t="str">
            <v>Mattress Pad</v>
          </cell>
          <cell r="E595" t="str">
            <v>White</v>
          </cell>
          <cell r="F595" t="str">
            <v>K</v>
          </cell>
          <cell r="G595">
            <v>340</v>
          </cell>
          <cell r="H595">
            <v>43488</v>
          </cell>
          <cell r="I595" t="str">
            <v>SV2</v>
          </cell>
          <cell r="J595">
            <v>43526</v>
          </cell>
          <cell r="K595" t="str">
            <v>2018Spring</v>
          </cell>
          <cell r="L595" t="str">
            <v>SAV</v>
          </cell>
          <cell r="M595">
            <v>43488</v>
          </cell>
          <cell r="N595">
            <v>340</v>
          </cell>
          <cell r="O595" t="str">
            <v>China</v>
          </cell>
          <cell r="P595" t="str">
            <v>2018Spring</v>
          </cell>
          <cell r="Q595" t="str">
            <v>Active</v>
          </cell>
          <cell r="R595" t="str">
            <v>Sleep Philosophy</v>
          </cell>
          <cell r="S595" t="str">
            <v>Basic Bedding</v>
          </cell>
          <cell r="T595" t="str">
            <v>Xie Lizhen</v>
          </cell>
        </row>
        <row r="596">
          <cell r="B596" t="str">
            <v>BASI16-0507</v>
          </cell>
          <cell r="C596" t="str">
            <v>Copper Infused</v>
          </cell>
          <cell r="D596" t="str">
            <v>Down Alt Mattress Pad</v>
          </cell>
          <cell r="E596" t="str">
            <v>White</v>
          </cell>
          <cell r="F596" t="str">
            <v>T</v>
          </cell>
          <cell r="G596">
            <v>460</v>
          </cell>
          <cell r="H596">
            <v>43488</v>
          </cell>
          <cell r="I596" t="str">
            <v>SV2</v>
          </cell>
          <cell r="J596">
            <v>43526</v>
          </cell>
          <cell r="K596" t="str">
            <v>2017Spring</v>
          </cell>
          <cell r="L596" t="str">
            <v>SAV</v>
          </cell>
          <cell r="M596">
            <v>43488</v>
          </cell>
          <cell r="N596">
            <v>460</v>
          </cell>
          <cell r="O596" t="str">
            <v>China</v>
          </cell>
          <cell r="P596" t="str">
            <v>2017Spring</v>
          </cell>
          <cell r="Q596" t="str">
            <v>Active</v>
          </cell>
          <cell r="R596" t="str">
            <v>Sleep Philosophy</v>
          </cell>
          <cell r="S596" t="str">
            <v>Basic Bedding</v>
          </cell>
          <cell r="T596" t="str">
            <v>Li Jing</v>
          </cell>
        </row>
        <row r="597">
          <cell r="B597" t="str">
            <v>BASI16-0508</v>
          </cell>
          <cell r="C597" t="str">
            <v>Copper Infused</v>
          </cell>
          <cell r="D597" t="str">
            <v>Down Alt Mattress Pad</v>
          </cell>
          <cell r="E597" t="str">
            <v>White</v>
          </cell>
          <cell r="F597" t="str">
            <v>F</v>
          </cell>
          <cell r="G597">
            <v>520</v>
          </cell>
          <cell r="H597">
            <v>43488</v>
          </cell>
          <cell r="I597" t="str">
            <v>SV2</v>
          </cell>
          <cell r="J597">
            <v>43526</v>
          </cell>
          <cell r="K597" t="str">
            <v>2017Spring</v>
          </cell>
          <cell r="L597" t="str">
            <v>SAV</v>
          </cell>
          <cell r="M597">
            <v>43488</v>
          </cell>
          <cell r="N597">
            <v>520</v>
          </cell>
          <cell r="O597" t="str">
            <v>China</v>
          </cell>
          <cell r="P597" t="str">
            <v>2017Spring</v>
          </cell>
          <cell r="Q597" t="str">
            <v>Active</v>
          </cell>
          <cell r="R597" t="str">
            <v>Sleep Philosophy</v>
          </cell>
          <cell r="S597" t="str">
            <v>Basic Bedding</v>
          </cell>
          <cell r="T597" t="str">
            <v>Li Jing</v>
          </cell>
        </row>
        <row r="598">
          <cell r="B598" t="str">
            <v>BASI16-0509</v>
          </cell>
          <cell r="C598" t="str">
            <v>Copper Infused</v>
          </cell>
          <cell r="D598" t="str">
            <v>Down Alt Mattress Pad</v>
          </cell>
          <cell r="E598" t="str">
            <v>White</v>
          </cell>
          <cell r="F598" t="str">
            <v>Q</v>
          </cell>
          <cell r="G598">
            <v>940</v>
          </cell>
          <cell r="H598">
            <v>43488</v>
          </cell>
          <cell r="I598" t="str">
            <v>SV2</v>
          </cell>
          <cell r="J598">
            <v>43526</v>
          </cell>
          <cell r="K598" t="str">
            <v>2017Spring</v>
          </cell>
          <cell r="L598" t="str">
            <v>SAV</v>
          </cell>
          <cell r="M598">
            <v>43488</v>
          </cell>
          <cell r="N598">
            <v>940</v>
          </cell>
          <cell r="O598" t="str">
            <v>China</v>
          </cell>
          <cell r="P598" t="str">
            <v>2017Spring</v>
          </cell>
          <cell r="Q598" t="str">
            <v>Active</v>
          </cell>
          <cell r="R598" t="str">
            <v>Sleep Philosophy</v>
          </cell>
          <cell r="S598" t="str">
            <v>Basic Bedding</v>
          </cell>
          <cell r="T598" t="str">
            <v>Li Jing</v>
          </cell>
        </row>
        <row r="599">
          <cell r="B599" t="str">
            <v>BASI16-0510</v>
          </cell>
          <cell r="C599" t="str">
            <v>Copper Infused</v>
          </cell>
          <cell r="D599" t="str">
            <v>Down Alt Mattress Pad</v>
          </cell>
          <cell r="E599" t="str">
            <v>White</v>
          </cell>
          <cell r="F599" t="str">
            <v>K</v>
          </cell>
          <cell r="G599">
            <v>380</v>
          </cell>
          <cell r="H599">
            <v>43488</v>
          </cell>
          <cell r="I599" t="str">
            <v>SV2</v>
          </cell>
          <cell r="J599">
            <v>43526</v>
          </cell>
          <cell r="K599" t="str">
            <v>2017Spring</v>
          </cell>
          <cell r="L599" t="str">
            <v>SAV</v>
          </cell>
          <cell r="M599">
            <v>43488</v>
          </cell>
          <cell r="N599">
            <v>380</v>
          </cell>
          <cell r="O599" t="str">
            <v>China</v>
          </cell>
          <cell r="P599" t="str">
            <v>2017Spring</v>
          </cell>
          <cell r="Q599" t="str">
            <v>Active</v>
          </cell>
          <cell r="R599" t="str">
            <v>Sleep Philosophy</v>
          </cell>
          <cell r="S599" t="str">
            <v>Basic Bedding</v>
          </cell>
          <cell r="T599" t="str">
            <v>Li Jing</v>
          </cell>
        </row>
        <row r="600">
          <cell r="B600" t="str">
            <v>BASI16-0381</v>
          </cell>
          <cell r="C600" t="str">
            <v>Gel Memory Foam</v>
          </cell>
          <cell r="D600" t="str">
            <v>Mattress Topper</v>
          </cell>
          <cell r="E600" t="str">
            <v>Blue</v>
          </cell>
          <cell r="F600" t="str">
            <v>T</v>
          </cell>
          <cell r="G600">
            <v>180</v>
          </cell>
          <cell r="H600">
            <v>43488</v>
          </cell>
          <cell r="I600" t="str">
            <v>SV2</v>
          </cell>
          <cell r="J600">
            <v>43526</v>
          </cell>
          <cell r="K600" t="str">
            <v>2015Fall</v>
          </cell>
          <cell r="L600" t="str">
            <v>SAV</v>
          </cell>
          <cell r="M600">
            <v>43488</v>
          </cell>
          <cell r="N600">
            <v>180</v>
          </cell>
          <cell r="O600" t="str">
            <v>China</v>
          </cell>
          <cell r="P600" t="str">
            <v>2015Fall</v>
          </cell>
          <cell r="Q600" t="str">
            <v>Active</v>
          </cell>
          <cell r="R600" t="str">
            <v>Flexapedic by Sleep Philosophy</v>
          </cell>
          <cell r="S600" t="str">
            <v>Basic Bedding</v>
          </cell>
          <cell r="T600" t="str">
            <v>jinhuiling</v>
          </cell>
        </row>
        <row r="601">
          <cell r="B601" t="str">
            <v>BASI16-0382</v>
          </cell>
          <cell r="C601" t="str">
            <v>Gel Memory Foam</v>
          </cell>
          <cell r="D601" t="str">
            <v>Mattress Topper</v>
          </cell>
          <cell r="E601" t="str">
            <v>Blue</v>
          </cell>
          <cell r="F601" t="str">
            <v>F</v>
          </cell>
          <cell r="G601">
            <v>60</v>
          </cell>
          <cell r="H601">
            <v>43488</v>
          </cell>
          <cell r="I601" t="str">
            <v>SV2</v>
          </cell>
          <cell r="J601">
            <v>43526</v>
          </cell>
          <cell r="K601" t="str">
            <v>2015Fall</v>
          </cell>
          <cell r="L601" t="str">
            <v>SAV</v>
          </cell>
          <cell r="M601">
            <v>43488</v>
          </cell>
          <cell r="N601">
            <v>60</v>
          </cell>
          <cell r="O601" t="str">
            <v>China</v>
          </cell>
          <cell r="P601" t="str">
            <v>2015Fall</v>
          </cell>
          <cell r="Q601" t="str">
            <v>Active</v>
          </cell>
          <cell r="R601" t="str">
            <v>Flexapedic by Sleep Philosophy</v>
          </cell>
          <cell r="S601" t="str">
            <v>Basic Bedding</v>
          </cell>
          <cell r="T601" t="str">
            <v>jinhuiling</v>
          </cell>
        </row>
        <row r="602">
          <cell r="B602" t="str">
            <v>BASI16-0383</v>
          </cell>
          <cell r="C602" t="str">
            <v>Gel Memory Foam</v>
          </cell>
          <cell r="D602" t="str">
            <v>Mattress Topper</v>
          </cell>
          <cell r="E602" t="str">
            <v>Blue</v>
          </cell>
          <cell r="F602" t="str">
            <v>Q</v>
          </cell>
          <cell r="G602">
            <v>340</v>
          </cell>
          <cell r="H602">
            <v>43488</v>
          </cell>
          <cell r="I602" t="str">
            <v>SV2</v>
          </cell>
          <cell r="J602">
            <v>43526</v>
          </cell>
          <cell r="K602" t="str">
            <v>2015Fall</v>
          </cell>
          <cell r="L602" t="str">
            <v>SAV</v>
          </cell>
          <cell r="M602">
            <v>43488</v>
          </cell>
          <cell r="N602">
            <v>340</v>
          </cell>
          <cell r="O602" t="str">
            <v>China</v>
          </cell>
          <cell r="P602" t="str">
            <v>2015Fall</v>
          </cell>
          <cell r="Q602" t="str">
            <v>Active</v>
          </cell>
          <cell r="R602" t="str">
            <v>Flexapedic by Sleep Philosophy</v>
          </cell>
          <cell r="S602" t="str">
            <v>Basic Bedding</v>
          </cell>
          <cell r="T602" t="str">
            <v>jinhuiling</v>
          </cell>
        </row>
        <row r="603">
          <cell r="B603" t="str">
            <v>BASI16-0384</v>
          </cell>
          <cell r="C603" t="str">
            <v>Gel Memory Foam</v>
          </cell>
          <cell r="D603" t="str">
            <v>Mattress Topper</v>
          </cell>
          <cell r="E603" t="str">
            <v>Blue</v>
          </cell>
          <cell r="F603" t="str">
            <v>K</v>
          </cell>
          <cell r="G603">
            <v>80</v>
          </cell>
          <cell r="H603">
            <v>43488</v>
          </cell>
          <cell r="I603" t="str">
            <v>SV2</v>
          </cell>
          <cell r="J603">
            <v>43526</v>
          </cell>
          <cell r="K603" t="str">
            <v>2015Fall</v>
          </cell>
          <cell r="L603" t="str">
            <v>SAV</v>
          </cell>
          <cell r="M603">
            <v>43488</v>
          </cell>
          <cell r="N603">
            <v>80</v>
          </cell>
          <cell r="O603" t="str">
            <v>China</v>
          </cell>
          <cell r="P603" t="str">
            <v>2015Fall</v>
          </cell>
          <cell r="Q603" t="str">
            <v>Active</v>
          </cell>
          <cell r="R603" t="str">
            <v>Flexapedic by Sleep Philosophy</v>
          </cell>
          <cell r="S603" t="str">
            <v>Basic Bedding</v>
          </cell>
          <cell r="T603" t="str">
            <v>jinhuiling</v>
          </cell>
        </row>
        <row r="604">
          <cell r="B604" t="str">
            <v>BASI16-0416</v>
          </cell>
          <cell r="C604" t="str">
            <v>Gel Memory Foam</v>
          </cell>
          <cell r="D604" t="str">
            <v>Mattress Pad</v>
          </cell>
          <cell r="E604" t="str">
            <v>Blue</v>
          </cell>
          <cell r="F604" t="str">
            <v>TXL</v>
          </cell>
          <cell r="G604">
            <v>70</v>
          </cell>
          <cell r="H604">
            <v>43488</v>
          </cell>
          <cell r="I604" t="str">
            <v>SV2</v>
          </cell>
          <cell r="J604">
            <v>43526</v>
          </cell>
          <cell r="K604" t="str">
            <v>2016Fall</v>
          </cell>
          <cell r="L604" t="str">
            <v>SAV</v>
          </cell>
          <cell r="M604">
            <v>43488</v>
          </cell>
          <cell r="N604">
            <v>70</v>
          </cell>
          <cell r="O604" t="str">
            <v>China</v>
          </cell>
          <cell r="P604" t="str">
            <v>2015Fall</v>
          </cell>
          <cell r="Q604" t="str">
            <v>Active</v>
          </cell>
          <cell r="R604" t="str">
            <v>Sleep Philosophy</v>
          </cell>
          <cell r="S604" t="str">
            <v>Basic Bedding</v>
          </cell>
          <cell r="T604" t="str">
            <v>jinhuiling</v>
          </cell>
        </row>
        <row r="605">
          <cell r="B605" t="str">
            <v>BASI16-0417</v>
          </cell>
          <cell r="C605" t="str">
            <v>3" Gel Memory Foam</v>
          </cell>
          <cell r="D605" t="str">
            <v>Topper</v>
          </cell>
          <cell r="E605" t="str">
            <v>Blue</v>
          </cell>
          <cell r="F605" t="str">
            <v>T</v>
          </cell>
          <cell r="G605">
            <v>80</v>
          </cell>
          <cell r="H605">
            <v>43488</v>
          </cell>
          <cell r="I605" t="str">
            <v>SV2</v>
          </cell>
          <cell r="J605">
            <v>43526</v>
          </cell>
          <cell r="K605" t="str">
            <v>2016Spring</v>
          </cell>
          <cell r="L605" t="str">
            <v>SAV</v>
          </cell>
          <cell r="M605">
            <v>43488</v>
          </cell>
          <cell r="N605">
            <v>80</v>
          </cell>
          <cell r="O605" t="str">
            <v>China</v>
          </cell>
          <cell r="P605" t="str">
            <v>2015Fall</v>
          </cell>
          <cell r="Q605" t="str">
            <v>Active</v>
          </cell>
          <cell r="R605" t="str">
            <v>Flexapedic by Sleep Philosophy</v>
          </cell>
          <cell r="S605" t="str">
            <v>Basic Bedding</v>
          </cell>
          <cell r="T605" t="str">
            <v>jinhuiling</v>
          </cell>
        </row>
        <row r="606">
          <cell r="B606" t="str">
            <v>BASI16-0418</v>
          </cell>
          <cell r="C606" t="str">
            <v>3" Gel Memory Foam</v>
          </cell>
          <cell r="D606" t="str">
            <v>Topper</v>
          </cell>
          <cell r="E606" t="str">
            <v>Blue</v>
          </cell>
          <cell r="F606" t="str">
            <v>F</v>
          </cell>
          <cell r="G606">
            <v>80</v>
          </cell>
          <cell r="H606">
            <v>43488</v>
          </cell>
          <cell r="I606" t="str">
            <v>SV2</v>
          </cell>
          <cell r="J606">
            <v>43526</v>
          </cell>
          <cell r="K606" t="str">
            <v>2016Spring</v>
          </cell>
          <cell r="L606" t="str">
            <v>SAV</v>
          </cell>
          <cell r="M606">
            <v>43488</v>
          </cell>
          <cell r="N606">
            <v>80</v>
          </cell>
          <cell r="O606" t="str">
            <v>China</v>
          </cell>
          <cell r="P606" t="str">
            <v>2015Fall</v>
          </cell>
          <cell r="Q606" t="str">
            <v>Active</v>
          </cell>
          <cell r="R606" t="str">
            <v>Flexapedic by Sleep Philosophy</v>
          </cell>
          <cell r="S606" t="str">
            <v>Basic Bedding</v>
          </cell>
          <cell r="T606" t="str">
            <v>jinhuiling</v>
          </cell>
        </row>
        <row r="607">
          <cell r="B607" t="str">
            <v>BASI16-0419</v>
          </cell>
          <cell r="C607" t="str">
            <v>3" Gel Memory Foam</v>
          </cell>
          <cell r="D607" t="str">
            <v>Topper</v>
          </cell>
          <cell r="E607" t="str">
            <v>Blue</v>
          </cell>
          <cell r="F607" t="str">
            <v>Q</v>
          </cell>
          <cell r="G607">
            <v>220</v>
          </cell>
          <cell r="H607">
            <v>43488</v>
          </cell>
          <cell r="I607" t="str">
            <v>SV2</v>
          </cell>
          <cell r="J607">
            <v>43526</v>
          </cell>
          <cell r="K607" t="str">
            <v>2016Spring</v>
          </cell>
          <cell r="L607" t="str">
            <v>SAV</v>
          </cell>
          <cell r="M607">
            <v>43488</v>
          </cell>
          <cell r="N607">
            <v>220</v>
          </cell>
          <cell r="O607" t="str">
            <v>China</v>
          </cell>
          <cell r="P607" t="str">
            <v>2015Fall</v>
          </cell>
          <cell r="Q607" t="str">
            <v>Active</v>
          </cell>
          <cell r="R607" t="str">
            <v>Flexapedic by Sleep Philosophy</v>
          </cell>
          <cell r="S607" t="str">
            <v>Basic Bedding</v>
          </cell>
          <cell r="T607" t="str">
            <v>jinhuiling</v>
          </cell>
        </row>
        <row r="608">
          <cell r="B608" t="str">
            <v>BASI16-0420</v>
          </cell>
          <cell r="C608" t="str">
            <v>3" Gel Memory Foam</v>
          </cell>
          <cell r="D608" t="str">
            <v>Topper</v>
          </cell>
          <cell r="E608" t="str">
            <v>Blue</v>
          </cell>
          <cell r="F608" t="str">
            <v>K</v>
          </cell>
          <cell r="G608">
            <v>100</v>
          </cell>
          <cell r="H608">
            <v>43488</v>
          </cell>
          <cell r="I608" t="str">
            <v>SV2</v>
          </cell>
          <cell r="J608">
            <v>43526</v>
          </cell>
          <cell r="K608" t="str">
            <v>2016Spring</v>
          </cell>
          <cell r="L608" t="str">
            <v>SAV</v>
          </cell>
          <cell r="M608">
            <v>43488</v>
          </cell>
          <cell r="N608">
            <v>100</v>
          </cell>
          <cell r="O608" t="str">
            <v>China</v>
          </cell>
          <cell r="P608" t="str">
            <v>2015Fall</v>
          </cell>
          <cell r="Q608" t="str">
            <v>Active</v>
          </cell>
          <cell r="R608" t="str">
            <v>Flexapedic by Sleep Philosophy</v>
          </cell>
          <cell r="S608" t="str">
            <v>Basic Bedding</v>
          </cell>
          <cell r="T608" t="str">
            <v>jinhuiling</v>
          </cell>
        </row>
        <row r="609">
          <cell r="B609" t="str">
            <v>BASI16-0327</v>
          </cell>
          <cell r="C609" t="str">
            <v>All Natural</v>
          </cell>
          <cell r="D609" t="str">
            <v>Mattress Pad</v>
          </cell>
          <cell r="E609" t="str">
            <v>White</v>
          </cell>
          <cell r="F609" t="str">
            <v>F</v>
          </cell>
          <cell r="G609">
            <v>180</v>
          </cell>
          <cell r="H609">
            <v>43488</v>
          </cell>
          <cell r="I609" t="str">
            <v>SV2</v>
          </cell>
          <cell r="J609">
            <v>43526</v>
          </cell>
          <cell r="K609" t="str">
            <v>2015Fall</v>
          </cell>
          <cell r="L609" t="str">
            <v>SAV</v>
          </cell>
          <cell r="M609">
            <v>43488</v>
          </cell>
          <cell r="N609">
            <v>180</v>
          </cell>
          <cell r="O609" t="str">
            <v>China</v>
          </cell>
          <cell r="P609" t="str">
            <v>2015Fall</v>
          </cell>
          <cell r="Q609" t="str">
            <v>Active</v>
          </cell>
          <cell r="R609" t="str">
            <v>Sleep Philosophy</v>
          </cell>
          <cell r="S609" t="str">
            <v>Basic Bedding</v>
          </cell>
          <cell r="T609" t="str">
            <v>Yao Zhan</v>
          </cell>
        </row>
        <row r="610">
          <cell r="B610" t="str">
            <v>BASI16-0328</v>
          </cell>
          <cell r="C610" t="str">
            <v>All Natural</v>
          </cell>
          <cell r="D610" t="str">
            <v>Mattress Pad</v>
          </cell>
          <cell r="E610" t="str">
            <v>White</v>
          </cell>
          <cell r="F610" t="str">
            <v>Q</v>
          </cell>
          <cell r="G610">
            <v>140</v>
          </cell>
          <cell r="H610">
            <v>43488</v>
          </cell>
          <cell r="I610" t="str">
            <v>SV2</v>
          </cell>
          <cell r="J610">
            <v>43526</v>
          </cell>
          <cell r="K610" t="str">
            <v>2015Fall</v>
          </cell>
          <cell r="L610" t="str">
            <v>SAV</v>
          </cell>
          <cell r="M610">
            <v>43488</v>
          </cell>
          <cell r="N610">
            <v>140</v>
          </cell>
          <cell r="O610" t="str">
            <v>China</v>
          </cell>
          <cell r="P610" t="str">
            <v>2015Fall</v>
          </cell>
          <cell r="Q610" t="str">
            <v>Active</v>
          </cell>
          <cell r="R610" t="str">
            <v>Sleep Philosophy</v>
          </cell>
          <cell r="S610" t="str">
            <v>Basic Bedding</v>
          </cell>
          <cell r="T610" t="str">
            <v>Yao Zhan</v>
          </cell>
        </row>
        <row r="611">
          <cell r="B611" t="str">
            <v>BASI16-0329</v>
          </cell>
          <cell r="C611" t="str">
            <v>All Natural</v>
          </cell>
          <cell r="D611" t="str">
            <v>Mattress Pad</v>
          </cell>
          <cell r="E611" t="str">
            <v>White</v>
          </cell>
          <cell r="F611" t="str">
            <v>K</v>
          </cell>
          <cell r="G611">
            <v>400</v>
          </cell>
          <cell r="H611">
            <v>43488</v>
          </cell>
          <cell r="I611" t="str">
            <v>SV2</v>
          </cell>
          <cell r="J611">
            <v>43526</v>
          </cell>
          <cell r="K611" t="str">
            <v>2015Fall</v>
          </cell>
          <cell r="L611" t="str">
            <v>SAV</v>
          </cell>
          <cell r="M611">
            <v>43488</v>
          </cell>
          <cell r="N611">
            <v>400</v>
          </cell>
          <cell r="O611" t="str">
            <v>China</v>
          </cell>
          <cell r="P611" t="str">
            <v>2015Fall</v>
          </cell>
          <cell r="Q611" t="str">
            <v>Active</v>
          </cell>
          <cell r="R611" t="str">
            <v>Sleep Philosophy</v>
          </cell>
          <cell r="S611" t="str">
            <v>Basic Bedding</v>
          </cell>
          <cell r="T611" t="str">
            <v>Yao Zhan</v>
          </cell>
        </row>
        <row r="612">
          <cell r="B612" t="str">
            <v>BASI50-0447</v>
          </cell>
          <cell r="C612" t="str">
            <v>Packable Down Alternative</v>
          </cell>
          <cell r="D612" t="str">
            <v>Throw</v>
          </cell>
          <cell r="E612" t="str">
            <v>Navy</v>
          </cell>
          <cell r="F612" t="str">
            <v>50x60"</v>
          </cell>
          <cell r="G612">
            <v>200</v>
          </cell>
          <cell r="H612">
            <v>43488</v>
          </cell>
          <cell r="I612" t="str">
            <v>SV2</v>
          </cell>
          <cell r="J612">
            <v>43526</v>
          </cell>
          <cell r="K612" t="str">
            <v>2016Spring</v>
          </cell>
          <cell r="L612" t="str">
            <v>SAV</v>
          </cell>
          <cell r="M612">
            <v>43488</v>
          </cell>
          <cell r="N612">
            <v>200</v>
          </cell>
          <cell r="O612" t="str">
            <v>China</v>
          </cell>
          <cell r="P612" t="str">
            <v>2016Fall</v>
          </cell>
          <cell r="Q612" t="str">
            <v>Active</v>
          </cell>
          <cell r="R612" t="str">
            <v>Premier Comfort</v>
          </cell>
          <cell r="S612" t="str">
            <v>Basic Bedding</v>
          </cell>
          <cell r="T612" t="str">
            <v>Xie Lizhen</v>
          </cell>
        </row>
        <row r="613">
          <cell r="B613" t="str">
            <v>BASI50-0448</v>
          </cell>
          <cell r="C613" t="str">
            <v>Packable Down Alternative</v>
          </cell>
          <cell r="D613" t="str">
            <v>Throw</v>
          </cell>
          <cell r="E613" t="str">
            <v>Red</v>
          </cell>
          <cell r="F613" t="str">
            <v>50x60"</v>
          </cell>
          <cell r="G613">
            <v>100</v>
          </cell>
          <cell r="H613">
            <v>43488</v>
          </cell>
          <cell r="I613" t="str">
            <v>SV2</v>
          </cell>
          <cell r="J613">
            <v>43526</v>
          </cell>
          <cell r="K613" t="str">
            <v>2016Spring</v>
          </cell>
          <cell r="L613" t="str">
            <v>SAV</v>
          </cell>
          <cell r="M613">
            <v>43488</v>
          </cell>
          <cell r="N613">
            <v>100</v>
          </cell>
          <cell r="O613" t="str">
            <v>China</v>
          </cell>
          <cell r="P613" t="str">
            <v>2016Fall</v>
          </cell>
          <cell r="Q613" t="str">
            <v>Active</v>
          </cell>
          <cell r="R613" t="str">
            <v>Premier Comfort</v>
          </cell>
          <cell r="S613" t="str">
            <v>Basic Bedding</v>
          </cell>
          <cell r="T613" t="str">
            <v>Xie Lizhen</v>
          </cell>
        </row>
        <row r="614">
          <cell r="B614" t="str">
            <v>BASI50-0449</v>
          </cell>
          <cell r="C614" t="str">
            <v>Packable Down Alternative</v>
          </cell>
          <cell r="D614" t="str">
            <v>Throw</v>
          </cell>
          <cell r="E614" t="str">
            <v>Black</v>
          </cell>
          <cell r="F614" t="str">
            <v>50x60"</v>
          </cell>
          <cell r="G614">
            <v>210</v>
          </cell>
          <cell r="H614">
            <v>43488</v>
          </cell>
          <cell r="I614" t="str">
            <v>SV2</v>
          </cell>
          <cell r="J614">
            <v>43526</v>
          </cell>
          <cell r="K614" t="str">
            <v>2016Spring</v>
          </cell>
          <cell r="L614" t="str">
            <v>SAV</v>
          </cell>
          <cell r="M614">
            <v>43488</v>
          </cell>
          <cell r="N614">
            <v>210</v>
          </cell>
          <cell r="O614" t="str">
            <v>China</v>
          </cell>
          <cell r="P614" t="str">
            <v>2016Fall</v>
          </cell>
          <cell r="Q614" t="str">
            <v>Active</v>
          </cell>
          <cell r="R614" t="str">
            <v>Premier Comfort</v>
          </cell>
          <cell r="S614" t="str">
            <v>Basic Bedding</v>
          </cell>
          <cell r="T614" t="str">
            <v>Xie Lizhen</v>
          </cell>
        </row>
        <row r="615">
          <cell r="B615" t="str">
            <v>MP40-1594</v>
          </cell>
          <cell r="C615" t="str">
            <v>Gemma/Kida/Vera</v>
          </cell>
          <cell r="D615" t="str">
            <v>Sheer</v>
          </cell>
          <cell r="E615" t="str">
            <v>White</v>
          </cell>
          <cell r="F615" t="str">
            <v>50x63"</v>
          </cell>
          <cell r="G615">
            <v>200</v>
          </cell>
          <cell r="H615">
            <v>43488</v>
          </cell>
          <cell r="I615" t="str">
            <v>SV2</v>
          </cell>
          <cell r="J615">
            <v>43526</v>
          </cell>
          <cell r="K615" t="str">
            <v>2015Spring</v>
          </cell>
          <cell r="L615" t="str">
            <v>SAV</v>
          </cell>
          <cell r="M615">
            <v>43488</v>
          </cell>
          <cell r="N615">
            <v>200</v>
          </cell>
          <cell r="O615" t="str">
            <v>China</v>
          </cell>
          <cell r="P615" t="str">
            <v>2015Spring</v>
          </cell>
          <cell r="Q615" t="str">
            <v>Active</v>
          </cell>
          <cell r="R615" t="str">
            <v>Madison Park</v>
          </cell>
          <cell r="S615" t="str">
            <v>Window</v>
          </cell>
          <cell r="T615" t="str">
            <v>Ma Weiqing</v>
          </cell>
        </row>
        <row r="616">
          <cell r="B616" t="str">
            <v>MP40-1595</v>
          </cell>
          <cell r="C616" t="str">
            <v>Gemma/Kida/Vera</v>
          </cell>
          <cell r="D616" t="str">
            <v>Sheer</v>
          </cell>
          <cell r="E616" t="str">
            <v>White</v>
          </cell>
          <cell r="F616" t="str">
            <v>50x84"</v>
          </cell>
          <cell r="G616">
            <v>200</v>
          </cell>
          <cell r="H616">
            <v>43488</v>
          </cell>
          <cell r="I616" t="str">
            <v>SV2</v>
          </cell>
          <cell r="J616">
            <v>43526</v>
          </cell>
          <cell r="K616" t="str">
            <v>2015Spring</v>
          </cell>
          <cell r="L616" t="str">
            <v>SAV</v>
          </cell>
          <cell r="M616">
            <v>43488</v>
          </cell>
          <cell r="N616">
            <v>200</v>
          </cell>
          <cell r="O616" t="str">
            <v>China</v>
          </cell>
          <cell r="P616" t="str">
            <v>2015Spring</v>
          </cell>
          <cell r="Q616" t="str">
            <v>Active</v>
          </cell>
          <cell r="R616" t="str">
            <v>Madison Park</v>
          </cell>
          <cell r="S616" t="str">
            <v>Window</v>
          </cell>
          <cell r="T616" t="str">
            <v>Ma Weiqing</v>
          </cell>
        </row>
        <row r="617">
          <cell r="B617" t="str">
            <v>MP40-2393</v>
          </cell>
          <cell r="C617" t="str">
            <v>Gemma/Kida/Vera</v>
          </cell>
          <cell r="D617" t="str">
            <v>Sheer Tier</v>
          </cell>
          <cell r="E617" t="str">
            <v>White</v>
          </cell>
          <cell r="F617" t="str">
            <v>60x24"</v>
          </cell>
          <cell r="G617">
            <v>100</v>
          </cell>
          <cell r="H617">
            <v>43488</v>
          </cell>
          <cell r="I617" t="str">
            <v>SV2</v>
          </cell>
          <cell r="J617">
            <v>43526</v>
          </cell>
          <cell r="K617" t="str">
            <v>2015Fall</v>
          </cell>
          <cell r="L617" t="str">
            <v>SAV</v>
          </cell>
          <cell r="M617">
            <v>43488</v>
          </cell>
          <cell r="N617">
            <v>100</v>
          </cell>
          <cell r="O617" t="str">
            <v>China</v>
          </cell>
          <cell r="P617" t="str">
            <v>2015Spring</v>
          </cell>
          <cell r="Q617" t="str">
            <v>Active</v>
          </cell>
          <cell r="R617" t="str">
            <v>Madison Park</v>
          </cell>
          <cell r="S617" t="str">
            <v>Window</v>
          </cell>
          <cell r="T617" t="str">
            <v>Ma Weiqing</v>
          </cell>
        </row>
        <row r="618">
          <cell r="B618" t="str">
            <v>MP40-2394</v>
          </cell>
          <cell r="C618" t="str">
            <v>Gemma/Kida/Vera</v>
          </cell>
          <cell r="D618" t="str">
            <v>Sheer Tier</v>
          </cell>
          <cell r="E618" t="str">
            <v>White</v>
          </cell>
          <cell r="F618" t="str">
            <v>60x36"</v>
          </cell>
          <cell r="G618">
            <v>180</v>
          </cell>
          <cell r="H618">
            <v>43488</v>
          </cell>
          <cell r="I618" t="str">
            <v>SV2</v>
          </cell>
          <cell r="J618">
            <v>43526</v>
          </cell>
          <cell r="K618" t="str">
            <v>2015Fall</v>
          </cell>
          <cell r="L618" t="str">
            <v>SAV</v>
          </cell>
          <cell r="M618">
            <v>43488</v>
          </cell>
          <cell r="N618">
            <v>180</v>
          </cell>
          <cell r="O618" t="str">
            <v>China</v>
          </cell>
          <cell r="P618" t="str">
            <v>2015Spring</v>
          </cell>
          <cell r="Q618" t="str">
            <v>Active</v>
          </cell>
          <cell r="R618" t="str">
            <v>Madison Park</v>
          </cell>
          <cell r="S618" t="str">
            <v>Window</v>
          </cell>
          <cell r="T618" t="str">
            <v>Ma Weiqing</v>
          </cell>
        </row>
        <row r="619">
          <cell r="B619" t="str">
            <v>MP41-2096</v>
          </cell>
          <cell r="C619" t="str">
            <v>Gemma/Kida/Vera</v>
          </cell>
          <cell r="D619" t="str">
            <v>Sheer Valance</v>
          </cell>
          <cell r="E619" t="str">
            <v>White</v>
          </cell>
          <cell r="F619" t="str">
            <v>50x18"</v>
          </cell>
          <cell r="G619">
            <v>80</v>
          </cell>
          <cell r="H619">
            <v>43488</v>
          </cell>
          <cell r="I619" t="str">
            <v>SV2</v>
          </cell>
          <cell r="J619">
            <v>43526</v>
          </cell>
          <cell r="K619" t="str">
            <v>2015Fall</v>
          </cell>
          <cell r="L619" t="str">
            <v>SAV</v>
          </cell>
          <cell r="M619">
            <v>43488</v>
          </cell>
          <cell r="N619">
            <v>80</v>
          </cell>
          <cell r="O619" t="str">
            <v>China</v>
          </cell>
          <cell r="P619" t="str">
            <v>2015Spring</v>
          </cell>
          <cell r="Q619" t="str">
            <v>Active</v>
          </cell>
          <cell r="R619" t="str">
            <v>Madison Park</v>
          </cell>
          <cell r="S619" t="str">
            <v>Window</v>
          </cell>
          <cell r="T619" t="str">
            <v>Ma Weiqing</v>
          </cell>
        </row>
        <row r="620">
          <cell r="B620" t="str">
            <v>MP10-1247</v>
          </cell>
          <cell r="C620" t="str">
            <v>Winfield/Westport</v>
          </cell>
          <cell r="D620" t="str">
            <v>Comf Set</v>
          </cell>
          <cell r="E620" t="str">
            <v>White</v>
          </cell>
          <cell r="F620" t="str">
            <v>F/Q</v>
          </cell>
          <cell r="G620">
            <v>472</v>
          </cell>
          <cell r="H620">
            <v>43488</v>
          </cell>
          <cell r="I620" t="str">
            <v>SV2</v>
          </cell>
          <cell r="J620">
            <v>43526</v>
          </cell>
          <cell r="K620" t="str">
            <v>2014Fall</v>
          </cell>
          <cell r="L620" t="str">
            <v>SAV</v>
          </cell>
          <cell r="M620">
            <v>43488</v>
          </cell>
          <cell r="N620">
            <v>472</v>
          </cell>
          <cell r="O620" t="str">
            <v>China</v>
          </cell>
          <cell r="P620" t="str">
            <v>2014Fall</v>
          </cell>
          <cell r="Q620" t="str">
            <v>Active</v>
          </cell>
          <cell r="R620" t="str">
            <v>Madison Park</v>
          </cell>
          <cell r="S620" t="str">
            <v>Basic Bedding</v>
          </cell>
          <cell r="T620" t="str">
            <v>Zhu Yunlian</v>
          </cell>
        </row>
        <row r="621">
          <cell r="B621" t="str">
            <v>MP10-1248</v>
          </cell>
          <cell r="C621" t="str">
            <v>Winfield/Westport</v>
          </cell>
          <cell r="D621" t="str">
            <v>Comf Set</v>
          </cell>
          <cell r="E621" t="str">
            <v>White</v>
          </cell>
          <cell r="F621" t="str">
            <v>K/CK</v>
          </cell>
          <cell r="G621">
            <v>460</v>
          </cell>
          <cell r="H621">
            <v>43488</v>
          </cell>
          <cell r="I621" t="str">
            <v>SV2</v>
          </cell>
          <cell r="J621">
            <v>43526</v>
          </cell>
          <cell r="K621" t="str">
            <v>2014Fall</v>
          </cell>
          <cell r="L621" t="str">
            <v>SAV</v>
          </cell>
          <cell r="M621">
            <v>43488</v>
          </cell>
          <cell r="N621">
            <v>460</v>
          </cell>
          <cell r="O621" t="str">
            <v>China</v>
          </cell>
          <cell r="P621" t="str">
            <v>2014Fall</v>
          </cell>
          <cell r="Q621" t="str">
            <v>Active</v>
          </cell>
          <cell r="R621" t="str">
            <v>Madison Park</v>
          </cell>
          <cell r="S621" t="str">
            <v>Basic Bedding</v>
          </cell>
          <cell r="T621" t="str">
            <v>Zhu Yunlian</v>
          </cell>
        </row>
        <row r="622">
          <cell r="B622" t="str">
            <v>MP40-1299</v>
          </cell>
          <cell r="C622" t="str">
            <v>Emilia/Natalie/Lillian</v>
          </cell>
          <cell r="D622" t="str">
            <v>Panel</v>
          </cell>
          <cell r="E622" t="str">
            <v>Pewter</v>
          </cell>
          <cell r="F622" t="str">
            <v>50x84"</v>
          </cell>
          <cell r="G622">
            <v>640</v>
          </cell>
          <cell r="H622">
            <v>43488</v>
          </cell>
          <cell r="I622" t="str">
            <v>SV2</v>
          </cell>
          <cell r="J622">
            <v>43526</v>
          </cell>
          <cell r="K622" t="str">
            <v>2014Fall</v>
          </cell>
          <cell r="L622" t="str">
            <v>SAV</v>
          </cell>
          <cell r="M622">
            <v>43488</v>
          </cell>
          <cell r="N622">
            <v>640</v>
          </cell>
          <cell r="O622" t="str">
            <v>China</v>
          </cell>
          <cell r="P622" t="str">
            <v>2013Spring</v>
          </cell>
          <cell r="Q622" t="str">
            <v>Active</v>
          </cell>
          <cell r="R622" t="str">
            <v>Madison Park</v>
          </cell>
          <cell r="S622" t="str">
            <v>Window</v>
          </cell>
          <cell r="T622" t="str">
            <v>Li Xiaoting</v>
          </cell>
        </row>
        <row r="623">
          <cell r="B623" t="str">
            <v>MP40-1300</v>
          </cell>
          <cell r="C623" t="str">
            <v>Emilia/Natalie/Lillian</v>
          </cell>
          <cell r="D623" t="str">
            <v>Panel</v>
          </cell>
          <cell r="E623" t="str">
            <v>Pewter</v>
          </cell>
          <cell r="F623" t="str">
            <v>50x95"</v>
          </cell>
          <cell r="G623">
            <v>260</v>
          </cell>
          <cell r="H623">
            <v>43488</v>
          </cell>
          <cell r="I623" t="str">
            <v>SV2</v>
          </cell>
          <cell r="J623">
            <v>43526</v>
          </cell>
          <cell r="K623" t="str">
            <v>2014Fall</v>
          </cell>
          <cell r="L623" t="str">
            <v>SAV</v>
          </cell>
          <cell r="M623">
            <v>43488</v>
          </cell>
          <cell r="N623">
            <v>260</v>
          </cell>
          <cell r="O623" t="str">
            <v>China</v>
          </cell>
          <cell r="P623" t="str">
            <v>2013Spring</v>
          </cell>
          <cell r="Q623" t="str">
            <v>Active</v>
          </cell>
          <cell r="R623" t="str">
            <v>Madison Park</v>
          </cell>
          <cell r="S623" t="str">
            <v>Window</v>
          </cell>
          <cell r="T623" t="str">
            <v>Li Xiaoting</v>
          </cell>
        </row>
        <row r="624">
          <cell r="B624" t="str">
            <v>MP40-2413</v>
          </cell>
          <cell r="C624" t="str">
            <v>Emilia/Natalie/Lillian</v>
          </cell>
          <cell r="D624" t="str">
            <v>Panel</v>
          </cell>
          <cell r="E624" t="str">
            <v>Spice</v>
          </cell>
          <cell r="F624" t="str">
            <v>50x84"</v>
          </cell>
          <cell r="G624">
            <v>352</v>
          </cell>
          <cell r="H624">
            <v>43488</v>
          </cell>
          <cell r="I624" t="str">
            <v>SV2</v>
          </cell>
          <cell r="J624">
            <v>43526</v>
          </cell>
          <cell r="K624" t="str">
            <v>2015Fall</v>
          </cell>
          <cell r="L624" t="str">
            <v>SAV</v>
          </cell>
          <cell r="M624">
            <v>43488</v>
          </cell>
          <cell r="N624">
            <v>352</v>
          </cell>
          <cell r="O624" t="str">
            <v>China</v>
          </cell>
          <cell r="P624" t="str">
            <v>2013Spring</v>
          </cell>
          <cell r="Q624" t="str">
            <v>Active</v>
          </cell>
          <cell r="R624" t="str">
            <v>Madison Park</v>
          </cell>
          <cell r="S624" t="str">
            <v>Window</v>
          </cell>
          <cell r="T624" t="str">
            <v>Li Xiaoting</v>
          </cell>
        </row>
        <row r="625">
          <cell r="B625" t="str">
            <v>MP40-2414</v>
          </cell>
          <cell r="C625" t="str">
            <v>Emilia/Natalie/Lillian</v>
          </cell>
          <cell r="D625" t="str">
            <v>Panel</v>
          </cell>
          <cell r="E625" t="str">
            <v>Spice</v>
          </cell>
          <cell r="F625" t="str">
            <v>50x95"</v>
          </cell>
          <cell r="G625">
            <v>200</v>
          </cell>
          <cell r="H625">
            <v>43488</v>
          </cell>
          <cell r="I625" t="str">
            <v>SV2</v>
          </cell>
          <cell r="J625">
            <v>43526</v>
          </cell>
          <cell r="K625" t="str">
            <v>2015Fall</v>
          </cell>
          <cell r="L625" t="str">
            <v>SAV</v>
          </cell>
          <cell r="M625">
            <v>43488</v>
          </cell>
          <cell r="N625">
            <v>200</v>
          </cell>
          <cell r="O625" t="str">
            <v>China</v>
          </cell>
          <cell r="P625" t="str">
            <v>2013Spring</v>
          </cell>
          <cell r="Q625" t="str">
            <v>Active</v>
          </cell>
          <cell r="R625" t="str">
            <v>Madison Park</v>
          </cell>
          <cell r="S625" t="str">
            <v>Window</v>
          </cell>
          <cell r="T625" t="str">
            <v>Li Xiaoting</v>
          </cell>
        </row>
        <row r="626">
          <cell r="B626" t="str">
            <v>MP40-2682</v>
          </cell>
          <cell r="C626" t="str">
            <v>Emilia/Natalie/Lillian</v>
          </cell>
          <cell r="D626" t="str">
            <v>Panel</v>
          </cell>
          <cell r="E626" t="str">
            <v>Pewter</v>
          </cell>
          <cell r="F626" t="str">
            <v>50x108"</v>
          </cell>
          <cell r="G626">
            <v>100</v>
          </cell>
          <cell r="H626">
            <v>43488</v>
          </cell>
          <cell r="I626" t="str">
            <v>SV2</v>
          </cell>
          <cell r="J626">
            <v>43526</v>
          </cell>
          <cell r="K626" t="str">
            <v>2016Spring</v>
          </cell>
          <cell r="L626" t="str">
            <v>SAV</v>
          </cell>
          <cell r="M626">
            <v>43488</v>
          </cell>
          <cell r="N626">
            <v>100</v>
          </cell>
          <cell r="O626" t="str">
            <v>China</v>
          </cell>
          <cell r="P626" t="str">
            <v>2013Spring</v>
          </cell>
          <cell r="Q626" t="str">
            <v>Active</v>
          </cell>
          <cell r="R626" t="str">
            <v>Madison Park</v>
          </cell>
          <cell r="S626" t="str">
            <v>Window</v>
          </cell>
          <cell r="T626" t="str">
            <v>Li Xiaoting</v>
          </cell>
        </row>
        <row r="627">
          <cell r="B627" t="str">
            <v>MP40-2683</v>
          </cell>
          <cell r="C627" t="str">
            <v>Emilia/Natalie/Lillian</v>
          </cell>
          <cell r="D627" t="str">
            <v>Panel</v>
          </cell>
          <cell r="E627" t="str">
            <v>White</v>
          </cell>
          <cell r="F627" t="str">
            <v>50x108"</v>
          </cell>
          <cell r="G627">
            <v>600</v>
          </cell>
          <cell r="H627">
            <v>43488</v>
          </cell>
          <cell r="I627" t="str">
            <v>SV2</v>
          </cell>
          <cell r="J627">
            <v>43526</v>
          </cell>
          <cell r="K627" t="str">
            <v>2016Spring</v>
          </cell>
          <cell r="L627" t="str">
            <v>SAV</v>
          </cell>
          <cell r="M627">
            <v>43488</v>
          </cell>
          <cell r="N627">
            <v>600</v>
          </cell>
          <cell r="O627" t="str">
            <v>China</v>
          </cell>
          <cell r="P627" t="str">
            <v>2013Spring</v>
          </cell>
          <cell r="Q627" t="str">
            <v>Active</v>
          </cell>
          <cell r="R627" t="str">
            <v>Madison Park</v>
          </cell>
          <cell r="S627" t="str">
            <v>Window</v>
          </cell>
          <cell r="T627" t="str">
            <v>Li Xiaoting</v>
          </cell>
        </row>
        <row r="628">
          <cell r="B628" t="str">
            <v>MP40-2684</v>
          </cell>
          <cell r="C628" t="str">
            <v>Emilia/Natalie/Lillian</v>
          </cell>
          <cell r="D628" t="str">
            <v>Panel</v>
          </cell>
          <cell r="E628" t="str">
            <v>Ivory</v>
          </cell>
          <cell r="F628" t="str">
            <v>50x108"</v>
          </cell>
          <cell r="G628">
            <v>580</v>
          </cell>
          <cell r="H628">
            <v>43488</v>
          </cell>
          <cell r="I628" t="str">
            <v>SV2</v>
          </cell>
          <cell r="J628">
            <v>43526</v>
          </cell>
          <cell r="K628" t="str">
            <v>2016Spring</v>
          </cell>
          <cell r="L628" t="str">
            <v>SAV</v>
          </cell>
          <cell r="M628">
            <v>43488</v>
          </cell>
          <cell r="N628">
            <v>580</v>
          </cell>
          <cell r="O628" t="str">
            <v>China</v>
          </cell>
          <cell r="P628" t="str">
            <v>2013Spring</v>
          </cell>
          <cell r="Q628" t="str">
            <v>Active</v>
          </cell>
          <cell r="R628" t="str">
            <v>Madison Park</v>
          </cell>
          <cell r="S628" t="str">
            <v>Window</v>
          </cell>
          <cell r="T628" t="str">
            <v>Li Xiaoting</v>
          </cell>
        </row>
        <row r="629">
          <cell r="B629" t="str">
            <v>MP40-2686</v>
          </cell>
          <cell r="C629" t="str">
            <v>Emilia/Natalie/Lillian</v>
          </cell>
          <cell r="D629" t="str">
            <v>Panel</v>
          </cell>
          <cell r="E629" t="str">
            <v>Taupe</v>
          </cell>
          <cell r="F629" t="str">
            <v>50x108"</v>
          </cell>
          <cell r="G629">
            <v>360</v>
          </cell>
          <cell r="H629">
            <v>43488</v>
          </cell>
          <cell r="I629" t="str">
            <v>SV2</v>
          </cell>
          <cell r="J629">
            <v>43526</v>
          </cell>
          <cell r="K629" t="str">
            <v>2016Spring</v>
          </cell>
          <cell r="L629" t="str">
            <v>SAV</v>
          </cell>
          <cell r="M629">
            <v>43488</v>
          </cell>
          <cell r="N629">
            <v>360</v>
          </cell>
          <cell r="O629" t="str">
            <v>China</v>
          </cell>
          <cell r="P629" t="str">
            <v>2013Spring</v>
          </cell>
          <cell r="Q629" t="str">
            <v>Active</v>
          </cell>
          <cell r="R629" t="str">
            <v>Madison Park</v>
          </cell>
          <cell r="S629" t="str">
            <v>Window</v>
          </cell>
          <cell r="T629" t="str">
            <v>Li Xiaoting</v>
          </cell>
        </row>
        <row r="630">
          <cell r="B630" t="str">
            <v>MP40-2971</v>
          </cell>
          <cell r="C630" t="str">
            <v>Emilia/Natalie/Lillian</v>
          </cell>
          <cell r="D630" t="str">
            <v>Panel</v>
          </cell>
          <cell r="E630" t="str">
            <v>Teal</v>
          </cell>
          <cell r="F630" t="str">
            <v>50x84"</v>
          </cell>
          <cell r="G630">
            <v>220</v>
          </cell>
          <cell r="H630">
            <v>43488</v>
          </cell>
          <cell r="I630" t="str">
            <v>SV2</v>
          </cell>
          <cell r="J630">
            <v>43526</v>
          </cell>
          <cell r="K630" t="str">
            <v>2016Spring</v>
          </cell>
          <cell r="L630" t="str">
            <v>SAV</v>
          </cell>
          <cell r="M630">
            <v>43488</v>
          </cell>
          <cell r="N630">
            <v>220</v>
          </cell>
          <cell r="O630" t="str">
            <v>China</v>
          </cell>
          <cell r="P630" t="str">
            <v>2013Spring</v>
          </cell>
          <cell r="Q630" t="str">
            <v>Active</v>
          </cell>
          <cell r="R630" t="str">
            <v>Madison Park</v>
          </cell>
          <cell r="S630" t="str">
            <v>window</v>
          </cell>
          <cell r="T630" t="str">
            <v>Li Xiaoting</v>
          </cell>
        </row>
        <row r="631">
          <cell r="B631" t="str">
            <v>MP40-2972</v>
          </cell>
          <cell r="C631" t="str">
            <v>Emilia/Natalie/Lillian</v>
          </cell>
          <cell r="D631" t="str">
            <v>Panel</v>
          </cell>
          <cell r="E631" t="str">
            <v>Teal</v>
          </cell>
          <cell r="F631" t="str">
            <v>50x95"</v>
          </cell>
          <cell r="G631">
            <v>180</v>
          </cell>
          <cell r="H631">
            <v>43488</v>
          </cell>
          <cell r="I631" t="str">
            <v>SV2</v>
          </cell>
          <cell r="J631">
            <v>43526</v>
          </cell>
          <cell r="K631" t="str">
            <v>2016Spring</v>
          </cell>
          <cell r="L631" t="str">
            <v>SAV</v>
          </cell>
          <cell r="M631">
            <v>43488</v>
          </cell>
          <cell r="N631">
            <v>180</v>
          </cell>
          <cell r="O631" t="str">
            <v>China</v>
          </cell>
          <cell r="P631" t="str">
            <v>2013Spring</v>
          </cell>
          <cell r="Q631" t="str">
            <v>Active</v>
          </cell>
          <cell r="R631" t="str">
            <v>Madison Park</v>
          </cell>
          <cell r="S631" t="str">
            <v>window</v>
          </cell>
          <cell r="T631" t="str">
            <v>Li Xiaoting</v>
          </cell>
        </row>
        <row r="632">
          <cell r="B632" t="str">
            <v>MP40-2973</v>
          </cell>
          <cell r="C632" t="str">
            <v>Emilia/Natalie/Lillian</v>
          </cell>
          <cell r="D632" t="str">
            <v>Panel</v>
          </cell>
          <cell r="E632" t="str">
            <v>Teal</v>
          </cell>
          <cell r="F632" t="str">
            <v>50x108"</v>
          </cell>
          <cell r="G632">
            <v>52</v>
          </cell>
          <cell r="H632">
            <v>43488</v>
          </cell>
          <cell r="I632" t="str">
            <v>SV2</v>
          </cell>
          <cell r="J632">
            <v>43526</v>
          </cell>
          <cell r="K632" t="str">
            <v>2016Spring</v>
          </cell>
          <cell r="L632" t="str">
            <v>SAV</v>
          </cell>
          <cell r="M632">
            <v>43488</v>
          </cell>
          <cell r="N632">
            <v>52</v>
          </cell>
          <cell r="O632" t="str">
            <v>China</v>
          </cell>
          <cell r="P632" t="str">
            <v>2013Spring</v>
          </cell>
          <cell r="Q632" t="str">
            <v>Active</v>
          </cell>
          <cell r="R632" t="str">
            <v>Madison Park</v>
          </cell>
          <cell r="S632" t="str">
            <v>window</v>
          </cell>
          <cell r="T632" t="str">
            <v>Li Xiaoting</v>
          </cell>
        </row>
        <row r="633">
          <cell r="B633" t="str">
            <v>MP40-3556</v>
          </cell>
          <cell r="C633" t="str">
            <v>Emilia/Natalie/Lillian</v>
          </cell>
          <cell r="D633" t="str">
            <v>Panel</v>
          </cell>
          <cell r="E633" t="str">
            <v>Spice</v>
          </cell>
          <cell r="F633" t="str">
            <v>50x120"</v>
          </cell>
          <cell r="G633">
            <v>72</v>
          </cell>
          <cell r="H633">
            <v>43488</v>
          </cell>
          <cell r="I633" t="str">
            <v>SV2</v>
          </cell>
          <cell r="J633">
            <v>43526</v>
          </cell>
          <cell r="K633" t="str">
            <v>2016Fall</v>
          </cell>
          <cell r="L633" t="str">
            <v>SAV</v>
          </cell>
          <cell r="M633">
            <v>43488</v>
          </cell>
          <cell r="N633">
            <v>72</v>
          </cell>
          <cell r="O633" t="str">
            <v>China</v>
          </cell>
          <cell r="P633" t="str">
            <v>2013Spring</v>
          </cell>
          <cell r="Q633" t="str">
            <v>Active</v>
          </cell>
          <cell r="R633" t="str">
            <v>Madison Park</v>
          </cell>
          <cell r="S633" t="str">
            <v>Window</v>
          </cell>
          <cell r="T633" t="str">
            <v>Li Xiaoting</v>
          </cell>
        </row>
        <row r="634">
          <cell r="B634" t="str">
            <v>MP40-3557</v>
          </cell>
          <cell r="C634" t="str">
            <v>Emilia/Natalie/Lillian</v>
          </cell>
          <cell r="D634" t="str">
            <v>Panel</v>
          </cell>
          <cell r="E634" t="str">
            <v>Pewter</v>
          </cell>
          <cell r="F634" t="str">
            <v>50x120"</v>
          </cell>
          <cell r="G634">
            <v>132</v>
          </cell>
          <cell r="H634">
            <v>43488</v>
          </cell>
          <cell r="I634" t="str">
            <v>SV2</v>
          </cell>
          <cell r="J634">
            <v>43526</v>
          </cell>
          <cell r="K634" t="str">
            <v>2016Fall</v>
          </cell>
          <cell r="L634" t="str">
            <v>SAV</v>
          </cell>
          <cell r="M634">
            <v>43488</v>
          </cell>
          <cell r="N634">
            <v>132</v>
          </cell>
          <cell r="O634" t="str">
            <v>China</v>
          </cell>
          <cell r="P634" t="str">
            <v>2013Spring</v>
          </cell>
          <cell r="Q634" t="str">
            <v>Active</v>
          </cell>
          <cell r="R634" t="str">
            <v>Madison Park</v>
          </cell>
          <cell r="S634" t="str">
            <v>Window</v>
          </cell>
          <cell r="T634" t="str">
            <v>Li Xiaoting</v>
          </cell>
        </row>
        <row r="635">
          <cell r="B635" t="str">
            <v>MP40-3558</v>
          </cell>
          <cell r="C635" t="str">
            <v>Emilia/Natalie/Lillian</v>
          </cell>
          <cell r="D635" t="str">
            <v>Panel</v>
          </cell>
          <cell r="E635" t="str">
            <v>White</v>
          </cell>
          <cell r="F635" t="str">
            <v>50x120"</v>
          </cell>
          <cell r="G635">
            <v>640</v>
          </cell>
          <cell r="H635">
            <v>43488</v>
          </cell>
          <cell r="I635" t="str">
            <v>SV2</v>
          </cell>
          <cell r="J635">
            <v>43526</v>
          </cell>
          <cell r="K635" t="str">
            <v>2016Fall</v>
          </cell>
          <cell r="L635" t="str">
            <v>SAV</v>
          </cell>
          <cell r="M635">
            <v>43488</v>
          </cell>
          <cell r="N635">
            <v>640</v>
          </cell>
          <cell r="O635" t="str">
            <v>China</v>
          </cell>
          <cell r="P635" t="str">
            <v>2013Spring</v>
          </cell>
          <cell r="Q635" t="str">
            <v>Active</v>
          </cell>
          <cell r="R635" t="str">
            <v>Madison Park</v>
          </cell>
          <cell r="S635" t="str">
            <v>Window</v>
          </cell>
          <cell r="T635" t="str">
            <v>Li Xiaoting</v>
          </cell>
        </row>
        <row r="636">
          <cell r="B636" t="str">
            <v>MP40-3559</v>
          </cell>
          <cell r="C636" t="str">
            <v>Emilia/Natalie/Lillian</v>
          </cell>
          <cell r="D636" t="str">
            <v>Panel</v>
          </cell>
          <cell r="E636" t="str">
            <v>Ivory</v>
          </cell>
          <cell r="F636" t="str">
            <v>50x120"</v>
          </cell>
          <cell r="G636">
            <v>120</v>
          </cell>
          <cell r="H636">
            <v>43488</v>
          </cell>
          <cell r="I636" t="str">
            <v>SV2</v>
          </cell>
          <cell r="J636">
            <v>43526</v>
          </cell>
          <cell r="K636" t="str">
            <v>2016Fall</v>
          </cell>
          <cell r="L636" t="str">
            <v>SAV</v>
          </cell>
          <cell r="M636">
            <v>43488</v>
          </cell>
          <cell r="N636">
            <v>120</v>
          </cell>
          <cell r="O636" t="str">
            <v>China</v>
          </cell>
          <cell r="P636" t="str">
            <v>2013Spring</v>
          </cell>
          <cell r="Q636" t="str">
            <v>Active</v>
          </cell>
          <cell r="R636" t="str">
            <v>Madison Park</v>
          </cell>
          <cell r="S636" t="str">
            <v>Window</v>
          </cell>
          <cell r="T636" t="str">
            <v>Li Xiaoting</v>
          </cell>
        </row>
        <row r="637">
          <cell r="B637" t="str">
            <v>MP40-3561</v>
          </cell>
          <cell r="C637" t="str">
            <v>Emilia/Natalie/Lillian</v>
          </cell>
          <cell r="D637" t="str">
            <v>Panel</v>
          </cell>
          <cell r="E637" t="str">
            <v>Taupe</v>
          </cell>
          <cell r="F637" t="str">
            <v>50x120"</v>
          </cell>
          <cell r="G637">
            <v>180</v>
          </cell>
          <cell r="H637">
            <v>43488</v>
          </cell>
          <cell r="I637" t="str">
            <v>SV2</v>
          </cell>
          <cell r="J637">
            <v>43526</v>
          </cell>
          <cell r="K637" t="str">
            <v>2016Fall</v>
          </cell>
          <cell r="L637" t="str">
            <v>SAV</v>
          </cell>
          <cell r="M637">
            <v>43488</v>
          </cell>
          <cell r="N637">
            <v>180</v>
          </cell>
          <cell r="O637" t="str">
            <v>China</v>
          </cell>
          <cell r="P637" t="str">
            <v>2013Spring</v>
          </cell>
          <cell r="Q637" t="str">
            <v>Active</v>
          </cell>
          <cell r="R637" t="str">
            <v>Madison Park</v>
          </cell>
          <cell r="S637" t="str">
            <v>Window</v>
          </cell>
          <cell r="T637" t="str">
            <v>Li Xiaoting</v>
          </cell>
        </row>
        <row r="638">
          <cell r="B638" t="str">
            <v>MP41-4450</v>
          </cell>
          <cell r="C638" t="str">
            <v>Emilia/Natalie/Lillian</v>
          </cell>
          <cell r="D638" t="str">
            <v>Valance</v>
          </cell>
          <cell r="E638" t="str">
            <v>Teal</v>
          </cell>
          <cell r="F638" t="str">
            <v>50x26"</v>
          </cell>
          <cell r="G638">
            <v>80</v>
          </cell>
          <cell r="H638">
            <v>43488</v>
          </cell>
          <cell r="I638" t="str">
            <v>SV2</v>
          </cell>
          <cell r="J638">
            <v>43526</v>
          </cell>
          <cell r="K638" t="str">
            <v>2017Spring</v>
          </cell>
          <cell r="L638" t="str">
            <v>SAV</v>
          </cell>
          <cell r="M638">
            <v>43488</v>
          </cell>
          <cell r="N638">
            <v>80</v>
          </cell>
          <cell r="O638" t="str">
            <v>China</v>
          </cell>
          <cell r="P638" t="str">
            <v>2013Spring</v>
          </cell>
          <cell r="Q638" t="str">
            <v>Active</v>
          </cell>
          <cell r="R638" t="str">
            <v>Madison Park</v>
          </cell>
          <cell r="S638" t="str">
            <v>Window</v>
          </cell>
          <cell r="T638" t="str">
            <v>Li Xiaoting</v>
          </cell>
        </row>
        <row r="639">
          <cell r="B639" t="str">
            <v>MP41-4451</v>
          </cell>
          <cell r="C639" t="str">
            <v>Emilia/Natalie/Lillian</v>
          </cell>
          <cell r="D639" t="str">
            <v>Valance</v>
          </cell>
          <cell r="E639" t="str">
            <v>Spice</v>
          </cell>
          <cell r="F639" t="str">
            <v>50x26"</v>
          </cell>
          <cell r="G639">
            <v>96</v>
          </cell>
          <cell r="H639">
            <v>43488</v>
          </cell>
          <cell r="I639" t="str">
            <v>SV2</v>
          </cell>
          <cell r="J639">
            <v>43526</v>
          </cell>
          <cell r="K639" t="str">
            <v>2017Spring</v>
          </cell>
          <cell r="L639" t="str">
            <v>SAV</v>
          </cell>
          <cell r="M639">
            <v>43488</v>
          </cell>
          <cell r="N639">
            <v>96</v>
          </cell>
          <cell r="O639" t="str">
            <v>China</v>
          </cell>
          <cell r="P639" t="str">
            <v>2013Spring</v>
          </cell>
          <cell r="Q639" t="str">
            <v>Active</v>
          </cell>
          <cell r="R639" t="str">
            <v>Madison Park</v>
          </cell>
          <cell r="S639" t="str">
            <v>Window</v>
          </cell>
          <cell r="T639" t="str">
            <v>Li Xiaoting</v>
          </cell>
        </row>
        <row r="640">
          <cell r="B640" t="str">
            <v>MP41-4452</v>
          </cell>
          <cell r="C640" t="str">
            <v>Emilia/Natalie/Lillian</v>
          </cell>
          <cell r="D640" t="str">
            <v>Valance</v>
          </cell>
          <cell r="E640" t="str">
            <v>Pewter</v>
          </cell>
          <cell r="F640" t="str">
            <v>50x26"</v>
          </cell>
          <cell r="G640">
            <v>40</v>
          </cell>
          <cell r="H640">
            <v>43488</v>
          </cell>
          <cell r="I640" t="str">
            <v>SV2</v>
          </cell>
          <cell r="J640">
            <v>43526</v>
          </cell>
          <cell r="K640" t="str">
            <v>2017Spring</v>
          </cell>
          <cell r="L640" t="str">
            <v>SAV</v>
          </cell>
          <cell r="M640">
            <v>43488</v>
          </cell>
          <cell r="N640">
            <v>40</v>
          </cell>
          <cell r="O640" t="str">
            <v>China</v>
          </cell>
          <cell r="P640" t="str">
            <v>2013Spring</v>
          </cell>
          <cell r="Q640" t="str">
            <v>Active</v>
          </cell>
          <cell r="R640" t="str">
            <v>Madison Park</v>
          </cell>
          <cell r="S640" t="str">
            <v>Window</v>
          </cell>
          <cell r="T640" t="str">
            <v>Li Xiaoting</v>
          </cell>
        </row>
        <row r="641">
          <cell r="B641" t="str">
            <v>MP41-4453</v>
          </cell>
          <cell r="C641" t="str">
            <v>Emilia/Natalie/Lillian</v>
          </cell>
          <cell r="D641" t="str">
            <v>Valance</v>
          </cell>
          <cell r="E641" t="str">
            <v>White</v>
          </cell>
          <cell r="F641" t="str">
            <v>50x26"</v>
          </cell>
          <cell r="G641">
            <v>64</v>
          </cell>
          <cell r="H641">
            <v>43488</v>
          </cell>
          <cell r="I641" t="str">
            <v>SV2</v>
          </cell>
          <cell r="J641">
            <v>43526</v>
          </cell>
          <cell r="K641" t="str">
            <v>2017Spring</v>
          </cell>
          <cell r="L641" t="str">
            <v>SAV</v>
          </cell>
          <cell r="M641">
            <v>43488</v>
          </cell>
          <cell r="N641">
            <v>64</v>
          </cell>
          <cell r="O641" t="str">
            <v>China</v>
          </cell>
          <cell r="P641" t="str">
            <v>2013Spring</v>
          </cell>
          <cell r="Q641" t="str">
            <v>Active</v>
          </cell>
          <cell r="R641" t="str">
            <v>Madison Park</v>
          </cell>
          <cell r="S641" t="str">
            <v>Window</v>
          </cell>
          <cell r="T641" t="str">
            <v>Li Xiaoting</v>
          </cell>
        </row>
        <row r="642">
          <cell r="B642" t="str">
            <v>MP41-4454</v>
          </cell>
          <cell r="C642" t="str">
            <v>Emilia/Natalie/Lillian</v>
          </cell>
          <cell r="D642" t="str">
            <v>Valance</v>
          </cell>
          <cell r="E642" t="str">
            <v>Champagne</v>
          </cell>
          <cell r="F642" t="str">
            <v>50x26"</v>
          </cell>
          <cell r="G642">
            <v>400</v>
          </cell>
          <cell r="H642">
            <v>43488</v>
          </cell>
          <cell r="I642" t="str">
            <v>SV2</v>
          </cell>
          <cell r="J642">
            <v>43526</v>
          </cell>
          <cell r="K642" t="str">
            <v>2017Spring</v>
          </cell>
          <cell r="L642" t="str">
            <v>SAV</v>
          </cell>
          <cell r="M642">
            <v>43488</v>
          </cell>
          <cell r="N642">
            <v>400</v>
          </cell>
          <cell r="O642" t="str">
            <v>China</v>
          </cell>
          <cell r="P642" t="str">
            <v>2013Spring</v>
          </cell>
          <cell r="Q642" t="str">
            <v>Active</v>
          </cell>
          <cell r="R642" t="str">
            <v>Madison Park</v>
          </cell>
          <cell r="S642" t="str">
            <v>Window</v>
          </cell>
          <cell r="T642" t="str">
            <v>Li Xiaoting</v>
          </cell>
        </row>
        <row r="643">
          <cell r="B643" t="str">
            <v>MP41-4456</v>
          </cell>
          <cell r="C643" t="str">
            <v>Emilia/Natalie/Lillian</v>
          </cell>
          <cell r="D643" t="str">
            <v>Valance</v>
          </cell>
          <cell r="E643" t="str">
            <v>Bronze</v>
          </cell>
          <cell r="F643" t="str">
            <v>50x26"</v>
          </cell>
          <cell r="G643">
            <v>272</v>
          </cell>
          <cell r="H643">
            <v>43488</v>
          </cell>
          <cell r="I643" t="str">
            <v>SV2</v>
          </cell>
          <cell r="J643">
            <v>43526</v>
          </cell>
          <cell r="K643" t="str">
            <v>2017Spring</v>
          </cell>
          <cell r="L643" t="str">
            <v>SAV</v>
          </cell>
          <cell r="M643">
            <v>43488</v>
          </cell>
          <cell r="N643">
            <v>272</v>
          </cell>
          <cell r="O643" t="str">
            <v>China</v>
          </cell>
          <cell r="P643" t="str">
            <v>2013Spring</v>
          </cell>
          <cell r="Q643" t="str">
            <v>Active</v>
          </cell>
          <cell r="R643" t="str">
            <v>Madison Park</v>
          </cell>
          <cell r="S643" t="str">
            <v>Window</v>
          </cell>
          <cell r="T643" t="str">
            <v>Li Xiaoting</v>
          </cell>
        </row>
        <row r="644">
          <cell r="B644" t="str">
            <v>WIN40-115</v>
          </cell>
          <cell r="C644" t="str">
            <v>Emilia/Natalie/Lillian</v>
          </cell>
          <cell r="D644" t="str">
            <v>Panel</v>
          </cell>
          <cell r="E644" t="str">
            <v>White</v>
          </cell>
          <cell r="F644" t="str">
            <v>50x84"</v>
          </cell>
          <cell r="G644">
            <v>1200</v>
          </cell>
          <cell r="H644">
            <v>43488</v>
          </cell>
          <cell r="I644" t="str">
            <v>SV2</v>
          </cell>
          <cell r="J644">
            <v>43526</v>
          </cell>
          <cell r="K644" t="str">
            <v>2013Fall</v>
          </cell>
          <cell r="L644" t="str">
            <v>SAV</v>
          </cell>
          <cell r="M644">
            <v>43488</v>
          </cell>
          <cell r="N644">
            <v>1200</v>
          </cell>
          <cell r="O644" t="str">
            <v>China</v>
          </cell>
          <cell r="P644" t="str">
            <v>2013Spring</v>
          </cell>
          <cell r="Q644" t="str">
            <v>Active</v>
          </cell>
          <cell r="R644" t="str">
            <v>Madison Park</v>
          </cell>
          <cell r="S644" t="str">
            <v>Window</v>
          </cell>
          <cell r="T644" t="str">
            <v>Li Xiaoting</v>
          </cell>
        </row>
        <row r="645">
          <cell r="B645" t="str">
            <v>WIN40-116</v>
          </cell>
          <cell r="C645" t="str">
            <v>Emilia/Natalie/Lillian</v>
          </cell>
          <cell r="D645" t="str">
            <v>Panel</v>
          </cell>
          <cell r="E645" t="str">
            <v>Ivory</v>
          </cell>
          <cell r="F645" t="str">
            <v>50x84"</v>
          </cell>
          <cell r="G645">
            <v>1500</v>
          </cell>
          <cell r="H645">
            <v>43488</v>
          </cell>
          <cell r="I645" t="str">
            <v>SV2</v>
          </cell>
          <cell r="J645">
            <v>43526</v>
          </cell>
          <cell r="K645" t="str">
            <v>2013Fall</v>
          </cell>
          <cell r="L645" t="str">
            <v>SAV</v>
          </cell>
          <cell r="M645">
            <v>43488</v>
          </cell>
          <cell r="N645">
            <v>1500</v>
          </cell>
          <cell r="O645" t="str">
            <v>China</v>
          </cell>
          <cell r="P645" t="str">
            <v>2013Spring</v>
          </cell>
          <cell r="Q645" t="str">
            <v>Active</v>
          </cell>
          <cell r="R645" t="str">
            <v>Madison Park</v>
          </cell>
          <cell r="S645" t="str">
            <v>Window</v>
          </cell>
          <cell r="T645" t="str">
            <v>Li Xiaoting</v>
          </cell>
        </row>
        <row r="646">
          <cell r="B646" t="str">
            <v>WIN40-118</v>
          </cell>
          <cell r="C646" t="str">
            <v>Emilia/Natalie/Lillian</v>
          </cell>
          <cell r="D646" t="str">
            <v>Panel</v>
          </cell>
          <cell r="E646" t="str">
            <v>Taupe</v>
          </cell>
          <cell r="F646" t="str">
            <v>50x84"</v>
          </cell>
          <cell r="G646">
            <v>860</v>
          </cell>
          <cell r="H646">
            <v>43488</v>
          </cell>
          <cell r="I646" t="str">
            <v>SV2</v>
          </cell>
          <cell r="J646">
            <v>43526</v>
          </cell>
          <cell r="K646" t="str">
            <v>2013Fall</v>
          </cell>
          <cell r="L646" t="str">
            <v>SAV</v>
          </cell>
          <cell r="M646">
            <v>43488</v>
          </cell>
          <cell r="N646">
            <v>860</v>
          </cell>
          <cell r="O646" t="str">
            <v>China</v>
          </cell>
          <cell r="P646" t="str">
            <v>2013Spring</v>
          </cell>
          <cell r="Q646" t="str">
            <v>Active</v>
          </cell>
          <cell r="R646" t="str">
            <v>Madison Park</v>
          </cell>
          <cell r="S646" t="str">
            <v>Window</v>
          </cell>
          <cell r="T646" t="str">
            <v>Li Xiaoting</v>
          </cell>
        </row>
        <row r="647">
          <cell r="B647" t="str">
            <v>WIN40-119</v>
          </cell>
          <cell r="C647" t="str">
            <v>Emilia/Natalie/Lillian</v>
          </cell>
          <cell r="D647" t="str">
            <v>Panel</v>
          </cell>
          <cell r="E647" t="str">
            <v>White</v>
          </cell>
          <cell r="F647" t="str">
            <v>50x95"</v>
          </cell>
          <cell r="G647">
            <v>800</v>
          </cell>
          <cell r="H647">
            <v>43488</v>
          </cell>
          <cell r="I647" t="str">
            <v>SV2</v>
          </cell>
          <cell r="J647">
            <v>43526</v>
          </cell>
          <cell r="K647" t="str">
            <v>2013Fall</v>
          </cell>
          <cell r="L647" t="str">
            <v>SAV</v>
          </cell>
          <cell r="M647">
            <v>43488</v>
          </cell>
          <cell r="N647">
            <v>800</v>
          </cell>
          <cell r="O647" t="str">
            <v>China</v>
          </cell>
          <cell r="P647" t="str">
            <v>2013Spring</v>
          </cell>
          <cell r="Q647" t="str">
            <v>Active</v>
          </cell>
          <cell r="R647" t="str">
            <v>Madison Park</v>
          </cell>
          <cell r="S647" t="str">
            <v>Window</v>
          </cell>
          <cell r="T647" t="str">
            <v>Li Xiaoting</v>
          </cell>
        </row>
        <row r="648">
          <cell r="B648" t="str">
            <v>WIN40-120</v>
          </cell>
          <cell r="C648" t="str">
            <v>Emilia/Natalie/Lillian</v>
          </cell>
          <cell r="D648" t="str">
            <v>Panel</v>
          </cell>
          <cell r="E648" t="str">
            <v>Ivory</v>
          </cell>
          <cell r="F648" t="str">
            <v>50x95"</v>
          </cell>
          <cell r="G648">
            <v>1100</v>
          </cell>
          <cell r="H648">
            <v>43488</v>
          </cell>
          <cell r="I648" t="str">
            <v>SV2</v>
          </cell>
          <cell r="J648">
            <v>43526</v>
          </cell>
          <cell r="K648" t="str">
            <v>2013Fall</v>
          </cell>
          <cell r="L648" t="str">
            <v>SAV</v>
          </cell>
          <cell r="M648">
            <v>43488</v>
          </cell>
          <cell r="N648">
            <v>1100</v>
          </cell>
          <cell r="O648" t="str">
            <v>China</v>
          </cell>
          <cell r="P648" t="str">
            <v>2013Spring</v>
          </cell>
          <cell r="Q648" t="str">
            <v>Active</v>
          </cell>
          <cell r="R648" t="str">
            <v>Madison Park</v>
          </cell>
          <cell r="S648" t="str">
            <v>Window</v>
          </cell>
          <cell r="T648" t="str">
            <v>Li Xiaoting</v>
          </cell>
        </row>
        <row r="649">
          <cell r="B649" t="str">
            <v>WIN40-122</v>
          </cell>
          <cell r="C649" t="str">
            <v>Emilia/Natalie/Lillian</v>
          </cell>
          <cell r="D649" t="str">
            <v>Panel</v>
          </cell>
          <cell r="E649" t="str">
            <v>Taupe</v>
          </cell>
          <cell r="F649" t="str">
            <v>50x95"</v>
          </cell>
          <cell r="G649">
            <v>80</v>
          </cell>
          <cell r="H649">
            <v>43488</v>
          </cell>
          <cell r="I649" t="str">
            <v>SV2</v>
          </cell>
          <cell r="J649">
            <v>43526</v>
          </cell>
          <cell r="K649" t="str">
            <v>2013Fall</v>
          </cell>
          <cell r="L649" t="str">
            <v>SAV</v>
          </cell>
          <cell r="M649">
            <v>43488</v>
          </cell>
          <cell r="N649">
            <v>80</v>
          </cell>
          <cell r="O649" t="str">
            <v>China</v>
          </cell>
          <cell r="P649" t="str">
            <v>2013Spring</v>
          </cell>
          <cell r="Q649" t="str">
            <v>Active</v>
          </cell>
          <cell r="R649" t="str">
            <v>Madison Park</v>
          </cell>
          <cell r="S649" t="str">
            <v>Window</v>
          </cell>
          <cell r="T649" t="str">
            <v>Li Xiaoting</v>
          </cell>
        </row>
        <row r="650">
          <cell r="B650" t="str">
            <v>MP41-4949</v>
          </cell>
          <cell r="C650" t="str">
            <v>Elena/Juline/Gail</v>
          </cell>
          <cell r="D650" t="str">
            <v>Valance</v>
          </cell>
          <cell r="E650" t="str">
            <v>White</v>
          </cell>
          <cell r="F650" t="str">
            <v>38x46"</v>
          </cell>
          <cell r="G650">
            <v>232</v>
          </cell>
          <cell r="H650">
            <v>43488</v>
          </cell>
          <cell r="I650" t="str">
            <v>SV2</v>
          </cell>
          <cell r="J650">
            <v>43526</v>
          </cell>
          <cell r="K650" t="str">
            <v>2017Fall</v>
          </cell>
          <cell r="L650" t="str">
            <v>SAV</v>
          </cell>
          <cell r="M650">
            <v>43488</v>
          </cell>
          <cell r="N650">
            <v>232</v>
          </cell>
          <cell r="O650" t="str">
            <v>China</v>
          </cell>
          <cell r="P650" t="str">
            <v>2013Spring</v>
          </cell>
          <cell r="Q650" t="str">
            <v>Active</v>
          </cell>
          <cell r="R650" t="str">
            <v>Madison Park</v>
          </cell>
          <cell r="S650" t="str">
            <v>Window</v>
          </cell>
          <cell r="T650" t="str">
            <v>Li Xiaoting</v>
          </cell>
        </row>
        <row r="651">
          <cell r="B651" t="str">
            <v>MP41-4952</v>
          </cell>
          <cell r="C651" t="str">
            <v>Elena/Juline/Gail</v>
          </cell>
          <cell r="D651" t="str">
            <v>Valance</v>
          </cell>
          <cell r="E651" t="str">
            <v>Champagne</v>
          </cell>
          <cell r="F651" t="str">
            <v>38x46"</v>
          </cell>
          <cell r="G651">
            <v>552</v>
          </cell>
          <cell r="H651">
            <v>43488</v>
          </cell>
          <cell r="I651" t="str">
            <v>SV2</v>
          </cell>
          <cell r="J651">
            <v>43526</v>
          </cell>
          <cell r="K651" t="str">
            <v>2017Fall</v>
          </cell>
          <cell r="L651" t="str">
            <v>SAV</v>
          </cell>
          <cell r="M651">
            <v>43488</v>
          </cell>
          <cell r="N651">
            <v>552</v>
          </cell>
          <cell r="O651" t="str">
            <v>China</v>
          </cell>
          <cell r="P651" t="str">
            <v>2013Spring</v>
          </cell>
          <cell r="Q651" t="str">
            <v>Active</v>
          </cell>
          <cell r="R651" t="str">
            <v>Madison Park</v>
          </cell>
          <cell r="S651" t="str">
            <v>Window</v>
          </cell>
          <cell r="T651" t="str">
            <v>Li Xiaoting</v>
          </cell>
        </row>
        <row r="652">
          <cell r="B652" t="str">
            <v>MP41-4955</v>
          </cell>
          <cell r="C652" t="str">
            <v>Elena/Juline/Gail</v>
          </cell>
          <cell r="D652" t="str">
            <v>Valance</v>
          </cell>
          <cell r="E652" t="str">
            <v>Bronze</v>
          </cell>
          <cell r="F652" t="str">
            <v>38x46"</v>
          </cell>
          <cell r="G652">
            <v>400</v>
          </cell>
          <cell r="H652">
            <v>43488</v>
          </cell>
          <cell r="I652" t="str">
            <v>SV2</v>
          </cell>
          <cell r="J652">
            <v>43526</v>
          </cell>
          <cell r="K652" t="str">
            <v>2017Fall</v>
          </cell>
          <cell r="L652" t="str">
            <v>SAV</v>
          </cell>
          <cell r="M652">
            <v>43488</v>
          </cell>
          <cell r="N652">
            <v>400</v>
          </cell>
          <cell r="O652" t="str">
            <v>China</v>
          </cell>
          <cell r="P652" t="str">
            <v>2013Spring</v>
          </cell>
          <cell r="Q652" t="str">
            <v>Active</v>
          </cell>
          <cell r="R652" t="str">
            <v>Madison Park</v>
          </cell>
          <cell r="S652" t="str">
            <v>Window</v>
          </cell>
          <cell r="T652" t="str">
            <v>Li Xiaoting</v>
          </cell>
        </row>
        <row r="653">
          <cell r="B653" t="str">
            <v>MP41-4961</v>
          </cell>
          <cell r="C653" t="str">
            <v>Elena/Juline/Gail</v>
          </cell>
          <cell r="D653" t="str">
            <v>Valance</v>
          </cell>
          <cell r="E653" t="str">
            <v>Dusty Aqua</v>
          </cell>
          <cell r="F653" t="str">
            <v>38x46"</v>
          </cell>
          <cell r="G653">
            <v>200</v>
          </cell>
          <cell r="H653">
            <v>43488</v>
          </cell>
          <cell r="I653" t="str">
            <v>SV2</v>
          </cell>
          <cell r="J653">
            <v>43526</v>
          </cell>
          <cell r="K653" t="str">
            <v>2017Fall</v>
          </cell>
          <cell r="L653" t="str">
            <v>SAV</v>
          </cell>
          <cell r="M653">
            <v>43488</v>
          </cell>
          <cell r="N653">
            <v>200</v>
          </cell>
          <cell r="O653" t="str">
            <v>China</v>
          </cell>
          <cell r="P653" t="str">
            <v>2013Spring</v>
          </cell>
          <cell r="Q653" t="str">
            <v>Active</v>
          </cell>
          <cell r="R653" t="str">
            <v>Madison Park</v>
          </cell>
          <cell r="S653" t="str">
            <v>Window</v>
          </cell>
          <cell r="T653" t="str">
            <v>Li Xiaoting</v>
          </cell>
        </row>
        <row r="654">
          <cell r="B654" t="str">
            <v>MP41-4953</v>
          </cell>
          <cell r="C654" t="str">
            <v>Emily/Arlene/Viola</v>
          </cell>
          <cell r="D654" t="str">
            <v>Valance</v>
          </cell>
          <cell r="E654" t="str">
            <v>Champagne</v>
          </cell>
          <cell r="F654" t="str">
            <v>50x18"</v>
          </cell>
          <cell r="G654">
            <v>272</v>
          </cell>
          <cell r="H654">
            <v>43488</v>
          </cell>
          <cell r="I654" t="str">
            <v>SV2</v>
          </cell>
          <cell r="J654">
            <v>43526</v>
          </cell>
          <cell r="K654" t="str">
            <v>2017Fall</v>
          </cell>
          <cell r="L654" t="str">
            <v>SAV</v>
          </cell>
          <cell r="M654">
            <v>43488</v>
          </cell>
          <cell r="N654">
            <v>272</v>
          </cell>
          <cell r="O654" t="str">
            <v>China</v>
          </cell>
          <cell r="P654" t="str">
            <v>2013Spring</v>
          </cell>
          <cell r="Q654" t="str">
            <v>Active</v>
          </cell>
          <cell r="R654" t="str">
            <v>Madison Park</v>
          </cell>
          <cell r="S654" t="str">
            <v>Window</v>
          </cell>
          <cell r="T654" t="str">
            <v>Li Xiaoting</v>
          </cell>
        </row>
        <row r="655">
          <cell r="B655" t="str">
            <v>MP41-4956</v>
          </cell>
          <cell r="C655" t="str">
            <v>Emily/Arlene/Viola</v>
          </cell>
          <cell r="D655" t="str">
            <v>Valance</v>
          </cell>
          <cell r="E655" t="str">
            <v>Bronze</v>
          </cell>
          <cell r="F655" t="str">
            <v>50x18"</v>
          </cell>
          <cell r="G655">
            <v>224</v>
          </cell>
          <cell r="H655">
            <v>43488</v>
          </cell>
          <cell r="I655" t="str">
            <v>SV2</v>
          </cell>
          <cell r="J655">
            <v>43526</v>
          </cell>
          <cell r="K655" t="str">
            <v>2017Fall</v>
          </cell>
          <cell r="L655" t="str">
            <v>SAV</v>
          </cell>
          <cell r="M655">
            <v>43488</v>
          </cell>
          <cell r="N655">
            <v>224</v>
          </cell>
          <cell r="O655" t="str">
            <v>China</v>
          </cell>
          <cell r="P655" t="str">
            <v>2013Spring</v>
          </cell>
          <cell r="Q655" t="str">
            <v>Active</v>
          </cell>
          <cell r="R655" t="str">
            <v>Madison Park</v>
          </cell>
          <cell r="S655" t="str">
            <v>Window</v>
          </cell>
          <cell r="T655" t="str">
            <v>Li Xiaoting</v>
          </cell>
        </row>
        <row r="656">
          <cell r="B656" t="str">
            <v>MP41-4962</v>
          </cell>
          <cell r="C656" t="str">
            <v>Emily/Arlene/Viola</v>
          </cell>
          <cell r="D656" t="str">
            <v>Valance</v>
          </cell>
          <cell r="E656" t="str">
            <v>Dusty Aqua</v>
          </cell>
          <cell r="F656" t="str">
            <v>50x18"</v>
          </cell>
          <cell r="G656">
            <v>200</v>
          </cell>
          <cell r="H656">
            <v>43488</v>
          </cell>
          <cell r="I656" t="str">
            <v>SV2</v>
          </cell>
          <cell r="J656">
            <v>43526</v>
          </cell>
          <cell r="K656" t="str">
            <v>2017Fall</v>
          </cell>
          <cell r="L656" t="str">
            <v>SAV</v>
          </cell>
          <cell r="M656">
            <v>43488</v>
          </cell>
          <cell r="N656">
            <v>200</v>
          </cell>
          <cell r="O656" t="str">
            <v>China</v>
          </cell>
          <cell r="P656" t="str">
            <v>2013Spring</v>
          </cell>
          <cell r="Q656" t="str">
            <v>Active</v>
          </cell>
          <cell r="R656" t="str">
            <v>Madison Park</v>
          </cell>
          <cell r="S656" t="str">
            <v>Window</v>
          </cell>
          <cell r="T656" t="str">
            <v>Li Xiaoting</v>
          </cell>
        </row>
        <row r="657">
          <cell r="B657" t="str">
            <v>MP41-4954</v>
          </cell>
          <cell r="C657" t="str">
            <v>Evelyn/Laverne/Clara</v>
          </cell>
          <cell r="D657" t="str">
            <v>Valance</v>
          </cell>
          <cell r="E657" t="str">
            <v>Bronze</v>
          </cell>
          <cell r="F657" t="str">
            <v>50x21"</v>
          </cell>
          <cell r="G657">
            <v>200</v>
          </cell>
          <cell r="H657">
            <v>43488</v>
          </cell>
          <cell r="I657" t="str">
            <v>SV2</v>
          </cell>
          <cell r="J657">
            <v>43526</v>
          </cell>
          <cell r="K657" t="str">
            <v>2017Fall</v>
          </cell>
          <cell r="L657" t="str">
            <v>SAV</v>
          </cell>
          <cell r="M657">
            <v>43488</v>
          </cell>
          <cell r="N657">
            <v>200</v>
          </cell>
          <cell r="O657" t="str">
            <v>China</v>
          </cell>
          <cell r="P657" t="str">
            <v>2013Spring</v>
          </cell>
          <cell r="Q657" t="str">
            <v>Active</v>
          </cell>
          <cell r="R657" t="str">
            <v>Madison Park</v>
          </cell>
          <cell r="S657" t="str">
            <v>Window</v>
          </cell>
          <cell r="T657" t="str">
            <v>Li Xiaoting</v>
          </cell>
        </row>
        <row r="658">
          <cell r="B658" t="str">
            <v>MP41-4960</v>
          </cell>
          <cell r="C658" t="str">
            <v>Evelyn/Laverne/Clara</v>
          </cell>
          <cell r="D658" t="str">
            <v>Valance</v>
          </cell>
          <cell r="E658" t="str">
            <v>Dusty Aqua</v>
          </cell>
          <cell r="F658" t="str">
            <v>50x21"</v>
          </cell>
          <cell r="G658">
            <v>64</v>
          </cell>
          <cell r="H658">
            <v>43488</v>
          </cell>
          <cell r="I658" t="str">
            <v>SV2</v>
          </cell>
          <cell r="J658">
            <v>43526</v>
          </cell>
          <cell r="K658" t="str">
            <v>2017Fall</v>
          </cell>
          <cell r="L658" t="str">
            <v>SAV</v>
          </cell>
          <cell r="M658">
            <v>43488</v>
          </cell>
          <cell r="N658">
            <v>64</v>
          </cell>
          <cell r="O658" t="str">
            <v>China</v>
          </cell>
          <cell r="P658" t="str">
            <v>2013Spring</v>
          </cell>
          <cell r="Q658" t="str">
            <v>Active</v>
          </cell>
          <cell r="R658" t="str">
            <v>Madison Park</v>
          </cell>
          <cell r="S658" t="str">
            <v>Window</v>
          </cell>
          <cell r="T658" t="str">
            <v>Li Xiaoting</v>
          </cell>
        </row>
        <row r="659">
          <cell r="B659" t="str">
            <v>MP40-2904</v>
          </cell>
          <cell r="C659" t="str">
            <v>Laguna/Carmel/Marina</v>
          </cell>
          <cell r="D659" t="str">
            <v>Panel</v>
          </cell>
          <cell r="E659" t="str">
            <v>Blue</v>
          </cell>
          <cell r="F659" t="str">
            <v>54x84"</v>
          </cell>
          <cell r="G659">
            <v>200</v>
          </cell>
          <cell r="H659">
            <v>43488</v>
          </cell>
          <cell r="I659" t="str">
            <v>SV2</v>
          </cell>
          <cell r="J659">
            <v>43526</v>
          </cell>
          <cell r="K659" t="str">
            <v>2016Spring</v>
          </cell>
          <cell r="L659" t="str">
            <v>SAV</v>
          </cell>
          <cell r="M659">
            <v>43488</v>
          </cell>
          <cell r="N659">
            <v>200</v>
          </cell>
          <cell r="O659" t="str">
            <v>China</v>
          </cell>
          <cell r="P659" t="str">
            <v>2016Spring</v>
          </cell>
          <cell r="Q659" t="str">
            <v>Active</v>
          </cell>
          <cell r="R659" t="str">
            <v>Madison Park</v>
          </cell>
          <cell r="S659" t="str">
            <v>window</v>
          </cell>
          <cell r="T659" t="str">
            <v>Chen Min</v>
          </cell>
        </row>
        <row r="660">
          <cell r="B660" t="str">
            <v>MP40-2905</v>
          </cell>
          <cell r="C660" t="str">
            <v>Laguna/Carmel/Marina</v>
          </cell>
          <cell r="D660" t="str">
            <v>Panel</v>
          </cell>
          <cell r="E660" t="str">
            <v>Blue</v>
          </cell>
          <cell r="F660" t="str">
            <v>54x95"</v>
          </cell>
          <cell r="G660">
            <v>200</v>
          </cell>
          <cell r="H660">
            <v>43488</v>
          </cell>
          <cell r="I660" t="str">
            <v>SV2</v>
          </cell>
          <cell r="J660">
            <v>43526</v>
          </cell>
          <cell r="K660" t="str">
            <v>2016Spring</v>
          </cell>
          <cell r="L660" t="str">
            <v>SAV</v>
          </cell>
          <cell r="M660">
            <v>43488</v>
          </cell>
          <cell r="N660">
            <v>200</v>
          </cell>
          <cell r="O660" t="str">
            <v>China</v>
          </cell>
          <cell r="P660" t="str">
            <v>2016Spring</v>
          </cell>
          <cell r="Q660" t="str">
            <v>Active</v>
          </cell>
          <cell r="R660" t="str">
            <v>Madison Park</v>
          </cell>
          <cell r="S660" t="str">
            <v>window</v>
          </cell>
          <cell r="T660" t="str">
            <v>Chen Min</v>
          </cell>
        </row>
        <row r="661">
          <cell r="B661" t="str">
            <v>MP40-3945</v>
          </cell>
          <cell r="C661" t="str">
            <v>Laguna/Carmel/Marina</v>
          </cell>
          <cell r="D661" t="str">
            <v>Panel</v>
          </cell>
          <cell r="E661" t="str">
            <v>Indigo/Blue</v>
          </cell>
          <cell r="F661" t="str">
            <v>54x84"</v>
          </cell>
          <cell r="G661">
            <v>200</v>
          </cell>
          <cell r="H661">
            <v>43488</v>
          </cell>
          <cell r="I661" t="str">
            <v>SV2</v>
          </cell>
          <cell r="J661">
            <v>43526</v>
          </cell>
          <cell r="K661" t="str">
            <v>2016Fall</v>
          </cell>
          <cell r="L661" t="str">
            <v>SAV</v>
          </cell>
          <cell r="M661">
            <v>43488</v>
          </cell>
          <cell r="N661">
            <v>200</v>
          </cell>
          <cell r="O661" t="str">
            <v>China</v>
          </cell>
          <cell r="P661" t="str">
            <v>2016Spring</v>
          </cell>
          <cell r="Q661" t="str">
            <v>Active</v>
          </cell>
          <cell r="R661" t="str">
            <v>Madison Park</v>
          </cell>
          <cell r="S661" t="str">
            <v>Window</v>
          </cell>
          <cell r="T661" t="str">
            <v>Chen Min</v>
          </cell>
        </row>
        <row r="662">
          <cell r="B662" t="str">
            <v>MP40-3946</v>
          </cell>
          <cell r="C662" t="str">
            <v>Laguna/Carmel/Marina</v>
          </cell>
          <cell r="D662" t="str">
            <v>Panel</v>
          </cell>
          <cell r="E662" t="str">
            <v>Indigo/Blue</v>
          </cell>
          <cell r="F662" t="str">
            <v>54x95"</v>
          </cell>
          <cell r="G662">
            <v>80</v>
          </cell>
          <cell r="H662">
            <v>43488</v>
          </cell>
          <cell r="I662" t="str">
            <v>SV2</v>
          </cell>
          <cell r="J662">
            <v>43526</v>
          </cell>
          <cell r="K662" t="str">
            <v>2016Fall</v>
          </cell>
          <cell r="L662" t="str">
            <v>SAV</v>
          </cell>
          <cell r="M662">
            <v>43488</v>
          </cell>
          <cell r="N662">
            <v>80</v>
          </cell>
          <cell r="O662" t="str">
            <v>China</v>
          </cell>
          <cell r="P662" t="str">
            <v>2016Spring</v>
          </cell>
          <cell r="Q662" t="str">
            <v>Active</v>
          </cell>
          <cell r="R662" t="str">
            <v>Madison Park</v>
          </cell>
          <cell r="S662" t="str">
            <v>Window</v>
          </cell>
          <cell r="T662" t="str">
            <v>Chen Min</v>
          </cell>
        </row>
        <row r="663">
          <cell r="B663" t="str">
            <v>MP40-5724</v>
          </cell>
          <cell r="C663" t="str">
            <v>Laguna/Carmel/Marina</v>
          </cell>
          <cell r="D663" t="str">
            <v>Panel</v>
          </cell>
          <cell r="E663" t="str">
            <v>Blue Multi</v>
          </cell>
          <cell r="F663" t="str">
            <v>54x108"</v>
          </cell>
          <cell r="G663">
            <v>100</v>
          </cell>
          <cell r="H663">
            <v>43488</v>
          </cell>
          <cell r="I663" t="str">
            <v>SV2</v>
          </cell>
          <cell r="J663">
            <v>43526</v>
          </cell>
          <cell r="K663" t="str">
            <v>2018Spring</v>
          </cell>
          <cell r="L663" t="str">
            <v>SAV</v>
          </cell>
          <cell r="M663">
            <v>43488</v>
          </cell>
          <cell r="N663">
            <v>100</v>
          </cell>
          <cell r="O663" t="str">
            <v>China</v>
          </cell>
          <cell r="P663" t="str">
            <v>2016Spring</v>
          </cell>
          <cell r="Q663" t="str">
            <v>Active</v>
          </cell>
          <cell r="R663" t="str">
            <v>Madison Park</v>
          </cell>
          <cell r="S663" t="str">
            <v>Window</v>
          </cell>
          <cell r="T663" t="str">
            <v>Chen Min</v>
          </cell>
        </row>
        <row r="664">
          <cell r="B664" t="str">
            <v>MP40-5726</v>
          </cell>
          <cell r="C664" t="str">
            <v>Laguna/Carmel/Marina</v>
          </cell>
          <cell r="D664" t="str">
            <v>Panel</v>
          </cell>
          <cell r="E664" t="str">
            <v>Indigo/Blue</v>
          </cell>
          <cell r="F664" t="str">
            <v>54x108"</v>
          </cell>
          <cell r="G664">
            <v>120</v>
          </cell>
          <cell r="H664">
            <v>43488</v>
          </cell>
          <cell r="I664" t="str">
            <v>SV2</v>
          </cell>
          <cell r="J664">
            <v>43526</v>
          </cell>
          <cell r="K664" t="str">
            <v>2018Spring</v>
          </cell>
          <cell r="L664" t="str">
            <v>SAV</v>
          </cell>
          <cell r="M664">
            <v>43488</v>
          </cell>
          <cell r="N664">
            <v>120</v>
          </cell>
          <cell r="O664" t="str">
            <v>China</v>
          </cell>
          <cell r="P664" t="str">
            <v>2016Spring</v>
          </cell>
          <cell r="Q664" t="str">
            <v>Active</v>
          </cell>
          <cell r="R664" t="str">
            <v>Madison Park</v>
          </cell>
          <cell r="S664" t="str">
            <v>Window</v>
          </cell>
          <cell r="T664" t="str">
            <v>Chen Min</v>
          </cell>
        </row>
        <row r="665">
          <cell r="B665" t="str">
            <v>MP40-2908</v>
          </cell>
          <cell r="C665" t="str">
            <v>Newport/Bolinas/Ventura</v>
          </cell>
          <cell r="D665" t="str">
            <v>Panel</v>
          </cell>
          <cell r="E665" t="str">
            <v>Blue/White</v>
          </cell>
          <cell r="F665" t="str">
            <v>54x84"</v>
          </cell>
          <cell r="G665">
            <v>300</v>
          </cell>
          <cell r="H665">
            <v>43488</v>
          </cell>
          <cell r="I665" t="str">
            <v>SV2</v>
          </cell>
          <cell r="J665">
            <v>43526</v>
          </cell>
          <cell r="K665" t="str">
            <v>2016Spring</v>
          </cell>
          <cell r="L665" t="str">
            <v>SAV</v>
          </cell>
          <cell r="M665">
            <v>43488</v>
          </cell>
          <cell r="N665">
            <v>300</v>
          </cell>
          <cell r="O665" t="str">
            <v>China</v>
          </cell>
          <cell r="P665" t="str">
            <v>2016Spring</v>
          </cell>
          <cell r="Q665" t="str">
            <v>Active</v>
          </cell>
          <cell r="R665" t="str">
            <v>Madison Park</v>
          </cell>
          <cell r="S665" t="str">
            <v>window</v>
          </cell>
          <cell r="T665" t="str">
            <v>Chen Min</v>
          </cell>
        </row>
        <row r="666">
          <cell r="B666" t="str">
            <v>MP40-2909</v>
          </cell>
          <cell r="C666" t="str">
            <v>Newport/Bolinas/Ventura</v>
          </cell>
          <cell r="D666" t="str">
            <v>Panel</v>
          </cell>
          <cell r="E666" t="str">
            <v>Blue/White</v>
          </cell>
          <cell r="F666" t="str">
            <v>54x95"</v>
          </cell>
          <cell r="G666">
            <v>200</v>
          </cell>
          <cell r="H666">
            <v>43488</v>
          </cell>
          <cell r="I666" t="str">
            <v>SV2</v>
          </cell>
          <cell r="J666">
            <v>43526</v>
          </cell>
          <cell r="K666" t="str">
            <v>2016Spring</v>
          </cell>
          <cell r="L666" t="str">
            <v>SAV</v>
          </cell>
          <cell r="M666">
            <v>43488</v>
          </cell>
          <cell r="N666">
            <v>200</v>
          </cell>
          <cell r="O666" t="str">
            <v>China</v>
          </cell>
          <cell r="P666" t="str">
            <v>2016Spring</v>
          </cell>
          <cell r="Q666" t="str">
            <v>Active</v>
          </cell>
          <cell r="R666" t="str">
            <v>Madison Park</v>
          </cell>
          <cell r="S666" t="str">
            <v>window</v>
          </cell>
          <cell r="T666" t="str">
            <v>Chen Min</v>
          </cell>
        </row>
        <row r="667">
          <cell r="B667" t="str">
            <v>MP40-2910</v>
          </cell>
          <cell r="C667" t="str">
            <v>Newport/Bolinas/Ventura</v>
          </cell>
          <cell r="D667" t="str">
            <v>Panel</v>
          </cell>
          <cell r="E667" t="str">
            <v>Coral/White</v>
          </cell>
          <cell r="F667" t="str">
            <v>54x84"</v>
          </cell>
          <cell r="G667">
            <v>140</v>
          </cell>
          <cell r="H667">
            <v>43488</v>
          </cell>
          <cell r="I667" t="str">
            <v>SV2</v>
          </cell>
          <cell r="J667">
            <v>43526</v>
          </cell>
          <cell r="K667" t="str">
            <v>2016Spring</v>
          </cell>
          <cell r="L667" t="str">
            <v>SAV</v>
          </cell>
          <cell r="M667">
            <v>43488</v>
          </cell>
          <cell r="N667">
            <v>140</v>
          </cell>
          <cell r="O667" t="str">
            <v>China</v>
          </cell>
          <cell r="P667" t="str">
            <v>2016Spring</v>
          </cell>
          <cell r="Q667" t="str">
            <v>Active</v>
          </cell>
          <cell r="R667" t="str">
            <v>Madison Park</v>
          </cell>
          <cell r="S667" t="str">
            <v>window</v>
          </cell>
          <cell r="T667" t="str">
            <v>Chen Min</v>
          </cell>
        </row>
        <row r="668">
          <cell r="B668" t="str">
            <v>MP40-2911</v>
          </cell>
          <cell r="C668" t="str">
            <v>Newport/Bolinas/Ventura</v>
          </cell>
          <cell r="D668" t="str">
            <v>Panel</v>
          </cell>
          <cell r="E668" t="str">
            <v>Coral/White</v>
          </cell>
          <cell r="F668" t="str">
            <v>54x95"</v>
          </cell>
          <cell r="G668">
            <v>300</v>
          </cell>
          <cell r="H668">
            <v>43488</v>
          </cell>
          <cell r="I668" t="str">
            <v>SV2</v>
          </cell>
          <cell r="J668">
            <v>43526</v>
          </cell>
          <cell r="K668" t="str">
            <v>2016Spring</v>
          </cell>
          <cell r="L668" t="str">
            <v>SAV</v>
          </cell>
          <cell r="M668">
            <v>43488</v>
          </cell>
          <cell r="N668">
            <v>300</v>
          </cell>
          <cell r="O668" t="str">
            <v>China</v>
          </cell>
          <cell r="P668" t="str">
            <v>2016Spring</v>
          </cell>
          <cell r="Q668" t="str">
            <v>Active</v>
          </cell>
          <cell r="R668" t="str">
            <v>Madison Park</v>
          </cell>
          <cell r="S668" t="str">
            <v>window</v>
          </cell>
          <cell r="T668" t="str">
            <v>Chen Min</v>
          </cell>
        </row>
        <row r="669">
          <cell r="B669" t="str">
            <v>MP40-5730</v>
          </cell>
          <cell r="C669" t="str">
            <v>Newport/Bolinas/Ventura</v>
          </cell>
          <cell r="D669" t="str">
            <v>Panel</v>
          </cell>
          <cell r="E669" t="str">
            <v>Blue/White</v>
          </cell>
          <cell r="F669" t="str">
            <v>54x108"</v>
          </cell>
          <cell r="G669">
            <v>30</v>
          </cell>
          <cell r="H669">
            <v>43488</v>
          </cell>
          <cell r="I669" t="str">
            <v>SV2</v>
          </cell>
          <cell r="J669">
            <v>43526</v>
          </cell>
          <cell r="K669" t="str">
            <v>2018Spring</v>
          </cell>
          <cell r="L669" t="str">
            <v>SAV</v>
          </cell>
          <cell r="M669">
            <v>43488</v>
          </cell>
          <cell r="N669">
            <v>30</v>
          </cell>
          <cell r="O669" t="str">
            <v>China</v>
          </cell>
          <cell r="P669" t="str">
            <v>2016Spring</v>
          </cell>
          <cell r="Q669" t="str">
            <v>Active</v>
          </cell>
          <cell r="R669" t="str">
            <v>Madison Park</v>
          </cell>
          <cell r="S669" t="str">
            <v>Window</v>
          </cell>
          <cell r="T669" t="str">
            <v>Chen Min</v>
          </cell>
        </row>
        <row r="670">
          <cell r="B670" t="str">
            <v>MP40-2892</v>
          </cell>
          <cell r="C670" t="str">
            <v>Pacifica/Mission/Grove</v>
          </cell>
          <cell r="D670" t="str">
            <v>Panel</v>
          </cell>
          <cell r="E670" t="str">
            <v>Grey</v>
          </cell>
          <cell r="F670" t="str">
            <v>54x84"</v>
          </cell>
          <cell r="G670">
            <v>200</v>
          </cell>
          <cell r="H670">
            <v>43488</v>
          </cell>
          <cell r="I670" t="str">
            <v>SV2</v>
          </cell>
          <cell r="J670">
            <v>43526</v>
          </cell>
          <cell r="K670" t="str">
            <v>2016Spring</v>
          </cell>
          <cell r="L670" t="str">
            <v>SAV</v>
          </cell>
          <cell r="M670">
            <v>43488</v>
          </cell>
          <cell r="N670">
            <v>200</v>
          </cell>
          <cell r="O670" t="str">
            <v>China</v>
          </cell>
          <cell r="P670" t="str">
            <v>2016Spring</v>
          </cell>
          <cell r="Q670" t="str">
            <v>Active</v>
          </cell>
          <cell r="R670" t="str">
            <v>Madison Park</v>
          </cell>
          <cell r="S670" t="str">
            <v>window</v>
          </cell>
          <cell r="T670" t="str">
            <v>Chen Min</v>
          </cell>
        </row>
        <row r="671">
          <cell r="B671" t="str">
            <v>MP40-2893</v>
          </cell>
          <cell r="C671" t="str">
            <v>Pacifica/Mission/Grove</v>
          </cell>
          <cell r="D671" t="str">
            <v>Panel</v>
          </cell>
          <cell r="E671" t="str">
            <v>Grey</v>
          </cell>
          <cell r="F671" t="str">
            <v>54x95"</v>
          </cell>
          <cell r="G671">
            <v>200</v>
          </cell>
          <cell r="H671">
            <v>43488</v>
          </cell>
          <cell r="I671" t="str">
            <v>SV2</v>
          </cell>
          <cell r="J671">
            <v>43526</v>
          </cell>
          <cell r="K671" t="str">
            <v>2016Spring</v>
          </cell>
          <cell r="L671" t="str">
            <v>SAV</v>
          </cell>
          <cell r="M671">
            <v>43488</v>
          </cell>
          <cell r="N671">
            <v>200</v>
          </cell>
          <cell r="O671" t="str">
            <v>China</v>
          </cell>
          <cell r="P671" t="str">
            <v>2016Spring</v>
          </cell>
          <cell r="Q671" t="str">
            <v>Active</v>
          </cell>
          <cell r="R671" t="str">
            <v>Madison Park</v>
          </cell>
          <cell r="S671" t="str">
            <v>window</v>
          </cell>
          <cell r="T671" t="str">
            <v>Chen Min</v>
          </cell>
        </row>
        <row r="672">
          <cell r="B672" t="str">
            <v>MP40-3963</v>
          </cell>
          <cell r="C672" t="str">
            <v>Aptos/Morro/Delmar</v>
          </cell>
          <cell r="D672" t="str">
            <v>Panel</v>
          </cell>
          <cell r="E672" t="str">
            <v>Grey</v>
          </cell>
          <cell r="F672" t="str">
            <v>54x84"</v>
          </cell>
          <cell r="G672">
            <v>200</v>
          </cell>
          <cell r="H672">
            <v>43488</v>
          </cell>
          <cell r="I672" t="str">
            <v>SV2</v>
          </cell>
          <cell r="J672">
            <v>43526</v>
          </cell>
          <cell r="K672" t="str">
            <v>2016Fall</v>
          </cell>
          <cell r="L672" t="str">
            <v>SAV</v>
          </cell>
          <cell r="M672">
            <v>43488</v>
          </cell>
          <cell r="N672">
            <v>200</v>
          </cell>
          <cell r="O672" t="str">
            <v>China</v>
          </cell>
          <cell r="P672" t="str">
            <v>2016Spring</v>
          </cell>
          <cell r="Q672" t="str">
            <v>Active</v>
          </cell>
          <cell r="R672" t="str">
            <v>Madison Park</v>
          </cell>
          <cell r="S672" t="str">
            <v>Window</v>
          </cell>
          <cell r="T672" t="str">
            <v>Chen Min</v>
          </cell>
        </row>
        <row r="673">
          <cell r="B673" t="str">
            <v>MP40-3964</v>
          </cell>
          <cell r="C673" t="str">
            <v>Aptos/Morro/Delmar</v>
          </cell>
          <cell r="D673" t="str">
            <v>Panel</v>
          </cell>
          <cell r="E673" t="str">
            <v>Grey</v>
          </cell>
          <cell r="F673" t="str">
            <v>54x95"</v>
          </cell>
          <cell r="G673">
            <v>200</v>
          </cell>
          <cell r="H673">
            <v>43488</v>
          </cell>
          <cell r="I673" t="str">
            <v>SV2</v>
          </cell>
          <cell r="J673">
            <v>43526</v>
          </cell>
          <cell r="K673" t="str">
            <v>2016Fall</v>
          </cell>
          <cell r="L673" t="str">
            <v>SAV</v>
          </cell>
          <cell r="M673">
            <v>43488</v>
          </cell>
          <cell r="N673">
            <v>200</v>
          </cell>
          <cell r="O673" t="str">
            <v>China</v>
          </cell>
          <cell r="P673" t="str">
            <v>2016Spring</v>
          </cell>
          <cell r="Q673" t="str">
            <v>Active</v>
          </cell>
          <cell r="R673" t="str">
            <v>Madison Park</v>
          </cell>
          <cell r="S673" t="str">
            <v>Window</v>
          </cell>
          <cell r="T673" t="str">
            <v>Chen Min</v>
          </cell>
        </row>
        <row r="674">
          <cell r="B674" t="str">
            <v>MP40-5718</v>
          </cell>
          <cell r="C674" t="str">
            <v>Aptos/Morro/Delmar</v>
          </cell>
          <cell r="D674" t="str">
            <v>Panel</v>
          </cell>
          <cell r="E674" t="str">
            <v>Grey</v>
          </cell>
          <cell r="F674" t="str">
            <v>54x108"</v>
          </cell>
          <cell r="G674">
            <v>100</v>
          </cell>
          <cell r="H674">
            <v>43488</v>
          </cell>
          <cell r="I674" t="str">
            <v>SV2</v>
          </cell>
          <cell r="J674">
            <v>43526</v>
          </cell>
          <cell r="K674" t="str">
            <v>2018Spring</v>
          </cell>
          <cell r="L674" t="str">
            <v>SAV</v>
          </cell>
          <cell r="M674">
            <v>43488</v>
          </cell>
          <cell r="N674">
            <v>100</v>
          </cell>
          <cell r="O674" t="str">
            <v>China</v>
          </cell>
          <cell r="P674" t="str">
            <v>2016Spring</v>
          </cell>
          <cell r="Q674" t="str">
            <v>Active</v>
          </cell>
          <cell r="R674" t="str">
            <v>Madison Park</v>
          </cell>
          <cell r="S674" t="str">
            <v>Window</v>
          </cell>
          <cell r="T674" t="str">
            <v>Chen Min</v>
          </cell>
        </row>
        <row r="675">
          <cell r="B675" t="str">
            <v>MP40-5644</v>
          </cell>
          <cell r="C675" t="str">
            <v>Rosette/Florah/Bloom</v>
          </cell>
          <cell r="D675" t="str">
            <v>Panel</v>
          </cell>
          <cell r="E675" t="str">
            <v>White</v>
          </cell>
          <cell r="F675" t="str">
            <v>50x63"</v>
          </cell>
          <cell r="G675">
            <v>260</v>
          </cell>
          <cell r="H675">
            <v>43488</v>
          </cell>
          <cell r="I675" t="str">
            <v>SV2</v>
          </cell>
          <cell r="J675">
            <v>43526</v>
          </cell>
          <cell r="K675" t="str">
            <v>2018Spring</v>
          </cell>
          <cell r="L675" t="str">
            <v>SAV</v>
          </cell>
          <cell r="M675">
            <v>43488</v>
          </cell>
          <cell r="N675">
            <v>260</v>
          </cell>
          <cell r="O675" t="str">
            <v>China</v>
          </cell>
          <cell r="P675" t="str">
            <v>2018Spring</v>
          </cell>
          <cell r="Q675" t="str">
            <v>Active</v>
          </cell>
          <cell r="R675" t="str">
            <v>Madison Park</v>
          </cell>
          <cell r="S675" t="str">
            <v>Window</v>
          </cell>
          <cell r="T675" t="str">
            <v>Chen Min</v>
          </cell>
        </row>
        <row r="676">
          <cell r="B676" t="str">
            <v>MP40-5645</v>
          </cell>
          <cell r="C676" t="str">
            <v>Rosette/Florah/Bloom</v>
          </cell>
          <cell r="D676" t="str">
            <v>Panel</v>
          </cell>
          <cell r="E676" t="str">
            <v>White</v>
          </cell>
          <cell r="F676" t="str">
            <v>50x84"</v>
          </cell>
          <cell r="G676">
            <v>100</v>
          </cell>
          <cell r="H676">
            <v>43488</v>
          </cell>
          <cell r="I676" t="str">
            <v>SV2</v>
          </cell>
          <cell r="J676">
            <v>43526</v>
          </cell>
          <cell r="K676" t="str">
            <v>2018Spring</v>
          </cell>
          <cell r="L676" t="str">
            <v>SAV</v>
          </cell>
          <cell r="M676">
            <v>43488</v>
          </cell>
          <cell r="N676">
            <v>100</v>
          </cell>
          <cell r="O676" t="str">
            <v>China</v>
          </cell>
          <cell r="P676" t="str">
            <v>2018Spring</v>
          </cell>
          <cell r="Q676" t="str">
            <v>Active</v>
          </cell>
          <cell r="R676" t="str">
            <v>Madison Park</v>
          </cell>
          <cell r="S676" t="str">
            <v>Window</v>
          </cell>
          <cell r="T676" t="str">
            <v>Chen Min</v>
          </cell>
        </row>
        <row r="677">
          <cell r="B677" t="str">
            <v>MP40-5646</v>
          </cell>
          <cell r="C677" t="str">
            <v>Rosette/Florah/Bloom</v>
          </cell>
          <cell r="D677" t="str">
            <v>Panel</v>
          </cell>
          <cell r="E677" t="str">
            <v>White</v>
          </cell>
          <cell r="F677" t="str">
            <v>50x95"</v>
          </cell>
          <cell r="G677">
            <v>128</v>
          </cell>
          <cell r="H677">
            <v>43488</v>
          </cell>
          <cell r="I677" t="str">
            <v>SV2</v>
          </cell>
          <cell r="J677">
            <v>43526</v>
          </cell>
          <cell r="K677" t="str">
            <v>2018Spring</v>
          </cell>
          <cell r="L677" t="str">
            <v>SAV</v>
          </cell>
          <cell r="M677">
            <v>43488</v>
          </cell>
          <cell r="N677">
            <v>128</v>
          </cell>
          <cell r="O677" t="str">
            <v>China</v>
          </cell>
          <cell r="P677" t="str">
            <v>2018Spring</v>
          </cell>
          <cell r="Q677" t="str">
            <v>Active</v>
          </cell>
          <cell r="R677" t="str">
            <v>Madison Park</v>
          </cell>
          <cell r="S677" t="str">
            <v>Window</v>
          </cell>
          <cell r="T677" t="str">
            <v>Chen Min</v>
          </cell>
        </row>
        <row r="678">
          <cell r="B678" t="str">
            <v>MP40-5650</v>
          </cell>
          <cell r="C678" t="str">
            <v>Rosette/Florah/Bloom</v>
          </cell>
          <cell r="D678" t="str">
            <v>Panel</v>
          </cell>
          <cell r="E678" t="str">
            <v>Grey</v>
          </cell>
          <cell r="F678" t="str">
            <v>50x63"</v>
          </cell>
          <cell r="G678">
            <v>120</v>
          </cell>
          <cell r="H678">
            <v>43488</v>
          </cell>
          <cell r="I678" t="str">
            <v>SV2</v>
          </cell>
          <cell r="J678">
            <v>43526</v>
          </cell>
          <cell r="K678" t="str">
            <v>2018Spring</v>
          </cell>
          <cell r="L678" t="str">
            <v>SAV</v>
          </cell>
          <cell r="M678">
            <v>43488</v>
          </cell>
          <cell r="N678">
            <v>120</v>
          </cell>
          <cell r="O678" t="str">
            <v>China</v>
          </cell>
          <cell r="P678" t="str">
            <v>2018Spring</v>
          </cell>
          <cell r="Q678" t="str">
            <v>Active</v>
          </cell>
          <cell r="R678" t="str">
            <v>Madison Park</v>
          </cell>
          <cell r="S678" t="str">
            <v>Window</v>
          </cell>
          <cell r="T678" t="str">
            <v>Chen Min</v>
          </cell>
        </row>
        <row r="679">
          <cell r="B679" t="str">
            <v>MP40-5651</v>
          </cell>
          <cell r="C679" t="str">
            <v>Rosette/Florah/Bloom</v>
          </cell>
          <cell r="D679" t="str">
            <v>Panel</v>
          </cell>
          <cell r="E679" t="str">
            <v>Grey</v>
          </cell>
          <cell r="F679" t="str">
            <v>50x84"</v>
          </cell>
          <cell r="G679">
            <v>200</v>
          </cell>
          <cell r="H679">
            <v>43488</v>
          </cell>
          <cell r="I679" t="str">
            <v>SV2</v>
          </cell>
          <cell r="J679">
            <v>43526</v>
          </cell>
          <cell r="K679" t="str">
            <v>2018Spring</v>
          </cell>
          <cell r="L679" t="str">
            <v>SAV</v>
          </cell>
          <cell r="M679">
            <v>43488</v>
          </cell>
          <cell r="N679">
            <v>200</v>
          </cell>
          <cell r="O679" t="str">
            <v>China</v>
          </cell>
          <cell r="P679" t="str">
            <v>2018Spring</v>
          </cell>
          <cell r="Q679" t="str">
            <v>Active</v>
          </cell>
          <cell r="R679" t="str">
            <v>Madison Park</v>
          </cell>
          <cell r="S679" t="str">
            <v>Window</v>
          </cell>
          <cell r="T679" t="str">
            <v>Chen Min</v>
          </cell>
        </row>
        <row r="680">
          <cell r="B680" t="str">
            <v>MP40-5652</v>
          </cell>
          <cell r="C680" t="str">
            <v>Rosette/Florah/Bloom</v>
          </cell>
          <cell r="D680" t="str">
            <v>Panel</v>
          </cell>
          <cell r="E680" t="str">
            <v>Grey</v>
          </cell>
          <cell r="F680" t="str">
            <v>50x95"</v>
          </cell>
          <cell r="G680">
            <v>180</v>
          </cell>
          <cell r="H680">
            <v>43488</v>
          </cell>
          <cell r="I680" t="str">
            <v>SV2</v>
          </cell>
          <cell r="J680">
            <v>43526</v>
          </cell>
          <cell r="K680" t="str">
            <v>2018Spring</v>
          </cell>
          <cell r="L680" t="str">
            <v>SAV</v>
          </cell>
          <cell r="M680">
            <v>43488</v>
          </cell>
          <cell r="N680">
            <v>180</v>
          </cell>
          <cell r="O680" t="str">
            <v>China</v>
          </cell>
          <cell r="P680" t="str">
            <v>2018Spring</v>
          </cell>
          <cell r="Q680" t="str">
            <v>Active</v>
          </cell>
          <cell r="R680" t="str">
            <v>Madison Park</v>
          </cell>
          <cell r="S680" t="str">
            <v>Window</v>
          </cell>
          <cell r="T680" t="str">
            <v>Chen Min</v>
          </cell>
        </row>
        <row r="681">
          <cell r="B681" t="str">
            <v>MP40-4484</v>
          </cell>
          <cell r="C681" t="str">
            <v>Harper/Kaylee/Avery</v>
          </cell>
          <cell r="D681" t="str">
            <v>Sheer</v>
          </cell>
          <cell r="E681" t="str">
            <v>Grey</v>
          </cell>
          <cell r="F681" t="str">
            <v>42x63" (2)</v>
          </cell>
          <cell r="G681">
            <v>60</v>
          </cell>
          <cell r="H681">
            <v>43489</v>
          </cell>
          <cell r="I681" t="str">
            <v>SV2</v>
          </cell>
          <cell r="J681">
            <v>43527</v>
          </cell>
          <cell r="K681" t="str">
            <v>2017Spring</v>
          </cell>
          <cell r="L681" t="str">
            <v>SAV</v>
          </cell>
          <cell r="M681">
            <v>43489</v>
          </cell>
          <cell r="N681">
            <v>60</v>
          </cell>
          <cell r="O681" t="str">
            <v>China</v>
          </cell>
          <cell r="P681" t="str">
            <v>2017Spring</v>
          </cell>
          <cell r="Q681" t="str">
            <v>Active</v>
          </cell>
          <cell r="R681" t="str">
            <v>Madison Park</v>
          </cell>
          <cell r="S681" t="str">
            <v>Window</v>
          </cell>
          <cell r="T681" t="str">
            <v>Jin Wei,Peter Dong,Shirley Jiang</v>
          </cell>
        </row>
        <row r="682">
          <cell r="B682" t="str">
            <v>MP40-4485</v>
          </cell>
          <cell r="C682" t="str">
            <v>Harper/Kaylee/Avery</v>
          </cell>
          <cell r="D682" t="str">
            <v>Sheer</v>
          </cell>
          <cell r="E682" t="str">
            <v>Grey</v>
          </cell>
          <cell r="F682" t="str">
            <v>42x84" (2)</v>
          </cell>
          <cell r="G682">
            <v>120</v>
          </cell>
          <cell r="H682">
            <v>43489</v>
          </cell>
          <cell r="I682" t="str">
            <v>SV2</v>
          </cell>
          <cell r="J682">
            <v>43527</v>
          </cell>
          <cell r="K682" t="str">
            <v>2017Spring</v>
          </cell>
          <cell r="L682" t="str">
            <v>SAV</v>
          </cell>
          <cell r="M682">
            <v>43489</v>
          </cell>
          <cell r="N682">
            <v>120</v>
          </cell>
          <cell r="O682" t="str">
            <v>China</v>
          </cell>
          <cell r="P682" t="str">
            <v>2017Spring</v>
          </cell>
          <cell r="Q682" t="str">
            <v>Active</v>
          </cell>
          <cell r="R682" t="str">
            <v>Madison Park</v>
          </cell>
          <cell r="S682" t="str">
            <v>Window</v>
          </cell>
          <cell r="T682" t="str">
            <v>Jin Wei,Peter Dong,Shirley Jiang</v>
          </cell>
        </row>
        <row r="683">
          <cell r="B683" t="str">
            <v>MP40-4486</v>
          </cell>
          <cell r="C683" t="str">
            <v>Harper/Kaylee/Avery</v>
          </cell>
          <cell r="D683" t="str">
            <v>Sheer</v>
          </cell>
          <cell r="E683" t="str">
            <v>Grey</v>
          </cell>
          <cell r="F683" t="str">
            <v>42x95" (2)</v>
          </cell>
          <cell r="G683">
            <v>40</v>
          </cell>
          <cell r="H683">
            <v>43489</v>
          </cell>
          <cell r="I683" t="str">
            <v>SV2</v>
          </cell>
          <cell r="J683">
            <v>43527</v>
          </cell>
          <cell r="K683" t="str">
            <v>2017Spring</v>
          </cell>
          <cell r="L683" t="str">
            <v>SAV</v>
          </cell>
          <cell r="M683">
            <v>43489</v>
          </cell>
          <cell r="N683">
            <v>40</v>
          </cell>
          <cell r="O683" t="str">
            <v>China</v>
          </cell>
          <cell r="P683" t="str">
            <v>2017Spring</v>
          </cell>
          <cell r="Q683" t="str">
            <v>Active</v>
          </cell>
          <cell r="R683" t="str">
            <v>Madison Park</v>
          </cell>
          <cell r="S683" t="str">
            <v>Window</v>
          </cell>
          <cell r="T683" t="str">
            <v>Jin Wei,Peter Dong,Shirley Jiang</v>
          </cell>
        </row>
        <row r="684">
          <cell r="B684" t="str">
            <v>MP40-4487</v>
          </cell>
          <cell r="C684" t="str">
            <v>Harper/Kaylee/Avery</v>
          </cell>
          <cell r="D684" t="str">
            <v>Sheer</v>
          </cell>
          <cell r="E684" t="str">
            <v>Grey</v>
          </cell>
          <cell r="F684" t="str">
            <v>42x108" (2)</v>
          </cell>
          <cell r="G684">
            <v>60</v>
          </cell>
          <cell r="H684">
            <v>43489</v>
          </cell>
          <cell r="I684" t="str">
            <v>SV2</v>
          </cell>
          <cell r="J684">
            <v>43527</v>
          </cell>
          <cell r="K684" t="str">
            <v>2017Spring</v>
          </cell>
          <cell r="L684" t="str">
            <v>SAV</v>
          </cell>
          <cell r="M684">
            <v>43489</v>
          </cell>
          <cell r="N684">
            <v>60</v>
          </cell>
          <cell r="O684" t="str">
            <v>China</v>
          </cell>
          <cell r="P684" t="str">
            <v>2017Spring</v>
          </cell>
          <cell r="Q684" t="str">
            <v>Active</v>
          </cell>
          <cell r="R684" t="str">
            <v>Madison Park</v>
          </cell>
          <cell r="S684" t="str">
            <v>Window</v>
          </cell>
          <cell r="T684" t="str">
            <v>Jin Wei,Peter Dong,Shirley Jiang</v>
          </cell>
        </row>
        <row r="685">
          <cell r="B685" t="str">
            <v>MP40-4496</v>
          </cell>
          <cell r="C685" t="str">
            <v>Harper/Kaylee/Avery</v>
          </cell>
          <cell r="D685" t="str">
            <v>Sheer</v>
          </cell>
          <cell r="E685" t="str">
            <v>White</v>
          </cell>
          <cell r="F685" t="str">
            <v>42x63" (2)</v>
          </cell>
          <cell r="G685">
            <v>50</v>
          </cell>
          <cell r="H685">
            <v>43489</v>
          </cell>
          <cell r="I685" t="str">
            <v>SV2</v>
          </cell>
          <cell r="J685">
            <v>43527</v>
          </cell>
          <cell r="K685" t="str">
            <v>2017Spring</v>
          </cell>
          <cell r="L685" t="str">
            <v>SAV</v>
          </cell>
          <cell r="M685">
            <v>43489</v>
          </cell>
          <cell r="N685">
            <v>50</v>
          </cell>
          <cell r="O685" t="str">
            <v>China</v>
          </cell>
          <cell r="P685" t="str">
            <v>2017Spring</v>
          </cell>
          <cell r="Q685" t="str">
            <v>Active</v>
          </cell>
          <cell r="R685" t="str">
            <v>Madison Park</v>
          </cell>
          <cell r="S685" t="str">
            <v>Window</v>
          </cell>
          <cell r="T685" t="str">
            <v>Jin Wei,Peter Dong,Shirley Jiang</v>
          </cell>
        </row>
        <row r="686">
          <cell r="B686" t="str">
            <v>MP40-4497</v>
          </cell>
          <cell r="C686" t="str">
            <v>Harper/Kaylee/Avery</v>
          </cell>
          <cell r="D686" t="str">
            <v>Sheer</v>
          </cell>
          <cell r="E686" t="str">
            <v>White</v>
          </cell>
          <cell r="F686" t="str">
            <v>42x84" (2)</v>
          </cell>
          <cell r="G686">
            <v>150</v>
          </cell>
          <cell r="H686">
            <v>43489</v>
          </cell>
          <cell r="I686" t="str">
            <v>SV2</v>
          </cell>
          <cell r="J686">
            <v>43527</v>
          </cell>
          <cell r="K686" t="str">
            <v>2017Spring</v>
          </cell>
          <cell r="L686" t="str">
            <v>SAV</v>
          </cell>
          <cell r="M686">
            <v>43489</v>
          </cell>
          <cell r="N686">
            <v>150</v>
          </cell>
          <cell r="O686" t="str">
            <v>China</v>
          </cell>
          <cell r="P686" t="str">
            <v>2017Spring</v>
          </cell>
          <cell r="Q686" t="str">
            <v>Active</v>
          </cell>
          <cell r="R686" t="str">
            <v>Madison Park</v>
          </cell>
          <cell r="S686" t="str">
            <v>Window</v>
          </cell>
          <cell r="T686" t="str">
            <v>Jin Wei,Peter Dong,Shirley Jiang</v>
          </cell>
        </row>
        <row r="687">
          <cell r="B687" t="str">
            <v>MP40-4498</v>
          </cell>
          <cell r="C687" t="str">
            <v>Harper/Kaylee/Avery</v>
          </cell>
          <cell r="D687" t="str">
            <v>Sheer</v>
          </cell>
          <cell r="E687" t="str">
            <v>White</v>
          </cell>
          <cell r="F687" t="str">
            <v>42x95" (2)</v>
          </cell>
          <cell r="G687">
            <v>260</v>
          </cell>
          <cell r="H687">
            <v>43489</v>
          </cell>
          <cell r="I687" t="str">
            <v>SV2</v>
          </cell>
          <cell r="J687">
            <v>43527</v>
          </cell>
          <cell r="K687" t="str">
            <v>2017Spring</v>
          </cell>
          <cell r="L687" t="str">
            <v>SAV</v>
          </cell>
          <cell r="M687">
            <v>43489</v>
          </cell>
          <cell r="N687">
            <v>260</v>
          </cell>
          <cell r="O687" t="str">
            <v>China</v>
          </cell>
          <cell r="P687" t="str">
            <v>2017Spring</v>
          </cell>
          <cell r="Q687" t="str">
            <v>Active</v>
          </cell>
          <cell r="R687" t="str">
            <v>Madison Park</v>
          </cell>
          <cell r="S687" t="str">
            <v>Window</v>
          </cell>
          <cell r="T687" t="str">
            <v>Jin Wei,Peter Dong,Shirley Jiang</v>
          </cell>
        </row>
        <row r="688">
          <cell r="B688" t="str">
            <v>MP40-4499</v>
          </cell>
          <cell r="C688" t="str">
            <v>Harper/Kaylee/Avery</v>
          </cell>
          <cell r="D688" t="str">
            <v>Sheer</v>
          </cell>
          <cell r="E688" t="str">
            <v>White</v>
          </cell>
          <cell r="F688" t="str">
            <v>42x108" (2)</v>
          </cell>
          <cell r="G688">
            <v>120</v>
          </cell>
          <cell r="H688">
            <v>43489</v>
          </cell>
          <cell r="I688" t="str">
            <v>SV2</v>
          </cell>
          <cell r="J688">
            <v>43527</v>
          </cell>
          <cell r="K688" t="str">
            <v>2017Spring</v>
          </cell>
          <cell r="L688" t="str">
            <v>SAV</v>
          </cell>
          <cell r="M688">
            <v>43489</v>
          </cell>
          <cell r="N688">
            <v>120</v>
          </cell>
          <cell r="O688" t="str">
            <v>China</v>
          </cell>
          <cell r="P688" t="str">
            <v>2017Spring</v>
          </cell>
          <cell r="Q688" t="str">
            <v>Active</v>
          </cell>
          <cell r="R688" t="str">
            <v>Madison Park</v>
          </cell>
          <cell r="S688" t="str">
            <v>Window</v>
          </cell>
          <cell r="T688" t="str">
            <v>Jin Wei,Peter Dong,Shirley Jiang</v>
          </cell>
        </row>
        <row r="689">
          <cell r="B689" t="str">
            <v>MP40-4504</v>
          </cell>
          <cell r="C689" t="str">
            <v>Harper/Kaylee/Avery</v>
          </cell>
          <cell r="D689" t="str">
            <v>Scarf Sheer</v>
          </cell>
          <cell r="E689" t="str">
            <v>Grey</v>
          </cell>
          <cell r="F689" t="str">
            <v>42x144"</v>
          </cell>
          <cell r="G689">
            <v>260</v>
          </cell>
          <cell r="H689">
            <v>43489</v>
          </cell>
          <cell r="I689" t="str">
            <v>SV2</v>
          </cell>
          <cell r="J689">
            <v>43527</v>
          </cell>
          <cell r="K689" t="str">
            <v>2017Spring</v>
          </cell>
          <cell r="L689" t="str">
            <v>SAV</v>
          </cell>
          <cell r="M689">
            <v>43489</v>
          </cell>
          <cell r="N689">
            <v>260</v>
          </cell>
          <cell r="O689" t="str">
            <v>China</v>
          </cell>
          <cell r="P689" t="str">
            <v>2017Spring</v>
          </cell>
          <cell r="Q689" t="str">
            <v>Active</v>
          </cell>
          <cell r="R689" t="str">
            <v>Madison Park</v>
          </cell>
          <cell r="S689" t="str">
            <v>Window</v>
          </cell>
          <cell r="T689" t="str">
            <v>Jin Wei,Peter Dong,Shirley Jiang</v>
          </cell>
        </row>
        <row r="690">
          <cell r="B690" t="str">
            <v>MP40-4505</v>
          </cell>
          <cell r="C690" t="str">
            <v>Harper/Kaylee/Avery</v>
          </cell>
          <cell r="D690" t="str">
            <v>Scarf Sheer</v>
          </cell>
          <cell r="E690" t="str">
            <v>Grey</v>
          </cell>
          <cell r="F690" t="str">
            <v>42x216"</v>
          </cell>
          <cell r="G690">
            <v>260</v>
          </cell>
          <cell r="H690">
            <v>43489</v>
          </cell>
          <cell r="I690" t="str">
            <v>SV2</v>
          </cell>
          <cell r="J690">
            <v>43527</v>
          </cell>
          <cell r="K690" t="str">
            <v>2017Spring</v>
          </cell>
          <cell r="L690" t="str">
            <v>SAV</v>
          </cell>
          <cell r="M690">
            <v>43489</v>
          </cell>
          <cell r="N690">
            <v>260</v>
          </cell>
          <cell r="O690" t="str">
            <v>China</v>
          </cell>
          <cell r="P690" t="str">
            <v>2017Spring</v>
          </cell>
          <cell r="Q690" t="str">
            <v>Active</v>
          </cell>
          <cell r="R690" t="str">
            <v>Madison Park</v>
          </cell>
          <cell r="S690" t="str">
            <v>Window</v>
          </cell>
          <cell r="T690" t="str">
            <v>Jin Wei,Peter Dong,Shirley Jiang</v>
          </cell>
        </row>
        <row r="691">
          <cell r="B691" t="str">
            <v>MP40-4510</v>
          </cell>
          <cell r="C691" t="str">
            <v>Harper/Kaylee/Avery</v>
          </cell>
          <cell r="D691" t="str">
            <v>Scarf Sheer</v>
          </cell>
          <cell r="E691" t="str">
            <v>White</v>
          </cell>
          <cell r="F691" t="str">
            <v>42x144"</v>
          </cell>
          <cell r="G691">
            <v>160</v>
          </cell>
          <cell r="H691">
            <v>43489</v>
          </cell>
          <cell r="I691" t="str">
            <v>SV2</v>
          </cell>
          <cell r="J691">
            <v>43527</v>
          </cell>
          <cell r="K691" t="str">
            <v>2017Spring</v>
          </cell>
          <cell r="L691" t="str">
            <v>SAV</v>
          </cell>
          <cell r="M691">
            <v>43489</v>
          </cell>
          <cell r="N691">
            <v>160</v>
          </cell>
          <cell r="O691" t="str">
            <v>China</v>
          </cell>
          <cell r="P691" t="str">
            <v>2017Spring</v>
          </cell>
          <cell r="Q691" t="str">
            <v>Active</v>
          </cell>
          <cell r="R691" t="str">
            <v>Madison Park</v>
          </cell>
          <cell r="S691" t="str">
            <v>Window</v>
          </cell>
          <cell r="T691" t="str">
            <v>Jin Wei,Peter Dong,Shirley Jiang</v>
          </cell>
        </row>
        <row r="692">
          <cell r="B692" t="str">
            <v>MP40-4511</v>
          </cell>
          <cell r="C692" t="str">
            <v>Harper/Kaylee/Avery</v>
          </cell>
          <cell r="D692" t="str">
            <v>Scarf Sheer</v>
          </cell>
          <cell r="E692" t="str">
            <v>White</v>
          </cell>
          <cell r="F692" t="str">
            <v>42x216"</v>
          </cell>
          <cell r="G692">
            <v>160</v>
          </cell>
          <cell r="H692">
            <v>43489</v>
          </cell>
          <cell r="I692" t="str">
            <v>SV2</v>
          </cell>
          <cell r="J692">
            <v>43527</v>
          </cell>
          <cell r="K692" t="str">
            <v>2017Spring</v>
          </cell>
          <cell r="L692" t="str">
            <v>SAV</v>
          </cell>
          <cell r="M692">
            <v>43489</v>
          </cell>
          <cell r="N692">
            <v>160</v>
          </cell>
          <cell r="O692" t="str">
            <v>China</v>
          </cell>
          <cell r="P692" t="str">
            <v>2017Spring</v>
          </cell>
          <cell r="Q692" t="str">
            <v>Active</v>
          </cell>
          <cell r="R692" t="str">
            <v>Madison Park</v>
          </cell>
          <cell r="S692" t="str">
            <v>Window</v>
          </cell>
          <cell r="T692" t="str">
            <v>Jin Wei,Peter Dong,Shirley Jiang</v>
          </cell>
        </row>
        <row r="693">
          <cell r="B693" t="str">
            <v>MP40-4524</v>
          </cell>
          <cell r="C693" t="str">
            <v>Harper/Kaylee/Avery</v>
          </cell>
          <cell r="D693" t="str">
            <v>Sheer</v>
          </cell>
          <cell r="E693" t="str">
            <v>Cream</v>
          </cell>
          <cell r="F693" t="str">
            <v>42x63" (2)</v>
          </cell>
          <cell r="G693">
            <v>30</v>
          </cell>
          <cell r="H693">
            <v>43489</v>
          </cell>
          <cell r="I693" t="str">
            <v>SV2</v>
          </cell>
          <cell r="J693">
            <v>43527</v>
          </cell>
          <cell r="K693" t="str">
            <v>2017Spring</v>
          </cell>
          <cell r="L693" t="str">
            <v>SAV</v>
          </cell>
          <cell r="M693">
            <v>43489</v>
          </cell>
          <cell r="N693">
            <v>30</v>
          </cell>
          <cell r="O693" t="str">
            <v>China</v>
          </cell>
          <cell r="P693" t="str">
            <v>2017Spring</v>
          </cell>
          <cell r="Q693" t="str">
            <v>Active</v>
          </cell>
          <cell r="R693" t="str">
            <v>Madison Park</v>
          </cell>
          <cell r="S693" t="str">
            <v>Window</v>
          </cell>
          <cell r="T693" t="str">
            <v>Jin Wei,Peter Dong,Shirley Jiang</v>
          </cell>
        </row>
        <row r="694">
          <cell r="B694" t="str">
            <v>MP40-4525</v>
          </cell>
          <cell r="C694" t="str">
            <v>Harper/Kaylee/Avery</v>
          </cell>
          <cell r="D694" t="str">
            <v>Sheer</v>
          </cell>
          <cell r="E694" t="str">
            <v>Cream</v>
          </cell>
          <cell r="F694" t="str">
            <v>42x84" (2)</v>
          </cell>
          <cell r="G694">
            <v>90</v>
          </cell>
          <cell r="H694">
            <v>43489</v>
          </cell>
          <cell r="I694" t="str">
            <v>SV2</v>
          </cell>
          <cell r="J694">
            <v>43527</v>
          </cell>
          <cell r="K694" t="str">
            <v>2017Spring</v>
          </cell>
          <cell r="L694" t="str">
            <v>SAV</v>
          </cell>
          <cell r="M694">
            <v>43489</v>
          </cell>
          <cell r="N694">
            <v>90</v>
          </cell>
          <cell r="O694" t="str">
            <v>China</v>
          </cell>
          <cell r="P694" t="str">
            <v>2017Spring</v>
          </cell>
          <cell r="Q694" t="str">
            <v>Active</v>
          </cell>
          <cell r="R694" t="str">
            <v>Madison Park</v>
          </cell>
          <cell r="S694" t="str">
            <v>Window</v>
          </cell>
          <cell r="T694" t="str">
            <v>Jin Wei,Peter Dong,Shirley Jiang</v>
          </cell>
        </row>
        <row r="695">
          <cell r="B695" t="str">
            <v>MP40-4527</v>
          </cell>
          <cell r="C695" t="str">
            <v>Harper/Kaylee/Avery</v>
          </cell>
          <cell r="D695" t="str">
            <v>Sheer</v>
          </cell>
          <cell r="E695" t="str">
            <v>Cream</v>
          </cell>
          <cell r="F695" t="str">
            <v>42x108" (2)</v>
          </cell>
          <cell r="G695">
            <v>30</v>
          </cell>
          <cell r="H695">
            <v>43489</v>
          </cell>
          <cell r="I695" t="str">
            <v>SV2</v>
          </cell>
          <cell r="J695">
            <v>43527</v>
          </cell>
          <cell r="K695" t="str">
            <v>2017Spring</v>
          </cell>
          <cell r="L695" t="str">
            <v>SAV</v>
          </cell>
          <cell r="M695">
            <v>43489</v>
          </cell>
          <cell r="N695">
            <v>30</v>
          </cell>
          <cell r="O695" t="str">
            <v>China</v>
          </cell>
          <cell r="P695" t="str">
            <v>2017Spring</v>
          </cell>
          <cell r="Q695" t="str">
            <v>Active</v>
          </cell>
          <cell r="R695" t="str">
            <v>Madison Park</v>
          </cell>
          <cell r="S695" t="str">
            <v>Window</v>
          </cell>
          <cell r="T695" t="str">
            <v>Jin Wei,Peter Dong,Shirley Jiang</v>
          </cell>
        </row>
        <row r="696">
          <cell r="B696" t="str">
            <v>MP40-4528</v>
          </cell>
          <cell r="C696" t="str">
            <v>Harper/Kaylee/Avery</v>
          </cell>
          <cell r="D696" t="str">
            <v>Scarf Sheer</v>
          </cell>
          <cell r="E696" t="str">
            <v>Cream</v>
          </cell>
          <cell r="F696" t="str">
            <v>42x144"</v>
          </cell>
          <cell r="G696">
            <v>220</v>
          </cell>
          <cell r="H696">
            <v>43489</v>
          </cell>
          <cell r="I696" t="str">
            <v>SV2</v>
          </cell>
          <cell r="J696">
            <v>43527</v>
          </cell>
          <cell r="K696" t="str">
            <v>2017Spring</v>
          </cell>
          <cell r="L696" t="str">
            <v>SAV</v>
          </cell>
          <cell r="M696">
            <v>43489</v>
          </cell>
          <cell r="N696">
            <v>220</v>
          </cell>
          <cell r="O696" t="str">
            <v>China</v>
          </cell>
          <cell r="P696" t="str">
            <v>2017Spring</v>
          </cell>
          <cell r="Q696" t="str">
            <v>Active</v>
          </cell>
          <cell r="R696" t="str">
            <v>Madison Park</v>
          </cell>
          <cell r="S696" t="str">
            <v>Window</v>
          </cell>
          <cell r="T696" t="str">
            <v>Jin Wei,Peter Dong,Shirley Jiang</v>
          </cell>
        </row>
        <row r="697">
          <cell r="B697" t="str">
            <v>MP40-4529</v>
          </cell>
          <cell r="C697" t="str">
            <v>Harper/Kaylee/Avery</v>
          </cell>
          <cell r="D697" t="str">
            <v>Scarf Sheer</v>
          </cell>
          <cell r="E697" t="str">
            <v>Cream</v>
          </cell>
          <cell r="F697" t="str">
            <v>42x216"</v>
          </cell>
          <cell r="G697">
            <v>240</v>
          </cell>
          <cell r="H697">
            <v>43489</v>
          </cell>
          <cell r="I697" t="str">
            <v>SV2</v>
          </cell>
          <cell r="J697">
            <v>43527</v>
          </cell>
          <cell r="K697" t="str">
            <v>2017Spring</v>
          </cell>
          <cell r="L697" t="str">
            <v>SAV</v>
          </cell>
          <cell r="M697">
            <v>43489</v>
          </cell>
          <cell r="N697">
            <v>240</v>
          </cell>
          <cell r="O697" t="str">
            <v>China</v>
          </cell>
          <cell r="P697" t="str">
            <v>2017Spring</v>
          </cell>
          <cell r="Q697" t="str">
            <v>Active</v>
          </cell>
          <cell r="R697" t="str">
            <v>Madison Park</v>
          </cell>
          <cell r="S697" t="str">
            <v>Window</v>
          </cell>
          <cell r="T697" t="str">
            <v>Jin Wei,Peter Dong,Shirley Jiang</v>
          </cell>
        </row>
        <row r="698">
          <cell r="B698" t="str">
            <v>ID40-1644</v>
          </cell>
          <cell r="C698" t="str">
            <v>Esther/Mia/Daisy</v>
          </cell>
          <cell r="D698" t="str">
            <v>Panel</v>
          </cell>
          <cell r="E698" t="str">
            <v>Grey</v>
          </cell>
          <cell r="F698" t="str">
            <v>50X63</v>
          </cell>
          <cell r="G698">
            <v>60</v>
          </cell>
          <cell r="H698">
            <v>43492</v>
          </cell>
          <cell r="I698" t="str">
            <v>SV2</v>
          </cell>
          <cell r="J698">
            <v>43530</v>
          </cell>
          <cell r="K698" t="str">
            <v>2018Fall</v>
          </cell>
          <cell r="L698" t="str">
            <v>SAV</v>
          </cell>
          <cell r="M698">
            <v>43492</v>
          </cell>
          <cell r="N698">
            <v>60</v>
          </cell>
          <cell r="O698" t="str">
            <v>China</v>
          </cell>
          <cell r="P698" t="str">
            <v>2018Spring</v>
          </cell>
          <cell r="Q698" t="str">
            <v>Active</v>
          </cell>
          <cell r="R698" t="str">
            <v>Intelligent Design</v>
          </cell>
          <cell r="S698" t="str">
            <v>Window</v>
          </cell>
          <cell r="T698" t="str">
            <v>Ning Qiaoling,Zhang Xiaolian</v>
          </cell>
        </row>
        <row r="699">
          <cell r="B699" t="str">
            <v>ID40-1645</v>
          </cell>
          <cell r="C699" t="str">
            <v>Esther/Mia/Daisy</v>
          </cell>
          <cell r="D699" t="str">
            <v>Panel</v>
          </cell>
          <cell r="E699" t="str">
            <v>Grey</v>
          </cell>
          <cell r="F699" t="str">
            <v>50X84</v>
          </cell>
          <cell r="G699">
            <v>120</v>
          </cell>
          <cell r="H699">
            <v>43492</v>
          </cell>
          <cell r="I699" t="str">
            <v>SV2</v>
          </cell>
          <cell r="J699">
            <v>43530</v>
          </cell>
          <cell r="K699" t="str">
            <v>2018Fall</v>
          </cell>
          <cell r="L699" t="str">
            <v>SAV</v>
          </cell>
          <cell r="M699">
            <v>43492</v>
          </cell>
          <cell r="N699">
            <v>120</v>
          </cell>
          <cell r="O699" t="str">
            <v>China</v>
          </cell>
          <cell r="P699" t="str">
            <v>2018Spring</v>
          </cell>
          <cell r="Q699" t="str">
            <v>Active</v>
          </cell>
          <cell r="R699" t="str">
            <v>Intelligent Design</v>
          </cell>
          <cell r="S699" t="str">
            <v>Window</v>
          </cell>
          <cell r="T699" t="str">
            <v>Ning Qiaoling,Zhang Xiaolian</v>
          </cell>
        </row>
        <row r="700">
          <cell r="B700" t="str">
            <v>ID40-1646</v>
          </cell>
          <cell r="C700" t="str">
            <v>Esther/Mia/Daisy</v>
          </cell>
          <cell r="D700" t="str">
            <v>Panel</v>
          </cell>
          <cell r="E700" t="str">
            <v>Pink</v>
          </cell>
          <cell r="F700" t="str">
            <v>50X63</v>
          </cell>
          <cell r="G700">
            <v>60</v>
          </cell>
          <cell r="H700">
            <v>43492</v>
          </cell>
          <cell r="I700" t="str">
            <v>SV2</v>
          </cell>
          <cell r="J700">
            <v>43530</v>
          </cell>
          <cell r="K700" t="str">
            <v>2018Fall</v>
          </cell>
          <cell r="L700" t="str">
            <v>SAV</v>
          </cell>
          <cell r="M700">
            <v>43492</v>
          </cell>
          <cell r="N700">
            <v>60</v>
          </cell>
          <cell r="O700" t="str">
            <v>China</v>
          </cell>
          <cell r="P700" t="str">
            <v>2018Spring</v>
          </cell>
          <cell r="Q700" t="str">
            <v>Active</v>
          </cell>
          <cell r="R700" t="str">
            <v>Intelligent Design</v>
          </cell>
          <cell r="S700" t="str">
            <v>Window</v>
          </cell>
          <cell r="T700" t="str">
            <v>Ning Qiaoling,Zhang Xiaolian</v>
          </cell>
        </row>
        <row r="701">
          <cell r="B701" t="str">
            <v>ID40-1647</v>
          </cell>
          <cell r="C701" t="str">
            <v>Esther/Mia/Daisy</v>
          </cell>
          <cell r="D701" t="str">
            <v>Panel</v>
          </cell>
          <cell r="E701" t="str">
            <v>Pink</v>
          </cell>
          <cell r="F701" t="str">
            <v>50X84</v>
          </cell>
          <cell r="G701">
            <v>120</v>
          </cell>
          <cell r="H701">
            <v>43492</v>
          </cell>
          <cell r="I701" t="str">
            <v>SV2</v>
          </cell>
          <cell r="J701">
            <v>43530</v>
          </cell>
          <cell r="K701" t="str">
            <v>2018Fall</v>
          </cell>
          <cell r="L701" t="str">
            <v>SAV</v>
          </cell>
          <cell r="M701">
            <v>43492</v>
          </cell>
          <cell r="N701">
            <v>120</v>
          </cell>
          <cell r="O701" t="str">
            <v>China</v>
          </cell>
          <cell r="P701" t="str">
            <v>2018Spring</v>
          </cell>
          <cell r="Q701" t="str">
            <v>Active</v>
          </cell>
          <cell r="R701" t="str">
            <v>Intelligent Design</v>
          </cell>
          <cell r="S701" t="str">
            <v>Window</v>
          </cell>
          <cell r="T701" t="str">
            <v>Ning Qiaoling,Zhang Xiaolian</v>
          </cell>
        </row>
        <row r="702">
          <cell r="B702" t="str">
            <v>ID40-1648</v>
          </cell>
          <cell r="C702" t="str">
            <v>Vivian/Amie/Belle</v>
          </cell>
          <cell r="D702" t="str">
            <v>Panel</v>
          </cell>
          <cell r="E702" t="str">
            <v>Grey</v>
          </cell>
          <cell r="F702" t="str">
            <v>50X63</v>
          </cell>
          <cell r="G702">
            <v>60</v>
          </cell>
          <cell r="H702">
            <v>43492</v>
          </cell>
          <cell r="I702" t="str">
            <v>SV2</v>
          </cell>
          <cell r="J702">
            <v>43530</v>
          </cell>
          <cell r="K702" t="str">
            <v>2018Fall</v>
          </cell>
          <cell r="L702" t="str">
            <v>SAV</v>
          </cell>
          <cell r="M702">
            <v>43492</v>
          </cell>
          <cell r="N702">
            <v>60</v>
          </cell>
          <cell r="O702" t="str">
            <v>China</v>
          </cell>
          <cell r="P702" t="str">
            <v>2018Spring</v>
          </cell>
          <cell r="Q702" t="str">
            <v>Active</v>
          </cell>
          <cell r="R702" t="str">
            <v>Intelligent Design</v>
          </cell>
          <cell r="S702" t="str">
            <v>Window</v>
          </cell>
          <cell r="T702" t="str">
            <v>Ning Qiaoling,Zhang Xiaolian</v>
          </cell>
        </row>
        <row r="703">
          <cell r="B703" t="str">
            <v>ID40-1649</v>
          </cell>
          <cell r="C703" t="str">
            <v>Vivian/Amie/Belle</v>
          </cell>
          <cell r="D703" t="str">
            <v>Panel</v>
          </cell>
          <cell r="E703" t="str">
            <v>Grey</v>
          </cell>
          <cell r="F703" t="str">
            <v>50X84</v>
          </cell>
          <cell r="G703">
            <v>120</v>
          </cell>
          <cell r="H703">
            <v>43492</v>
          </cell>
          <cell r="I703" t="str">
            <v>SV2</v>
          </cell>
          <cell r="J703">
            <v>43530</v>
          </cell>
          <cell r="K703" t="str">
            <v>2018Fall</v>
          </cell>
          <cell r="L703" t="str">
            <v>SAV</v>
          </cell>
          <cell r="M703">
            <v>43492</v>
          </cell>
          <cell r="N703">
            <v>120</v>
          </cell>
          <cell r="O703" t="str">
            <v>China</v>
          </cell>
          <cell r="P703" t="str">
            <v>2018Spring</v>
          </cell>
          <cell r="Q703" t="str">
            <v>Active</v>
          </cell>
          <cell r="R703" t="str">
            <v>Intelligent Design</v>
          </cell>
          <cell r="S703" t="str">
            <v>Window</v>
          </cell>
          <cell r="T703" t="str">
            <v>Ning Qiaoling,Zhang Xiaolian</v>
          </cell>
        </row>
        <row r="704">
          <cell r="B704" t="str">
            <v>ID40-1650</v>
          </cell>
          <cell r="C704" t="str">
            <v>Vivian/Amie/Belle</v>
          </cell>
          <cell r="D704" t="str">
            <v>Panel</v>
          </cell>
          <cell r="E704" t="str">
            <v>Pink</v>
          </cell>
          <cell r="F704" t="str">
            <v>50X63</v>
          </cell>
          <cell r="G704">
            <v>60</v>
          </cell>
          <cell r="H704">
            <v>43492</v>
          </cell>
          <cell r="I704" t="str">
            <v>SV2</v>
          </cell>
          <cell r="J704">
            <v>43530</v>
          </cell>
          <cell r="K704" t="str">
            <v>2018Fall</v>
          </cell>
          <cell r="L704" t="str">
            <v>SAV</v>
          </cell>
          <cell r="M704">
            <v>43492</v>
          </cell>
          <cell r="N704">
            <v>60</v>
          </cell>
          <cell r="O704" t="str">
            <v>China</v>
          </cell>
          <cell r="P704" t="str">
            <v>2018Spring</v>
          </cell>
          <cell r="Q704" t="str">
            <v>Active</v>
          </cell>
          <cell r="R704" t="str">
            <v>Intelligent Design</v>
          </cell>
          <cell r="S704" t="str">
            <v>Window</v>
          </cell>
          <cell r="T704" t="str">
            <v>Ning Qiaoling,Zhang Xiaolian</v>
          </cell>
        </row>
        <row r="705">
          <cell r="B705" t="str">
            <v>ID40-1651</v>
          </cell>
          <cell r="C705" t="str">
            <v>Vivian/Amie/Belle</v>
          </cell>
          <cell r="D705" t="str">
            <v>Panel</v>
          </cell>
          <cell r="E705" t="str">
            <v>Pink</v>
          </cell>
          <cell r="F705" t="str">
            <v>50X84</v>
          </cell>
          <cell r="G705">
            <v>120</v>
          </cell>
          <cell r="H705">
            <v>43492</v>
          </cell>
          <cell r="I705" t="str">
            <v>SV2</v>
          </cell>
          <cell r="J705">
            <v>43530</v>
          </cell>
          <cell r="K705" t="str">
            <v>2018Fall</v>
          </cell>
          <cell r="L705" t="str">
            <v>SAV</v>
          </cell>
          <cell r="M705">
            <v>43492</v>
          </cell>
          <cell r="N705">
            <v>120</v>
          </cell>
          <cell r="O705" t="str">
            <v>China</v>
          </cell>
          <cell r="P705" t="str">
            <v>2018Spring</v>
          </cell>
          <cell r="Q705" t="str">
            <v>Active</v>
          </cell>
          <cell r="R705" t="str">
            <v>Intelligent Design</v>
          </cell>
          <cell r="S705" t="str">
            <v>Window</v>
          </cell>
          <cell r="T705" t="str">
            <v>Ning Qiaoling,Zhang Xiaolian</v>
          </cell>
        </row>
        <row r="706">
          <cell r="B706" t="str">
            <v>MP40-3624</v>
          </cell>
          <cell r="C706" t="str">
            <v>Anna/Joycelyn/Ariana</v>
          </cell>
          <cell r="D706" t="str">
            <v>Panel</v>
          </cell>
          <cell r="E706" t="str">
            <v>White</v>
          </cell>
          <cell r="F706" t="str">
            <v>50x63"</v>
          </cell>
          <cell r="G706">
            <v>360</v>
          </cell>
          <cell r="H706">
            <v>43492</v>
          </cell>
          <cell r="I706" t="str">
            <v>SV2</v>
          </cell>
          <cell r="J706">
            <v>43530</v>
          </cell>
          <cell r="K706" t="str">
            <v>2016Fall</v>
          </cell>
          <cell r="L706" t="str">
            <v>SAV</v>
          </cell>
          <cell r="M706">
            <v>43492</v>
          </cell>
          <cell r="N706">
            <v>360</v>
          </cell>
          <cell r="O706" t="str">
            <v>China</v>
          </cell>
          <cell r="P706" t="str">
            <v>2013Spring</v>
          </cell>
          <cell r="Q706" t="str">
            <v>Active</v>
          </cell>
          <cell r="R706" t="str">
            <v>Madison Park</v>
          </cell>
          <cell r="S706" t="str">
            <v>Window</v>
          </cell>
          <cell r="T706" t="str">
            <v>Chen Min</v>
          </cell>
        </row>
        <row r="707">
          <cell r="B707" t="str">
            <v>MP41-5174</v>
          </cell>
          <cell r="C707" t="str">
            <v>Anna/Joycelyn/Ariana</v>
          </cell>
          <cell r="D707" t="str">
            <v>Valance</v>
          </cell>
          <cell r="E707" t="str">
            <v>White</v>
          </cell>
          <cell r="F707" t="str">
            <v>50x18"</v>
          </cell>
          <cell r="G707">
            <v>940</v>
          </cell>
          <cell r="H707">
            <v>43492</v>
          </cell>
          <cell r="I707" t="str">
            <v>SV2</v>
          </cell>
          <cell r="J707">
            <v>43530</v>
          </cell>
          <cell r="K707" t="str">
            <v>2017Fall</v>
          </cell>
          <cell r="L707" t="str">
            <v>SAV</v>
          </cell>
          <cell r="M707">
            <v>43492</v>
          </cell>
          <cell r="N707">
            <v>940</v>
          </cell>
          <cell r="O707" t="str">
            <v>China</v>
          </cell>
          <cell r="P707" t="str">
            <v>2013Spring</v>
          </cell>
          <cell r="Q707" t="str">
            <v>Active</v>
          </cell>
          <cell r="R707" t="str">
            <v>Madison Park</v>
          </cell>
          <cell r="S707" t="str">
            <v>Window</v>
          </cell>
          <cell r="T707" t="str">
            <v>Chen Min</v>
          </cell>
        </row>
        <row r="708">
          <cell r="B708" t="str">
            <v>WIN40-140</v>
          </cell>
          <cell r="C708" t="str">
            <v>Anna/Joycelyn/Ariana</v>
          </cell>
          <cell r="D708" t="str">
            <v>Panel</v>
          </cell>
          <cell r="E708" t="str">
            <v>White</v>
          </cell>
          <cell r="F708" t="str">
            <v>50x84"</v>
          </cell>
          <cell r="G708">
            <v>380</v>
          </cell>
          <cell r="H708">
            <v>43492</v>
          </cell>
          <cell r="I708" t="str">
            <v>SV2</v>
          </cell>
          <cell r="J708">
            <v>43530</v>
          </cell>
          <cell r="K708" t="str">
            <v>2013Fall</v>
          </cell>
          <cell r="L708" t="str">
            <v>SAV</v>
          </cell>
          <cell r="M708">
            <v>43492</v>
          </cell>
          <cell r="N708">
            <v>380</v>
          </cell>
          <cell r="O708" t="str">
            <v>China</v>
          </cell>
          <cell r="P708" t="str">
            <v>2013Spring</v>
          </cell>
          <cell r="Q708" t="str">
            <v>Active</v>
          </cell>
          <cell r="R708" t="str">
            <v>Madison Park</v>
          </cell>
          <cell r="S708" t="str">
            <v>Window</v>
          </cell>
          <cell r="T708" t="str">
            <v>Chen Min</v>
          </cell>
        </row>
        <row r="709">
          <cell r="B709" t="str">
            <v>SS40-0009</v>
          </cell>
          <cell r="C709" t="str">
            <v>Camille/Laurel/Tindra</v>
          </cell>
          <cell r="D709" t="str">
            <v>Panel</v>
          </cell>
          <cell r="E709" t="str">
            <v>Aqua</v>
          </cell>
          <cell r="F709" t="str">
            <v>50x84"</v>
          </cell>
          <cell r="G709">
            <v>432</v>
          </cell>
          <cell r="H709">
            <v>43492</v>
          </cell>
          <cell r="I709" t="str">
            <v>SV2</v>
          </cell>
          <cell r="J709">
            <v>43530</v>
          </cell>
          <cell r="K709" t="str">
            <v>2017Fall</v>
          </cell>
          <cell r="L709" t="str">
            <v>SAV</v>
          </cell>
          <cell r="M709">
            <v>43492</v>
          </cell>
          <cell r="N709">
            <v>432</v>
          </cell>
          <cell r="O709" t="str">
            <v>China</v>
          </cell>
          <cell r="P709" t="str">
            <v>2017Fall</v>
          </cell>
          <cell r="Q709" t="str">
            <v>Active</v>
          </cell>
          <cell r="R709" t="str">
            <v>SunSmart</v>
          </cell>
          <cell r="S709" t="str">
            <v>Window</v>
          </cell>
          <cell r="T709" t="str">
            <v>Chen Min</v>
          </cell>
        </row>
        <row r="710">
          <cell r="B710" t="str">
            <v>SS40-0010</v>
          </cell>
          <cell r="C710" t="str">
            <v>Camille/Laurel/Tindra</v>
          </cell>
          <cell r="D710" t="str">
            <v>Panel</v>
          </cell>
          <cell r="E710" t="str">
            <v>Aqua</v>
          </cell>
          <cell r="F710" t="str">
            <v>50x95"</v>
          </cell>
          <cell r="G710">
            <v>420</v>
          </cell>
          <cell r="H710">
            <v>43492</v>
          </cell>
          <cell r="I710" t="str">
            <v>SV2</v>
          </cell>
          <cell r="J710">
            <v>43530</v>
          </cell>
          <cell r="K710" t="str">
            <v>2017Fall</v>
          </cell>
          <cell r="L710" t="str">
            <v>SAV</v>
          </cell>
          <cell r="M710">
            <v>43492</v>
          </cell>
          <cell r="N710">
            <v>420</v>
          </cell>
          <cell r="O710" t="str">
            <v>China</v>
          </cell>
          <cell r="P710" t="str">
            <v>2017Fall</v>
          </cell>
          <cell r="Q710" t="str">
            <v>Active</v>
          </cell>
          <cell r="R710" t="str">
            <v>SunSmart</v>
          </cell>
          <cell r="S710" t="str">
            <v>Window</v>
          </cell>
          <cell r="T710" t="str">
            <v>Chen Min</v>
          </cell>
        </row>
        <row r="711">
          <cell r="B711" t="str">
            <v>SS40-0038</v>
          </cell>
          <cell r="C711" t="str">
            <v>Emmer/Alma/Lexie</v>
          </cell>
          <cell r="D711" t="str">
            <v>Panel</v>
          </cell>
          <cell r="E711" t="str">
            <v>Grey</v>
          </cell>
          <cell r="F711" t="str">
            <v>50x54"</v>
          </cell>
          <cell r="G711">
            <v>272</v>
          </cell>
          <cell r="H711">
            <v>43492</v>
          </cell>
          <cell r="I711" t="str">
            <v>SV2</v>
          </cell>
          <cell r="J711">
            <v>43530</v>
          </cell>
          <cell r="K711" t="str">
            <v>2017Fall</v>
          </cell>
          <cell r="L711" t="str">
            <v>SAV</v>
          </cell>
          <cell r="M711">
            <v>43492</v>
          </cell>
          <cell r="N711">
            <v>272</v>
          </cell>
          <cell r="O711" t="str">
            <v>China</v>
          </cell>
          <cell r="P711" t="str">
            <v>2017Fall</v>
          </cell>
          <cell r="Q711" t="str">
            <v>Active</v>
          </cell>
          <cell r="R711" t="str">
            <v>SunSmart</v>
          </cell>
          <cell r="S711" t="str">
            <v>Window</v>
          </cell>
          <cell r="T711" t="str">
            <v>Chen Min</v>
          </cell>
        </row>
        <row r="712">
          <cell r="B712" t="str">
            <v>SS40-0039</v>
          </cell>
          <cell r="C712" t="str">
            <v>Emmer/Alma/Lexie</v>
          </cell>
          <cell r="D712" t="str">
            <v>Panel</v>
          </cell>
          <cell r="E712" t="str">
            <v>Grey</v>
          </cell>
          <cell r="F712" t="str">
            <v>50x63"</v>
          </cell>
          <cell r="G712">
            <v>100</v>
          </cell>
          <cell r="H712">
            <v>43492</v>
          </cell>
          <cell r="I712" t="str">
            <v>SV2</v>
          </cell>
          <cell r="J712">
            <v>43530</v>
          </cell>
          <cell r="K712" t="str">
            <v>2017Fall</v>
          </cell>
          <cell r="L712" t="str">
            <v>SAV</v>
          </cell>
          <cell r="M712">
            <v>43492</v>
          </cell>
          <cell r="N712">
            <v>100</v>
          </cell>
          <cell r="O712" t="str">
            <v>China</v>
          </cell>
          <cell r="P712" t="str">
            <v>2017Fall</v>
          </cell>
          <cell r="Q712" t="str">
            <v>Active</v>
          </cell>
          <cell r="R712" t="str">
            <v>SunSmart</v>
          </cell>
          <cell r="S712" t="str">
            <v>Window</v>
          </cell>
          <cell r="T712" t="str">
            <v>Chen Min</v>
          </cell>
        </row>
        <row r="713">
          <cell r="B713" t="str">
            <v>SS40-0040</v>
          </cell>
          <cell r="C713" t="str">
            <v>Emmer/Alma/Lexie</v>
          </cell>
          <cell r="D713" t="str">
            <v>Panel</v>
          </cell>
          <cell r="E713" t="str">
            <v>Grey</v>
          </cell>
          <cell r="F713" t="str">
            <v>50x84"</v>
          </cell>
          <cell r="G713">
            <v>160</v>
          </cell>
          <cell r="H713">
            <v>43492</v>
          </cell>
          <cell r="I713" t="str">
            <v>SV2</v>
          </cell>
          <cell r="J713">
            <v>43530</v>
          </cell>
          <cell r="K713" t="str">
            <v>2017Fall</v>
          </cell>
          <cell r="L713" t="str">
            <v>SAV</v>
          </cell>
          <cell r="M713">
            <v>43492</v>
          </cell>
          <cell r="N713">
            <v>160</v>
          </cell>
          <cell r="O713" t="str">
            <v>China</v>
          </cell>
          <cell r="P713" t="str">
            <v>2017Fall</v>
          </cell>
          <cell r="Q713" t="str">
            <v>Active</v>
          </cell>
          <cell r="R713" t="str">
            <v>SunSmart</v>
          </cell>
          <cell r="S713" t="str">
            <v>Window</v>
          </cell>
          <cell r="T713" t="str">
            <v>Chen Min</v>
          </cell>
        </row>
        <row r="714">
          <cell r="B714" t="str">
            <v>SS40-0041</v>
          </cell>
          <cell r="C714" t="str">
            <v>Emmer/Alma/Lexie</v>
          </cell>
          <cell r="D714" t="str">
            <v>Panel</v>
          </cell>
          <cell r="E714" t="str">
            <v>Grey</v>
          </cell>
          <cell r="F714" t="str">
            <v>50x95"</v>
          </cell>
          <cell r="G714">
            <v>120</v>
          </cell>
          <cell r="H714">
            <v>43492</v>
          </cell>
          <cell r="I714" t="str">
            <v>SV2</v>
          </cell>
          <cell r="J714">
            <v>43530</v>
          </cell>
          <cell r="K714" t="str">
            <v>2017Fall</v>
          </cell>
          <cell r="L714" t="str">
            <v>SAV</v>
          </cell>
          <cell r="M714">
            <v>43492</v>
          </cell>
          <cell r="N714">
            <v>120</v>
          </cell>
          <cell r="O714" t="str">
            <v>China</v>
          </cell>
          <cell r="P714" t="str">
            <v>2017Fall</v>
          </cell>
          <cell r="Q714" t="str">
            <v>Active</v>
          </cell>
          <cell r="R714" t="str">
            <v>SunSmart</v>
          </cell>
          <cell r="S714" t="str">
            <v>Window</v>
          </cell>
          <cell r="T714" t="str">
            <v>Chen Min</v>
          </cell>
        </row>
        <row r="715">
          <cell r="B715" t="str">
            <v>SS40-0042</v>
          </cell>
          <cell r="C715" t="str">
            <v>Emmer/Alma/Lexie</v>
          </cell>
          <cell r="D715" t="str">
            <v>Panel</v>
          </cell>
          <cell r="E715" t="str">
            <v>Tan</v>
          </cell>
          <cell r="F715" t="str">
            <v>50x54"</v>
          </cell>
          <cell r="G715">
            <v>152</v>
          </cell>
          <cell r="H715">
            <v>43492</v>
          </cell>
          <cell r="I715" t="str">
            <v>SV2</v>
          </cell>
          <cell r="J715">
            <v>43530</v>
          </cell>
          <cell r="K715" t="str">
            <v>2017Fall</v>
          </cell>
          <cell r="L715" t="str">
            <v>SAV</v>
          </cell>
          <cell r="M715">
            <v>43492</v>
          </cell>
          <cell r="N715">
            <v>152</v>
          </cell>
          <cell r="O715" t="str">
            <v>China</v>
          </cell>
          <cell r="P715" t="str">
            <v>2017Fall</v>
          </cell>
          <cell r="Q715" t="str">
            <v>Active</v>
          </cell>
          <cell r="R715" t="str">
            <v>SunSmart</v>
          </cell>
          <cell r="S715" t="str">
            <v>Window</v>
          </cell>
          <cell r="T715" t="str">
            <v>Chen Min</v>
          </cell>
        </row>
        <row r="716">
          <cell r="B716" t="str">
            <v>SS40-0043</v>
          </cell>
          <cell r="C716" t="str">
            <v>Emmer/Alma/Lexie</v>
          </cell>
          <cell r="D716" t="str">
            <v>Panel</v>
          </cell>
          <cell r="E716" t="str">
            <v>Tan</v>
          </cell>
          <cell r="F716" t="str">
            <v>50x63"</v>
          </cell>
          <cell r="G716">
            <v>60</v>
          </cell>
          <cell r="H716">
            <v>43492</v>
          </cell>
          <cell r="I716" t="str">
            <v>SV2</v>
          </cell>
          <cell r="J716">
            <v>43530</v>
          </cell>
          <cell r="K716" t="str">
            <v>2017Fall</v>
          </cell>
          <cell r="L716" t="str">
            <v>SAV</v>
          </cell>
          <cell r="M716">
            <v>43492</v>
          </cell>
          <cell r="N716">
            <v>60</v>
          </cell>
          <cell r="O716" t="str">
            <v>China</v>
          </cell>
          <cell r="P716" t="str">
            <v>2017Fall</v>
          </cell>
          <cell r="Q716" t="str">
            <v>Active</v>
          </cell>
          <cell r="R716" t="str">
            <v>SunSmart</v>
          </cell>
          <cell r="S716" t="str">
            <v>Window</v>
          </cell>
          <cell r="T716" t="str">
            <v>Chen Min</v>
          </cell>
        </row>
        <row r="717">
          <cell r="B717" t="str">
            <v>SS40-0044</v>
          </cell>
          <cell r="C717" t="str">
            <v>Emmer/Alma/Lexie</v>
          </cell>
          <cell r="D717" t="str">
            <v>Panel</v>
          </cell>
          <cell r="E717" t="str">
            <v>Tan</v>
          </cell>
          <cell r="F717" t="str">
            <v>50x84"</v>
          </cell>
          <cell r="G717">
            <v>180</v>
          </cell>
          <cell r="H717">
            <v>43492</v>
          </cell>
          <cell r="I717" t="str">
            <v>SV2</v>
          </cell>
          <cell r="J717">
            <v>43530</v>
          </cell>
          <cell r="K717" t="str">
            <v>2017Fall</v>
          </cell>
          <cell r="L717" t="str">
            <v>SAV</v>
          </cell>
          <cell r="M717">
            <v>43492</v>
          </cell>
          <cell r="N717">
            <v>180</v>
          </cell>
          <cell r="O717" t="str">
            <v>China</v>
          </cell>
          <cell r="P717" t="str">
            <v>2017Fall</v>
          </cell>
          <cell r="Q717" t="str">
            <v>Active</v>
          </cell>
          <cell r="R717" t="str">
            <v>SunSmart</v>
          </cell>
          <cell r="S717" t="str">
            <v>Window</v>
          </cell>
          <cell r="T717" t="str">
            <v>Chen Min</v>
          </cell>
        </row>
        <row r="718">
          <cell r="B718" t="str">
            <v>SS40-0045</v>
          </cell>
          <cell r="C718" t="str">
            <v>Emmer/Alma/Lexie</v>
          </cell>
          <cell r="D718" t="str">
            <v>Panel</v>
          </cell>
          <cell r="E718" t="str">
            <v>Tan</v>
          </cell>
          <cell r="F718" t="str">
            <v>50x95"</v>
          </cell>
          <cell r="G718">
            <v>100</v>
          </cell>
          <cell r="H718">
            <v>43492</v>
          </cell>
          <cell r="I718" t="str">
            <v>SV2</v>
          </cell>
          <cell r="J718">
            <v>43530</v>
          </cell>
          <cell r="K718" t="str">
            <v>2017Fall</v>
          </cell>
          <cell r="L718" t="str">
            <v>SAV</v>
          </cell>
          <cell r="M718">
            <v>43492</v>
          </cell>
          <cell r="N718">
            <v>100</v>
          </cell>
          <cell r="O718" t="str">
            <v>China</v>
          </cell>
          <cell r="P718" t="str">
            <v>2017Fall</v>
          </cell>
          <cell r="Q718" t="str">
            <v>Active</v>
          </cell>
          <cell r="R718" t="str">
            <v>SunSmart</v>
          </cell>
          <cell r="S718" t="str">
            <v>Window</v>
          </cell>
          <cell r="T718" t="str">
            <v>Chen Min</v>
          </cell>
        </row>
        <row r="719">
          <cell r="B719" t="str">
            <v>BASI16-0326</v>
          </cell>
          <cell r="C719" t="str">
            <v>All Natural</v>
          </cell>
          <cell r="D719" t="str">
            <v>Mattress Pad</v>
          </cell>
          <cell r="E719" t="str">
            <v>White</v>
          </cell>
          <cell r="F719" t="str">
            <v>T</v>
          </cell>
          <cell r="G719">
            <v>150</v>
          </cell>
          <cell r="H719">
            <v>43493</v>
          </cell>
          <cell r="I719" t="str">
            <v>WOD</v>
          </cell>
          <cell r="J719">
            <v>43521</v>
          </cell>
          <cell r="K719" t="str">
            <v>2015Fall</v>
          </cell>
          <cell r="L719" t="str">
            <v>OKL</v>
          </cell>
          <cell r="M719">
            <v>43493</v>
          </cell>
          <cell r="N719">
            <v>150</v>
          </cell>
          <cell r="O719" t="str">
            <v>China</v>
          </cell>
          <cell r="P719" t="str">
            <v>2015Fall</v>
          </cell>
          <cell r="Q719" t="str">
            <v>Active</v>
          </cell>
          <cell r="R719" t="str">
            <v>Sleep Philosophy</v>
          </cell>
          <cell r="S719" t="str">
            <v>Basic Bedding</v>
          </cell>
          <cell r="T719" t="str">
            <v>Yao Zhan</v>
          </cell>
        </row>
        <row r="720">
          <cell r="B720" t="str">
            <v>BASI16-0327</v>
          </cell>
          <cell r="C720" t="str">
            <v>All Natural</v>
          </cell>
          <cell r="D720" t="str">
            <v>Mattress Pad</v>
          </cell>
          <cell r="E720" t="str">
            <v>White</v>
          </cell>
          <cell r="F720" t="str">
            <v>F</v>
          </cell>
          <cell r="G720">
            <v>120</v>
          </cell>
          <cell r="H720">
            <v>43493</v>
          </cell>
          <cell r="I720" t="str">
            <v>WOD</v>
          </cell>
          <cell r="J720">
            <v>43521</v>
          </cell>
          <cell r="K720" t="str">
            <v>2015Fall</v>
          </cell>
          <cell r="L720" t="str">
            <v>OKL</v>
          </cell>
          <cell r="M720">
            <v>43493</v>
          </cell>
          <cell r="N720">
            <v>120</v>
          </cell>
          <cell r="O720" t="str">
            <v>China</v>
          </cell>
          <cell r="P720" t="str">
            <v>2015Fall</v>
          </cell>
          <cell r="Q720" t="str">
            <v>Active</v>
          </cell>
          <cell r="R720" t="str">
            <v>Sleep Philosophy</v>
          </cell>
          <cell r="S720" t="str">
            <v>Basic Bedding</v>
          </cell>
          <cell r="T720" t="str">
            <v>Yao Zhan</v>
          </cell>
        </row>
        <row r="721">
          <cell r="B721" t="str">
            <v>BASI16-0328</v>
          </cell>
          <cell r="C721" t="str">
            <v>All Natural</v>
          </cell>
          <cell r="D721" t="str">
            <v>Mattress Pad</v>
          </cell>
          <cell r="E721" t="str">
            <v>White</v>
          </cell>
          <cell r="F721" t="str">
            <v>Q</v>
          </cell>
          <cell r="G721">
            <v>60</v>
          </cell>
          <cell r="H721">
            <v>43493</v>
          </cell>
          <cell r="I721" t="str">
            <v>WOD</v>
          </cell>
          <cell r="J721">
            <v>43521</v>
          </cell>
          <cell r="K721" t="str">
            <v>2015Fall</v>
          </cell>
          <cell r="L721" t="str">
            <v>OKL</v>
          </cell>
          <cell r="M721">
            <v>43493</v>
          </cell>
          <cell r="N721">
            <v>60</v>
          </cell>
          <cell r="O721" t="str">
            <v>China</v>
          </cell>
          <cell r="P721" t="str">
            <v>2015Fall</v>
          </cell>
          <cell r="Q721" t="str">
            <v>Active</v>
          </cell>
          <cell r="R721" t="str">
            <v>Sleep Philosophy</v>
          </cell>
          <cell r="S721" t="str">
            <v>Basic Bedding</v>
          </cell>
          <cell r="T721" t="str">
            <v>Yao Zhan</v>
          </cell>
        </row>
        <row r="722">
          <cell r="B722" t="str">
            <v>MP10-5057</v>
          </cell>
          <cell r="C722" t="str">
            <v>Arya/Nova/Alivia</v>
          </cell>
          <cell r="D722" t="str">
            <v>Comf Mini Set</v>
          </cell>
          <cell r="E722" t="str">
            <v>Ivory</v>
          </cell>
          <cell r="F722" t="str">
            <v>T</v>
          </cell>
          <cell r="G722">
            <v>100</v>
          </cell>
          <cell r="H722">
            <v>43493</v>
          </cell>
          <cell r="I722" t="str">
            <v>SV2</v>
          </cell>
          <cell r="J722">
            <v>43531</v>
          </cell>
          <cell r="K722" t="str">
            <v>2017Fall</v>
          </cell>
          <cell r="L722" t="str">
            <v>SAV</v>
          </cell>
          <cell r="M722">
            <v>43493</v>
          </cell>
          <cell r="N722">
            <v>100</v>
          </cell>
          <cell r="O722" t="str">
            <v>China</v>
          </cell>
          <cell r="P722" t="str">
            <v>2017Fall</v>
          </cell>
          <cell r="Q722" t="str">
            <v>Active</v>
          </cell>
          <cell r="R722" t="str">
            <v>Madison Park</v>
          </cell>
          <cell r="S722" t="str">
            <v>Basic Bedding</v>
          </cell>
          <cell r="T722" t="str">
            <v>lumeizhong</v>
          </cell>
        </row>
        <row r="723">
          <cell r="B723" t="str">
            <v>MP10-5058</v>
          </cell>
          <cell r="C723" t="str">
            <v>Arya/Nova/Alivia</v>
          </cell>
          <cell r="D723" t="str">
            <v>Comf Mini Set</v>
          </cell>
          <cell r="E723" t="str">
            <v>Ivory</v>
          </cell>
          <cell r="F723" t="str">
            <v>F/Q</v>
          </cell>
          <cell r="G723">
            <v>540</v>
          </cell>
          <cell r="H723">
            <v>43493</v>
          </cell>
          <cell r="I723" t="str">
            <v>SV2</v>
          </cell>
          <cell r="J723">
            <v>43531</v>
          </cell>
          <cell r="K723" t="str">
            <v>2017Fall</v>
          </cell>
          <cell r="L723" t="str">
            <v>SAV</v>
          </cell>
          <cell r="M723">
            <v>43493</v>
          </cell>
          <cell r="N723">
            <v>540</v>
          </cell>
          <cell r="O723" t="str">
            <v>China</v>
          </cell>
          <cell r="P723" t="str">
            <v>2017Fall</v>
          </cell>
          <cell r="Q723" t="str">
            <v>Active</v>
          </cell>
          <cell r="R723" t="str">
            <v>Madison Park</v>
          </cell>
          <cell r="S723" t="str">
            <v>Basic Bedding</v>
          </cell>
          <cell r="T723" t="str">
            <v>lumeizhong</v>
          </cell>
        </row>
        <row r="724">
          <cell r="B724" t="str">
            <v>MP10-5059</v>
          </cell>
          <cell r="C724" t="str">
            <v>Arya/Nova/Alivia</v>
          </cell>
          <cell r="D724" t="str">
            <v>Comf Mini Set</v>
          </cell>
          <cell r="E724" t="str">
            <v>Ivory</v>
          </cell>
          <cell r="F724" t="str">
            <v>K</v>
          </cell>
          <cell r="G724">
            <v>420</v>
          </cell>
          <cell r="H724">
            <v>43493</v>
          </cell>
          <cell r="I724" t="str">
            <v>SV2</v>
          </cell>
          <cell r="J724">
            <v>43531</v>
          </cell>
          <cell r="K724" t="str">
            <v>2017Fall</v>
          </cell>
          <cell r="L724" t="str">
            <v>SAV</v>
          </cell>
          <cell r="M724">
            <v>43493</v>
          </cell>
          <cell r="N724">
            <v>420</v>
          </cell>
          <cell r="O724" t="str">
            <v>China</v>
          </cell>
          <cell r="P724" t="str">
            <v>2017Fall</v>
          </cell>
          <cell r="Q724" t="str">
            <v>Active</v>
          </cell>
          <cell r="R724" t="str">
            <v>Madison Park</v>
          </cell>
          <cell r="S724" t="str">
            <v>Basic Bedding</v>
          </cell>
          <cell r="T724" t="str">
            <v>lumeizhong</v>
          </cell>
        </row>
        <row r="725">
          <cell r="B725" t="str">
            <v>MP10-5060</v>
          </cell>
          <cell r="C725" t="str">
            <v>Arya/Nova/Alivia</v>
          </cell>
          <cell r="D725" t="str">
            <v>Comf Mini Set</v>
          </cell>
          <cell r="E725" t="str">
            <v>Blush</v>
          </cell>
          <cell r="F725" t="str">
            <v>T</v>
          </cell>
          <cell r="G725">
            <v>70</v>
          </cell>
          <cell r="H725">
            <v>43493</v>
          </cell>
          <cell r="I725" t="str">
            <v>SV2</v>
          </cell>
          <cell r="J725">
            <v>43531</v>
          </cell>
          <cell r="K725" t="str">
            <v>2017Fall</v>
          </cell>
          <cell r="L725" t="str">
            <v>SAV</v>
          </cell>
          <cell r="M725">
            <v>43493</v>
          </cell>
          <cell r="N725">
            <v>70</v>
          </cell>
          <cell r="O725" t="str">
            <v>China</v>
          </cell>
          <cell r="P725" t="str">
            <v>2017Fall</v>
          </cell>
          <cell r="Q725" t="str">
            <v>Active</v>
          </cell>
          <cell r="R725" t="str">
            <v>Madison Park</v>
          </cell>
          <cell r="S725" t="str">
            <v>Basic Bedding</v>
          </cell>
          <cell r="T725" t="str">
            <v>lumeizhong</v>
          </cell>
        </row>
        <row r="726">
          <cell r="B726" t="str">
            <v>MP10-5061</v>
          </cell>
          <cell r="C726" t="str">
            <v>Arya/Nova/Alivia</v>
          </cell>
          <cell r="D726" t="str">
            <v>Comf Mini Set</v>
          </cell>
          <cell r="E726" t="str">
            <v>Blush</v>
          </cell>
          <cell r="F726" t="str">
            <v>F/Q</v>
          </cell>
          <cell r="G726">
            <v>160</v>
          </cell>
          <cell r="H726">
            <v>43493</v>
          </cell>
          <cell r="I726" t="str">
            <v>SV2</v>
          </cell>
          <cell r="J726">
            <v>43531</v>
          </cell>
          <cell r="K726" t="str">
            <v>2017Fall</v>
          </cell>
          <cell r="L726" t="str">
            <v>SAV</v>
          </cell>
          <cell r="M726">
            <v>43493</v>
          </cell>
          <cell r="N726">
            <v>160</v>
          </cell>
          <cell r="O726" t="str">
            <v>China</v>
          </cell>
          <cell r="P726" t="str">
            <v>2017Fall</v>
          </cell>
          <cell r="Q726" t="str">
            <v>Active</v>
          </cell>
          <cell r="R726" t="str">
            <v>Madison Park</v>
          </cell>
          <cell r="S726" t="str">
            <v>Basic Bedding</v>
          </cell>
          <cell r="T726" t="str">
            <v>lumeizhong</v>
          </cell>
        </row>
        <row r="727">
          <cell r="B727" t="str">
            <v>MP10-5062</v>
          </cell>
          <cell r="C727" t="str">
            <v>Arya/Nova/Alivia</v>
          </cell>
          <cell r="D727" t="str">
            <v>Comf Mini Set</v>
          </cell>
          <cell r="E727" t="str">
            <v>Blush</v>
          </cell>
          <cell r="F727" t="str">
            <v>K</v>
          </cell>
          <cell r="G727">
            <v>40</v>
          </cell>
          <cell r="H727">
            <v>43493</v>
          </cell>
          <cell r="I727" t="str">
            <v>SV2</v>
          </cell>
          <cell r="J727">
            <v>43531</v>
          </cell>
          <cell r="K727" t="str">
            <v>2017Fall</v>
          </cell>
          <cell r="L727" t="str">
            <v>SAV</v>
          </cell>
          <cell r="M727">
            <v>43493</v>
          </cell>
          <cell r="N727">
            <v>40</v>
          </cell>
          <cell r="O727" t="str">
            <v>China</v>
          </cell>
          <cell r="P727" t="str">
            <v>2017Fall</v>
          </cell>
          <cell r="Q727" t="str">
            <v>Active</v>
          </cell>
          <cell r="R727" t="str">
            <v>Madison Park</v>
          </cell>
          <cell r="S727" t="str">
            <v>Basic Bedding</v>
          </cell>
          <cell r="T727" t="str">
            <v>lumeizhong</v>
          </cell>
        </row>
        <row r="728">
          <cell r="B728" t="str">
            <v>MP10-6012</v>
          </cell>
          <cell r="C728" t="str">
            <v>Arya/Nova/Alivia</v>
          </cell>
          <cell r="D728" t="str">
            <v>Comf Mini Set</v>
          </cell>
          <cell r="E728" t="str">
            <v>Grey</v>
          </cell>
          <cell r="F728" t="str">
            <v>T</v>
          </cell>
          <cell r="G728">
            <v>180</v>
          </cell>
          <cell r="H728">
            <v>43493</v>
          </cell>
          <cell r="I728" t="str">
            <v>SV2</v>
          </cell>
          <cell r="J728">
            <v>43531</v>
          </cell>
          <cell r="K728" t="str">
            <v>2018Spring</v>
          </cell>
          <cell r="L728" t="str">
            <v>SAV</v>
          </cell>
          <cell r="M728">
            <v>43493</v>
          </cell>
          <cell r="N728">
            <v>180</v>
          </cell>
          <cell r="O728" t="str">
            <v>China</v>
          </cell>
          <cell r="P728" t="str">
            <v>2017Fall</v>
          </cell>
          <cell r="Q728" t="str">
            <v>Active</v>
          </cell>
          <cell r="R728" t="str">
            <v>Madison Park</v>
          </cell>
          <cell r="S728" t="str">
            <v>Basic Bedding</v>
          </cell>
          <cell r="T728" t="str">
            <v>lumeizhong</v>
          </cell>
        </row>
        <row r="729">
          <cell r="B729" t="str">
            <v>MP10-6013</v>
          </cell>
          <cell r="C729" t="str">
            <v>Arya/Nova/Alivia</v>
          </cell>
          <cell r="D729" t="str">
            <v>Comf Mini Set</v>
          </cell>
          <cell r="E729" t="str">
            <v>Grey</v>
          </cell>
          <cell r="F729" t="str">
            <v>F/Q</v>
          </cell>
          <cell r="G729">
            <v>560</v>
          </cell>
          <cell r="H729">
            <v>43493</v>
          </cell>
          <cell r="I729" t="str">
            <v>SV2</v>
          </cell>
          <cell r="J729">
            <v>43531</v>
          </cell>
          <cell r="K729" t="str">
            <v>2018Spring</v>
          </cell>
          <cell r="L729" t="str">
            <v>SAV</v>
          </cell>
          <cell r="M729">
            <v>43493</v>
          </cell>
          <cell r="N729">
            <v>560</v>
          </cell>
          <cell r="O729" t="str">
            <v>China</v>
          </cell>
          <cell r="P729" t="str">
            <v>2017Fall</v>
          </cell>
          <cell r="Q729" t="str">
            <v>Active</v>
          </cell>
          <cell r="R729" t="str">
            <v>Madison Park</v>
          </cell>
          <cell r="S729" t="str">
            <v>Basic Bedding</v>
          </cell>
          <cell r="T729" t="str">
            <v>lumeizhong</v>
          </cell>
        </row>
        <row r="730">
          <cell r="B730" t="str">
            <v>MP10-6014</v>
          </cell>
          <cell r="C730" t="str">
            <v>Arya/Nova/Alivia</v>
          </cell>
          <cell r="D730" t="str">
            <v>Comf Mini Set</v>
          </cell>
          <cell r="E730" t="str">
            <v>Grey</v>
          </cell>
          <cell r="F730" t="str">
            <v>K</v>
          </cell>
          <cell r="G730">
            <v>660</v>
          </cell>
          <cell r="H730">
            <v>43493</v>
          </cell>
          <cell r="I730" t="str">
            <v>SV2</v>
          </cell>
          <cell r="J730">
            <v>43531</v>
          </cell>
          <cell r="K730" t="str">
            <v>2018Spring</v>
          </cell>
          <cell r="L730" t="str">
            <v>SAV</v>
          </cell>
          <cell r="M730">
            <v>43493</v>
          </cell>
          <cell r="N730">
            <v>660</v>
          </cell>
          <cell r="O730" t="str">
            <v>China</v>
          </cell>
          <cell r="P730" t="str">
            <v>2017Fall</v>
          </cell>
          <cell r="Q730" t="str">
            <v>Active</v>
          </cell>
          <cell r="R730" t="str">
            <v>Madison Park</v>
          </cell>
          <cell r="S730" t="str">
            <v>Basic Bedding</v>
          </cell>
          <cell r="T730" t="str">
            <v>lumeizhong</v>
          </cell>
        </row>
        <row r="731">
          <cell r="B731" t="str">
            <v>MP40-5614</v>
          </cell>
          <cell r="C731" t="str">
            <v>Hayes/Jax/Ren</v>
          </cell>
          <cell r="D731" t="str">
            <v>Panel</v>
          </cell>
          <cell r="E731" t="str">
            <v>Aqua</v>
          </cell>
          <cell r="F731" t="str">
            <v>42x63" (2)</v>
          </cell>
          <cell r="G731">
            <v>100</v>
          </cell>
          <cell r="H731">
            <v>43493</v>
          </cell>
          <cell r="I731" t="str">
            <v>SV2</v>
          </cell>
          <cell r="J731">
            <v>43531</v>
          </cell>
          <cell r="K731" t="str">
            <v>2018Spring</v>
          </cell>
          <cell r="L731" t="str">
            <v>SAV</v>
          </cell>
          <cell r="M731">
            <v>43493</v>
          </cell>
          <cell r="N731">
            <v>100</v>
          </cell>
          <cell r="O731" t="str">
            <v>China</v>
          </cell>
          <cell r="P731" t="str">
            <v>2018Spring</v>
          </cell>
          <cell r="Q731" t="str">
            <v>Active</v>
          </cell>
          <cell r="R731" t="str">
            <v>Madison Park</v>
          </cell>
          <cell r="S731" t="str">
            <v>Window</v>
          </cell>
          <cell r="T731" t="str">
            <v>Feng Huanhuan</v>
          </cell>
        </row>
        <row r="732">
          <cell r="B732" t="str">
            <v>MP40-5615</v>
          </cell>
          <cell r="C732" t="str">
            <v>Hayes/Jax/Ren</v>
          </cell>
          <cell r="D732" t="str">
            <v>Panel</v>
          </cell>
          <cell r="E732" t="str">
            <v>Aqua</v>
          </cell>
          <cell r="F732" t="str">
            <v>42x84" (2)</v>
          </cell>
          <cell r="G732">
            <v>260</v>
          </cell>
          <cell r="H732">
            <v>43493</v>
          </cell>
          <cell r="I732" t="str">
            <v>SV2</v>
          </cell>
          <cell r="J732">
            <v>43531</v>
          </cell>
          <cell r="K732" t="str">
            <v>2018Spring</v>
          </cell>
          <cell r="L732" t="str">
            <v>SAV</v>
          </cell>
          <cell r="M732">
            <v>43493</v>
          </cell>
          <cell r="N732">
            <v>260</v>
          </cell>
          <cell r="O732" t="str">
            <v>China</v>
          </cell>
          <cell r="P732" t="str">
            <v>2018Spring</v>
          </cell>
          <cell r="Q732" t="str">
            <v>Active</v>
          </cell>
          <cell r="R732" t="str">
            <v>Madison Park</v>
          </cell>
          <cell r="S732" t="str">
            <v>Window</v>
          </cell>
          <cell r="T732" t="str">
            <v>Feng Huanhuan</v>
          </cell>
        </row>
        <row r="733">
          <cell r="B733" t="str">
            <v>MP40-5616</v>
          </cell>
          <cell r="C733" t="str">
            <v>Hayes/Jax/Ren</v>
          </cell>
          <cell r="D733" t="str">
            <v>Panel</v>
          </cell>
          <cell r="E733" t="str">
            <v>Aqua</v>
          </cell>
          <cell r="F733" t="str">
            <v>42x95" (2)</v>
          </cell>
          <cell r="G733">
            <v>140</v>
          </cell>
          <cell r="H733">
            <v>43493</v>
          </cell>
          <cell r="I733" t="str">
            <v>SV2</v>
          </cell>
          <cell r="J733">
            <v>43531</v>
          </cell>
          <cell r="K733" t="str">
            <v>2018Spring</v>
          </cell>
          <cell r="L733" t="str">
            <v>SAV</v>
          </cell>
          <cell r="M733">
            <v>43493</v>
          </cell>
          <cell r="N733">
            <v>140</v>
          </cell>
          <cell r="O733" t="str">
            <v>China</v>
          </cell>
          <cell r="P733" t="str">
            <v>2018Spring</v>
          </cell>
          <cell r="Q733" t="str">
            <v>Active</v>
          </cell>
          <cell r="R733" t="str">
            <v>Madison Park</v>
          </cell>
          <cell r="S733" t="str">
            <v>Window</v>
          </cell>
          <cell r="T733" t="str">
            <v>Feng Huanhuan</v>
          </cell>
        </row>
        <row r="734">
          <cell r="B734" t="str">
            <v>MP40-5617</v>
          </cell>
          <cell r="C734" t="str">
            <v>Hayes/Jax/Ren</v>
          </cell>
          <cell r="D734" t="str">
            <v>Panel</v>
          </cell>
          <cell r="E734" t="str">
            <v>Grey</v>
          </cell>
          <cell r="F734" t="str">
            <v>42x63" (2)</v>
          </cell>
          <cell r="G734">
            <v>300</v>
          </cell>
          <cell r="H734">
            <v>43493</v>
          </cell>
          <cell r="I734" t="str">
            <v>SV2</v>
          </cell>
          <cell r="J734">
            <v>43531</v>
          </cell>
          <cell r="K734" t="str">
            <v>2018Spring</v>
          </cell>
          <cell r="L734" t="str">
            <v>SAV</v>
          </cell>
          <cell r="M734">
            <v>43493</v>
          </cell>
          <cell r="N734">
            <v>300</v>
          </cell>
          <cell r="O734" t="str">
            <v>China</v>
          </cell>
          <cell r="P734" t="str">
            <v>2018Spring</v>
          </cell>
          <cell r="Q734" t="str">
            <v>Active</v>
          </cell>
          <cell r="R734" t="str">
            <v>Madison Park</v>
          </cell>
          <cell r="S734" t="str">
            <v>Window</v>
          </cell>
          <cell r="T734" t="str">
            <v>Feng Huanhuan</v>
          </cell>
        </row>
        <row r="735">
          <cell r="B735" t="str">
            <v>MP40-5618</v>
          </cell>
          <cell r="C735" t="str">
            <v>Hayes/Jax/Ren</v>
          </cell>
          <cell r="D735" t="str">
            <v>Panel</v>
          </cell>
          <cell r="E735" t="str">
            <v>Grey</v>
          </cell>
          <cell r="F735" t="str">
            <v>42x84" (2)</v>
          </cell>
          <cell r="G735">
            <v>432</v>
          </cell>
          <cell r="H735">
            <v>43493</v>
          </cell>
          <cell r="I735" t="str">
            <v>SV2</v>
          </cell>
          <cell r="J735">
            <v>43531</v>
          </cell>
          <cell r="K735" t="str">
            <v>2018Spring</v>
          </cell>
          <cell r="L735" t="str">
            <v>SAV</v>
          </cell>
          <cell r="M735">
            <v>43493</v>
          </cell>
          <cell r="N735">
            <v>432</v>
          </cell>
          <cell r="O735" t="str">
            <v>China</v>
          </cell>
          <cell r="P735" t="str">
            <v>2018Spring</v>
          </cell>
          <cell r="Q735" t="str">
            <v>Active</v>
          </cell>
          <cell r="R735" t="str">
            <v>Madison Park</v>
          </cell>
          <cell r="S735" t="str">
            <v>Window</v>
          </cell>
          <cell r="T735" t="str">
            <v>Feng Huanhuan</v>
          </cell>
        </row>
        <row r="736">
          <cell r="B736" t="str">
            <v>MP40-5619</v>
          </cell>
          <cell r="C736" t="str">
            <v>Hayes/Jax/Ren</v>
          </cell>
          <cell r="D736" t="str">
            <v>Panel</v>
          </cell>
          <cell r="E736" t="str">
            <v>Grey</v>
          </cell>
          <cell r="F736" t="str">
            <v>42x95" (2)</v>
          </cell>
          <cell r="G736">
            <v>300</v>
          </cell>
          <cell r="H736">
            <v>43493</v>
          </cell>
          <cell r="I736" t="str">
            <v>SV2</v>
          </cell>
          <cell r="J736">
            <v>43531</v>
          </cell>
          <cell r="K736" t="str">
            <v>2018Spring</v>
          </cell>
          <cell r="L736" t="str">
            <v>SAV</v>
          </cell>
          <cell r="M736">
            <v>43493</v>
          </cell>
          <cell r="N736">
            <v>300</v>
          </cell>
          <cell r="O736" t="str">
            <v>China</v>
          </cell>
          <cell r="P736" t="str">
            <v>2018Spring</v>
          </cell>
          <cell r="Q736" t="str">
            <v>Active</v>
          </cell>
          <cell r="R736" t="str">
            <v>Madison Park</v>
          </cell>
          <cell r="S736" t="str">
            <v>Window</v>
          </cell>
          <cell r="T736" t="str">
            <v>Feng Huanhuan</v>
          </cell>
        </row>
        <row r="737">
          <cell r="B737" t="str">
            <v>MPE10-648</v>
          </cell>
          <cell r="C737" t="str">
            <v>Clay/Bradley/Bradley</v>
          </cell>
          <cell r="D737" t="str">
            <v>Down Alt Comf Set</v>
          </cell>
          <cell r="E737" t="str">
            <v>Grey</v>
          </cell>
          <cell r="F737" t="str">
            <v>T</v>
          </cell>
          <cell r="G737">
            <v>40</v>
          </cell>
          <cell r="H737">
            <v>43493</v>
          </cell>
          <cell r="I737" t="str">
            <v>SV2</v>
          </cell>
          <cell r="J737">
            <v>43531</v>
          </cell>
          <cell r="K737" t="str">
            <v>2017Fall</v>
          </cell>
          <cell r="L737" t="str">
            <v>SAV</v>
          </cell>
          <cell r="M737">
            <v>43493</v>
          </cell>
          <cell r="N737">
            <v>40</v>
          </cell>
          <cell r="O737" t="str">
            <v>China</v>
          </cell>
          <cell r="P737" t="str">
            <v>2017Fall</v>
          </cell>
          <cell r="Q737" t="str">
            <v>Active</v>
          </cell>
          <cell r="R737" t="str">
            <v>Madison Park Essentials</v>
          </cell>
          <cell r="S737" t="str">
            <v>Basic Bedding</v>
          </cell>
          <cell r="T737" t="str">
            <v>lumeizhong</v>
          </cell>
        </row>
        <row r="738">
          <cell r="B738" t="str">
            <v>MPE10-649</v>
          </cell>
          <cell r="C738" t="str">
            <v>Clay/Bradley/Bradley</v>
          </cell>
          <cell r="D738" t="str">
            <v>Down Alt Comf Set</v>
          </cell>
          <cell r="E738" t="str">
            <v>Grey</v>
          </cell>
          <cell r="F738" t="str">
            <v>F/Q</v>
          </cell>
          <cell r="G738">
            <v>100</v>
          </cell>
          <cell r="H738">
            <v>43493</v>
          </cell>
          <cell r="I738" t="str">
            <v>SV2</v>
          </cell>
          <cell r="J738">
            <v>43531</v>
          </cell>
          <cell r="K738" t="str">
            <v>2017Fall</v>
          </cell>
          <cell r="L738" t="str">
            <v>SAV</v>
          </cell>
          <cell r="M738">
            <v>43493</v>
          </cell>
          <cell r="N738">
            <v>100</v>
          </cell>
          <cell r="O738" t="str">
            <v>China</v>
          </cell>
          <cell r="P738" t="str">
            <v>2017Fall</v>
          </cell>
          <cell r="Q738" t="str">
            <v>Active</v>
          </cell>
          <cell r="R738" t="str">
            <v>Madison Park Essentials</v>
          </cell>
          <cell r="S738" t="str">
            <v>Basic Bedding</v>
          </cell>
          <cell r="T738" t="str">
            <v>lumeizhong</v>
          </cell>
        </row>
        <row r="739">
          <cell r="B739" t="str">
            <v>MPE10-650</v>
          </cell>
          <cell r="C739" t="str">
            <v>Clay/Bradley/Bradley</v>
          </cell>
          <cell r="D739" t="str">
            <v>Down Alt Comf Set</v>
          </cell>
          <cell r="E739" t="str">
            <v>Grey</v>
          </cell>
          <cell r="F739" t="str">
            <v>K</v>
          </cell>
          <cell r="G739">
            <v>200</v>
          </cell>
          <cell r="H739">
            <v>43493</v>
          </cell>
          <cell r="I739" t="str">
            <v>SV2</v>
          </cell>
          <cell r="J739">
            <v>43531</v>
          </cell>
          <cell r="K739" t="str">
            <v>2017Fall</v>
          </cell>
          <cell r="L739" t="str">
            <v>SAV</v>
          </cell>
          <cell r="M739">
            <v>43493</v>
          </cell>
          <cell r="N739">
            <v>200</v>
          </cell>
          <cell r="O739" t="str">
            <v>China</v>
          </cell>
          <cell r="P739" t="str">
            <v>2017Fall</v>
          </cell>
          <cell r="Q739" t="str">
            <v>Active</v>
          </cell>
          <cell r="R739" t="str">
            <v>Madison Park Essentials</v>
          </cell>
          <cell r="S739" t="str">
            <v>Basic Bedding</v>
          </cell>
          <cell r="T739" t="str">
            <v>lumeizhong</v>
          </cell>
        </row>
        <row r="740">
          <cell r="B740" t="str">
            <v>MPE12-654</v>
          </cell>
          <cell r="C740" t="str">
            <v>Clay/Bradley/Bradley</v>
          </cell>
          <cell r="D740" t="str">
            <v>Duvet Set</v>
          </cell>
          <cell r="E740" t="str">
            <v>Grey</v>
          </cell>
          <cell r="F740" t="str">
            <v>T</v>
          </cell>
          <cell r="G740">
            <v>30</v>
          </cell>
          <cell r="H740">
            <v>43493</v>
          </cell>
          <cell r="I740" t="str">
            <v>SV2</v>
          </cell>
          <cell r="J740">
            <v>43531</v>
          </cell>
          <cell r="K740" t="str">
            <v>2017Fall</v>
          </cell>
          <cell r="L740" t="str">
            <v>SAV</v>
          </cell>
          <cell r="M740">
            <v>43493</v>
          </cell>
          <cell r="N740">
            <v>30</v>
          </cell>
          <cell r="O740" t="str">
            <v>China</v>
          </cell>
          <cell r="P740" t="str">
            <v>2017Fall</v>
          </cell>
          <cell r="Q740" t="str">
            <v>Active</v>
          </cell>
          <cell r="R740" t="str">
            <v>Madison Park Essentials</v>
          </cell>
          <cell r="S740" t="str">
            <v>Basic Bedding</v>
          </cell>
          <cell r="T740" t="str">
            <v>lumeizhong</v>
          </cell>
        </row>
        <row r="741">
          <cell r="B741" t="str">
            <v>MPE12-656</v>
          </cell>
          <cell r="C741" t="str">
            <v>Clay/Bradley/Bradley</v>
          </cell>
          <cell r="D741" t="str">
            <v>Duvet Set</v>
          </cell>
          <cell r="E741" t="str">
            <v>Grey</v>
          </cell>
          <cell r="F741" t="str">
            <v>K</v>
          </cell>
          <cell r="G741">
            <v>200</v>
          </cell>
          <cell r="H741">
            <v>43493</v>
          </cell>
          <cell r="I741" t="str">
            <v>SV2</v>
          </cell>
          <cell r="J741">
            <v>43531</v>
          </cell>
          <cell r="K741" t="str">
            <v>2017Fall</v>
          </cell>
          <cell r="L741" t="str">
            <v>SAV</v>
          </cell>
          <cell r="M741">
            <v>43493</v>
          </cell>
          <cell r="N741">
            <v>200</v>
          </cell>
          <cell r="O741" t="str">
            <v>China</v>
          </cell>
          <cell r="P741" t="str">
            <v>2017Fall</v>
          </cell>
          <cell r="Q741" t="str">
            <v>Active</v>
          </cell>
          <cell r="R741" t="str">
            <v>Madison Park Essentials</v>
          </cell>
          <cell r="S741" t="str">
            <v>Basic Bedding</v>
          </cell>
          <cell r="T741" t="str">
            <v>lumeizhong</v>
          </cell>
        </row>
        <row r="742">
          <cell r="B742" t="str">
            <v>MPE10-561</v>
          </cell>
          <cell r="C742" t="str">
            <v>Hayden/Braydon/Braydon</v>
          </cell>
          <cell r="D742" t="str">
            <v>Down Alt Comf Set</v>
          </cell>
          <cell r="E742" t="str">
            <v>Blue</v>
          </cell>
          <cell r="F742" t="str">
            <v>T/TXL</v>
          </cell>
          <cell r="G742">
            <v>160</v>
          </cell>
          <cell r="H742">
            <v>43493</v>
          </cell>
          <cell r="I742" t="str">
            <v>SV2</v>
          </cell>
          <cell r="J742">
            <v>43531</v>
          </cell>
          <cell r="K742" t="str">
            <v>2017Fall</v>
          </cell>
          <cell r="L742" t="str">
            <v>SAV</v>
          </cell>
          <cell r="M742">
            <v>43493</v>
          </cell>
          <cell r="N742">
            <v>160</v>
          </cell>
          <cell r="O742" t="str">
            <v>China</v>
          </cell>
          <cell r="P742" t="str">
            <v>2017Fall</v>
          </cell>
          <cell r="Q742" t="str">
            <v>Active</v>
          </cell>
          <cell r="R742" t="str">
            <v>Madison Park Essentials</v>
          </cell>
          <cell r="S742" t="str">
            <v>Basic Bedding</v>
          </cell>
          <cell r="T742" t="str">
            <v>lumeizhong</v>
          </cell>
        </row>
        <row r="743">
          <cell r="B743" t="str">
            <v>MPE10-562</v>
          </cell>
          <cell r="C743" t="str">
            <v>Hayden/Braydon/Braydon</v>
          </cell>
          <cell r="D743" t="str">
            <v>Down Alt Comf Set</v>
          </cell>
          <cell r="E743" t="str">
            <v>Blue</v>
          </cell>
          <cell r="F743" t="str">
            <v>F/Q</v>
          </cell>
          <cell r="G743">
            <v>110</v>
          </cell>
          <cell r="H743">
            <v>43493</v>
          </cell>
          <cell r="I743" t="str">
            <v>SV2</v>
          </cell>
          <cell r="J743">
            <v>43531</v>
          </cell>
          <cell r="K743" t="str">
            <v>2017Fall</v>
          </cell>
          <cell r="L743" t="str">
            <v>SAV</v>
          </cell>
          <cell r="M743">
            <v>43493</v>
          </cell>
          <cell r="N743">
            <v>110</v>
          </cell>
          <cell r="O743" t="str">
            <v>China</v>
          </cell>
          <cell r="P743" t="str">
            <v>2017Fall</v>
          </cell>
          <cell r="Q743" t="str">
            <v>Active</v>
          </cell>
          <cell r="R743" t="str">
            <v>Madison Park Essentials</v>
          </cell>
          <cell r="S743" t="str">
            <v>Basic Bedding</v>
          </cell>
          <cell r="T743" t="str">
            <v>lumeizhong</v>
          </cell>
        </row>
        <row r="744">
          <cell r="B744" t="str">
            <v>MPE10-564</v>
          </cell>
          <cell r="C744" t="str">
            <v>Hayden/Braydon/Braydon</v>
          </cell>
          <cell r="D744" t="str">
            <v>Down Alt Comf Set</v>
          </cell>
          <cell r="E744" t="str">
            <v>Grey</v>
          </cell>
          <cell r="F744" t="str">
            <v>T/TXL</v>
          </cell>
          <cell r="G744">
            <v>260</v>
          </cell>
          <cell r="H744">
            <v>43493</v>
          </cell>
          <cell r="I744" t="str">
            <v>SV2</v>
          </cell>
          <cell r="J744">
            <v>43531</v>
          </cell>
          <cell r="K744" t="str">
            <v>2017Fall</v>
          </cell>
          <cell r="L744" t="str">
            <v>SAV</v>
          </cell>
          <cell r="M744">
            <v>43493</v>
          </cell>
          <cell r="N744">
            <v>260</v>
          </cell>
          <cell r="O744" t="str">
            <v>China</v>
          </cell>
          <cell r="P744" t="str">
            <v>2017Fall</v>
          </cell>
          <cell r="Q744" t="str">
            <v>Active</v>
          </cell>
          <cell r="R744" t="str">
            <v>Madison Park Essentials</v>
          </cell>
          <cell r="S744" t="str">
            <v>Basic Bedding</v>
          </cell>
          <cell r="T744" t="str">
            <v>lumeizhong</v>
          </cell>
        </row>
        <row r="745">
          <cell r="B745" t="str">
            <v>MPE10-565</v>
          </cell>
          <cell r="C745" t="str">
            <v>Hayden/Braydon/Braydon</v>
          </cell>
          <cell r="D745" t="str">
            <v>Down Alt Comf Set</v>
          </cell>
          <cell r="E745" t="str">
            <v>Grey</v>
          </cell>
          <cell r="F745" t="str">
            <v>F/Q</v>
          </cell>
          <cell r="G745">
            <v>420</v>
          </cell>
          <cell r="H745">
            <v>43493</v>
          </cell>
          <cell r="I745" t="str">
            <v>SV2</v>
          </cell>
          <cell r="J745">
            <v>43531</v>
          </cell>
          <cell r="K745" t="str">
            <v>2017Fall</v>
          </cell>
          <cell r="L745" t="str">
            <v>SAV</v>
          </cell>
          <cell r="M745">
            <v>43493</v>
          </cell>
          <cell r="N745">
            <v>420</v>
          </cell>
          <cell r="O745" t="str">
            <v>China</v>
          </cell>
          <cell r="P745" t="str">
            <v>2017Fall</v>
          </cell>
          <cell r="Q745" t="str">
            <v>Active</v>
          </cell>
          <cell r="R745" t="str">
            <v>Madison Park Essentials</v>
          </cell>
          <cell r="S745" t="str">
            <v>Basic Bedding</v>
          </cell>
          <cell r="T745" t="str">
            <v>lumeizhong</v>
          </cell>
        </row>
        <row r="746">
          <cell r="B746" t="str">
            <v>MPE10-566</v>
          </cell>
          <cell r="C746" t="str">
            <v>Hayden/Braydon/Braydon</v>
          </cell>
          <cell r="D746" t="str">
            <v>Down Alt Comf Set</v>
          </cell>
          <cell r="E746" t="str">
            <v>Grey</v>
          </cell>
          <cell r="F746" t="str">
            <v>K/CK</v>
          </cell>
          <cell r="G746">
            <v>270</v>
          </cell>
          <cell r="H746">
            <v>43493</v>
          </cell>
          <cell r="I746" t="str">
            <v>SV2</v>
          </cell>
          <cell r="J746">
            <v>43531</v>
          </cell>
          <cell r="K746" t="str">
            <v>2017Fall</v>
          </cell>
          <cell r="L746" t="str">
            <v>SAV</v>
          </cell>
          <cell r="M746">
            <v>43493</v>
          </cell>
          <cell r="N746">
            <v>270</v>
          </cell>
          <cell r="O746" t="str">
            <v>China</v>
          </cell>
          <cell r="P746" t="str">
            <v>2017Fall</v>
          </cell>
          <cell r="Q746" t="str">
            <v>Active</v>
          </cell>
          <cell r="R746" t="str">
            <v>Madison Park Essentials</v>
          </cell>
          <cell r="S746" t="str">
            <v>Basic Bedding</v>
          </cell>
          <cell r="T746" t="str">
            <v>lumeizhong</v>
          </cell>
        </row>
        <row r="747">
          <cell r="B747" t="str">
            <v>MPE12-640</v>
          </cell>
          <cell r="C747" t="str">
            <v>Hayden/Braydon/Braydon</v>
          </cell>
          <cell r="D747" t="str">
            <v>Duvet Set</v>
          </cell>
          <cell r="E747" t="str">
            <v>Blue</v>
          </cell>
          <cell r="F747" t="str">
            <v>F/Q</v>
          </cell>
          <cell r="G747">
            <v>200</v>
          </cell>
          <cell r="H747">
            <v>43493</v>
          </cell>
          <cell r="I747" t="str">
            <v>SV2</v>
          </cell>
          <cell r="J747">
            <v>43531</v>
          </cell>
          <cell r="K747" t="str">
            <v>2017Fall</v>
          </cell>
          <cell r="L747" t="str">
            <v>SAV</v>
          </cell>
          <cell r="M747">
            <v>43493</v>
          </cell>
          <cell r="N747">
            <v>200</v>
          </cell>
          <cell r="O747" t="str">
            <v>China</v>
          </cell>
          <cell r="P747" t="str">
            <v>2017Fall</v>
          </cell>
          <cell r="Q747" t="str">
            <v>Active</v>
          </cell>
          <cell r="R747" t="str">
            <v>Madison Park Essentials</v>
          </cell>
          <cell r="S747" t="str">
            <v>Basic Bedding</v>
          </cell>
          <cell r="T747" t="str">
            <v>lumeizhong</v>
          </cell>
        </row>
        <row r="748">
          <cell r="B748" t="str">
            <v>MPE12-642</v>
          </cell>
          <cell r="C748" t="str">
            <v>Hayden/Braydon/Braydon</v>
          </cell>
          <cell r="D748" t="str">
            <v>Duvet Set</v>
          </cell>
          <cell r="E748" t="str">
            <v>Grey</v>
          </cell>
          <cell r="F748" t="str">
            <v>T</v>
          </cell>
          <cell r="G748">
            <v>270</v>
          </cell>
          <cell r="H748">
            <v>43493</v>
          </cell>
          <cell r="I748" t="str">
            <v>SV2</v>
          </cell>
          <cell r="J748">
            <v>43531</v>
          </cell>
          <cell r="K748" t="str">
            <v>2017Fall</v>
          </cell>
          <cell r="L748" t="str">
            <v>SAV</v>
          </cell>
          <cell r="M748">
            <v>43493</v>
          </cell>
          <cell r="N748">
            <v>270</v>
          </cell>
          <cell r="O748" t="str">
            <v>China</v>
          </cell>
          <cell r="P748" t="str">
            <v>2017Fall</v>
          </cell>
          <cell r="Q748" t="str">
            <v>Active</v>
          </cell>
          <cell r="R748" t="str">
            <v>Madison Park Essentials</v>
          </cell>
          <cell r="S748" t="str">
            <v>Basic Bedding</v>
          </cell>
          <cell r="T748" t="str">
            <v>lumeizhong</v>
          </cell>
        </row>
        <row r="749">
          <cell r="B749" t="str">
            <v>MPE12-643</v>
          </cell>
          <cell r="C749" t="str">
            <v>Hayden/Braydon/Braydon</v>
          </cell>
          <cell r="D749" t="str">
            <v>Duvet Set</v>
          </cell>
          <cell r="E749" t="str">
            <v>Grey</v>
          </cell>
          <cell r="F749" t="str">
            <v>F/Q</v>
          </cell>
          <cell r="G749">
            <v>860</v>
          </cell>
          <cell r="H749">
            <v>43493</v>
          </cell>
          <cell r="I749" t="str">
            <v>SV2</v>
          </cell>
          <cell r="J749">
            <v>43531</v>
          </cell>
          <cell r="K749" t="str">
            <v>2017Fall</v>
          </cell>
          <cell r="L749" t="str">
            <v>SAV</v>
          </cell>
          <cell r="M749">
            <v>43493</v>
          </cell>
          <cell r="N749">
            <v>860</v>
          </cell>
          <cell r="O749" t="str">
            <v>China</v>
          </cell>
          <cell r="P749" t="str">
            <v>2017Fall</v>
          </cell>
          <cell r="Q749" t="str">
            <v>Active</v>
          </cell>
          <cell r="R749" t="str">
            <v>Madison Park Essentials</v>
          </cell>
          <cell r="S749" t="str">
            <v>Basic Bedding</v>
          </cell>
          <cell r="T749" t="str">
            <v>lumeizhong</v>
          </cell>
        </row>
        <row r="750">
          <cell r="B750" t="str">
            <v>MPE12-644</v>
          </cell>
          <cell r="C750" t="str">
            <v>Hayden/Braydon/Braydon</v>
          </cell>
          <cell r="D750" t="str">
            <v>Duvet Set</v>
          </cell>
          <cell r="E750" t="str">
            <v>Grey</v>
          </cell>
          <cell r="F750" t="str">
            <v>K</v>
          </cell>
          <cell r="G750">
            <v>270</v>
          </cell>
          <cell r="H750">
            <v>43493</v>
          </cell>
          <cell r="I750" t="str">
            <v>SV2</v>
          </cell>
          <cell r="J750">
            <v>43531</v>
          </cell>
          <cell r="K750" t="str">
            <v>2017Fall</v>
          </cell>
          <cell r="L750" t="str">
            <v>SAV</v>
          </cell>
          <cell r="M750">
            <v>43493</v>
          </cell>
          <cell r="N750">
            <v>270</v>
          </cell>
          <cell r="O750" t="str">
            <v>China</v>
          </cell>
          <cell r="P750" t="str">
            <v>2017Fall</v>
          </cell>
          <cell r="Q750" t="str">
            <v>Active</v>
          </cell>
          <cell r="R750" t="str">
            <v>Madison Park Essentials</v>
          </cell>
          <cell r="S750" t="str">
            <v>Basic Bedding</v>
          </cell>
          <cell r="T750" t="str">
            <v>lumeizhong</v>
          </cell>
        </row>
        <row r="751">
          <cell r="B751" t="str">
            <v>MZ41-389</v>
          </cell>
          <cell r="C751" t="str">
            <v>Lily/Taylor/Shelby</v>
          </cell>
          <cell r="D751" t="str">
            <v>Sheer valance</v>
          </cell>
          <cell r="E751" t="str">
            <v>White/Pink</v>
          </cell>
          <cell r="F751" t="str">
            <v>52x18"</v>
          </cell>
          <cell r="G751">
            <v>150</v>
          </cell>
          <cell r="H751">
            <v>43493</v>
          </cell>
          <cell r="I751" t="str">
            <v>SV2</v>
          </cell>
          <cell r="J751">
            <v>43531</v>
          </cell>
          <cell r="K751" t="str">
            <v>2015Fall</v>
          </cell>
          <cell r="L751" t="str">
            <v>SAV</v>
          </cell>
          <cell r="M751">
            <v>43493</v>
          </cell>
          <cell r="N751">
            <v>150</v>
          </cell>
          <cell r="O751" t="str">
            <v>China</v>
          </cell>
          <cell r="P751" t="str">
            <v>2011Spring</v>
          </cell>
          <cell r="Q751" t="str">
            <v>Active</v>
          </cell>
          <cell r="R751" t="str">
            <v>Mi Zone</v>
          </cell>
          <cell r="S751" t="str">
            <v>Window</v>
          </cell>
          <cell r="T751" t="str">
            <v>Chen Min</v>
          </cell>
        </row>
        <row r="752">
          <cell r="B752" t="str">
            <v>WIN40-005</v>
          </cell>
          <cell r="C752" t="str">
            <v>Lily/Taylor/Shelby</v>
          </cell>
          <cell r="D752" t="str">
            <v>Sheer</v>
          </cell>
          <cell r="E752" t="str">
            <v>Cream/Pink</v>
          </cell>
          <cell r="F752" t="str">
            <v>52x63"</v>
          </cell>
          <cell r="G752">
            <v>300</v>
          </cell>
          <cell r="H752">
            <v>43493</v>
          </cell>
          <cell r="I752" t="str">
            <v>SV2</v>
          </cell>
          <cell r="J752">
            <v>43531</v>
          </cell>
          <cell r="K752" t="str">
            <v>2011Spring</v>
          </cell>
          <cell r="L752" t="str">
            <v>SAV</v>
          </cell>
          <cell r="M752">
            <v>43493</v>
          </cell>
          <cell r="N752">
            <v>300</v>
          </cell>
          <cell r="O752" t="str">
            <v>China</v>
          </cell>
          <cell r="P752" t="str">
            <v>2011Spring</v>
          </cell>
          <cell r="Q752" t="str">
            <v>Active</v>
          </cell>
          <cell r="R752" t="str">
            <v>Mi Zone</v>
          </cell>
          <cell r="S752" t="str">
            <v>Window</v>
          </cell>
          <cell r="T752" t="str">
            <v>Chen Min</v>
          </cell>
        </row>
        <row r="753">
          <cell r="B753" t="str">
            <v>WIN40-006</v>
          </cell>
          <cell r="C753" t="str">
            <v>Lily/Taylor/Shelby</v>
          </cell>
          <cell r="D753" t="str">
            <v>Sheer</v>
          </cell>
          <cell r="E753" t="str">
            <v>Cream/Pink</v>
          </cell>
          <cell r="F753" t="str">
            <v>52x84"</v>
          </cell>
          <cell r="G753">
            <v>200</v>
          </cell>
          <cell r="H753">
            <v>43493</v>
          </cell>
          <cell r="I753" t="str">
            <v>SV2</v>
          </cell>
          <cell r="J753">
            <v>43531</v>
          </cell>
          <cell r="K753" t="str">
            <v>2011Spring</v>
          </cell>
          <cell r="L753" t="str">
            <v>SAV</v>
          </cell>
          <cell r="M753">
            <v>43493</v>
          </cell>
          <cell r="N753">
            <v>200</v>
          </cell>
          <cell r="O753" t="str">
            <v>China</v>
          </cell>
          <cell r="P753" t="str">
            <v>2011Spring</v>
          </cell>
          <cell r="Q753" t="str">
            <v>Active</v>
          </cell>
          <cell r="R753" t="str">
            <v>Mi Zone</v>
          </cell>
          <cell r="S753" t="str">
            <v>Window</v>
          </cell>
          <cell r="T753" t="str">
            <v>Chen Min</v>
          </cell>
        </row>
        <row r="754">
          <cell r="B754" t="str">
            <v>ID40-331</v>
          </cell>
          <cell r="C754" t="str">
            <v>Libra/Gemini/Leo</v>
          </cell>
          <cell r="D754" t="str">
            <v>Panel</v>
          </cell>
          <cell r="E754" t="str">
            <v>Grey</v>
          </cell>
          <cell r="F754" t="str">
            <v>42x84" (2)</v>
          </cell>
          <cell r="G754">
            <v>100</v>
          </cell>
          <cell r="H754">
            <v>43495</v>
          </cell>
          <cell r="I754" t="str">
            <v>SV2</v>
          </cell>
          <cell r="J754">
            <v>43533</v>
          </cell>
          <cell r="K754" t="str">
            <v>2015Spring</v>
          </cell>
          <cell r="L754" t="str">
            <v>SAV</v>
          </cell>
          <cell r="M754">
            <v>43495</v>
          </cell>
          <cell r="N754">
            <v>100</v>
          </cell>
          <cell r="O754" t="str">
            <v>China</v>
          </cell>
          <cell r="P754" t="str">
            <v>2014Fall</v>
          </cell>
          <cell r="Q754" t="str">
            <v>Active</v>
          </cell>
          <cell r="R754" t="str">
            <v>Intelligent Design</v>
          </cell>
          <cell r="S754" t="str">
            <v>Window</v>
          </cell>
          <cell r="T754" t="str">
            <v>Ma Weiqing</v>
          </cell>
        </row>
        <row r="755">
          <cell r="B755" t="str">
            <v>ID40-332</v>
          </cell>
          <cell r="C755" t="str">
            <v>Libra/Gemini/Leo</v>
          </cell>
          <cell r="D755" t="str">
            <v>Panel</v>
          </cell>
          <cell r="E755" t="str">
            <v>Grey</v>
          </cell>
          <cell r="F755" t="str">
            <v>42x63" (2)</v>
          </cell>
          <cell r="G755">
            <v>200</v>
          </cell>
          <cell r="H755">
            <v>43495</v>
          </cell>
          <cell r="I755" t="str">
            <v>SV2</v>
          </cell>
          <cell r="J755">
            <v>43533</v>
          </cell>
          <cell r="K755" t="str">
            <v>2015Spring</v>
          </cell>
          <cell r="L755" t="str">
            <v>SAV</v>
          </cell>
          <cell r="M755">
            <v>43495</v>
          </cell>
          <cell r="N755">
            <v>200</v>
          </cell>
          <cell r="O755" t="str">
            <v>China</v>
          </cell>
          <cell r="P755" t="str">
            <v>2014Fall</v>
          </cell>
          <cell r="Q755" t="str">
            <v>Active</v>
          </cell>
          <cell r="R755" t="str">
            <v>Intelligent Design</v>
          </cell>
          <cell r="S755" t="str">
            <v>Window</v>
          </cell>
          <cell r="T755" t="str">
            <v>Ma Weiqing</v>
          </cell>
        </row>
        <row r="756">
          <cell r="B756" t="str">
            <v>MP40-1064</v>
          </cell>
          <cell r="C756" t="str">
            <v>Irina/Iris/Clarissa</v>
          </cell>
          <cell r="D756" t="str">
            <v>Sheer</v>
          </cell>
          <cell r="E756" t="str">
            <v>White</v>
          </cell>
          <cell r="F756" t="str">
            <v>50x84"</v>
          </cell>
          <cell r="G756">
            <v>180</v>
          </cell>
          <cell r="H756">
            <v>43495</v>
          </cell>
          <cell r="I756" t="str">
            <v>SV2</v>
          </cell>
          <cell r="J756">
            <v>43533</v>
          </cell>
          <cell r="K756" t="str">
            <v>2014Fall</v>
          </cell>
          <cell r="L756" t="str">
            <v>SAV</v>
          </cell>
          <cell r="M756">
            <v>43495</v>
          </cell>
          <cell r="N756">
            <v>180</v>
          </cell>
          <cell r="O756" t="str">
            <v>China</v>
          </cell>
          <cell r="P756" t="str">
            <v>2014Fall</v>
          </cell>
          <cell r="Q756" t="str">
            <v>Active</v>
          </cell>
          <cell r="R756" t="str">
            <v>Madison Park</v>
          </cell>
          <cell r="S756" t="str">
            <v>Window</v>
          </cell>
          <cell r="T756" t="str">
            <v>Chen Min</v>
          </cell>
        </row>
        <row r="757">
          <cell r="B757" t="str">
            <v>MP40-1065</v>
          </cell>
          <cell r="C757" t="str">
            <v>Irina/Iris/Clarissa</v>
          </cell>
          <cell r="D757" t="str">
            <v>Sheer</v>
          </cell>
          <cell r="E757" t="str">
            <v>Ivory</v>
          </cell>
          <cell r="F757" t="str">
            <v>50x84"</v>
          </cell>
          <cell r="G757">
            <v>150</v>
          </cell>
          <cell r="H757">
            <v>43495</v>
          </cell>
          <cell r="I757" t="str">
            <v>SV2</v>
          </cell>
          <cell r="J757">
            <v>43533</v>
          </cell>
          <cell r="K757" t="str">
            <v>2014Fall</v>
          </cell>
          <cell r="L757" t="str">
            <v>SAV</v>
          </cell>
          <cell r="M757">
            <v>43495</v>
          </cell>
          <cell r="N757">
            <v>150</v>
          </cell>
          <cell r="O757" t="str">
            <v>China</v>
          </cell>
          <cell r="P757" t="str">
            <v>2014Fall</v>
          </cell>
          <cell r="Q757" t="str">
            <v>Active</v>
          </cell>
          <cell r="R757" t="str">
            <v>Madison Park</v>
          </cell>
          <cell r="S757" t="str">
            <v>Window</v>
          </cell>
          <cell r="T757" t="str">
            <v>Chen Min</v>
          </cell>
        </row>
        <row r="758">
          <cell r="B758" t="str">
            <v>MP40-1066</v>
          </cell>
          <cell r="C758" t="str">
            <v>Irina/Iris/Clarissa</v>
          </cell>
          <cell r="D758" t="str">
            <v>Sheer</v>
          </cell>
          <cell r="E758" t="str">
            <v>Grey</v>
          </cell>
          <cell r="F758" t="str">
            <v>50x84"</v>
          </cell>
          <cell r="G758">
            <v>220</v>
          </cell>
          <cell r="H758">
            <v>43495</v>
          </cell>
          <cell r="I758" t="str">
            <v>SV2</v>
          </cell>
          <cell r="J758">
            <v>43533</v>
          </cell>
          <cell r="K758" t="str">
            <v>2014Fall</v>
          </cell>
          <cell r="L758" t="str">
            <v>SAV</v>
          </cell>
          <cell r="M758">
            <v>43495</v>
          </cell>
          <cell r="N758">
            <v>220</v>
          </cell>
          <cell r="O758" t="str">
            <v>China</v>
          </cell>
          <cell r="P758" t="str">
            <v>2014Fall</v>
          </cell>
          <cell r="Q758" t="str">
            <v>Active</v>
          </cell>
          <cell r="R758" t="str">
            <v>Madison Park</v>
          </cell>
          <cell r="S758" t="str">
            <v>Window</v>
          </cell>
          <cell r="T758" t="str">
            <v>Chen Min</v>
          </cell>
        </row>
        <row r="759">
          <cell r="B759" t="str">
            <v>MP40-2332</v>
          </cell>
          <cell r="C759" t="str">
            <v>Irina/Iris/Clarissa</v>
          </cell>
          <cell r="D759" t="str">
            <v>Sheer</v>
          </cell>
          <cell r="E759" t="str">
            <v>White</v>
          </cell>
          <cell r="F759" t="str">
            <v>50x95"</v>
          </cell>
          <cell r="G759">
            <v>140</v>
          </cell>
          <cell r="H759">
            <v>43495</v>
          </cell>
          <cell r="I759" t="str">
            <v>SV2</v>
          </cell>
          <cell r="J759">
            <v>43533</v>
          </cell>
          <cell r="K759" t="str">
            <v>2015Fall</v>
          </cell>
          <cell r="L759" t="str">
            <v>SAV</v>
          </cell>
          <cell r="M759">
            <v>43495</v>
          </cell>
          <cell r="N759">
            <v>140</v>
          </cell>
          <cell r="O759" t="str">
            <v>China</v>
          </cell>
          <cell r="P759" t="str">
            <v>2014Fall</v>
          </cell>
          <cell r="Q759" t="str">
            <v>Active</v>
          </cell>
          <cell r="R759" t="str">
            <v>Madison Park</v>
          </cell>
          <cell r="S759" t="str">
            <v>Window</v>
          </cell>
          <cell r="T759" t="str">
            <v>Chen Min</v>
          </cell>
        </row>
        <row r="760">
          <cell r="B760" t="str">
            <v>MP40-2333</v>
          </cell>
          <cell r="C760" t="str">
            <v>Irina/Iris/Clarissa</v>
          </cell>
          <cell r="D760" t="str">
            <v>Sheer</v>
          </cell>
          <cell r="E760" t="str">
            <v>Ivory</v>
          </cell>
          <cell r="F760" t="str">
            <v>50x95"</v>
          </cell>
          <cell r="G760">
            <v>120</v>
          </cell>
          <cell r="H760">
            <v>43495</v>
          </cell>
          <cell r="I760" t="str">
            <v>SV2</v>
          </cell>
          <cell r="J760">
            <v>43533</v>
          </cell>
          <cell r="K760" t="str">
            <v>2015Fall</v>
          </cell>
          <cell r="L760" t="str">
            <v>SAV</v>
          </cell>
          <cell r="M760">
            <v>43495</v>
          </cell>
          <cell r="N760">
            <v>120</v>
          </cell>
          <cell r="O760" t="str">
            <v>China</v>
          </cell>
          <cell r="P760" t="str">
            <v>2014Fall</v>
          </cell>
          <cell r="Q760" t="str">
            <v>Active</v>
          </cell>
          <cell r="R760" t="str">
            <v>Madison Park</v>
          </cell>
          <cell r="S760" t="str">
            <v>Window</v>
          </cell>
          <cell r="T760" t="str">
            <v>Chen Min</v>
          </cell>
        </row>
        <row r="761">
          <cell r="B761" t="str">
            <v>MP40-2334</v>
          </cell>
          <cell r="C761" t="str">
            <v>Irina/Iris/Clarissa</v>
          </cell>
          <cell r="D761" t="str">
            <v>Sheer</v>
          </cell>
          <cell r="E761" t="str">
            <v>Grey</v>
          </cell>
          <cell r="F761" t="str">
            <v>50x95"</v>
          </cell>
          <cell r="G761">
            <v>90</v>
          </cell>
          <cell r="H761">
            <v>43495</v>
          </cell>
          <cell r="I761" t="str">
            <v>SV2</v>
          </cell>
          <cell r="J761">
            <v>43533</v>
          </cell>
          <cell r="K761" t="str">
            <v>2015Fall</v>
          </cell>
          <cell r="L761" t="str">
            <v>SAV</v>
          </cell>
          <cell r="M761">
            <v>43495</v>
          </cell>
          <cell r="N761">
            <v>90</v>
          </cell>
          <cell r="O761" t="str">
            <v>China</v>
          </cell>
          <cell r="P761" t="str">
            <v>2014Fall</v>
          </cell>
          <cell r="Q761" t="str">
            <v>Active</v>
          </cell>
          <cell r="R761" t="str">
            <v>Madison Park</v>
          </cell>
          <cell r="S761" t="str">
            <v>Window</v>
          </cell>
          <cell r="T761" t="str">
            <v>Chen Min</v>
          </cell>
        </row>
        <row r="762">
          <cell r="B762" t="str">
            <v>MP40-4934</v>
          </cell>
          <cell r="C762" t="str">
            <v>Irina/Iris/Clarissa</v>
          </cell>
          <cell r="D762" t="str">
            <v>Scarf Sheer</v>
          </cell>
          <cell r="E762" t="str">
            <v>White</v>
          </cell>
          <cell r="F762" t="str">
            <v>50x144"</v>
          </cell>
          <cell r="G762">
            <v>80</v>
          </cell>
          <cell r="H762">
            <v>43495</v>
          </cell>
          <cell r="I762" t="str">
            <v>SV2</v>
          </cell>
          <cell r="J762">
            <v>43533</v>
          </cell>
          <cell r="K762" t="str">
            <v>2017Fall</v>
          </cell>
          <cell r="L762" t="str">
            <v>SAV</v>
          </cell>
          <cell r="M762">
            <v>43495</v>
          </cell>
          <cell r="N762">
            <v>80</v>
          </cell>
          <cell r="O762" t="str">
            <v>China</v>
          </cell>
          <cell r="P762" t="str">
            <v>2014Fall</v>
          </cell>
          <cell r="Q762" t="str">
            <v>Active</v>
          </cell>
          <cell r="R762" t="str">
            <v>Madison Park</v>
          </cell>
          <cell r="S762" t="str">
            <v>Window</v>
          </cell>
          <cell r="T762" t="str">
            <v>Chen Min</v>
          </cell>
        </row>
        <row r="763">
          <cell r="B763" t="str">
            <v>MP40-4938</v>
          </cell>
          <cell r="C763" t="str">
            <v>Irina/Iris/Clarissa</v>
          </cell>
          <cell r="D763" t="str">
            <v>Scarf Sheer</v>
          </cell>
          <cell r="E763" t="str">
            <v>Ivory</v>
          </cell>
          <cell r="F763" t="str">
            <v>50x144"</v>
          </cell>
          <cell r="G763">
            <v>100</v>
          </cell>
          <cell r="H763">
            <v>43495</v>
          </cell>
          <cell r="I763" t="str">
            <v>SV2</v>
          </cell>
          <cell r="J763">
            <v>43533</v>
          </cell>
          <cell r="K763" t="str">
            <v>2017Fall</v>
          </cell>
          <cell r="L763" t="str">
            <v>SAV</v>
          </cell>
          <cell r="M763">
            <v>43495</v>
          </cell>
          <cell r="N763">
            <v>100</v>
          </cell>
          <cell r="O763" t="str">
            <v>China</v>
          </cell>
          <cell r="P763" t="str">
            <v>2014Fall</v>
          </cell>
          <cell r="Q763" t="str">
            <v>Active</v>
          </cell>
          <cell r="R763" t="str">
            <v>Madison Park</v>
          </cell>
          <cell r="S763" t="str">
            <v>Window</v>
          </cell>
          <cell r="T763" t="str">
            <v>Chen Min</v>
          </cell>
        </row>
        <row r="764">
          <cell r="B764" t="str">
            <v>MP40-4939</v>
          </cell>
          <cell r="C764" t="str">
            <v>Irina/Iris/Clarissa</v>
          </cell>
          <cell r="D764" t="str">
            <v>Scarf Sheer</v>
          </cell>
          <cell r="E764" t="str">
            <v>Ivory</v>
          </cell>
          <cell r="F764" t="str">
            <v>50x216"</v>
          </cell>
          <cell r="G764">
            <v>80</v>
          </cell>
          <cell r="H764">
            <v>43495</v>
          </cell>
          <cell r="I764" t="str">
            <v>SV2</v>
          </cell>
          <cell r="J764">
            <v>43533</v>
          </cell>
          <cell r="K764" t="str">
            <v>2017Fall</v>
          </cell>
          <cell r="L764" t="str">
            <v>SAV</v>
          </cell>
          <cell r="M764">
            <v>43495</v>
          </cell>
          <cell r="N764">
            <v>80</v>
          </cell>
          <cell r="O764" t="str">
            <v>China</v>
          </cell>
          <cell r="P764" t="str">
            <v>2014Fall</v>
          </cell>
          <cell r="Q764" t="str">
            <v>Active</v>
          </cell>
          <cell r="R764" t="str">
            <v>Madison Park</v>
          </cell>
          <cell r="S764" t="str">
            <v>Window</v>
          </cell>
          <cell r="T764" t="str">
            <v>Chen Min</v>
          </cell>
        </row>
        <row r="765">
          <cell r="B765" t="str">
            <v>MP40-4943</v>
          </cell>
          <cell r="C765" t="str">
            <v>Irina/Iris/Clarissa</v>
          </cell>
          <cell r="D765" t="str">
            <v>Scarf Sheer</v>
          </cell>
          <cell r="E765" t="str">
            <v>Grey</v>
          </cell>
          <cell r="F765" t="str">
            <v>50x216"</v>
          </cell>
          <cell r="G765">
            <v>140</v>
          </cell>
          <cell r="H765">
            <v>43495</v>
          </cell>
          <cell r="I765" t="str">
            <v>SV2</v>
          </cell>
          <cell r="J765">
            <v>43533</v>
          </cell>
          <cell r="K765" t="str">
            <v>2017Fall</v>
          </cell>
          <cell r="L765" t="str">
            <v>SAV</v>
          </cell>
          <cell r="M765">
            <v>43495</v>
          </cell>
          <cell r="N765">
            <v>140</v>
          </cell>
          <cell r="O765" t="str">
            <v>China</v>
          </cell>
          <cell r="P765" t="str">
            <v>2014Fall</v>
          </cell>
          <cell r="Q765" t="str">
            <v>Active</v>
          </cell>
          <cell r="R765" t="str">
            <v>Madison Park</v>
          </cell>
          <cell r="S765" t="str">
            <v>Window</v>
          </cell>
          <cell r="T765" t="str">
            <v>Chen Min</v>
          </cell>
        </row>
        <row r="766">
          <cell r="B766" t="str">
            <v>MP40-5021</v>
          </cell>
          <cell r="C766" t="str">
            <v>Irina/Iris/Clarissa</v>
          </cell>
          <cell r="D766" t="str">
            <v>Sheer</v>
          </cell>
          <cell r="E766" t="str">
            <v>Ivory</v>
          </cell>
          <cell r="F766" t="str">
            <v>100x84"</v>
          </cell>
          <cell r="G766">
            <v>40</v>
          </cell>
          <cell r="H766">
            <v>43495</v>
          </cell>
          <cell r="I766" t="str">
            <v>SV2</v>
          </cell>
          <cell r="J766">
            <v>43533</v>
          </cell>
          <cell r="K766" t="str">
            <v>2017Fall</v>
          </cell>
          <cell r="L766" t="str">
            <v>SAV</v>
          </cell>
          <cell r="M766">
            <v>43495</v>
          </cell>
          <cell r="N766">
            <v>40</v>
          </cell>
          <cell r="O766" t="str">
            <v>China</v>
          </cell>
          <cell r="P766" t="str">
            <v>2014Fall</v>
          </cell>
          <cell r="Q766" t="str">
            <v>Active</v>
          </cell>
          <cell r="R766" t="str">
            <v>Madison Park</v>
          </cell>
          <cell r="S766" t="str">
            <v>Window</v>
          </cell>
          <cell r="T766" t="str">
            <v>Chen Min</v>
          </cell>
        </row>
        <row r="767">
          <cell r="B767" t="str">
            <v>MP41-4932</v>
          </cell>
          <cell r="C767" t="str">
            <v>Irina/Iris/Clarissa</v>
          </cell>
          <cell r="D767" t="str">
            <v>Sheer Valance</v>
          </cell>
          <cell r="E767" t="str">
            <v>White</v>
          </cell>
          <cell r="F767" t="str">
            <v>50x22"</v>
          </cell>
          <cell r="G767">
            <v>60</v>
          </cell>
          <cell r="H767">
            <v>43495</v>
          </cell>
          <cell r="I767" t="str">
            <v>SV2</v>
          </cell>
          <cell r="J767">
            <v>43533</v>
          </cell>
          <cell r="K767" t="str">
            <v>2017Fall</v>
          </cell>
          <cell r="L767" t="str">
            <v>SAV</v>
          </cell>
          <cell r="M767">
            <v>43495</v>
          </cell>
          <cell r="N767">
            <v>60</v>
          </cell>
          <cell r="O767" t="str">
            <v>China</v>
          </cell>
          <cell r="P767" t="str">
            <v>2014Fall</v>
          </cell>
          <cell r="Q767" t="str">
            <v>Active</v>
          </cell>
          <cell r="R767" t="str">
            <v>Madison Park</v>
          </cell>
          <cell r="S767" t="str">
            <v>Window</v>
          </cell>
          <cell r="T767" t="str">
            <v>Chen Min</v>
          </cell>
        </row>
        <row r="768">
          <cell r="B768" t="str">
            <v>MP41-4933</v>
          </cell>
          <cell r="C768" t="str">
            <v>Irina/Iris/Clarissa</v>
          </cell>
          <cell r="D768" t="str">
            <v>Sheer Valance</v>
          </cell>
          <cell r="E768" t="str">
            <v>White</v>
          </cell>
          <cell r="F768" t="str">
            <v>38x46"</v>
          </cell>
          <cell r="G768">
            <v>140</v>
          </cell>
          <cell r="H768">
            <v>43495</v>
          </cell>
          <cell r="I768" t="str">
            <v>SV2</v>
          </cell>
          <cell r="J768">
            <v>43533</v>
          </cell>
          <cell r="K768" t="str">
            <v>2017Fall</v>
          </cell>
          <cell r="L768" t="str">
            <v>SAV</v>
          </cell>
          <cell r="M768">
            <v>43495</v>
          </cell>
          <cell r="N768">
            <v>140</v>
          </cell>
          <cell r="O768" t="str">
            <v>China</v>
          </cell>
          <cell r="P768" t="str">
            <v>2014Fall</v>
          </cell>
          <cell r="Q768" t="str">
            <v>Active</v>
          </cell>
          <cell r="R768" t="str">
            <v>Madison Park</v>
          </cell>
          <cell r="S768" t="str">
            <v>Window</v>
          </cell>
          <cell r="T768" t="str">
            <v>Chen Min</v>
          </cell>
        </row>
        <row r="769">
          <cell r="B769" t="str">
            <v>MP41-4936</v>
          </cell>
          <cell r="C769" t="str">
            <v>Irina/Iris/Clarissa</v>
          </cell>
          <cell r="D769" t="str">
            <v>Sheer Valance</v>
          </cell>
          <cell r="E769" t="str">
            <v>Ivory</v>
          </cell>
          <cell r="F769" t="str">
            <v>50x22"</v>
          </cell>
          <cell r="G769">
            <v>70</v>
          </cell>
          <cell r="H769">
            <v>43495</v>
          </cell>
          <cell r="I769" t="str">
            <v>SV2</v>
          </cell>
          <cell r="J769">
            <v>43533</v>
          </cell>
          <cell r="K769" t="str">
            <v>2017Fall</v>
          </cell>
          <cell r="L769" t="str">
            <v>SAV</v>
          </cell>
          <cell r="M769">
            <v>43495</v>
          </cell>
          <cell r="N769">
            <v>70</v>
          </cell>
          <cell r="O769" t="str">
            <v>China</v>
          </cell>
          <cell r="P769" t="str">
            <v>2014Fall</v>
          </cell>
          <cell r="Q769" t="str">
            <v>Active</v>
          </cell>
          <cell r="R769" t="str">
            <v>Madison Park</v>
          </cell>
          <cell r="S769" t="str">
            <v>Window</v>
          </cell>
          <cell r="T769" t="str">
            <v>Chen Min</v>
          </cell>
        </row>
        <row r="770">
          <cell r="B770" t="str">
            <v>MP41-4937</v>
          </cell>
          <cell r="C770" t="str">
            <v>Irina/Iris/Clarissa</v>
          </cell>
          <cell r="D770" t="str">
            <v>Sheer Valance</v>
          </cell>
          <cell r="E770" t="str">
            <v>Ivory</v>
          </cell>
          <cell r="F770" t="str">
            <v>38x46"</v>
          </cell>
          <cell r="G770">
            <v>140</v>
          </cell>
          <cell r="H770">
            <v>43495</v>
          </cell>
          <cell r="I770" t="str">
            <v>SV2</v>
          </cell>
          <cell r="J770">
            <v>43533</v>
          </cell>
          <cell r="K770" t="str">
            <v>2017Fall</v>
          </cell>
          <cell r="L770" t="str">
            <v>SAV</v>
          </cell>
          <cell r="M770">
            <v>43495</v>
          </cell>
          <cell r="N770">
            <v>140</v>
          </cell>
          <cell r="O770" t="str">
            <v>China</v>
          </cell>
          <cell r="P770" t="str">
            <v>2014Fall</v>
          </cell>
          <cell r="Q770" t="str">
            <v>Active</v>
          </cell>
          <cell r="R770" t="str">
            <v>Madison Park</v>
          </cell>
          <cell r="S770" t="str">
            <v>Window</v>
          </cell>
          <cell r="T770" t="str">
            <v>Chen Min</v>
          </cell>
        </row>
        <row r="771">
          <cell r="B771" t="str">
            <v>MP41-4940</v>
          </cell>
          <cell r="C771" t="str">
            <v>Irina/Iris/Clarissa</v>
          </cell>
          <cell r="D771" t="str">
            <v>Sheer Valance</v>
          </cell>
          <cell r="E771" t="str">
            <v>Grey</v>
          </cell>
          <cell r="F771" t="str">
            <v>50x22"</v>
          </cell>
          <cell r="G771">
            <v>150</v>
          </cell>
          <cell r="H771">
            <v>43495</v>
          </cell>
          <cell r="I771" t="str">
            <v>SV2</v>
          </cell>
          <cell r="J771">
            <v>43533</v>
          </cell>
          <cell r="K771" t="str">
            <v>2017Fall</v>
          </cell>
          <cell r="L771" t="str">
            <v>SAV</v>
          </cell>
          <cell r="M771">
            <v>43495</v>
          </cell>
          <cell r="N771">
            <v>150</v>
          </cell>
          <cell r="O771" t="str">
            <v>China</v>
          </cell>
          <cell r="P771" t="str">
            <v>2014Fall</v>
          </cell>
          <cell r="Q771" t="str">
            <v>Active</v>
          </cell>
          <cell r="R771" t="str">
            <v>Madison Park</v>
          </cell>
          <cell r="S771" t="str">
            <v>Window</v>
          </cell>
          <cell r="T771" t="str">
            <v>Chen Min</v>
          </cell>
        </row>
        <row r="772">
          <cell r="B772" t="str">
            <v>MP41-4941</v>
          </cell>
          <cell r="C772" t="str">
            <v>Irina/Iris/Clarissa</v>
          </cell>
          <cell r="D772" t="str">
            <v>Sheer Valance</v>
          </cell>
          <cell r="E772" t="str">
            <v>Grey</v>
          </cell>
          <cell r="F772" t="str">
            <v>38x46"</v>
          </cell>
          <cell r="G772">
            <v>270</v>
          </cell>
          <cell r="H772">
            <v>43495</v>
          </cell>
          <cell r="I772" t="str">
            <v>SV2</v>
          </cell>
          <cell r="J772">
            <v>43533</v>
          </cell>
          <cell r="K772" t="str">
            <v>2017Fall</v>
          </cell>
          <cell r="L772" t="str">
            <v>SAV</v>
          </cell>
          <cell r="M772">
            <v>43495</v>
          </cell>
          <cell r="N772">
            <v>270</v>
          </cell>
          <cell r="O772" t="str">
            <v>China</v>
          </cell>
          <cell r="P772" t="str">
            <v>2014Fall</v>
          </cell>
          <cell r="Q772" t="str">
            <v>Active</v>
          </cell>
          <cell r="R772" t="str">
            <v>Madison Park</v>
          </cell>
          <cell r="S772" t="str">
            <v>Window</v>
          </cell>
          <cell r="T772" t="str">
            <v>Chen Min</v>
          </cell>
        </row>
        <row r="773">
          <cell r="B773" t="str">
            <v>MPS10-100</v>
          </cell>
          <cell r="C773" t="str">
            <v>1000TC Cotton Blend</v>
          </cell>
          <cell r="D773" t="str">
            <v>Down Alt Comf set</v>
          </cell>
          <cell r="E773" t="str">
            <v>White</v>
          </cell>
          <cell r="F773" t="str">
            <v>F/Q</v>
          </cell>
          <cell r="G773">
            <v>150</v>
          </cell>
          <cell r="H773">
            <v>43495</v>
          </cell>
          <cell r="I773" t="str">
            <v>SV2</v>
          </cell>
          <cell r="J773">
            <v>43533</v>
          </cell>
          <cell r="K773" t="str">
            <v>2016Spring</v>
          </cell>
          <cell r="L773" t="str">
            <v>SAV</v>
          </cell>
          <cell r="M773">
            <v>43495</v>
          </cell>
          <cell r="N773">
            <v>150</v>
          </cell>
          <cell r="O773" t="str">
            <v>China</v>
          </cell>
          <cell r="P773" t="str">
            <v>2015Fall</v>
          </cell>
          <cell r="Q773" t="str">
            <v>Active</v>
          </cell>
          <cell r="R773" t="str">
            <v>Madison Park Signature</v>
          </cell>
          <cell r="S773" t="str">
            <v>Basic Bedding</v>
          </cell>
          <cell r="T773" t="str">
            <v>lumeizhong</v>
          </cell>
        </row>
        <row r="774">
          <cell r="B774" t="str">
            <v>MPS10-101</v>
          </cell>
          <cell r="C774" t="str">
            <v>1000TC Cotton Blend</v>
          </cell>
          <cell r="D774" t="str">
            <v>Down Alt Comf set</v>
          </cell>
          <cell r="E774" t="str">
            <v>White</v>
          </cell>
          <cell r="F774" t="str">
            <v>K/CK</v>
          </cell>
          <cell r="G774">
            <v>300</v>
          </cell>
          <cell r="H774">
            <v>43495</v>
          </cell>
          <cell r="I774" t="str">
            <v>SV2</v>
          </cell>
          <cell r="J774">
            <v>43533</v>
          </cell>
          <cell r="K774" t="str">
            <v>2016Spring</v>
          </cell>
          <cell r="L774" t="str">
            <v>SAV</v>
          </cell>
          <cell r="M774">
            <v>43495</v>
          </cell>
          <cell r="N774">
            <v>300</v>
          </cell>
          <cell r="O774" t="str">
            <v>China</v>
          </cell>
          <cell r="P774" t="str">
            <v>2015Fall</v>
          </cell>
          <cell r="Q774" t="str">
            <v>Active</v>
          </cell>
          <cell r="R774" t="str">
            <v>Madison Park Signature</v>
          </cell>
          <cell r="S774" t="str">
            <v>Basic Bedding</v>
          </cell>
          <cell r="T774" t="str">
            <v>lumeizhong</v>
          </cell>
        </row>
        <row r="775">
          <cell r="B775" t="str">
            <v>MP10-1999</v>
          </cell>
          <cell r="C775" t="str">
            <v>Bismarck/Syracuse</v>
          </cell>
          <cell r="D775" t="str">
            <v>Comf Mini Set</v>
          </cell>
          <cell r="E775" t="str">
            <v>Ivory</v>
          </cell>
          <cell r="F775" t="str">
            <v>T/TXL</v>
          </cell>
          <cell r="G775">
            <v>180</v>
          </cell>
          <cell r="H775">
            <v>43512</v>
          </cell>
          <cell r="I775" t="str">
            <v>SV2</v>
          </cell>
          <cell r="J775">
            <v>43550</v>
          </cell>
          <cell r="K775" t="str">
            <v>2015Fall</v>
          </cell>
          <cell r="L775" t="str">
            <v>SAV</v>
          </cell>
          <cell r="M775">
            <v>43512</v>
          </cell>
          <cell r="N775">
            <v>180</v>
          </cell>
          <cell r="O775" t="str">
            <v>China</v>
          </cell>
          <cell r="P775" t="str">
            <v>2015Fall</v>
          </cell>
          <cell r="Q775" t="str">
            <v>Active</v>
          </cell>
          <cell r="R775" t="str">
            <v>Madison Park</v>
          </cell>
          <cell r="S775" t="str">
            <v>Basic Bedding</v>
          </cell>
          <cell r="T775" t="str">
            <v>Wu Hao</v>
          </cell>
        </row>
        <row r="776">
          <cell r="B776" t="str">
            <v>MP10-2000</v>
          </cell>
          <cell r="C776" t="str">
            <v>Bismarck/Syracuse</v>
          </cell>
          <cell r="D776" t="str">
            <v>Comf Mini Set</v>
          </cell>
          <cell r="E776" t="str">
            <v>Ivory</v>
          </cell>
          <cell r="F776" t="str">
            <v>F/Q</v>
          </cell>
          <cell r="G776">
            <v>210</v>
          </cell>
          <cell r="H776">
            <v>43512</v>
          </cell>
          <cell r="I776" t="str">
            <v>SV2</v>
          </cell>
          <cell r="J776">
            <v>43550</v>
          </cell>
          <cell r="K776" t="str">
            <v>2015Fall</v>
          </cell>
          <cell r="L776" t="str">
            <v>SAV</v>
          </cell>
          <cell r="M776">
            <v>43512</v>
          </cell>
          <cell r="N776">
            <v>210</v>
          </cell>
          <cell r="O776" t="str">
            <v>China</v>
          </cell>
          <cell r="P776" t="str">
            <v>2015Fall</v>
          </cell>
          <cell r="Q776" t="str">
            <v>Active</v>
          </cell>
          <cell r="R776" t="str">
            <v>Madison Park</v>
          </cell>
          <cell r="S776" t="str">
            <v>Basic Bedding</v>
          </cell>
          <cell r="T776" t="str">
            <v>Wu Hao</v>
          </cell>
        </row>
        <row r="777">
          <cell r="B777" t="str">
            <v>MP10-2001</v>
          </cell>
          <cell r="C777" t="str">
            <v>Bismarck/Syracuse</v>
          </cell>
          <cell r="D777" t="str">
            <v>Comf Mini Set</v>
          </cell>
          <cell r="E777" t="str">
            <v>Ivory</v>
          </cell>
          <cell r="F777" t="str">
            <v>K</v>
          </cell>
          <cell r="G777">
            <v>380</v>
          </cell>
          <cell r="H777">
            <v>43512</v>
          </cell>
          <cell r="I777" t="str">
            <v>SV2</v>
          </cell>
          <cell r="J777">
            <v>43550</v>
          </cell>
          <cell r="K777" t="str">
            <v>2015Fall</v>
          </cell>
          <cell r="L777" t="str">
            <v>SAV</v>
          </cell>
          <cell r="M777">
            <v>43512</v>
          </cell>
          <cell r="N777">
            <v>380</v>
          </cell>
          <cell r="O777" t="str">
            <v>China</v>
          </cell>
          <cell r="P777" t="str">
            <v>2015Fall</v>
          </cell>
          <cell r="Q777" t="str">
            <v>Active</v>
          </cell>
          <cell r="R777" t="str">
            <v>Madison Park</v>
          </cell>
          <cell r="S777" t="str">
            <v>Basic Bedding</v>
          </cell>
          <cell r="T777" t="str">
            <v>Wu Hao</v>
          </cell>
        </row>
        <row r="778">
          <cell r="B778" t="str">
            <v>MP10-2002</v>
          </cell>
          <cell r="C778" t="str">
            <v>Bismarck/Syracuse</v>
          </cell>
          <cell r="D778" t="str">
            <v>Comf Mini Set</v>
          </cell>
          <cell r="E778" t="str">
            <v>Grey</v>
          </cell>
          <cell r="F778" t="str">
            <v>T/TXL</v>
          </cell>
          <cell r="G778">
            <v>220</v>
          </cell>
          <cell r="H778">
            <v>43512</v>
          </cell>
          <cell r="I778" t="str">
            <v>SV2</v>
          </cell>
          <cell r="J778">
            <v>43550</v>
          </cell>
          <cell r="K778" t="str">
            <v>2015Fall</v>
          </cell>
          <cell r="L778" t="str">
            <v>SAV</v>
          </cell>
          <cell r="M778">
            <v>43512</v>
          </cell>
          <cell r="N778">
            <v>220</v>
          </cell>
          <cell r="O778" t="str">
            <v>China</v>
          </cell>
          <cell r="P778" t="str">
            <v>2015Fall</v>
          </cell>
          <cell r="Q778" t="str">
            <v>Active</v>
          </cell>
          <cell r="R778" t="str">
            <v>Madison Park</v>
          </cell>
          <cell r="S778" t="str">
            <v>Basic Bedding</v>
          </cell>
          <cell r="T778" t="str">
            <v>Wu Hao</v>
          </cell>
        </row>
        <row r="779">
          <cell r="B779" t="str">
            <v>MP10-2003</v>
          </cell>
          <cell r="C779" t="str">
            <v>Bismarck/Syracuse</v>
          </cell>
          <cell r="D779" t="str">
            <v>Comf Mini Set</v>
          </cell>
          <cell r="E779" t="str">
            <v>Grey</v>
          </cell>
          <cell r="F779" t="str">
            <v>F/Q</v>
          </cell>
          <cell r="G779">
            <v>160</v>
          </cell>
          <cell r="H779">
            <v>43512</v>
          </cell>
          <cell r="I779" t="str">
            <v>SV2</v>
          </cell>
          <cell r="J779">
            <v>43550</v>
          </cell>
          <cell r="K779" t="str">
            <v>2015Fall</v>
          </cell>
          <cell r="L779" t="str">
            <v>SAV</v>
          </cell>
          <cell r="M779">
            <v>43512</v>
          </cell>
          <cell r="N779">
            <v>160</v>
          </cell>
          <cell r="O779" t="str">
            <v>China</v>
          </cell>
          <cell r="P779" t="str">
            <v>2015Fall</v>
          </cell>
          <cell r="Q779" t="str">
            <v>Active</v>
          </cell>
          <cell r="R779" t="str">
            <v>Madison Park</v>
          </cell>
          <cell r="S779" t="str">
            <v>Basic Bedding</v>
          </cell>
          <cell r="T779" t="str">
            <v>Wu Hao</v>
          </cell>
        </row>
        <row r="780">
          <cell r="B780" t="str">
            <v>MP10-2004</v>
          </cell>
          <cell r="C780" t="str">
            <v>Bismarck/Syracuse</v>
          </cell>
          <cell r="D780" t="str">
            <v>Comf Mini Set</v>
          </cell>
          <cell r="E780" t="str">
            <v>Grey</v>
          </cell>
          <cell r="F780" t="str">
            <v>K</v>
          </cell>
          <cell r="G780">
            <v>240</v>
          </cell>
          <cell r="H780">
            <v>43512</v>
          </cell>
          <cell r="I780" t="str">
            <v>SV2</v>
          </cell>
          <cell r="J780">
            <v>43550</v>
          </cell>
          <cell r="K780" t="str">
            <v>2015Fall</v>
          </cell>
          <cell r="L780" t="str">
            <v>SAV</v>
          </cell>
          <cell r="M780">
            <v>43512</v>
          </cell>
          <cell r="N780">
            <v>240</v>
          </cell>
          <cell r="O780" t="str">
            <v>China</v>
          </cell>
          <cell r="P780" t="str">
            <v>2015Fall</v>
          </cell>
          <cell r="Q780" t="str">
            <v>Active</v>
          </cell>
          <cell r="R780" t="str">
            <v>Madison Park</v>
          </cell>
          <cell r="S780" t="str">
            <v>Basic Bedding</v>
          </cell>
          <cell r="T780" t="str">
            <v>Wu Hao</v>
          </cell>
        </row>
        <row r="781">
          <cell r="B781" t="str">
            <v>MP50-4437</v>
          </cell>
          <cell r="C781" t="str">
            <v>Bismarck/Syracuse</v>
          </cell>
          <cell r="D781" t="str">
            <v>Down Alt Throw</v>
          </cell>
          <cell r="E781" t="str">
            <v>Ivory</v>
          </cell>
          <cell r="F781" t="str">
            <v>50"x60"</v>
          </cell>
          <cell r="G781">
            <v>120</v>
          </cell>
          <cell r="H781">
            <v>43512</v>
          </cell>
          <cell r="I781" t="str">
            <v>SV2</v>
          </cell>
          <cell r="J781">
            <v>43550</v>
          </cell>
          <cell r="K781" t="str">
            <v>2017Spring</v>
          </cell>
          <cell r="L781" t="str">
            <v>SAV</v>
          </cell>
          <cell r="M781">
            <v>43512</v>
          </cell>
          <cell r="N781">
            <v>120</v>
          </cell>
          <cell r="O781" t="str">
            <v>China</v>
          </cell>
          <cell r="P781" t="str">
            <v>2015Fall</v>
          </cell>
          <cell r="Q781" t="str">
            <v>Active</v>
          </cell>
          <cell r="R781" t="str">
            <v>Madison Park</v>
          </cell>
          <cell r="S781" t="str">
            <v>Basic Bedding</v>
          </cell>
          <cell r="T781" t="str">
            <v>Wu Hao</v>
          </cell>
        </row>
        <row r="782">
          <cell r="B782" t="str">
            <v>MP50-4438</v>
          </cell>
          <cell r="C782" t="str">
            <v>Bismarck/Syracuse</v>
          </cell>
          <cell r="D782" t="str">
            <v>Down Alt Throw</v>
          </cell>
          <cell r="E782" t="str">
            <v>Grey</v>
          </cell>
          <cell r="F782" t="str">
            <v>50"x60"</v>
          </cell>
          <cell r="G782">
            <v>80</v>
          </cell>
          <cell r="H782">
            <v>43512</v>
          </cell>
          <cell r="I782" t="str">
            <v>SV2</v>
          </cell>
          <cell r="J782">
            <v>43550</v>
          </cell>
          <cell r="K782" t="str">
            <v>2017Spring</v>
          </cell>
          <cell r="L782" t="str">
            <v>SAV</v>
          </cell>
          <cell r="M782">
            <v>43512</v>
          </cell>
          <cell r="N782">
            <v>80</v>
          </cell>
          <cell r="O782" t="str">
            <v>China</v>
          </cell>
          <cell r="P782" t="str">
            <v>2015Fall</v>
          </cell>
          <cell r="Q782" t="str">
            <v>Active</v>
          </cell>
          <cell r="R782" t="str">
            <v>Madison Park</v>
          </cell>
          <cell r="S782" t="str">
            <v>Basic Bedding</v>
          </cell>
          <cell r="T782" t="str">
            <v>Wu Hao</v>
          </cell>
        </row>
        <row r="783">
          <cell r="B783" t="str">
            <v>ID40-305</v>
          </cell>
          <cell r="C783" t="str">
            <v>Maci/Alana/Lauren</v>
          </cell>
          <cell r="D783" t="str">
            <v>Panel</v>
          </cell>
          <cell r="E783" t="str">
            <v>Indigo</v>
          </cell>
          <cell r="F783" t="str">
            <v>42x84"</v>
          </cell>
          <cell r="G783">
            <v>300</v>
          </cell>
          <cell r="H783">
            <v>43516</v>
          </cell>
          <cell r="I783" t="str">
            <v>SV2</v>
          </cell>
          <cell r="J783">
            <v>43554</v>
          </cell>
          <cell r="K783" t="str">
            <v>2015Spring</v>
          </cell>
          <cell r="L783" t="str">
            <v>SAV</v>
          </cell>
          <cell r="M783">
            <v>43516</v>
          </cell>
          <cell r="N783">
            <v>300</v>
          </cell>
          <cell r="O783" t="str">
            <v>China</v>
          </cell>
          <cell r="P783" t="str">
            <v>2014Fall</v>
          </cell>
          <cell r="Q783" t="str">
            <v>Active</v>
          </cell>
          <cell r="R783" t="str">
            <v>Intelligent Design</v>
          </cell>
          <cell r="S783" t="str">
            <v>Window</v>
          </cell>
          <cell r="T783" t="str">
            <v>Ning Qiaoling,Zhang Xiaolian</v>
          </cell>
        </row>
        <row r="784">
          <cell r="B784" t="str">
            <v>ID40-306</v>
          </cell>
          <cell r="C784" t="str">
            <v>Maci/Alana/Lauren</v>
          </cell>
          <cell r="D784" t="str">
            <v>Panel</v>
          </cell>
          <cell r="E784" t="str">
            <v>Indigo</v>
          </cell>
          <cell r="F784" t="str">
            <v>42x63"</v>
          </cell>
          <cell r="G784">
            <v>200</v>
          </cell>
          <cell r="H784">
            <v>43516</v>
          </cell>
          <cell r="I784" t="str">
            <v>SV2</v>
          </cell>
          <cell r="J784">
            <v>43554</v>
          </cell>
          <cell r="K784" t="str">
            <v>2015Spring</v>
          </cell>
          <cell r="L784" t="str">
            <v>SAV</v>
          </cell>
          <cell r="M784">
            <v>43516</v>
          </cell>
          <cell r="N784">
            <v>200</v>
          </cell>
          <cell r="O784" t="str">
            <v>China</v>
          </cell>
          <cell r="P784" t="str">
            <v>2014Fall</v>
          </cell>
          <cell r="Q784" t="str">
            <v>Active</v>
          </cell>
          <cell r="R784" t="str">
            <v>Intelligent Design</v>
          </cell>
          <cell r="S784" t="str">
            <v>Window</v>
          </cell>
          <cell r="T784" t="str">
            <v>Ning Qiaoling,Zhang Xiaolian</v>
          </cell>
        </row>
        <row r="785">
          <cell r="B785" t="str">
            <v>II40-194</v>
          </cell>
          <cell r="C785" t="str">
            <v>Ankara</v>
          </cell>
          <cell r="D785" t="str">
            <v>Panel</v>
          </cell>
          <cell r="E785" t="str">
            <v>Yellow</v>
          </cell>
          <cell r="F785" t="str">
            <v>50x84"</v>
          </cell>
          <cell r="G785">
            <v>220</v>
          </cell>
          <cell r="H785">
            <v>43516</v>
          </cell>
          <cell r="I785" t="str">
            <v>SV2</v>
          </cell>
          <cell r="J785">
            <v>43554</v>
          </cell>
          <cell r="K785" t="str">
            <v>2015Spring</v>
          </cell>
          <cell r="L785" t="str">
            <v>SAV</v>
          </cell>
          <cell r="M785">
            <v>43516</v>
          </cell>
          <cell r="N785">
            <v>220</v>
          </cell>
          <cell r="O785" t="str">
            <v>China</v>
          </cell>
          <cell r="P785" t="str">
            <v>2015Spring</v>
          </cell>
          <cell r="Q785" t="str">
            <v>Active</v>
          </cell>
          <cell r="R785" t="str">
            <v>Ink+Ivy</v>
          </cell>
          <cell r="S785" t="str">
            <v>Window</v>
          </cell>
          <cell r="T785" t="str">
            <v>Chen Min</v>
          </cell>
        </row>
        <row r="786">
          <cell r="B786" t="str">
            <v>II40-195</v>
          </cell>
          <cell r="C786" t="str">
            <v>Ankara</v>
          </cell>
          <cell r="D786" t="str">
            <v>Panel</v>
          </cell>
          <cell r="E786" t="str">
            <v>Yellow</v>
          </cell>
          <cell r="F786" t="str">
            <v>50x95"</v>
          </cell>
          <cell r="G786">
            <v>280</v>
          </cell>
          <cell r="H786">
            <v>43516</v>
          </cell>
          <cell r="I786" t="str">
            <v>SV2</v>
          </cell>
          <cell r="J786">
            <v>43554</v>
          </cell>
          <cell r="K786" t="str">
            <v>2015Spring</v>
          </cell>
          <cell r="L786" t="str">
            <v>SAV</v>
          </cell>
          <cell r="M786">
            <v>43516</v>
          </cell>
          <cell r="N786">
            <v>280</v>
          </cell>
          <cell r="O786" t="str">
            <v>China</v>
          </cell>
          <cell r="P786" t="str">
            <v>2015Spring</v>
          </cell>
          <cell r="Q786" t="str">
            <v>Active</v>
          </cell>
          <cell r="R786" t="str">
            <v>Ink+Ivy</v>
          </cell>
          <cell r="S786" t="str">
            <v>Window</v>
          </cell>
          <cell r="T786" t="str">
            <v>Chen Min</v>
          </cell>
        </row>
        <row r="787">
          <cell r="B787" t="str">
            <v>II40-198</v>
          </cell>
          <cell r="C787" t="str">
            <v>Ankara</v>
          </cell>
          <cell r="D787" t="str">
            <v>Panel</v>
          </cell>
          <cell r="E787" t="str">
            <v>Taupe</v>
          </cell>
          <cell r="F787" t="str">
            <v>50x84"</v>
          </cell>
          <cell r="G787">
            <v>300</v>
          </cell>
          <cell r="H787">
            <v>43516</v>
          </cell>
          <cell r="I787" t="str">
            <v>SV2</v>
          </cell>
          <cell r="J787">
            <v>43554</v>
          </cell>
          <cell r="K787" t="str">
            <v>2015Spring</v>
          </cell>
          <cell r="L787" t="str">
            <v>SAV</v>
          </cell>
          <cell r="M787">
            <v>43516</v>
          </cell>
          <cell r="N787">
            <v>300</v>
          </cell>
          <cell r="O787" t="str">
            <v>China</v>
          </cell>
          <cell r="P787" t="str">
            <v>2015Spring</v>
          </cell>
          <cell r="Q787" t="str">
            <v>Active</v>
          </cell>
          <cell r="R787" t="str">
            <v>Ink+Ivy</v>
          </cell>
          <cell r="S787" t="str">
            <v>Window</v>
          </cell>
          <cell r="T787" t="str">
            <v>Chen Min</v>
          </cell>
        </row>
        <row r="788">
          <cell r="B788" t="str">
            <v>II40-199</v>
          </cell>
          <cell r="C788" t="str">
            <v>Ankara</v>
          </cell>
          <cell r="D788" t="str">
            <v>Panel</v>
          </cell>
          <cell r="E788" t="str">
            <v>Taupe</v>
          </cell>
          <cell r="F788" t="str">
            <v>50x95"</v>
          </cell>
          <cell r="G788">
            <v>220</v>
          </cell>
          <cell r="H788">
            <v>43516</v>
          </cell>
          <cell r="I788" t="str">
            <v>SV2</v>
          </cell>
          <cell r="J788">
            <v>43554</v>
          </cell>
          <cell r="K788" t="str">
            <v>2015Spring</v>
          </cell>
          <cell r="L788" t="str">
            <v>SAV</v>
          </cell>
          <cell r="M788">
            <v>43516</v>
          </cell>
          <cell r="N788">
            <v>220</v>
          </cell>
          <cell r="O788" t="str">
            <v>China</v>
          </cell>
          <cell r="P788" t="str">
            <v>2015Spring</v>
          </cell>
          <cell r="Q788" t="str">
            <v>Active</v>
          </cell>
          <cell r="R788" t="str">
            <v>Ink+Ivy</v>
          </cell>
          <cell r="S788" t="str">
            <v>Window</v>
          </cell>
          <cell r="T788" t="str">
            <v>Chen Min</v>
          </cell>
        </row>
        <row r="789">
          <cell r="B789" t="str">
            <v>II40-651</v>
          </cell>
          <cell r="C789" t="str">
            <v>Ankara</v>
          </cell>
          <cell r="D789" t="str">
            <v>Panel</v>
          </cell>
          <cell r="E789" t="str">
            <v>Yellow</v>
          </cell>
          <cell r="F789" t="str">
            <v>50x63"</v>
          </cell>
          <cell r="G789">
            <v>40</v>
          </cell>
          <cell r="H789">
            <v>43516</v>
          </cell>
          <cell r="I789" t="str">
            <v>SV2</v>
          </cell>
          <cell r="J789">
            <v>43554</v>
          </cell>
          <cell r="K789" t="str">
            <v>2016Spring</v>
          </cell>
          <cell r="L789" t="str">
            <v>SAV</v>
          </cell>
          <cell r="M789">
            <v>43516</v>
          </cell>
          <cell r="N789">
            <v>40</v>
          </cell>
          <cell r="O789" t="str">
            <v>China</v>
          </cell>
          <cell r="P789" t="str">
            <v>2015Spring</v>
          </cell>
          <cell r="Q789" t="str">
            <v>Active</v>
          </cell>
          <cell r="R789" t="str">
            <v>Ink+Ivy</v>
          </cell>
          <cell r="S789" t="str">
            <v>Window</v>
          </cell>
          <cell r="T789" t="str">
            <v>Chen Min</v>
          </cell>
        </row>
        <row r="790">
          <cell r="B790" t="str">
            <v>II40-652</v>
          </cell>
          <cell r="C790" t="str">
            <v>Ankara</v>
          </cell>
          <cell r="D790" t="str">
            <v>Panel</v>
          </cell>
          <cell r="E790" t="str">
            <v>Taupe</v>
          </cell>
          <cell r="F790" t="str">
            <v>50x63"</v>
          </cell>
          <cell r="G790">
            <v>40</v>
          </cell>
          <cell r="H790">
            <v>43516</v>
          </cell>
          <cell r="I790" t="str">
            <v>SV2</v>
          </cell>
          <cell r="J790">
            <v>43554</v>
          </cell>
          <cell r="K790" t="str">
            <v>2016Spring</v>
          </cell>
          <cell r="L790" t="str">
            <v>SAV</v>
          </cell>
          <cell r="M790">
            <v>43516</v>
          </cell>
          <cell r="N790">
            <v>40</v>
          </cell>
          <cell r="O790" t="str">
            <v>China</v>
          </cell>
          <cell r="P790" t="str">
            <v>2015Spring</v>
          </cell>
          <cell r="Q790" t="str">
            <v>Active</v>
          </cell>
          <cell r="R790" t="str">
            <v>Ink+Ivy</v>
          </cell>
          <cell r="S790" t="str">
            <v>Window</v>
          </cell>
          <cell r="T790" t="str">
            <v>Chen Min</v>
          </cell>
        </row>
        <row r="791">
          <cell r="B791" t="str">
            <v>II40-681</v>
          </cell>
          <cell r="C791" t="str">
            <v>Ankara</v>
          </cell>
          <cell r="D791" t="str">
            <v>Panel</v>
          </cell>
          <cell r="E791" t="str">
            <v>Grey</v>
          </cell>
          <cell r="F791" t="str">
            <v>50x63"</v>
          </cell>
          <cell r="G791">
            <v>100</v>
          </cell>
          <cell r="H791">
            <v>43516</v>
          </cell>
          <cell r="I791" t="str">
            <v>SV2</v>
          </cell>
          <cell r="J791">
            <v>43554</v>
          </cell>
          <cell r="K791" t="str">
            <v>2016Fall</v>
          </cell>
          <cell r="L791" t="str">
            <v>SAV</v>
          </cell>
          <cell r="M791">
            <v>43516</v>
          </cell>
          <cell r="N791">
            <v>100</v>
          </cell>
          <cell r="O791" t="str">
            <v>China</v>
          </cell>
          <cell r="P791" t="str">
            <v>2015Spring</v>
          </cell>
          <cell r="Q791" t="str">
            <v>Active</v>
          </cell>
          <cell r="R791" t="str">
            <v>INK+IVY</v>
          </cell>
          <cell r="S791" t="str">
            <v>Window</v>
          </cell>
          <cell r="T791" t="str">
            <v>Chen Min</v>
          </cell>
        </row>
        <row r="792">
          <cell r="B792" t="str">
            <v>II40-682</v>
          </cell>
          <cell r="C792" t="str">
            <v>Ankara</v>
          </cell>
          <cell r="D792" t="str">
            <v>Panel</v>
          </cell>
          <cell r="E792" t="str">
            <v>Grey</v>
          </cell>
          <cell r="F792" t="str">
            <v>50x84"</v>
          </cell>
          <cell r="G792">
            <v>260</v>
          </cell>
          <cell r="H792">
            <v>43516</v>
          </cell>
          <cell r="I792" t="str">
            <v>SV2</v>
          </cell>
          <cell r="J792">
            <v>43554</v>
          </cell>
          <cell r="K792" t="str">
            <v>2016Fall</v>
          </cell>
          <cell r="L792" t="str">
            <v>SAV</v>
          </cell>
          <cell r="M792">
            <v>43516</v>
          </cell>
          <cell r="N792">
            <v>260</v>
          </cell>
          <cell r="O792" t="str">
            <v>China</v>
          </cell>
          <cell r="P792" t="str">
            <v>2015Spring</v>
          </cell>
          <cell r="Q792" t="str">
            <v>Active</v>
          </cell>
          <cell r="R792" t="str">
            <v>INK+IVY</v>
          </cell>
          <cell r="S792" t="str">
            <v>Window</v>
          </cell>
          <cell r="T792" t="str">
            <v>Chen Min</v>
          </cell>
        </row>
        <row r="793">
          <cell r="B793" t="str">
            <v>II40-683</v>
          </cell>
          <cell r="C793" t="str">
            <v>Ankara</v>
          </cell>
          <cell r="D793" t="str">
            <v>Panel</v>
          </cell>
          <cell r="E793" t="str">
            <v>Grey</v>
          </cell>
          <cell r="F793" t="str">
            <v>50x95"</v>
          </cell>
          <cell r="G793">
            <v>200</v>
          </cell>
          <cell r="H793">
            <v>43516</v>
          </cell>
          <cell r="I793" t="str">
            <v>SV2</v>
          </cell>
          <cell r="J793">
            <v>43554</v>
          </cell>
          <cell r="K793" t="str">
            <v>2016Fall</v>
          </cell>
          <cell r="L793" t="str">
            <v>SAV</v>
          </cell>
          <cell r="M793">
            <v>43516</v>
          </cell>
          <cell r="N793">
            <v>200</v>
          </cell>
          <cell r="O793" t="str">
            <v>China</v>
          </cell>
          <cell r="P793" t="str">
            <v>2015Spring</v>
          </cell>
          <cell r="Q793" t="str">
            <v>Active</v>
          </cell>
          <cell r="R793" t="str">
            <v>INK+IVY</v>
          </cell>
          <cell r="S793" t="str">
            <v>Window</v>
          </cell>
          <cell r="T793" t="str">
            <v>Chen Min</v>
          </cell>
        </row>
        <row r="794">
          <cell r="B794" t="str">
            <v>II40-684</v>
          </cell>
          <cell r="C794" t="str">
            <v>Ankara</v>
          </cell>
          <cell r="D794" t="str">
            <v>Panel</v>
          </cell>
          <cell r="E794" t="str">
            <v>Grey</v>
          </cell>
          <cell r="F794" t="str">
            <v>50x108"</v>
          </cell>
          <cell r="G794">
            <v>160</v>
          </cell>
          <cell r="H794">
            <v>43516</v>
          </cell>
          <cell r="I794" t="str">
            <v>SV2</v>
          </cell>
          <cell r="J794">
            <v>43554</v>
          </cell>
          <cell r="K794" t="str">
            <v>2016Fall</v>
          </cell>
          <cell r="L794" t="str">
            <v>SAV</v>
          </cell>
          <cell r="M794">
            <v>43516</v>
          </cell>
          <cell r="N794">
            <v>160</v>
          </cell>
          <cell r="O794" t="str">
            <v>China</v>
          </cell>
          <cell r="P794" t="str">
            <v>2015Spring</v>
          </cell>
          <cell r="Q794" t="str">
            <v>Active</v>
          </cell>
          <cell r="R794" t="str">
            <v>INK+IVY</v>
          </cell>
          <cell r="S794" t="str">
            <v>Window</v>
          </cell>
          <cell r="T794" t="str">
            <v>Chen Min</v>
          </cell>
        </row>
        <row r="795">
          <cell r="B795" t="str">
            <v>II40-717</v>
          </cell>
          <cell r="C795" t="str">
            <v>Ankara</v>
          </cell>
          <cell r="D795" t="str">
            <v>Panel</v>
          </cell>
          <cell r="E795" t="str">
            <v>Yellow</v>
          </cell>
          <cell r="F795" t="str">
            <v>50x108"</v>
          </cell>
          <cell r="G795">
            <v>130</v>
          </cell>
          <cell r="H795">
            <v>43516</v>
          </cell>
          <cell r="I795" t="str">
            <v>SV2</v>
          </cell>
          <cell r="J795">
            <v>43554</v>
          </cell>
          <cell r="K795" t="str">
            <v>2016Spring</v>
          </cell>
          <cell r="L795" t="str">
            <v>SAV</v>
          </cell>
          <cell r="M795">
            <v>43516</v>
          </cell>
          <cell r="N795">
            <v>130</v>
          </cell>
          <cell r="O795" t="str">
            <v>China</v>
          </cell>
          <cell r="P795" t="str">
            <v>2015Spring</v>
          </cell>
          <cell r="Q795" t="str">
            <v>Active</v>
          </cell>
          <cell r="R795" t="str">
            <v>Ink+Ivy</v>
          </cell>
          <cell r="S795" t="str">
            <v>Window</v>
          </cell>
          <cell r="T795" t="str">
            <v>Chen Min</v>
          </cell>
        </row>
        <row r="796">
          <cell r="B796" t="str">
            <v>II40-719</v>
          </cell>
          <cell r="C796" t="str">
            <v>Ankara</v>
          </cell>
          <cell r="D796" t="str">
            <v>Panel</v>
          </cell>
          <cell r="E796" t="str">
            <v>Taupe</v>
          </cell>
          <cell r="F796" t="str">
            <v>50x108"</v>
          </cell>
          <cell r="G796">
            <v>120</v>
          </cell>
          <cell r="H796">
            <v>43516</v>
          </cell>
          <cell r="I796" t="str">
            <v>SV2</v>
          </cell>
          <cell r="J796">
            <v>43554</v>
          </cell>
          <cell r="K796" t="str">
            <v>2016Spring</v>
          </cell>
          <cell r="L796" t="str">
            <v>SAV</v>
          </cell>
          <cell r="M796">
            <v>43516</v>
          </cell>
          <cell r="N796">
            <v>120</v>
          </cell>
          <cell r="O796" t="str">
            <v>China</v>
          </cell>
          <cell r="P796" t="str">
            <v>2015Spring</v>
          </cell>
          <cell r="Q796" t="str">
            <v>Active</v>
          </cell>
          <cell r="R796" t="str">
            <v>Ink+Ivy</v>
          </cell>
          <cell r="S796" t="str">
            <v>Window</v>
          </cell>
          <cell r="T796" t="str">
            <v>Chen Min</v>
          </cell>
        </row>
        <row r="797">
          <cell r="B797" t="str">
            <v>MP40-2401</v>
          </cell>
          <cell r="C797" t="str">
            <v>Saratoga/Westmont/Sereno</v>
          </cell>
          <cell r="D797" t="str">
            <v>Panel</v>
          </cell>
          <cell r="E797" t="str">
            <v>Seafoam</v>
          </cell>
          <cell r="F797" t="str">
            <v>50x63"</v>
          </cell>
          <cell r="G797">
            <v>50</v>
          </cell>
          <cell r="H797">
            <v>43516</v>
          </cell>
          <cell r="I797" t="str">
            <v>SV2</v>
          </cell>
          <cell r="J797">
            <v>43554</v>
          </cell>
          <cell r="K797" t="str">
            <v>2015Fall</v>
          </cell>
          <cell r="L797" t="str">
            <v>SAV</v>
          </cell>
          <cell r="M797">
            <v>43516</v>
          </cell>
          <cell r="N797">
            <v>50</v>
          </cell>
          <cell r="O797" t="str">
            <v>China</v>
          </cell>
          <cell r="P797" t="str">
            <v>2014Fall</v>
          </cell>
          <cell r="Q797" t="str">
            <v>Active</v>
          </cell>
          <cell r="R797" t="str">
            <v>Madison Park</v>
          </cell>
          <cell r="S797" t="str">
            <v>Window</v>
          </cell>
          <cell r="T797" t="str">
            <v>Ning Qiaoling,Zhang Xiaolian</v>
          </cell>
        </row>
        <row r="798">
          <cell r="B798" t="str">
            <v>MP40-2402</v>
          </cell>
          <cell r="C798" t="str">
            <v>Saratoga/Westmont/Sereno</v>
          </cell>
          <cell r="D798" t="str">
            <v>Panel</v>
          </cell>
          <cell r="E798" t="str">
            <v>Seafoam</v>
          </cell>
          <cell r="F798" t="str">
            <v>50x84"</v>
          </cell>
          <cell r="G798">
            <v>180</v>
          </cell>
          <cell r="H798">
            <v>43516</v>
          </cell>
          <cell r="I798" t="str">
            <v>SV2</v>
          </cell>
          <cell r="J798">
            <v>43554</v>
          </cell>
          <cell r="K798" t="str">
            <v>2015Fall</v>
          </cell>
          <cell r="L798" t="str">
            <v>SAV</v>
          </cell>
          <cell r="M798">
            <v>43516</v>
          </cell>
          <cell r="N798">
            <v>180</v>
          </cell>
          <cell r="O798" t="str">
            <v>China</v>
          </cell>
          <cell r="P798" t="str">
            <v>2014Fall</v>
          </cell>
          <cell r="Q798" t="str">
            <v>Active</v>
          </cell>
          <cell r="R798" t="str">
            <v>Madison Park</v>
          </cell>
          <cell r="S798" t="str">
            <v>Window</v>
          </cell>
          <cell r="T798" t="str">
            <v>Ning Qiaoling,Zhang Xiaolian</v>
          </cell>
        </row>
        <row r="799">
          <cell r="B799" t="str">
            <v>MP40-2403</v>
          </cell>
          <cell r="C799" t="str">
            <v>Saratoga/Westmont/Sereno</v>
          </cell>
          <cell r="D799" t="str">
            <v>Panel</v>
          </cell>
          <cell r="E799" t="str">
            <v>Seafoam</v>
          </cell>
          <cell r="F799" t="str">
            <v>50x95"</v>
          </cell>
          <cell r="G799">
            <v>140</v>
          </cell>
          <cell r="H799">
            <v>43516</v>
          </cell>
          <cell r="I799" t="str">
            <v>SV2</v>
          </cell>
          <cell r="J799">
            <v>43554</v>
          </cell>
          <cell r="K799" t="str">
            <v>2015Fall</v>
          </cell>
          <cell r="L799" t="str">
            <v>SAV</v>
          </cell>
          <cell r="M799">
            <v>43516</v>
          </cell>
          <cell r="N799">
            <v>140</v>
          </cell>
          <cell r="O799" t="str">
            <v>China</v>
          </cell>
          <cell r="P799" t="str">
            <v>2014Fall</v>
          </cell>
          <cell r="Q799" t="str">
            <v>Active</v>
          </cell>
          <cell r="R799" t="str">
            <v>Madison Park</v>
          </cell>
          <cell r="S799" t="str">
            <v>Window</v>
          </cell>
          <cell r="T799" t="str">
            <v>Ning Qiaoling,Zhang Xiaolian</v>
          </cell>
        </row>
        <row r="800">
          <cell r="B800" t="str">
            <v>MP40-2404</v>
          </cell>
          <cell r="C800" t="str">
            <v>Saratoga/Westmont/Sereno</v>
          </cell>
          <cell r="D800" t="str">
            <v>Panel</v>
          </cell>
          <cell r="E800" t="str">
            <v>Seafoam</v>
          </cell>
          <cell r="F800" t="str">
            <v>50x108"</v>
          </cell>
          <cell r="G800">
            <v>100</v>
          </cell>
          <cell r="H800">
            <v>43516</v>
          </cell>
          <cell r="I800" t="str">
            <v>SV2</v>
          </cell>
          <cell r="J800">
            <v>43554</v>
          </cell>
          <cell r="K800" t="str">
            <v>2015Fall</v>
          </cell>
          <cell r="L800" t="str">
            <v>SAV</v>
          </cell>
          <cell r="M800">
            <v>43516</v>
          </cell>
          <cell r="N800">
            <v>100</v>
          </cell>
          <cell r="O800" t="str">
            <v>China</v>
          </cell>
          <cell r="P800" t="str">
            <v>2014Fall</v>
          </cell>
          <cell r="Q800" t="str">
            <v>Active</v>
          </cell>
          <cell r="R800" t="str">
            <v>Madison Park</v>
          </cell>
          <cell r="S800" t="str">
            <v>Window</v>
          </cell>
          <cell r="T800" t="str">
            <v>Ning Qiaoling,Zhang Xiaolian</v>
          </cell>
        </row>
        <row r="801">
          <cell r="B801" t="str">
            <v>MP40-2406</v>
          </cell>
          <cell r="C801" t="str">
            <v>Saratoga/Westmont/Sereno</v>
          </cell>
          <cell r="D801" t="str">
            <v>Panel</v>
          </cell>
          <cell r="E801" t="str">
            <v>Seafoam</v>
          </cell>
          <cell r="F801" t="str">
            <v>100x84"</v>
          </cell>
          <cell r="G801">
            <v>60</v>
          </cell>
          <cell r="H801">
            <v>43516</v>
          </cell>
          <cell r="I801" t="str">
            <v>SV2</v>
          </cell>
          <cell r="J801">
            <v>43554</v>
          </cell>
          <cell r="K801" t="str">
            <v>2015Fall</v>
          </cell>
          <cell r="L801" t="str">
            <v>SAV</v>
          </cell>
          <cell r="M801">
            <v>43516</v>
          </cell>
          <cell r="N801">
            <v>60</v>
          </cell>
          <cell r="O801" t="str">
            <v>China</v>
          </cell>
          <cell r="P801" t="str">
            <v>2014Fall</v>
          </cell>
          <cell r="Q801" t="str">
            <v>Active</v>
          </cell>
          <cell r="R801" t="str">
            <v>Madison Park</v>
          </cell>
          <cell r="S801" t="str">
            <v>Window</v>
          </cell>
          <cell r="T801" t="str">
            <v>Ning Qiaoling,Zhang Xiaolian</v>
          </cell>
        </row>
        <row r="802">
          <cell r="B802" t="str">
            <v>MP41-2405</v>
          </cell>
          <cell r="C802" t="str">
            <v>Saratoga/Westmont/Sereno</v>
          </cell>
          <cell r="D802" t="str">
            <v>Valance</v>
          </cell>
          <cell r="E802" t="str">
            <v>Seafoam</v>
          </cell>
          <cell r="F802" t="str">
            <v>50x18"</v>
          </cell>
          <cell r="G802">
            <v>100</v>
          </cell>
          <cell r="H802">
            <v>43516</v>
          </cell>
          <cell r="I802" t="str">
            <v>SV2</v>
          </cell>
          <cell r="J802">
            <v>43554</v>
          </cell>
          <cell r="K802" t="str">
            <v>2015Fall</v>
          </cell>
          <cell r="L802" t="str">
            <v>SAV</v>
          </cell>
          <cell r="M802">
            <v>43516</v>
          </cell>
          <cell r="N802">
            <v>100</v>
          </cell>
          <cell r="O802" t="str">
            <v>China</v>
          </cell>
          <cell r="P802" t="str">
            <v>2014Fall</v>
          </cell>
          <cell r="Q802" t="str">
            <v>Active</v>
          </cell>
          <cell r="R802" t="str">
            <v>Madison Park</v>
          </cell>
          <cell r="S802" t="str">
            <v>Window</v>
          </cell>
          <cell r="T802" t="str">
            <v>Ning Qiaoling,Zhang Xiaolian</v>
          </cell>
        </row>
        <row r="803">
          <cell r="B803" t="str">
            <v>MP40-2217</v>
          </cell>
          <cell r="C803" t="str">
            <v>Bessie/Kylie/Laurie</v>
          </cell>
          <cell r="D803" t="str">
            <v>Panel</v>
          </cell>
          <cell r="E803" t="str">
            <v>Pink</v>
          </cell>
          <cell r="F803" t="str">
            <v>50x84"</v>
          </cell>
          <cell r="G803">
            <v>340</v>
          </cell>
          <cell r="H803">
            <v>43516</v>
          </cell>
          <cell r="I803" t="str">
            <v>SV2</v>
          </cell>
          <cell r="J803">
            <v>43554</v>
          </cell>
          <cell r="K803" t="str">
            <v>2015Fall</v>
          </cell>
          <cell r="L803" t="str">
            <v>SAV</v>
          </cell>
          <cell r="M803">
            <v>43516</v>
          </cell>
          <cell r="N803">
            <v>340</v>
          </cell>
          <cell r="O803" t="str">
            <v>China</v>
          </cell>
          <cell r="P803" t="str">
            <v>2013Spring</v>
          </cell>
          <cell r="Q803" t="str">
            <v>Active</v>
          </cell>
          <cell r="R803" t="str">
            <v>Madison Park</v>
          </cell>
          <cell r="S803" t="str">
            <v>Window</v>
          </cell>
          <cell r="T803" t="str">
            <v>Ning Qiaoling,Zhang Xiaolian</v>
          </cell>
        </row>
        <row r="804">
          <cell r="B804" t="str">
            <v>MP40-2233</v>
          </cell>
          <cell r="C804" t="str">
            <v>Bessie/Kylie/Laurie</v>
          </cell>
          <cell r="D804" t="str">
            <v>Panel</v>
          </cell>
          <cell r="E804" t="str">
            <v>White</v>
          </cell>
          <cell r="F804" t="str">
            <v>50x63"</v>
          </cell>
          <cell r="G804">
            <v>200</v>
          </cell>
          <cell r="H804">
            <v>43516</v>
          </cell>
          <cell r="I804" t="str">
            <v>SV2</v>
          </cell>
          <cell r="J804">
            <v>43554</v>
          </cell>
          <cell r="K804" t="str">
            <v>2015Fall</v>
          </cell>
          <cell r="L804" t="str">
            <v>SAV</v>
          </cell>
          <cell r="M804">
            <v>43516</v>
          </cell>
          <cell r="N804">
            <v>200</v>
          </cell>
          <cell r="O804" t="str">
            <v>China</v>
          </cell>
          <cell r="P804" t="str">
            <v>2013Spring</v>
          </cell>
          <cell r="Q804" t="str">
            <v>Active</v>
          </cell>
          <cell r="R804" t="str">
            <v>Madison Park</v>
          </cell>
          <cell r="S804" t="str">
            <v>Window</v>
          </cell>
          <cell r="T804" t="str">
            <v>Ning Qiaoling,Zhang Xiaolian</v>
          </cell>
        </row>
        <row r="805">
          <cell r="B805" t="str">
            <v>MP40-2234</v>
          </cell>
          <cell r="C805" t="str">
            <v>Bessie/Kylie/Laurie</v>
          </cell>
          <cell r="D805" t="str">
            <v>Panel</v>
          </cell>
          <cell r="E805" t="str">
            <v>Pink</v>
          </cell>
          <cell r="F805" t="str">
            <v>50x63"</v>
          </cell>
          <cell r="G805">
            <v>160</v>
          </cell>
          <cell r="H805">
            <v>43516</v>
          </cell>
          <cell r="I805" t="str">
            <v>SV2</v>
          </cell>
          <cell r="J805">
            <v>43554</v>
          </cell>
          <cell r="K805" t="str">
            <v>2015Fall</v>
          </cell>
          <cell r="L805" t="str">
            <v>SAV</v>
          </cell>
          <cell r="M805">
            <v>43516</v>
          </cell>
          <cell r="N805">
            <v>160</v>
          </cell>
          <cell r="O805" t="str">
            <v>China</v>
          </cell>
          <cell r="P805" t="str">
            <v>2013Spring</v>
          </cell>
          <cell r="Q805" t="str">
            <v>Active</v>
          </cell>
          <cell r="R805" t="str">
            <v>Madison Park</v>
          </cell>
          <cell r="S805" t="str">
            <v>Window</v>
          </cell>
          <cell r="T805" t="str">
            <v>Ning Qiaoling,Zhang Xiaolian</v>
          </cell>
        </row>
        <row r="806">
          <cell r="B806" t="str">
            <v>MP41-2165</v>
          </cell>
          <cell r="C806" t="str">
            <v>Bessie/Kylie/Laurie</v>
          </cell>
          <cell r="D806" t="str">
            <v>Valance</v>
          </cell>
          <cell r="E806" t="str">
            <v>White</v>
          </cell>
          <cell r="F806" t="str">
            <v>50x18"</v>
          </cell>
          <cell r="G806">
            <v>300</v>
          </cell>
          <cell r="H806">
            <v>43516</v>
          </cell>
          <cell r="I806" t="str">
            <v>SV2</v>
          </cell>
          <cell r="J806">
            <v>43554</v>
          </cell>
          <cell r="K806" t="str">
            <v>2015Fall</v>
          </cell>
          <cell r="L806" t="str">
            <v>SAV</v>
          </cell>
          <cell r="M806">
            <v>43516</v>
          </cell>
          <cell r="N806">
            <v>300</v>
          </cell>
          <cell r="O806" t="str">
            <v>China</v>
          </cell>
          <cell r="P806" t="str">
            <v>2013Spring</v>
          </cell>
          <cell r="Q806" t="str">
            <v>Active</v>
          </cell>
          <cell r="R806" t="str">
            <v>Madison Park</v>
          </cell>
          <cell r="S806" t="str">
            <v>Window</v>
          </cell>
          <cell r="T806" t="str">
            <v>Ning Qiaoling,Zhang Xiaolian</v>
          </cell>
        </row>
        <row r="807">
          <cell r="B807" t="str">
            <v>MP41-2237</v>
          </cell>
          <cell r="C807" t="str">
            <v>Bessie/Kylie/Laurie</v>
          </cell>
          <cell r="D807" t="str">
            <v>Valance</v>
          </cell>
          <cell r="E807" t="str">
            <v>Pink</v>
          </cell>
          <cell r="F807" t="str">
            <v>50x18"</v>
          </cell>
          <cell r="G807">
            <v>400</v>
          </cell>
          <cell r="H807">
            <v>43516</v>
          </cell>
          <cell r="I807" t="str">
            <v>SV2</v>
          </cell>
          <cell r="J807">
            <v>43554</v>
          </cell>
          <cell r="K807" t="str">
            <v>2015Fall</v>
          </cell>
          <cell r="L807" t="str">
            <v>SAV</v>
          </cell>
          <cell r="M807">
            <v>43516</v>
          </cell>
          <cell r="N807">
            <v>400</v>
          </cell>
          <cell r="O807" t="str">
            <v>China</v>
          </cell>
          <cell r="P807" t="str">
            <v>2013Spring</v>
          </cell>
          <cell r="Q807" t="str">
            <v>Active</v>
          </cell>
          <cell r="R807" t="str">
            <v>Madison Park</v>
          </cell>
          <cell r="S807" t="str">
            <v>Window</v>
          </cell>
          <cell r="T807" t="str">
            <v>Ning Qiaoling,Zhang Xiaolian</v>
          </cell>
        </row>
        <row r="808">
          <cell r="B808" t="str">
            <v>WIN40-142</v>
          </cell>
          <cell r="C808" t="str">
            <v>Bessie/Kylie/Laurie</v>
          </cell>
          <cell r="D808" t="str">
            <v>Panel</v>
          </cell>
          <cell r="E808" t="str">
            <v>White</v>
          </cell>
          <cell r="F808" t="str">
            <v>50x84"</v>
          </cell>
          <cell r="G808">
            <v>300</v>
          </cell>
          <cell r="H808">
            <v>43516</v>
          </cell>
          <cell r="I808" t="str">
            <v>SV2</v>
          </cell>
          <cell r="J808">
            <v>43554</v>
          </cell>
          <cell r="K808" t="str">
            <v>2013Fall</v>
          </cell>
          <cell r="L808" t="str">
            <v>SAV</v>
          </cell>
          <cell r="M808">
            <v>43516</v>
          </cell>
          <cell r="N808">
            <v>300</v>
          </cell>
          <cell r="O808" t="str">
            <v>China</v>
          </cell>
          <cell r="P808" t="str">
            <v>2013Spring</v>
          </cell>
          <cell r="Q808" t="str">
            <v>Active</v>
          </cell>
          <cell r="R808" t="str">
            <v>Madison Park</v>
          </cell>
          <cell r="S808" t="str">
            <v>Window</v>
          </cell>
          <cell r="T808" t="str">
            <v>Ning Qiaoling,Zhang Xiaolian</v>
          </cell>
        </row>
        <row r="809">
          <cell r="B809" t="str">
            <v>MP40-3847</v>
          </cell>
          <cell r="C809" t="str">
            <v>Monroe/Yvette/Vienna</v>
          </cell>
          <cell r="D809" t="str">
            <v>Panel</v>
          </cell>
          <cell r="E809" t="str">
            <v>Grey</v>
          </cell>
          <cell r="F809" t="str">
            <v>50x84"</v>
          </cell>
          <cell r="G809">
            <v>192</v>
          </cell>
          <cell r="H809">
            <v>43516</v>
          </cell>
          <cell r="I809" t="str">
            <v>SV2</v>
          </cell>
          <cell r="J809">
            <v>43554</v>
          </cell>
          <cell r="K809" t="str">
            <v>2016Fall</v>
          </cell>
          <cell r="L809" t="str">
            <v>SAV</v>
          </cell>
          <cell r="M809">
            <v>43516</v>
          </cell>
          <cell r="N809">
            <v>192</v>
          </cell>
          <cell r="O809" t="str">
            <v>China</v>
          </cell>
          <cell r="P809" t="str">
            <v>2016Fall</v>
          </cell>
          <cell r="Q809" t="str">
            <v>Active</v>
          </cell>
          <cell r="R809" t="str">
            <v>Madison Park</v>
          </cell>
          <cell r="S809" t="str">
            <v>Window</v>
          </cell>
          <cell r="T809" t="str">
            <v>Ning Qiaoling</v>
          </cell>
        </row>
        <row r="810">
          <cell r="B810" t="str">
            <v>MP40-3848</v>
          </cell>
          <cell r="C810" t="str">
            <v>Monroe/Yvette/Vienna</v>
          </cell>
          <cell r="D810" t="str">
            <v>Panel</v>
          </cell>
          <cell r="E810" t="str">
            <v>Grey</v>
          </cell>
          <cell r="F810" t="str">
            <v>50x95"</v>
          </cell>
          <cell r="G810">
            <v>132</v>
          </cell>
          <cell r="H810">
            <v>43516</v>
          </cell>
          <cell r="I810" t="str">
            <v>SV2</v>
          </cell>
          <cell r="J810">
            <v>43554</v>
          </cell>
          <cell r="K810" t="str">
            <v>2016Fall</v>
          </cell>
          <cell r="L810" t="str">
            <v>SAV</v>
          </cell>
          <cell r="M810">
            <v>43516</v>
          </cell>
          <cell r="N810">
            <v>132</v>
          </cell>
          <cell r="O810" t="str">
            <v>China</v>
          </cell>
          <cell r="P810" t="str">
            <v>2016Fall</v>
          </cell>
          <cell r="Q810" t="str">
            <v>Active</v>
          </cell>
          <cell r="R810" t="str">
            <v>Madison Park</v>
          </cell>
          <cell r="S810" t="str">
            <v>Window</v>
          </cell>
          <cell r="T810" t="str">
            <v>Ning Qiaoling</v>
          </cell>
        </row>
        <row r="811">
          <cell r="B811" t="str">
            <v>MP40-3849</v>
          </cell>
          <cell r="C811" t="str">
            <v>Monroe/Yvette/Vienna</v>
          </cell>
          <cell r="D811" t="str">
            <v>Panel</v>
          </cell>
          <cell r="E811" t="str">
            <v>Ivory</v>
          </cell>
          <cell r="F811" t="str">
            <v>50x84"</v>
          </cell>
          <cell r="G811">
            <v>180</v>
          </cell>
          <cell r="H811">
            <v>43516</v>
          </cell>
          <cell r="I811" t="str">
            <v>SV2</v>
          </cell>
          <cell r="J811">
            <v>43554</v>
          </cell>
          <cell r="K811" t="str">
            <v>2016Fall</v>
          </cell>
          <cell r="L811" t="str">
            <v>SAV</v>
          </cell>
          <cell r="M811">
            <v>43516</v>
          </cell>
          <cell r="N811">
            <v>180</v>
          </cell>
          <cell r="O811" t="str">
            <v>China</v>
          </cell>
          <cell r="P811" t="str">
            <v>2016Fall</v>
          </cell>
          <cell r="Q811" t="str">
            <v>Active</v>
          </cell>
          <cell r="R811" t="str">
            <v>Madison Park</v>
          </cell>
          <cell r="S811" t="str">
            <v>Window</v>
          </cell>
          <cell r="T811" t="str">
            <v>Ning Qiaoling</v>
          </cell>
        </row>
        <row r="812">
          <cell r="B812" t="str">
            <v>MP40-3850</v>
          </cell>
          <cell r="C812" t="str">
            <v>Monroe/Yvette/Vienna</v>
          </cell>
          <cell r="D812" t="str">
            <v>Panel</v>
          </cell>
          <cell r="E812" t="str">
            <v>Ivory</v>
          </cell>
          <cell r="F812" t="str">
            <v>50x95"</v>
          </cell>
          <cell r="G812">
            <v>120</v>
          </cell>
          <cell r="H812">
            <v>43516</v>
          </cell>
          <cell r="I812" t="str">
            <v>SV2</v>
          </cell>
          <cell r="J812">
            <v>43554</v>
          </cell>
          <cell r="K812" t="str">
            <v>2016Fall</v>
          </cell>
          <cell r="L812" t="str">
            <v>SAV</v>
          </cell>
          <cell r="M812">
            <v>43516</v>
          </cell>
          <cell r="N812">
            <v>120</v>
          </cell>
          <cell r="O812" t="str">
            <v>China</v>
          </cell>
          <cell r="P812" t="str">
            <v>2016Fall</v>
          </cell>
          <cell r="Q812" t="str">
            <v>Active</v>
          </cell>
          <cell r="R812" t="str">
            <v>Madison Park</v>
          </cell>
          <cell r="S812" t="str">
            <v>Window</v>
          </cell>
          <cell r="T812" t="str">
            <v>Ning Qiaoling</v>
          </cell>
        </row>
        <row r="813">
          <cell r="B813" t="str">
            <v>MP10-5791</v>
          </cell>
          <cell r="C813" t="str">
            <v>525 Thread Count</v>
          </cell>
          <cell r="D813" t="str">
            <v>Down Alt Comf</v>
          </cell>
          <cell r="E813" t="str">
            <v>White</v>
          </cell>
          <cell r="F813" t="str">
            <v>T/TXL</v>
          </cell>
          <cell r="G813">
            <v>300</v>
          </cell>
          <cell r="H813">
            <v>43516</v>
          </cell>
          <cell r="I813" t="str">
            <v>SV2</v>
          </cell>
          <cell r="J813">
            <v>43554</v>
          </cell>
          <cell r="K813" t="str">
            <v>2018Spring</v>
          </cell>
          <cell r="L813" t="str">
            <v>SAV</v>
          </cell>
          <cell r="M813">
            <v>43516</v>
          </cell>
          <cell r="N813">
            <v>300</v>
          </cell>
          <cell r="O813" t="str">
            <v>China</v>
          </cell>
          <cell r="P813" t="str">
            <v>2018Spring</v>
          </cell>
          <cell r="Q813" t="str">
            <v>Active</v>
          </cell>
          <cell r="R813" t="str">
            <v>Madison Park</v>
          </cell>
          <cell r="S813" t="str">
            <v>Basic Bedding</v>
          </cell>
          <cell r="T813" t="str">
            <v>lumeizhong</v>
          </cell>
        </row>
        <row r="814">
          <cell r="B814" t="str">
            <v>MP10-5792</v>
          </cell>
          <cell r="C814" t="str">
            <v>525 Thread Count</v>
          </cell>
          <cell r="D814" t="str">
            <v>Down Alt Comf</v>
          </cell>
          <cell r="E814" t="str">
            <v>White</v>
          </cell>
          <cell r="F814" t="str">
            <v>F/Q</v>
          </cell>
          <cell r="G814">
            <v>160</v>
          </cell>
          <cell r="H814">
            <v>43516</v>
          </cell>
          <cell r="I814" t="str">
            <v>SV2</v>
          </cell>
          <cell r="J814">
            <v>43554</v>
          </cell>
          <cell r="K814" t="str">
            <v>2018Spring</v>
          </cell>
          <cell r="L814" t="str">
            <v>SAV</v>
          </cell>
          <cell r="M814">
            <v>43516</v>
          </cell>
          <cell r="N814">
            <v>160</v>
          </cell>
          <cell r="O814" t="str">
            <v>China</v>
          </cell>
          <cell r="P814" t="str">
            <v>2018Spring</v>
          </cell>
          <cell r="Q814" t="str">
            <v>Active</v>
          </cell>
          <cell r="R814" t="str">
            <v>Madison Park</v>
          </cell>
          <cell r="S814" t="str">
            <v>Basic Bedding</v>
          </cell>
          <cell r="T814" t="str">
            <v>lumeizhong</v>
          </cell>
        </row>
        <row r="815">
          <cell r="B815" t="str">
            <v>MP10-5793</v>
          </cell>
          <cell r="C815" t="str">
            <v>525 Thread Count</v>
          </cell>
          <cell r="D815" t="str">
            <v>Down Alt Comf</v>
          </cell>
          <cell r="E815" t="str">
            <v>White</v>
          </cell>
          <cell r="F815" t="str">
            <v>K</v>
          </cell>
          <cell r="G815">
            <v>190</v>
          </cell>
          <cell r="H815">
            <v>43516</v>
          </cell>
          <cell r="I815" t="str">
            <v>SV2</v>
          </cell>
          <cell r="J815">
            <v>43554</v>
          </cell>
          <cell r="K815" t="str">
            <v>2018Spring</v>
          </cell>
          <cell r="L815" t="str">
            <v>SAV</v>
          </cell>
          <cell r="M815">
            <v>43516</v>
          </cell>
          <cell r="N815">
            <v>190</v>
          </cell>
          <cell r="O815" t="str">
            <v>China</v>
          </cell>
          <cell r="P815" t="str">
            <v>2018Spring</v>
          </cell>
          <cell r="Q815" t="str">
            <v>Active</v>
          </cell>
          <cell r="R815" t="str">
            <v>Madison Park</v>
          </cell>
          <cell r="S815" t="str">
            <v>Basic Bedding</v>
          </cell>
          <cell r="T815" t="str">
            <v>lumeizhong</v>
          </cell>
        </row>
        <row r="816">
          <cell r="B816" t="str">
            <v>MP16-5969</v>
          </cell>
          <cell r="C816" t="str">
            <v>525 Thread Count</v>
          </cell>
          <cell r="D816" t="str">
            <v>Down Alt Mattress Pad</v>
          </cell>
          <cell r="E816" t="str">
            <v>White</v>
          </cell>
          <cell r="F816" t="str">
            <v>T</v>
          </cell>
          <cell r="G816">
            <v>40</v>
          </cell>
          <cell r="H816">
            <v>43516</v>
          </cell>
          <cell r="I816" t="str">
            <v>SV2</v>
          </cell>
          <cell r="J816">
            <v>43554</v>
          </cell>
          <cell r="K816" t="str">
            <v>2018Spring</v>
          </cell>
          <cell r="L816" t="str">
            <v>SAV</v>
          </cell>
          <cell r="M816">
            <v>43516</v>
          </cell>
          <cell r="N816">
            <v>40</v>
          </cell>
          <cell r="O816" t="str">
            <v>China</v>
          </cell>
          <cell r="P816" t="str">
            <v>2018Spring</v>
          </cell>
          <cell r="Q816" t="str">
            <v>Active</v>
          </cell>
          <cell r="R816" t="str">
            <v>Madison Park</v>
          </cell>
          <cell r="S816" t="str">
            <v>Basic Bedding</v>
          </cell>
          <cell r="T816" t="str">
            <v>lumeizhong</v>
          </cell>
        </row>
        <row r="817">
          <cell r="B817" t="str">
            <v>MP16-5970</v>
          </cell>
          <cell r="C817" t="str">
            <v>525 Thread Count</v>
          </cell>
          <cell r="D817" t="str">
            <v>Down Alt Mattress Pad</v>
          </cell>
          <cell r="E817" t="str">
            <v>White</v>
          </cell>
          <cell r="F817" t="str">
            <v>F</v>
          </cell>
          <cell r="G817">
            <v>220</v>
          </cell>
          <cell r="H817">
            <v>43516</v>
          </cell>
          <cell r="I817" t="str">
            <v>SV2</v>
          </cell>
          <cell r="J817">
            <v>43554</v>
          </cell>
          <cell r="K817" t="str">
            <v>2018Spring</v>
          </cell>
          <cell r="L817" t="str">
            <v>SAV</v>
          </cell>
          <cell r="M817">
            <v>43516</v>
          </cell>
          <cell r="N817">
            <v>220</v>
          </cell>
          <cell r="O817" t="str">
            <v>China</v>
          </cell>
          <cell r="P817" t="str">
            <v>2018Spring</v>
          </cell>
          <cell r="Q817" t="str">
            <v>Active</v>
          </cell>
          <cell r="R817" t="str">
            <v>Madison Park</v>
          </cell>
          <cell r="S817" t="str">
            <v>Basic Bedding</v>
          </cell>
          <cell r="T817" t="str">
            <v>lumeizhong</v>
          </cell>
        </row>
        <row r="818">
          <cell r="B818" t="str">
            <v>MP16-5971</v>
          </cell>
          <cell r="C818" t="str">
            <v>525 Thread Count</v>
          </cell>
          <cell r="D818" t="str">
            <v>Down Alt Mattress Pad</v>
          </cell>
          <cell r="E818" t="str">
            <v>White</v>
          </cell>
          <cell r="F818" t="str">
            <v>Q</v>
          </cell>
          <cell r="G818">
            <v>420</v>
          </cell>
          <cell r="H818">
            <v>43516</v>
          </cell>
          <cell r="I818" t="str">
            <v>SV2</v>
          </cell>
          <cell r="J818">
            <v>43554</v>
          </cell>
          <cell r="K818" t="str">
            <v>2018Spring</v>
          </cell>
          <cell r="L818" t="str">
            <v>SAV</v>
          </cell>
          <cell r="M818">
            <v>43516</v>
          </cell>
          <cell r="N818">
            <v>420</v>
          </cell>
          <cell r="O818" t="str">
            <v>China</v>
          </cell>
          <cell r="P818" t="str">
            <v>2018Spring</v>
          </cell>
          <cell r="Q818" t="str">
            <v>Active</v>
          </cell>
          <cell r="R818" t="str">
            <v>Madison Park</v>
          </cell>
          <cell r="S818" t="str">
            <v>Basic Bedding</v>
          </cell>
          <cell r="T818" t="str">
            <v>lumeizhong</v>
          </cell>
        </row>
        <row r="819">
          <cell r="B819" t="str">
            <v>MP16-5972</v>
          </cell>
          <cell r="C819" t="str">
            <v>525 Thread Count</v>
          </cell>
          <cell r="D819" t="str">
            <v>Down Alt Mattress Pad</v>
          </cell>
          <cell r="E819" t="str">
            <v>White</v>
          </cell>
          <cell r="F819" t="str">
            <v>K</v>
          </cell>
          <cell r="G819">
            <v>210</v>
          </cell>
          <cell r="H819">
            <v>43516</v>
          </cell>
          <cell r="I819" t="str">
            <v>SV2</v>
          </cell>
          <cell r="J819">
            <v>43554</v>
          </cell>
          <cell r="K819" t="str">
            <v>2018Spring</v>
          </cell>
          <cell r="L819" t="str">
            <v>SAV</v>
          </cell>
          <cell r="M819">
            <v>43516</v>
          </cell>
          <cell r="N819">
            <v>210</v>
          </cell>
          <cell r="O819" t="str">
            <v>China</v>
          </cell>
          <cell r="P819" t="str">
            <v>2018Spring</v>
          </cell>
          <cell r="Q819" t="str">
            <v>Active</v>
          </cell>
          <cell r="R819" t="str">
            <v>Madison Park</v>
          </cell>
          <cell r="S819" t="str">
            <v>Basic Bedding</v>
          </cell>
          <cell r="T819" t="str">
            <v>lumeizhong</v>
          </cell>
        </row>
        <row r="820">
          <cell r="B820" t="str">
            <v>MP16-6180</v>
          </cell>
          <cell r="C820" t="str">
            <v>525 Thread Count</v>
          </cell>
          <cell r="D820" t="str">
            <v>Down Alt Mattress Pad</v>
          </cell>
          <cell r="E820" t="str">
            <v>White</v>
          </cell>
          <cell r="F820" t="str">
            <v>Cal King: 72x84+15"</v>
          </cell>
          <cell r="G820">
            <v>80</v>
          </cell>
          <cell r="H820">
            <v>43516</v>
          </cell>
          <cell r="I820" t="str">
            <v>SV2</v>
          </cell>
          <cell r="J820">
            <v>43554</v>
          </cell>
          <cell r="K820" t="str">
            <v>2018Spring</v>
          </cell>
          <cell r="L820" t="str">
            <v>SAV</v>
          </cell>
          <cell r="M820">
            <v>43516</v>
          </cell>
          <cell r="N820">
            <v>80</v>
          </cell>
          <cell r="O820" t="str">
            <v>China</v>
          </cell>
          <cell r="P820" t="str">
            <v>2018Spring</v>
          </cell>
          <cell r="Q820" t="str">
            <v>Active</v>
          </cell>
          <cell r="R820" t="str">
            <v>Madison Park</v>
          </cell>
          <cell r="S820" t="str">
            <v>Basic Bedding</v>
          </cell>
          <cell r="T820" t="str">
            <v>lumeizhong</v>
          </cell>
        </row>
        <row r="821">
          <cell r="B821" t="str">
            <v>MP30-5967</v>
          </cell>
          <cell r="C821" t="str">
            <v>525 Thread Count</v>
          </cell>
          <cell r="D821" t="str">
            <v>Down Alt Pillow</v>
          </cell>
          <cell r="E821" t="str">
            <v>White</v>
          </cell>
          <cell r="F821" t="str">
            <v>Q</v>
          </cell>
          <cell r="G821">
            <v>400</v>
          </cell>
          <cell r="H821">
            <v>43516</v>
          </cell>
          <cell r="I821" t="str">
            <v>SV2</v>
          </cell>
          <cell r="J821">
            <v>43554</v>
          </cell>
          <cell r="K821" t="str">
            <v>2018Spring</v>
          </cell>
          <cell r="L821" t="str">
            <v>SAV</v>
          </cell>
          <cell r="M821">
            <v>43516</v>
          </cell>
          <cell r="N821">
            <v>400</v>
          </cell>
          <cell r="O821" t="str">
            <v>China</v>
          </cell>
          <cell r="P821" t="str">
            <v>2018Spring</v>
          </cell>
          <cell r="Q821" t="str">
            <v>Active</v>
          </cell>
          <cell r="R821" t="str">
            <v>Madison Park</v>
          </cell>
          <cell r="S821" t="str">
            <v>Basic Bedding</v>
          </cell>
          <cell r="T821" t="str">
            <v>lumeizhong</v>
          </cell>
        </row>
        <row r="822">
          <cell r="B822" t="str">
            <v>MP30-5968</v>
          </cell>
          <cell r="C822" t="str">
            <v>525 Thread Count</v>
          </cell>
          <cell r="D822" t="str">
            <v>Down Alt Pillow</v>
          </cell>
          <cell r="E822" t="str">
            <v>White</v>
          </cell>
          <cell r="F822" t="str">
            <v>K</v>
          </cell>
          <cell r="G822">
            <v>300</v>
          </cell>
          <cell r="H822">
            <v>43516</v>
          </cell>
          <cell r="I822" t="str">
            <v>SV2</v>
          </cell>
          <cell r="J822">
            <v>43554</v>
          </cell>
          <cell r="K822" t="str">
            <v>2018Spring</v>
          </cell>
          <cell r="L822" t="str">
            <v>SAV</v>
          </cell>
          <cell r="M822">
            <v>43516</v>
          </cell>
          <cell r="N822">
            <v>300</v>
          </cell>
          <cell r="O822" t="str">
            <v>China</v>
          </cell>
          <cell r="P822" t="str">
            <v>2018Spring</v>
          </cell>
          <cell r="Q822" t="str">
            <v>Active</v>
          </cell>
          <cell r="R822" t="str">
            <v>Madison Park</v>
          </cell>
          <cell r="S822" t="str">
            <v>Basic Bedding</v>
          </cell>
          <cell r="T822" t="str">
            <v>lumeizhong</v>
          </cell>
        </row>
        <row r="823">
          <cell r="B823" t="str">
            <v>MP40-3504</v>
          </cell>
          <cell r="C823" t="str">
            <v>Serene/Grace/Monroe</v>
          </cell>
          <cell r="D823" t="str">
            <v>Panel</v>
          </cell>
          <cell r="E823" t="str">
            <v>Blue</v>
          </cell>
          <cell r="F823" t="str">
            <v>50x84"</v>
          </cell>
          <cell r="G823">
            <v>120</v>
          </cell>
          <cell r="H823">
            <v>43516</v>
          </cell>
          <cell r="I823" t="str">
            <v>SV2</v>
          </cell>
          <cell r="J823">
            <v>43554</v>
          </cell>
          <cell r="K823" t="str">
            <v>2016Fall</v>
          </cell>
          <cell r="L823" t="str">
            <v>SAV</v>
          </cell>
          <cell r="M823">
            <v>43516</v>
          </cell>
          <cell r="N823">
            <v>120</v>
          </cell>
          <cell r="O823" t="str">
            <v>China</v>
          </cell>
          <cell r="P823" t="str">
            <v>2015Spring</v>
          </cell>
          <cell r="Q823" t="str">
            <v>Active</v>
          </cell>
          <cell r="R823" t="str">
            <v>Madison Park</v>
          </cell>
          <cell r="S823" t="str">
            <v>Window</v>
          </cell>
          <cell r="T823" t="str">
            <v>Ning Qiaoling,Zhang Xiaolian</v>
          </cell>
        </row>
        <row r="824">
          <cell r="B824" t="str">
            <v>MP41-3505</v>
          </cell>
          <cell r="C824" t="str">
            <v>Serene/Grace/Monroe</v>
          </cell>
          <cell r="D824" t="str">
            <v>Valance</v>
          </cell>
          <cell r="E824" t="str">
            <v>Blue</v>
          </cell>
          <cell r="F824" t="str">
            <v>50x18"</v>
          </cell>
          <cell r="G824">
            <v>224</v>
          </cell>
          <cell r="H824">
            <v>43516</v>
          </cell>
          <cell r="I824" t="str">
            <v>SV2</v>
          </cell>
          <cell r="J824">
            <v>43554</v>
          </cell>
          <cell r="K824" t="str">
            <v>2016Fall</v>
          </cell>
          <cell r="L824" t="str">
            <v>SAV</v>
          </cell>
          <cell r="M824">
            <v>43516</v>
          </cell>
          <cell r="N824">
            <v>224</v>
          </cell>
          <cell r="O824" t="str">
            <v>China</v>
          </cell>
          <cell r="P824" t="str">
            <v>2015Spring</v>
          </cell>
          <cell r="Q824" t="str">
            <v>Active</v>
          </cell>
          <cell r="R824" t="str">
            <v>Madison Park</v>
          </cell>
          <cell r="S824" t="str">
            <v>Window</v>
          </cell>
          <cell r="T824" t="str">
            <v>Ning Qiaoling,Zhang Xiaolian</v>
          </cell>
        </row>
        <row r="825">
          <cell r="B825" t="str">
            <v>MP40-4209</v>
          </cell>
          <cell r="C825" t="str">
            <v>Serene/Belle/Monroe</v>
          </cell>
          <cell r="D825" t="str">
            <v>Panel</v>
          </cell>
          <cell r="E825" t="str">
            <v>Navy</v>
          </cell>
          <cell r="F825" t="str">
            <v>50x84"</v>
          </cell>
          <cell r="G825">
            <v>280</v>
          </cell>
          <cell r="H825">
            <v>43516</v>
          </cell>
          <cell r="I825" t="str">
            <v>SV2</v>
          </cell>
          <cell r="J825">
            <v>43554</v>
          </cell>
          <cell r="K825" t="str">
            <v>2017Spring</v>
          </cell>
          <cell r="L825" t="str">
            <v>SAV</v>
          </cell>
          <cell r="M825">
            <v>43516</v>
          </cell>
          <cell r="N825">
            <v>280</v>
          </cell>
          <cell r="O825" t="str">
            <v>China</v>
          </cell>
          <cell r="P825" t="str">
            <v>2015Spring</v>
          </cell>
          <cell r="Q825" t="str">
            <v>Active</v>
          </cell>
          <cell r="R825" t="str">
            <v>Madison Park</v>
          </cell>
          <cell r="S825" t="str">
            <v>Window</v>
          </cell>
          <cell r="T825" t="str">
            <v>Ning Qiaoling,Zhang Xiaolian</v>
          </cell>
        </row>
        <row r="826">
          <cell r="B826" t="str">
            <v>MP40-4211</v>
          </cell>
          <cell r="C826" t="str">
            <v>Serene/Belle/Monroe</v>
          </cell>
          <cell r="D826" t="str">
            <v>Tier</v>
          </cell>
          <cell r="E826" t="str">
            <v>Navy</v>
          </cell>
          <cell r="F826" t="str">
            <v>60x24"</v>
          </cell>
          <cell r="G826">
            <v>32</v>
          </cell>
          <cell r="H826">
            <v>43516</v>
          </cell>
          <cell r="I826" t="str">
            <v>SV2</v>
          </cell>
          <cell r="J826">
            <v>43554</v>
          </cell>
          <cell r="K826" t="str">
            <v>2017Spring</v>
          </cell>
          <cell r="L826" t="str">
            <v>SAV</v>
          </cell>
          <cell r="M826">
            <v>43516</v>
          </cell>
          <cell r="N826">
            <v>32</v>
          </cell>
          <cell r="O826" t="str">
            <v>China</v>
          </cell>
          <cell r="P826" t="str">
            <v>2015Spring</v>
          </cell>
          <cell r="Q826" t="str">
            <v>Discontinuing</v>
          </cell>
          <cell r="R826" t="str">
            <v>Madison Park</v>
          </cell>
          <cell r="S826" t="str">
            <v>Window</v>
          </cell>
          <cell r="T826" t="str">
            <v>Ning Qiaoling,Zhang Xiaolian</v>
          </cell>
        </row>
        <row r="827">
          <cell r="B827" t="str">
            <v>MP40-4212</v>
          </cell>
          <cell r="C827" t="str">
            <v>Serene/Belle/Monroe</v>
          </cell>
          <cell r="D827" t="str">
            <v>Tier</v>
          </cell>
          <cell r="E827" t="str">
            <v>Navy</v>
          </cell>
          <cell r="F827" t="str">
            <v>60x36"</v>
          </cell>
          <cell r="G827">
            <v>20</v>
          </cell>
          <cell r="H827">
            <v>43516</v>
          </cell>
          <cell r="I827" t="str">
            <v>SV2</v>
          </cell>
          <cell r="J827">
            <v>43554</v>
          </cell>
          <cell r="K827" t="str">
            <v>2017Spring</v>
          </cell>
          <cell r="L827" t="str">
            <v>SAV</v>
          </cell>
          <cell r="M827">
            <v>43516</v>
          </cell>
          <cell r="N827">
            <v>20</v>
          </cell>
          <cell r="O827" t="str">
            <v>China</v>
          </cell>
          <cell r="P827" t="str">
            <v>2015Spring</v>
          </cell>
          <cell r="Q827" t="str">
            <v>Discontinuing</v>
          </cell>
          <cell r="R827" t="str">
            <v>Madison Park</v>
          </cell>
          <cell r="S827" t="str">
            <v>Window</v>
          </cell>
          <cell r="T827" t="str">
            <v>Ning Qiaoling,Zhang Xiaolian</v>
          </cell>
        </row>
        <row r="828">
          <cell r="B828" t="str">
            <v>MP41-4210</v>
          </cell>
          <cell r="C828" t="str">
            <v>Serene/Belle/Monroe</v>
          </cell>
          <cell r="D828" t="str">
            <v>Valance</v>
          </cell>
          <cell r="E828" t="str">
            <v>Navy</v>
          </cell>
          <cell r="F828" t="str">
            <v>50x18"</v>
          </cell>
          <cell r="G828">
            <v>220</v>
          </cell>
          <cell r="H828">
            <v>43516</v>
          </cell>
          <cell r="I828" t="str">
            <v>SV2</v>
          </cell>
          <cell r="J828">
            <v>43554</v>
          </cell>
          <cell r="K828" t="str">
            <v>2017Spring</v>
          </cell>
          <cell r="L828" t="str">
            <v>SAV</v>
          </cell>
          <cell r="M828">
            <v>43516</v>
          </cell>
          <cell r="N828">
            <v>220</v>
          </cell>
          <cell r="O828" t="str">
            <v>China</v>
          </cell>
          <cell r="P828" t="str">
            <v>2015Spring</v>
          </cell>
          <cell r="Q828" t="str">
            <v>Active</v>
          </cell>
          <cell r="R828" t="str">
            <v>Madison Park</v>
          </cell>
          <cell r="S828" t="str">
            <v>Window</v>
          </cell>
          <cell r="T828" t="str">
            <v>Ning Qiaoling,Zhang Xiaolian</v>
          </cell>
        </row>
        <row r="829">
          <cell r="B829" t="str">
            <v>MP40-5470</v>
          </cell>
          <cell r="C829" t="str">
            <v>Serene/Mandara/Monroe</v>
          </cell>
          <cell r="D829" t="str">
            <v>Panel</v>
          </cell>
          <cell r="E829" t="str">
            <v>Spice</v>
          </cell>
          <cell r="F829" t="str">
            <v>50x84"</v>
          </cell>
          <cell r="G829">
            <v>212</v>
          </cell>
          <cell r="H829">
            <v>43516</v>
          </cell>
          <cell r="I829" t="str">
            <v>SV2</v>
          </cell>
          <cell r="J829">
            <v>43554</v>
          </cell>
          <cell r="K829" t="str">
            <v>2017Fall</v>
          </cell>
          <cell r="L829" t="str">
            <v>SAV</v>
          </cell>
          <cell r="M829">
            <v>43516</v>
          </cell>
          <cell r="N829">
            <v>212</v>
          </cell>
          <cell r="O829" t="str">
            <v>China</v>
          </cell>
          <cell r="P829" t="str">
            <v>2015Spring</v>
          </cell>
          <cell r="Q829" t="str">
            <v>Active</v>
          </cell>
          <cell r="R829" t="str">
            <v>Madison Park</v>
          </cell>
          <cell r="S829" t="str">
            <v>Window</v>
          </cell>
          <cell r="T829" t="str">
            <v>Ning Qiaoling,Zhang Xiaolian</v>
          </cell>
        </row>
        <row r="830">
          <cell r="B830" t="str">
            <v>MP41-5471</v>
          </cell>
          <cell r="C830" t="str">
            <v>Serene/Mandara/Monroe</v>
          </cell>
          <cell r="D830" t="str">
            <v>Valance</v>
          </cell>
          <cell r="E830" t="str">
            <v>Spice</v>
          </cell>
          <cell r="F830" t="str">
            <v>50x18"</v>
          </cell>
          <cell r="G830">
            <v>144</v>
          </cell>
          <cell r="H830">
            <v>43516</v>
          </cell>
          <cell r="I830" t="str">
            <v>SV2</v>
          </cell>
          <cell r="J830">
            <v>43554</v>
          </cell>
          <cell r="K830" t="str">
            <v>2017Fall</v>
          </cell>
          <cell r="L830" t="str">
            <v>SAV</v>
          </cell>
          <cell r="M830">
            <v>43516</v>
          </cell>
          <cell r="N830">
            <v>144</v>
          </cell>
          <cell r="O830" t="str">
            <v>China</v>
          </cell>
          <cell r="P830" t="str">
            <v>2015Spring</v>
          </cell>
          <cell r="Q830" t="str">
            <v>Active</v>
          </cell>
          <cell r="R830" t="str">
            <v>Madison Park</v>
          </cell>
          <cell r="S830" t="str">
            <v>Window</v>
          </cell>
          <cell r="T830" t="str">
            <v>Ning Qiaoling,Zhang Xiaolian</v>
          </cell>
        </row>
        <row r="831">
          <cell r="B831" t="str">
            <v>MP43-5472</v>
          </cell>
          <cell r="C831" t="str">
            <v>Serene/Mandara/Monroe</v>
          </cell>
          <cell r="D831" t="str">
            <v>Tier</v>
          </cell>
          <cell r="E831" t="str">
            <v>Spice</v>
          </cell>
          <cell r="F831" t="str">
            <v>60x24"</v>
          </cell>
          <cell r="G831">
            <v>32</v>
          </cell>
          <cell r="H831">
            <v>43516</v>
          </cell>
          <cell r="I831" t="str">
            <v>SV2</v>
          </cell>
          <cell r="J831">
            <v>43554</v>
          </cell>
          <cell r="K831" t="str">
            <v>2017Fall</v>
          </cell>
          <cell r="L831" t="str">
            <v>SAV</v>
          </cell>
          <cell r="M831">
            <v>43516</v>
          </cell>
          <cell r="N831">
            <v>32</v>
          </cell>
          <cell r="O831" t="str">
            <v>China</v>
          </cell>
          <cell r="P831" t="str">
            <v>2015Spring</v>
          </cell>
          <cell r="Q831" t="str">
            <v>Discontinuing</v>
          </cell>
          <cell r="R831" t="str">
            <v>Madison Park</v>
          </cell>
          <cell r="S831" t="str">
            <v>Window</v>
          </cell>
          <cell r="T831" t="str">
            <v>Ning Qiaoling,Zhang Xiaolian</v>
          </cell>
        </row>
        <row r="832">
          <cell r="B832" t="str">
            <v>MP43-5473</v>
          </cell>
          <cell r="C832" t="str">
            <v>Serene/Mandara/Monroe</v>
          </cell>
          <cell r="D832" t="str">
            <v>Tier</v>
          </cell>
          <cell r="E832" t="str">
            <v>Spice</v>
          </cell>
          <cell r="F832" t="str">
            <v>60x36"</v>
          </cell>
          <cell r="G832">
            <v>20</v>
          </cell>
          <cell r="H832">
            <v>43516</v>
          </cell>
          <cell r="I832" t="str">
            <v>SV2</v>
          </cell>
          <cell r="J832">
            <v>43554</v>
          </cell>
          <cell r="K832" t="str">
            <v>2017Fall</v>
          </cell>
          <cell r="L832" t="str">
            <v>SAV</v>
          </cell>
          <cell r="M832">
            <v>43516</v>
          </cell>
          <cell r="N832">
            <v>20</v>
          </cell>
          <cell r="O832" t="str">
            <v>China</v>
          </cell>
          <cell r="P832" t="str">
            <v>2015Spring</v>
          </cell>
          <cell r="Q832" t="str">
            <v>Discontinuing</v>
          </cell>
          <cell r="R832" t="str">
            <v>Madison Park</v>
          </cell>
          <cell r="S832" t="str">
            <v>Window</v>
          </cell>
          <cell r="T832" t="str">
            <v>Ning Qiaoling,Zhang Xiaolian</v>
          </cell>
        </row>
        <row r="833">
          <cell r="B833" t="str">
            <v>MP43-5477</v>
          </cell>
          <cell r="C833" t="str">
            <v>Serene/Belle/Monroe</v>
          </cell>
          <cell r="D833" t="str">
            <v>Tier</v>
          </cell>
          <cell r="E833" t="str">
            <v>Purple</v>
          </cell>
          <cell r="F833" t="str">
            <v>60x36"</v>
          </cell>
          <cell r="G833">
            <v>40</v>
          </cell>
          <cell r="H833">
            <v>43516</v>
          </cell>
          <cell r="I833" t="str">
            <v>SV2</v>
          </cell>
          <cell r="J833">
            <v>43554</v>
          </cell>
          <cell r="K833" t="str">
            <v>2017Fall</v>
          </cell>
          <cell r="L833" t="str">
            <v>SAV</v>
          </cell>
          <cell r="M833">
            <v>43516</v>
          </cell>
          <cell r="N833">
            <v>40</v>
          </cell>
          <cell r="O833" t="str">
            <v>China</v>
          </cell>
          <cell r="P833" t="str">
            <v>2015Spring</v>
          </cell>
          <cell r="Q833" t="str">
            <v>Active</v>
          </cell>
          <cell r="R833" t="str">
            <v>Madison Park</v>
          </cell>
          <cell r="S833" t="str">
            <v>Window</v>
          </cell>
          <cell r="T833" t="str">
            <v>Ning Qiaoling,Zhang Xiaolian</v>
          </cell>
        </row>
        <row r="834">
          <cell r="B834" t="str">
            <v>MP40-3776</v>
          </cell>
          <cell r="C834" t="str">
            <v>Eden/Laya/Zoe</v>
          </cell>
          <cell r="D834" t="str">
            <v>Sheer</v>
          </cell>
          <cell r="E834" t="str">
            <v>Ivory</v>
          </cell>
          <cell r="F834" t="str">
            <v>50x63"</v>
          </cell>
          <cell r="G834">
            <v>100</v>
          </cell>
          <cell r="H834">
            <v>43516</v>
          </cell>
          <cell r="I834" t="str">
            <v>SV2</v>
          </cell>
          <cell r="J834">
            <v>43554</v>
          </cell>
          <cell r="K834" t="str">
            <v>2016Fall</v>
          </cell>
          <cell r="L834" t="str">
            <v>SAV</v>
          </cell>
          <cell r="M834">
            <v>43516</v>
          </cell>
          <cell r="N834">
            <v>100</v>
          </cell>
          <cell r="O834" t="str">
            <v>China</v>
          </cell>
          <cell r="P834" t="str">
            <v>2016Fall</v>
          </cell>
          <cell r="Q834" t="str">
            <v>Active</v>
          </cell>
          <cell r="R834" t="str">
            <v>Madison Park</v>
          </cell>
          <cell r="S834" t="str">
            <v>Window</v>
          </cell>
          <cell r="T834" t="str">
            <v>Ning Qiaoling,Zhang Xiaolian</v>
          </cell>
        </row>
        <row r="835">
          <cell r="B835" t="str">
            <v>MP40-3777</v>
          </cell>
          <cell r="C835" t="str">
            <v>Eden/Laya/Zoe</v>
          </cell>
          <cell r="D835" t="str">
            <v>Sheer</v>
          </cell>
          <cell r="E835" t="str">
            <v>Ivory</v>
          </cell>
          <cell r="F835" t="str">
            <v>50x84"</v>
          </cell>
          <cell r="G835">
            <v>200</v>
          </cell>
          <cell r="H835">
            <v>43516</v>
          </cell>
          <cell r="I835" t="str">
            <v>SV2</v>
          </cell>
          <cell r="J835">
            <v>43554</v>
          </cell>
          <cell r="K835" t="str">
            <v>2016Fall</v>
          </cell>
          <cell r="L835" t="str">
            <v>SAV</v>
          </cell>
          <cell r="M835">
            <v>43516</v>
          </cell>
          <cell r="N835">
            <v>200</v>
          </cell>
          <cell r="O835" t="str">
            <v>China</v>
          </cell>
          <cell r="P835" t="str">
            <v>2016Fall</v>
          </cell>
          <cell r="Q835" t="str">
            <v>Active</v>
          </cell>
          <cell r="R835" t="str">
            <v>Madison Park</v>
          </cell>
          <cell r="S835" t="str">
            <v>Window</v>
          </cell>
          <cell r="T835" t="str">
            <v>Ning Qiaoling,Zhang Xiaolian</v>
          </cell>
        </row>
        <row r="836">
          <cell r="B836" t="str">
            <v>MP40-3778</v>
          </cell>
          <cell r="C836" t="str">
            <v>Eden/Laya/Zoe</v>
          </cell>
          <cell r="D836" t="str">
            <v>Sheer</v>
          </cell>
          <cell r="E836" t="str">
            <v>Ivory</v>
          </cell>
          <cell r="F836" t="str">
            <v>50x95"</v>
          </cell>
          <cell r="G836">
            <v>200</v>
          </cell>
          <cell r="H836">
            <v>43516</v>
          </cell>
          <cell r="I836" t="str">
            <v>SV2</v>
          </cell>
          <cell r="J836">
            <v>43554</v>
          </cell>
          <cell r="K836" t="str">
            <v>2016Fall</v>
          </cell>
          <cell r="L836" t="str">
            <v>SAV</v>
          </cell>
          <cell r="M836">
            <v>43516</v>
          </cell>
          <cell r="N836">
            <v>200</v>
          </cell>
          <cell r="O836" t="str">
            <v>China</v>
          </cell>
          <cell r="P836" t="str">
            <v>2016Fall</v>
          </cell>
          <cell r="Q836" t="str">
            <v>Active</v>
          </cell>
          <cell r="R836" t="str">
            <v>Madison Park</v>
          </cell>
          <cell r="S836" t="str">
            <v>Window</v>
          </cell>
          <cell r="T836" t="str">
            <v>Ning Qiaoling,Zhang Xiaolian</v>
          </cell>
        </row>
        <row r="837">
          <cell r="B837" t="str">
            <v>MP40-5467</v>
          </cell>
          <cell r="C837" t="str">
            <v>Ceres/Elowen/Persis</v>
          </cell>
          <cell r="D837" t="str">
            <v>Sheer</v>
          </cell>
          <cell r="E837" t="str">
            <v>White</v>
          </cell>
          <cell r="F837" t="str">
            <v>50x63"(2)</v>
          </cell>
          <cell r="G837">
            <v>160</v>
          </cell>
          <cell r="H837">
            <v>43516</v>
          </cell>
          <cell r="I837" t="str">
            <v>SV2</v>
          </cell>
          <cell r="J837">
            <v>43554</v>
          </cell>
          <cell r="K837" t="str">
            <v>2017Fall</v>
          </cell>
          <cell r="L837" t="str">
            <v>SAV</v>
          </cell>
          <cell r="M837">
            <v>43516</v>
          </cell>
          <cell r="N837">
            <v>160</v>
          </cell>
          <cell r="O837" t="str">
            <v>China</v>
          </cell>
          <cell r="P837" t="str">
            <v>2017Fall</v>
          </cell>
          <cell r="Q837" t="str">
            <v>Active</v>
          </cell>
          <cell r="R837" t="str">
            <v>Madison Park</v>
          </cell>
          <cell r="S837" t="str">
            <v>Window</v>
          </cell>
          <cell r="T837" t="str">
            <v>Feng Huanhuan</v>
          </cell>
        </row>
        <row r="838">
          <cell r="B838" t="str">
            <v>MP40-5468</v>
          </cell>
          <cell r="C838" t="str">
            <v>Ceres/Elowen/Persis</v>
          </cell>
          <cell r="D838" t="str">
            <v>Sheer</v>
          </cell>
          <cell r="E838" t="str">
            <v>White</v>
          </cell>
          <cell r="F838" t="str">
            <v>50x84"(2)</v>
          </cell>
          <cell r="G838">
            <v>360</v>
          </cell>
          <cell r="H838">
            <v>43516</v>
          </cell>
          <cell r="I838" t="str">
            <v>SV2</v>
          </cell>
          <cell r="J838">
            <v>43554</v>
          </cell>
          <cell r="K838" t="str">
            <v>2017Fall</v>
          </cell>
          <cell r="L838" t="str">
            <v>SAV</v>
          </cell>
          <cell r="M838">
            <v>43516</v>
          </cell>
          <cell r="N838">
            <v>360</v>
          </cell>
          <cell r="O838" t="str">
            <v>China</v>
          </cell>
          <cell r="P838" t="str">
            <v>2017Fall</v>
          </cell>
          <cell r="Q838" t="str">
            <v>Active</v>
          </cell>
          <cell r="R838" t="str">
            <v>Madison Park</v>
          </cell>
          <cell r="S838" t="str">
            <v>Window</v>
          </cell>
          <cell r="T838" t="str">
            <v>Feng Huanhuan</v>
          </cell>
        </row>
        <row r="839">
          <cell r="B839" t="str">
            <v>MP40-5469</v>
          </cell>
          <cell r="C839" t="str">
            <v>Ceres/Elowen/Persis</v>
          </cell>
          <cell r="D839" t="str">
            <v>Sheer</v>
          </cell>
          <cell r="E839" t="str">
            <v>White</v>
          </cell>
          <cell r="F839" t="str">
            <v>50x95"(2)</v>
          </cell>
          <cell r="G839">
            <v>160</v>
          </cell>
          <cell r="H839">
            <v>43516</v>
          </cell>
          <cell r="I839" t="str">
            <v>SV2</v>
          </cell>
          <cell r="J839">
            <v>43554</v>
          </cell>
          <cell r="K839" t="str">
            <v>2017Fall</v>
          </cell>
          <cell r="L839" t="str">
            <v>SAV</v>
          </cell>
          <cell r="M839">
            <v>43516</v>
          </cell>
          <cell r="N839">
            <v>160</v>
          </cell>
          <cell r="O839" t="str">
            <v>China</v>
          </cell>
          <cell r="P839" t="str">
            <v>2017Fall</v>
          </cell>
          <cell r="Q839" t="str">
            <v>Active</v>
          </cell>
          <cell r="R839" t="str">
            <v>Madison Park</v>
          </cell>
          <cell r="S839" t="str">
            <v>Window</v>
          </cell>
          <cell r="T839" t="str">
            <v>Feng Huanhuan</v>
          </cell>
        </row>
        <row r="840">
          <cell r="B840" t="str">
            <v>MP16-3144</v>
          </cell>
          <cell r="C840" t="str">
            <v>Cloud Soft/Heavenly Soft</v>
          </cell>
          <cell r="D840" t="str">
            <v>Mattress Pad</v>
          </cell>
          <cell r="E840" t="str">
            <v>White</v>
          </cell>
          <cell r="F840" t="str">
            <v>T</v>
          </cell>
          <cell r="G840">
            <v>220</v>
          </cell>
          <cell r="H840">
            <v>43516</v>
          </cell>
          <cell r="I840" t="str">
            <v>SV2</v>
          </cell>
          <cell r="J840">
            <v>43554</v>
          </cell>
          <cell r="K840" t="str">
            <v>2016Spring</v>
          </cell>
          <cell r="L840" t="str">
            <v>SAV</v>
          </cell>
          <cell r="M840">
            <v>43516</v>
          </cell>
          <cell r="N840">
            <v>220</v>
          </cell>
          <cell r="O840" t="str">
            <v>China</v>
          </cell>
          <cell r="P840" t="str">
            <v>2016Fall</v>
          </cell>
          <cell r="Q840" t="str">
            <v>Active</v>
          </cell>
          <cell r="R840" t="str">
            <v>Madison Park</v>
          </cell>
          <cell r="S840" t="str">
            <v>Basic Bedding</v>
          </cell>
          <cell r="T840" t="str">
            <v>Wu Hao</v>
          </cell>
        </row>
        <row r="841">
          <cell r="B841" t="str">
            <v>MP16-3147</v>
          </cell>
          <cell r="C841" t="str">
            <v>Cloud Soft/Heavenly Soft</v>
          </cell>
          <cell r="D841" t="str">
            <v>Mattress Pad</v>
          </cell>
          <cell r="E841" t="str">
            <v>White</v>
          </cell>
          <cell r="F841" t="str">
            <v>Q</v>
          </cell>
          <cell r="G841">
            <v>560</v>
          </cell>
          <cell r="H841">
            <v>43516</v>
          </cell>
          <cell r="I841" t="str">
            <v>SV2</v>
          </cell>
          <cell r="J841">
            <v>43554</v>
          </cell>
          <cell r="K841" t="str">
            <v>2016Spring</v>
          </cell>
          <cell r="L841" t="str">
            <v>SAV</v>
          </cell>
          <cell r="M841">
            <v>43516</v>
          </cell>
          <cell r="N841">
            <v>560</v>
          </cell>
          <cell r="O841" t="str">
            <v>China</v>
          </cell>
          <cell r="P841" t="str">
            <v>2016Fall</v>
          </cell>
          <cell r="Q841" t="str">
            <v>Active</v>
          </cell>
          <cell r="R841" t="str">
            <v>Madison Park</v>
          </cell>
          <cell r="S841" t="str">
            <v>Basic Bedding</v>
          </cell>
          <cell r="T841" t="str">
            <v>Wu Hao</v>
          </cell>
        </row>
        <row r="842">
          <cell r="B842" t="str">
            <v>MP40-3773</v>
          </cell>
          <cell r="C842" t="str">
            <v>Eden/Laya/Zoe</v>
          </cell>
          <cell r="D842" t="str">
            <v>Sheer</v>
          </cell>
          <cell r="E842" t="str">
            <v>White</v>
          </cell>
          <cell r="F842" t="str">
            <v>50x63"</v>
          </cell>
          <cell r="G842">
            <v>220</v>
          </cell>
          <cell r="H842">
            <v>43516</v>
          </cell>
          <cell r="I842" t="str">
            <v>SV2</v>
          </cell>
          <cell r="J842">
            <v>43554</v>
          </cell>
          <cell r="K842" t="str">
            <v>2016Fall</v>
          </cell>
          <cell r="L842" t="str">
            <v>SAV</v>
          </cell>
          <cell r="M842">
            <v>43516</v>
          </cell>
          <cell r="N842">
            <v>220</v>
          </cell>
          <cell r="O842" t="str">
            <v>China</v>
          </cell>
          <cell r="P842" t="str">
            <v>2016Fall</v>
          </cell>
          <cell r="Q842" t="str">
            <v>Active</v>
          </cell>
          <cell r="R842" t="str">
            <v>Madison Park</v>
          </cell>
          <cell r="S842" t="str">
            <v>Window</v>
          </cell>
          <cell r="T842" t="str">
            <v>Ning Qiaoling</v>
          </cell>
        </row>
        <row r="843">
          <cell r="B843" t="str">
            <v>MP40-3774</v>
          </cell>
          <cell r="C843" t="str">
            <v>Eden/Laya/Zoe</v>
          </cell>
          <cell r="D843" t="str">
            <v>Sheer</v>
          </cell>
          <cell r="E843" t="str">
            <v>White</v>
          </cell>
          <cell r="F843" t="str">
            <v>50x84"</v>
          </cell>
          <cell r="G843">
            <v>380</v>
          </cell>
          <cell r="H843">
            <v>43516</v>
          </cell>
          <cell r="I843" t="str">
            <v>SV2</v>
          </cell>
          <cell r="J843">
            <v>43554</v>
          </cell>
          <cell r="K843" t="str">
            <v>2016Fall</v>
          </cell>
          <cell r="L843" t="str">
            <v>SAV</v>
          </cell>
          <cell r="M843">
            <v>43516</v>
          </cell>
          <cell r="N843">
            <v>380</v>
          </cell>
          <cell r="O843" t="str">
            <v>China</v>
          </cell>
          <cell r="P843" t="str">
            <v>2016Fall</v>
          </cell>
          <cell r="Q843" t="str">
            <v>Active</v>
          </cell>
          <cell r="R843" t="str">
            <v>Madison Park</v>
          </cell>
          <cell r="S843" t="str">
            <v>Window</v>
          </cell>
          <cell r="T843" t="str">
            <v>Ning Qiaoling</v>
          </cell>
        </row>
        <row r="844">
          <cell r="B844" t="str">
            <v>MP40-3775</v>
          </cell>
          <cell r="C844" t="str">
            <v>Eden/Laya/Zoe</v>
          </cell>
          <cell r="D844" t="str">
            <v>Sheer</v>
          </cell>
          <cell r="E844" t="str">
            <v>White</v>
          </cell>
          <cell r="F844" t="str">
            <v>50x95"</v>
          </cell>
          <cell r="G844">
            <v>300</v>
          </cell>
          <cell r="H844">
            <v>43516</v>
          </cell>
          <cell r="I844" t="str">
            <v>SV2</v>
          </cell>
          <cell r="J844">
            <v>43554</v>
          </cell>
          <cell r="K844" t="str">
            <v>2016Fall</v>
          </cell>
          <cell r="L844" t="str">
            <v>SAV</v>
          </cell>
          <cell r="M844">
            <v>43516</v>
          </cell>
          <cell r="N844">
            <v>300</v>
          </cell>
          <cell r="O844" t="str">
            <v>China</v>
          </cell>
          <cell r="P844" t="str">
            <v>2016Fall</v>
          </cell>
          <cell r="Q844" t="str">
            <v>Active</v>
          </cell>
          <cell r="R844" t="str">
            <v>Madison Park</v>
          </cell>
          <cell r="S844" t="str">
            <v>Window</v>
          </cell>
          <cell r="T844" t="str">
            <v>Ning Qiaoling</v>
          </cell>
        </row>
        <row r="845">
          <cell r="B845" t="str">
            <v>MP40-3779</v>
          </cell>
          <cell r="C845" t="str">
            <v>Eden/Laya/Zoe</v>
          </cell>
          <cell r="D845" t="str">
            <v>Sheer</v>
          </cell>
          <cell r="E845" t="str">
            <v>Grey</v>
          </cell>
          <cell r="F845" t="str">
            <v>50x63"</v>
          </cell>
          <cell r="G845">
            <v>110</v>
          </cell>
          <cell r="H845">
            <v>43516</v>
          </cell>
          <cell r="I845" t="str">
            <v>SV2</v>
          </cell>
          <cell r="J845">
            <v>43554</v>
          </cell>
          <cell r="K845" t="str">
            <v>2016Fall</v>
          </cell>
          <cell r="L845" t="str">
            <v>SAV</v>
          </cell>
          <cell r="M845">
            <v>43516</v>
          </cell>
          <cell r="N845">
            <v>110</v>
          </cell>
          <cell r="O845" t="str">
            <v>China</v>
          </cell>
          <cell r="P845" t="str">
            <v>2016Fall</v>
          </cell>
          <cell r="Q845" t="str">
            <v>Active</v>
          </cell>
          <cell r="R845" t="str">
            <v>Madison Park</v>
          </cell>
          <cell r="S845" t="str">
            <v>Window</v>
          </cell>
          <cell r="T845" t="str">
            <v>Ning Qiaoling</v>
          </cell>
        </row>
        <row r="846">
          <cell r="B846" t="str">
            <v>MP40-3780</v>
          </cell>
          <cell r="C846" t="str">
            <v>Eden/Laya/Zoe</v>
          </cell>
          <cell r="D846" t="str">
            <v>Sheer</v>
          </cell>
          <cell r="E846" t="str">
            <v>Grey</v>
          </cell>
          <cell r="F846" t="str">
            <v>50x84"</v>
          </cell>
          <cell r="G846">
            <v>280</v>
          </cell>
          <cell r="H846">
            <v>43516</v>
          </cell>
          <cell r="I846" t="str">
            <v>SV2</v>
          </cell>
          <cell r="J846">
            <v>43554</v>
          </cell>
          <cell r="K846" t="str">
            <v>2016Fall</v>
          </cell>
          <cell r="L846" t="str">
            <v>SAV</v>
          </cell>
          <cell r="M846">
            <v>43516</v>
          </cell>
          <cell r="N846">
            <v>280</v>
          </cell>
          <cell r="O846" t="str">
            <v>China</v>
          </cell>
          <cell r="P846" t="str">
            <v>2016Fall</v>
          </cell>
          <cell r="Q846" t="str">
            <v>Active</v>
          </cell>
          <cell r="R846" t="str">
            <v>Madison Park</v>
          </cell>
          <cell r="S846" t="str">
            <v>Window</v>
          </cell>
          <cell r="T846" t="str">
            <v>Ning Qiaoling</v>
          </cell>
        </row>
        <row r="847">
          <cell r="B847" t="str">
            <v>MP40-3781</v>
          </cell>
          <cell r="C847" t="str">
            <v>Eden/Laya/Zoe</v>
          </cell>
          <cell r="D847" t="str">
            <v>Sheer</v>
          </cell>
          <cell r="E847" t="str">
            <v>Grey</v>
          </cell>
          <cell r="F847" t="str">
            <v>50x95"</v>
          </cell>
          <cell r="G847">
            <v>100</v>
          </cell>
          <cell r="H847">
            <v>43516</v>
          </cell>
          <cell r="I847" t="str">
            <v>SV2</v>
          </cell>
          <cell r="J847">
            <v>43554</v>
          </cell>
          <cell r="K847" t="str">
            <v>2016Fall</v>
          </cell>
          <cell r="L847" t="str">
            <v>SAV</v>
          </cell>
          <cell r="M847">
            <v>43516</v>
          </cell>
          <cell r="N847">
            <v>100</v>
          </cell>
          <cell r="O847" t="str">
            <v>China</v>
          </cell>
          <cell r="P847" t="str">
            <v>2016Fall</v>
          </cell>
          <cell r="Q847" t="str">
            <v>Active</v>
          </cell>
          <cell r="R847" t="str">
            <v>Madison Park</v>
          </cell>
          <cell r="S847" t="str">
            <v>Window</v>
          </cell>
          <cell r="T847" t="str">
            <v>Ning Qiaoling</v>
          </cell>
        </row>
        <row r="848">
          <cell r="B848" t="str">
            <v>MPE40-108</v>
          </cell>
          <cell r="C848" t="str">
            <v>Merritt/Almaden/Becker</v>
          </cell>
          <cell r="D848" t="str">
            <v>Panel</v>
          </cell>
          <cell r="E848" t="str">
            <v>Khaki</v>
          </cell>
          <cell r="F848" t="str">
            <v>42x84" (2)</v>
          </cell>
          <cell r="G848">
            <v>160</v>
          </cell>
          <cell r="H848">
            <v>43516</v>
          </cell>
          <cell r="I848" t="str">
            <v>SV2</v>
          </cell>
          <cell r="J848">
            <v>43554</v>
          </cell>
          <cell r="K848" t="str">
            <v>2015Fall</v>
          </cell>
          <cell r="L848" t="str">
            <v>SAV</v>
          </cell>
          <cell r="M848">
            <v>43516</v>
          </cell>
          <cell r="N848">
            <v>160</v>
          </cell>
          <cell r="O848" t="str">
            <v>China</v>
          </cell>
          <cell r="P848" t="str">
            <v>2015Spring</v>
          </cell>
          <cell r="Q848" t="str">
            <v>Active</v>
          </cell>
          <cell r="R848" t="str">
            <v>Madison Park Essentials</v>
          </cell>
          <cell r="S848" t="str">
            <v>Window</v>
          </cell>
          <cell r="T848" t="str">
            <v>Feng Huanhuan</v>
          </cell>
        </row>
        <row r="849">
          <cell r="B849" t="str">
            <v>MPE40-496</v>
          </cell>
          <cell r="C849" t="str">
            <v>Merritt/Almaden/Becker</v>
          </cell>
          <cell r="D849" t="str">
            <v>Panel</v>
          </cell>
          <cell r="E849" t="str">
            <v>Khaki</v>
          </cell>
          <cell r="F849" t="str">
            <v>42x54" (2)</v>
          </cell>
          <cell r="G849">
            <v>80</v>
          </cell>
          <cell r="H849">
            <v>43516</v>
          </cell>
          <cell r="I849" t="str">
            <v>SV2</v>
          </cell>
          <cell r="J849">
            <v>43554</v>
          </cell>
          <cell r="K849" t="str">
            <v>2017Spring</v>
          </cell>
          <cell r="L849" t="str">
            <v>SAV</v>
          </cell>
          <cell r="M849">
            <v>43516</v>
          </cell>
          <cell r="N849">
            <v>80</v>
          </cell>
          <cell r="O849" t="str">
            <v>China</v>
          </cell>
          <cell r="P849" t="str">
            <v>2015Spring</v>
          </cell>
          <cell r="Q849" t="str">
            <v>Active</v>
          </cell>
          <cell r="R849" t="str">
            <v>Madison Park Essentials</v>
          </cell>
          <cell r="S849" t="str">
            <v>Window</v>
          </cell>
          <cell r="T849" t="str">
            <v>Feng Huanhuan</v>
          </cell>
        </row>
        <row r="850">
          <cell r="B850" t="str">
            <v>MPE41-491</v>
          </cell>
          <cell r="C850" t="str">
            <v>Merritt/Almaden/Becker</v>
          </cell>
          <cell r="D850" t="str">
            <v>Valance</v>
          </cell>
          <cell r="E850" t="str">
            <v>Khaki</v>
          </cell>
          <cell r="F850" t="str">
            <v>50x18"</v>
          </cell>
          <cell r="G850">
            <v>160</v>
          </cell>
          <cell r="H850">
            <v>43516</v>
          </cell>
          <cell r="I850" t="str">
            <v>SV2</v>
          </cell>
          <cell r="J850">
            <v>43554</v>
          </cell>
          <cell r="K850" t="str">
            <v>2017Spring</v>
          </cell>
          <cell r="L850" t="str">
            <v>SAV</v>
          </cell>
          <cell r="M850">
            <v>43516</v>
          </cell>
          <cell r="N850">
            <v>160</v>
          </cell>
          <cell r="O850" t="str">
            <v>China</v>
          </cell>
          <cell r="P850" t="str">
            <v>2015Spring</v>
          </cell>
          <cell r="Q850" t="str">
            <v>Active</v>
          </cell>
          <cell r="R850" t="str">
            <v>Madison Park Essentials</v>
          </cell>
          <cell r="S850" t="str">
            <v>Window</v>
          </cell>
          <cell r="T850" t="str">
            <v>Feng Huanhuan</v>
          </cell>
        </row>
        <row r="851">
          <cell r="B851" t="str">
            <v>MZK40-139</v>
          </cell>
          <cell r="C851" t="str">
            <v>Wise Wendy/Noctural Nellie/Striking Sara</v>
          </cell>
          <cell r="D851" t="str">
            <v>Panel</v>
          </cell>
          <cell r="E851" t="str">
            <v>Multi</v>
          </cell>
          <cell r="F851" t="str">
            <v>50x63"</v>
          </cell>
          <cell r="G851">
            <v>700</v>
          </cell>
          <cell r="H851">
            <v>43516</v>
          </cell>
          <cell r="I851" t="str">
            <v>SV2</v>
          </cell>
          <cell r="J851">
            <v>43554</v>
          </cell>
          <cell r="K851" t="str">
            <v>2017Fall</v>
          </cell>
          <cell r="L851" t="str">
            <v>SAV</v>
          </cell>
          <cell r="M851">
            <v>43516</v>
          </cell>
          <cell r="N851">
            <v>700</v>
          </cell>
          <cell r="O851" t="str">
            <v>China</v>
          </cell>
          <cell r="P851" t="str">
            <v>2016Fall</v>
          </cell>
          <cell r="Q851" t="str">
            <v>Active</v>
          </cell>
          <cell r="R851" t="str">
            <v>Mi Zone Kids</v>
          </cell>
          <cell r="S851" t="str">
            <v>Window</v>
          </cell>
          <cell r="T851" t="str">
            <v>Feng Huanhuan</v>
          </cell>
        </row>
        <row r="852">
          <cell r="B852" t="str">
            <v>MZK40-140</v>
          </cell>
          <cell r="C852" t="str">
            <v>Wise Wendy/Noctural Nellie/Striking Sara</v>
          </cell>
          <cell r="D852" t="str">
            <v>Panel</v>
          </cell>
          <cell r="E852" t="str">
            <v>Multi</v>
          </cell>
          <cell r="F852" t="str">
            <v>50x84"</v>
          </cell>
          <cell r="G852">
            <v>360</v>
          </cell>
          <cell r="H852">
            <v>43516</v>
          </cell>
          <cell r="I852" t="str">
            <v>SV2</v>
          </cell>
          <cell r="J852">
            <v>43554</v>
          </cell>
          <cell r="K852" t="str">
            <v>2017Fall</v>
          </cell>
          <cell r="L852" t="str">
            <v>SAV</v>
          </cell>
          <cell r="M852">
            <v>43516</v>
          </cell>
          <cell r="N852">
            <v>360</v>
          </cell>
          <cell r="O852" t="str">
            <v>China</v>
          </cell>
          <cell r="P852" t="str">
            <v>2016Fall</v>
          </cell>
          <cell r="Q852" t="str">
            <v>Active</v>
          </cell>
          <cell r="R852" t="str">
            <v>Mi Zone Kids</v>
          </cell>
          <cell r="S852" t="str">
            <v>Window</v>
          </cell>
          <cell r="T852" t="str">
            <v>Feng Huanhuan</v>
          </cell>
        </row>
        <row r="853">
          <cell r="B853" t="str">
            <v>SS40-0059</v>
          </cell>
          <cell r="C853" t="str">
            <v>Bentley/Abel/Byron</v>
          </cell>
          <cell r="D853" t="str">
            <v>Panel</v>
          </cell>
          <cell r="E853" t="str">
            <v>Ivory</v>
          </cell>
          <cell r="F853" t="str">
            <v>50x84"</v>
          </cell>
          <cell r="G853">
            <v>100</v>
          </cell>
          <cell r="H853">
            <v>43516</v>
          </cell>
          <cell r="I853" t="str">
            <v>SV2</v>
          </cell>
          <cell r="J853">
            <v>43554</v>
          </cell>
          <cell r="K853" t="str">
            <v>2017Fall</v>
          </cell>
          <cell r="L853" t="str">
            <v>SAV</v>
          </cell>
          <cell r="M853">
            <v>43516</v>
          </cell>
          <cell r="N853">
            <v>100</v>
          </cell>
          <cell r="O853" t="str">
            <v>China</v>
          </cell>
          <cell r="P853" t="str">
            <v>2017Fall</v>
          </cell>
          <cell r="Q853" t="str">
            <v>Active</v>
          </cell>
          <cell r="R853" t="str">
            <v>SunSmart</v>
          </cell>
          <cell r="S853" t="str">
            <v>Window</v>
          </cell>
          <cell r="T853" t="str">
            <v>Feng Huanhuan</v>
          </cell>
        </row>
        <row r="854">
          <cell r="B854" t="str">
            <v>SS40-0060</v>
          </cell>
          <cell r="C854" t="str">
            <v>Bentley/Abel/Byron</v>
          </cell>
          <cell r="D854" t="str">
            <v>Panel</v>
          </cell>
          <cell r="E854" t="str">
            <v>Ivory</v>
          </cell>
          <cell r="F854" t="str">
            <v>50x95"</v>
          </cell>
          <cell r="G854">
            <v>100</v>
          </cell>
          <cell r="H854">
            <v>43516</v>
          </cell>
          <cell r="I854" t="str">
            <v>SV2</v>
          </cell>
          <cell r="J854">
            <v>43554</v>
          </cell>
          <cell r="K854" t="str">
            <v>2017Fall</v>
          </cell>
          <cell r="L854" t="str">
            <v>SAV</v>
          </cell>
          <cell r="M854">
            <v>43516</v>
          </cell>
          <cell r="N854">
            <v>100</v>
          </cell>
          <cell r="O854" t="str">
            <v>China</v>
          </cell>
          <cell r="P854" t="str">
            <v>2017Fall</v>
          </cell>
          <cell r="Q854" t="str">
            <v>Active</v>
          </cell>
          <cell r="R854" t="str">
            <v>SunSmart</v>
          </cell>
          <cell r="S854" t="str">
            <v>Window</v>
          </cell>
          <cell r="T854" t="str">
            <v>Feng Huanhuan</v>
          </cell>
        </row>
        <row r="855">
          <cell r="B855" t="str">
            <v>SS40-0061</v>
          </cell>
          <cell r="C855" t="str">
            <v>Bentley/Abel/Byron</v>
          </cell>
          <cell r="D855" t="str">
            <v>Panel</v>
          </cell>
          <cell r="E855" t="str">
            <v>Ivory</v>
          </cell>
          <cell r="F855" t="str">
            <v>50x108"</v>
          </cell>
          <cell r="G855">
            <v>50</v>
          </cell>
          <cell r="H855">
            <v>43516</v>
          </cell>
          <cell r="I855" t="str">
            <v>SV2</v>
          </cell>
          <cell r="J855">
            <v>43554</v>
          </cell>
          <cell r="K855" t="str">
            <v>2017Fall</v>
          </cell>
          <cell r="L855" t="str">
            <v>SAV</v>
          </cell>
          <cell r="M855">
            <v>43516</v>
          </cell>
          <cell r="N855">
            <v>50</v>
          </cell>
          <cell r="O855" t="str">
            <v>China</v>
          </cell>
          <cell r="P855" t="str">
            <v>2017Fall</v>
          </cell>
          <cell r="Q855" t="str">
            <v>Active</v>
          </cell>
          <cell r="R855" t="str">
            <v>SunSmart</v>
          </cell>
          <cell r="S855" t="str">
            <v>Window</v>
          </cell>
          <cell r="T855" t="str">
            <v>Feng Huanhuan</v>
          </cell>
        </row>
        <row r="856">
          <cell r="B856" t="str">
            <v>SS40-0071</v>
          </cell>
          <cell r="C856" t="str">
            <v>Blakesly/Kagen/Etro</v>
          </cell>
          <cell r="D856" t="str">
            <v>Panel</v>
          </cell>
          <cell r="E856" t="str">
            <v>Taupe</v>
          </cell>
          <cell r="F856" t="str">
            <v>50x63"</v>
          </cell>
          <cell r="G856">
            <v>140</v>
          </cell>
          <cell r="H856">
            <v>43516</v>
          </cell>
          <cell r="I856" t="str">
            <v>SV2</v>
          </cell>
          <cell r="J856">
            <v>43554</v>
          </cell>
          <cell r="K856" t="str">
            <v>2017Fall</v>
          </cell>
          <cell r="L856" t="str">
            <v>SAV</v>
          </cell>
          <cell r="M856">
            <v>43516</v>
          </cell>
          <cell r="N856">
            <v>140</v>
          </cell>
          <cell r="O856" t="str">
            <v>China</v>
          </cell>
          <cell r="P856" t="str">
            <v>2017Fall</v>
          </cell>
          <cell r="Q856" t="str">
            <v>Active</v>
          </cell>
          <cell r="R856" t="str">
            <v>SunSmart</v>
          </cell>
          <cell r="S856" t="str">
            <v>Window</v>
          </cell>
          <cell r="T856" t="str">
            <v>Feng Huanhuan</v>
          </cell>
        </row>
        <row r="857">
          <cell r="B857" t="str">
            <v>SS40-0072</v>
          </cell>
          <cell r="C857" t="str">
            <v>Blakesly/Kagen/Etro</v>
          </cell>
          <cell r="D857" t="str">
            <v>Panel</v>
          </cell>
          <cell r="E857" t="str">
            <v>Taupe</v>
          </cell>
          <cell r="F857" t="str">
            <v>50x84"</v>
          </cell>
          <cell r="G857">
            <v>180</v>
          </cell>
          <cell r="H857">
            <v>43516</v>
          </cell>
          <cell r="I857" t="str">
            <v>SV2</v>
          </cell>
          <cell r="J857">
            <v>43554</v>
          </cell>
          <cell r="K857" t="str">
            <v>2017Fall</v>
          </cell>
          <cell r="L857" t="str">
            <v>SAV</v>
          </cell>
          <cell r="M857">
            <v>43516</v>
          </cell>
          <cell r="N857">
            <v>180</v>
          </cell>
          <cell r="O857" t="str">
            <v>China</v>
          </cell>
          <cell r="P857" t="str">
            <v>2017Fall</v>
          </cell>
          <cell r="Q857" t="str">
            <v>Active</v>
          </cell>
          <cell r="R857" t="str">
            <v>SunSmart</v>
          </cell>
          <cell r="S857" t="str">
            <v>Window</v>
          </cell>
          <cell r="T857" t="str">
            <v>Feng Huanhuan</v>
          </cell>
        </row>
        <row r="858">
          <cell r="B858" t="str">
            <v>SS40-0073</v>
          </cell>
          <cell r="C858" t="str">
            <v>Blakesly/Kagen/Etro</v>
          </cell>
          <cell r="D858" t="str">
            <v>Panel</v>
          </cell>
          <cell r="E858" t="str">
            <v>Taupe</v>
          </cell>
          <cell r="F858" t="str">
            <v>50x95"</v>
          </cell>
          <cell r="G858">
            <v>120</v>
          </cell>
          <cell r="H858">
            <v>43516</v>
          </cell>
          <cell r="I858" t="str">
            <v>SV2</v>
          </cell>
          <cell r="J858">
            <v>43554</v>
          </cell>
          <cell r="K858" t="str">
            <v>2017Fall</v>
          </cell>
          <cell r="L858" t="str">
            <v>SAV</v>
          </cell>
          <cell r="M858">
            <v>43516</v>
          </cell>
          <cell r="N858">
            <v>120</v>
          </cell>
          <cell r="O858" t="str">
            <v>China</v>
          </cell>
          <cell r="P858" t="str">
            <v>2017Fall</v>
          </cell>
          <cell r="Q858" t="str">
            <v>Active</v>
          </cell>
          <cell r="R858" t="str">
            <v>SunSmart</v>
          </cell>
          <cell r="S858" t="str">
            <v>Window</v>
          </cell>
          <cell r="T858" t="str">
            <v>Feng Huanhuan</v>
          </cell>
        </row>
        <row r="859">
          <cell r="B859" t="str">
            <v>MP51-1533</v>
          </cell>
          <cell r="C859" t="str">
            <v>Windom/Prospect</v>
          </cell>
          <cell r="D859" t="str">
            <v>Down Alt Blanket</v>
          </cell>
          <cell r="E859" t="str">
            <v>Grey</v>
          </cell>
          <cell r="F859" t="str">
            <v>T</v>
          </cell>
          <cell r="G859">
            <v>110</v>
          </cell>
          <cell r="H859">
            <v>43520</v>
          </cell>
          <cell r="I859" t="str">
            <v>SV2</v>
          </cell>
          <cell r="J859">
            <v>43558</v>
          </cell>
          <cell r="K859" t="str">
            <v>2015Spring</v>
          </cell>
          <cell r="L859" t="str">
            <v>SAV</v>
          </cell>
          <cell r="M859">
            <v>43520</v>
          </cell>
          <cell r="N859">
            <v>110</v>
          </cell>
          <cell r="O859" t="str">
            <v>China</v>
          </cell>
          <cell r="P859" t="str">
            <v>2013Fall</v>
          </cell>
          <cell r="Q859" t="str">
            <v>Active</v>
          </cell>
          <cell r="R859" t="str">
            <v>Madison Park</v>
          </cell>
          <cell r="S859" t="str">
            <v>Basic Bedding</v>
          </cell>
          <cell r="T859" t="str">
            <v>Zhang Li1</v>
          </cell>
        </row>
        <row r="860">
          <cell r="B860" t="str">
            <v>MP51-1535</v>
          </cell>
          <cell r="C860" t="str">
            <v>Windom/Prospect</v>
          </cell>
          <cell r="D860" t="str">
            <v>Down Alt Blanket</v>
          </cell>
          <cell r="E860" t="str">
            <v>Grey</v>
          </cell>
          <cell r="F860" t="str">
            <v>K</v>
          </cell>
          <cell r="G860">
            <v>90</v>
          </cell>
          <cell r="H860">
            <v>43520</v>
          </cell>
          <cell r="I860" t="str">
            <v>SV2</v>
          </cell>
          <cell r="J860">
            <v>43558</v>
          </cell>
          <cell r="K860" t="str">
            <v>2015Spring</v>
          </cell>
          <cell r="L860" t="str">
            <v>SAV</v>
          </cell>
          <cell r="M860">
            <v>43520</v>
          </cell>
          <cell r="N860">
            <v>90</v>
          </cell>
          <cell r="O860" t="str">
            <v>China</v>
          </cell>
          <cell r="P860" t="str">
            <v>2013Fall</v>
          </cell>
          <cell r="Q860" t="str">
            <v>Active</v>
          </cell>
          <cell r="R860" t="str">
            <v>Madison Park</v>
          </cell>
          <cell r="S860" t="str">
            <v>Basic Bedding</v>
          </cell>
          <cell r="T860" t="str">
            <v>Zhang Li1</v>
          </cell>
        </row>
        <row r="861">
          <cell r="B861" t="str">
            <v>MP51-5151</v>
          </cell>
          <cell r="C861" t="str">
            <v>Windom/Prospect</v>
          </cell>
          <cell r="D861" t="str">
            <v>Down Alt Blanket</v>
          </cell>
          <cell r="E861" t="str">
            <v>Seafoam</v>
          </cell>
          <cell r="F861" t="str">
            <v>T</v>
          </cell>
          <cell r="G861">
            <v>40</v>
          </cell>
          <cell r="H861">
            <v>43520</v>
          </cell>
          <cell r="I861" t="str">
            <v>SV2</v>
          </cell>
          <cell r="J861">
            <v>43558</v>
          </cell>
          <cell r="K861" t="str">
            <v>2017Fall</v>
          </cell>
          <cell r="L861" t="str">
            <v>SAV</v>
          </cell>
          <cell r="M861">
            <v>43520</v>
          </cell>
          <cell r="N861">
            <v>40</v>
          </cell>
          <cell r="O861" t="str">
            <v>China</v>
          </cell>
          <cell r="P861" t="str">
            <v>2013Fall</v>
          </cell>
          <cell r="Q861" t="str">
            <v>Active</v>
          </cell>
          <cell r="R861" t="str">
            <v>Madison Park</v>
          </cell>
          <cell r="S861" t="str">
            <v>Basic Bedding</v>
          </cell>
          <cell r="T861" t="str">
            <v>Zhang Li1</v>
          </cell>
        </row>
        <row r="862">
          <cell r="B862" t="str">
            <v>MP51-5152</v>
          </cell>
          <cell r="C862" t="str">
            <v>Windom/Prospect</v>
          </cell>
          <cell r="D862" t="str">
            <v>Down Alt Blanket</v>
          </cell>
          <cell r="E862" t="str">
            <v>Seafoam</v>
          </cell>
          <cell r="F862" t="str">
            <v>F/Q</v>
          </cell>
          <cell r="G862">
            <v>380</v>
          </cell>
          <cell r="H862">
            <v>43520</v>
          </cell>
          <cell r="I862" t="str">
            <v>SV2</v>
          </cell>
          <cell r="J862">
            <v>43558</v>
          </cell>
          <cell r="K862" t="str">
            <v>2017Fall</v>
          </cell>
          <cell r="L862" t="str">
            <v>SAV</v>
          </cell>
          <cell r="M862">
            <v>43520</v>
          </cell>
          <cell r="N862">
            <v>380</v>
          </cell>
          <cell r="O862" t="str">
            <v>China</v>
          </cell>
          <cell r="P862" t="str">
            <v>2013Fall</v>
          </cell>
          <cell r="Q862" t="str">
            <v>Active</v>
          </cell>
          <cell r="R862" t="str">
            <v>Madison Park</v>
          </cell>
          <cell r="S862" t="str">
            <v>Basic Bedding</v>
          </cell>
          <cell r="T862" t="str">
            <v>Zhang Li1</v>
          </cell>
        </row>
        <row r="863">
          <cell r="B863" t="str">
            <v>MP51-5153</v>
          </cell>
          <cell r="C863" t="str">
            <v>Windom/Prospect</v>
          </cell>
          <cell r="D863" t="str">
            <v>Down Alt Blanket</v>
          </cell>
          <cell r="E863" t="str">
            <v>Seafoam</v>
          </cell>
          <cell r="F863" t="str">
            <v>K</v>
          </cell>
          <cell r="G863">
            <v>140</v>
          </cell>
          <cell r="H863">
            <v>43520</v>
          </cell>
          <cell r="I863" t="str">
            <v>SV2</v>
          </cell>
          <cell r="J863">
            <v>43558</v>
          </cell>
          <cell r="K863" t="str">
            <v>2017Fall</v>
          </cell>
          <cell r="L863" t="str">
            <v>SAV</v>
          </cell>
          <cell r="M863">
            <v>43520</v>
          </cell>
          <cell r="N863">
            <v>140</v>
          </cell>
          <cell r="O863" t="str">
            <v>China</v>
          </cell>
          <cell r="P863" t="str">
            <v>2013Fall</v>
          </cell>
          <cell r="Q863" t="str">
            <v>Active</v>
          </cell>
          <cell r="R863" t="str">
            <v>Madison Park</v>
          </cell>
          <cell r="S863" t="str">
            <v>Basic Bedding</v>
          </cell>
          <cell r="T863" t="str">
            <v>Zhang Li1</v>
          </cell>
        </row>
        <row r="864">
          <cell r="B864" t="str">
            <v>MP51-538</v>
          </cell>
          <cell r="C864" t="str">
            <v>Windom/Prospect</v>
          </cell>
          <cell r="D864" t="str">
            <v>Down Alt Blanket</v>
          </cell>
          <cell r="E864" t="str">
            <v>Ivory</v>
          </cell>
          <cell r="F864" t="str">
            <v>T</v>
          </cell>
          <cell r="G864">
            <v>50</v>
          </cell>
          <cell r="H864">
            <v>43520</v>
          </cell>
          <cell r="I864" t="str">
            <v>SV2</v>
          </cell>
          <cell r="J864">
            <v>43558</v>
          </cell>
          <cell r="K864" t="str">
            <v>2013Fall</v>
          </cell>
          <cell r="L864" t="str">
            <v>SAV</v>
          </cell>
          <cell r="M864">
            <v>43520</v>
          </cell>
          <cell r="N864">
            <v>50</v>
          </cell>
          <cell r="O864" t="str">
            <v>China</v>
          </cell>
          <cell r="P864" t="str">
            <v>2013Fall</v>
          </cell>
          <cell r="Q864" t="str">
            <v>Active</v>
          </cell>
          <cell r="R864" t="str">
            <v>Madison Park</v>
          </cell>
          <cell r="S864" t="str">
            <v>Basic Bedding</v>
          </cell>
          <cell r="T864" t="str">
            <v>Zhang Li1</v>
          </cell>
        </row>
        <row r="865">
          <cell r="B865" t="str">
            <v>MP51-539</v>
          </cell>
          <cell r="C865" t="str">
            <v>Windom/Prospect</v>
          </cell>
          <cell r="D865" t="str">
            <v>Down Alt Blanket</v>
          </cell>
          <cell r="E865" t="str">
            <v>Ivory</v>
          </cell>
          <cell r="F865" t="str">
            <v>F/Q</v>
          </cell>
          <cell r="G865">
            <v>200</v>
          </cell>
          <cell r="H865">
            <v>43520</v>
          </cell>
          <cell r="I865" t="str">
            <v>SV2</v>
          </cell>
          <cell r="J865">
            <v>43558</v>
          </cell>
          <cell r="K865" t="str">
            <v>2013Fall</v>
          </cell>
          <cell r="L865" t="str">
            <v>SAV</v>
          </cell>
          <cell r="M865">
            <v>43520</v>
          </cell>
          <cell r="N865">
            <v>200</v>
          </cell>
          <cell r="O865" t="str">
            <v>China</v>
          </cell>
          <cell r="P865" t="str">
            <v>2013Fall</v>
          </cell>
          <cell r="Q865" t="str">
            <v>Active</v>
          </cell>
          <cell r="R865" t="str">
            <v>Madison Park</v>
          </cell>
          <cell r="S865" t="str">
            <v>Basic Bedding</v>
          </cell>
          <cell r="T865" t="str">
            <v>Zhang Li1</v>
          </cell>
        </row>
        <row r="866">
          <cell r="B866" t="str">
            <v>MP51-540</v>
          </cell>
          <cell r="C866" t="str">
            <v>Windom/Prospect</v>
          </cell>
          <cell r="D866" t="str">
            <v>Down Alt Blanket</v>
          </cell>
          <cell r="E866" t="str">
            <v>Ivory</v>
          </cell>
          <cell r="F866" t="str">
            <v>K</v>
          </cell>
          <cell r="G866">
            <v>70</v>
          </cell>
          <cell r="H866">
            <v>43520</v>
          </cell>
          <cell r="I866" t="str">
            <v>SV2</v>
          </cell>
          <cell r="J866">
            <v>43558</v>
          </cell>
          <cell r="K866" t="str">
            <v>2013Fall</v>
          </cell>
          <cell r="L866" t="str">
            <v>SAV</v>
          </cell>
          <cell r="M866">
            <v>43520</v>
          </cell>
          <cell r="N866">
            <v>70</v>
          </cell>
          <cell r="O866" t="str">
            <v>China</v>
          </cell>
          <cell r="P866" t="str">
            <v>2013Fall</v>
          </cell>
          <cell r="Q866" t="str">
            <v>Active</v>
          </cell>
          <cell r="R866" t="str">
            <v>Madison Park</v>
          </cell>
          <cell r="S866" t="str">
            <v>Basic Bedding</v>
          </cell>
          <cell r="T866" t="str">
            <v>Zhang Li1</v>
          </cell>
        </row>
        <row r="867">
          <cell r="B867" t="str">
            <v>MP51-541</v>
          </cell>
          <cell r="C867" t="str">
            <v>Windom/Prospect</v>
          </cell>
          <cell r="D867" t="str">
            <v>Down Alt Blanket</v>
          </cell>
          <cell r="E867" t="str">
            <v>Blue</v>
          </cell>
          <cell r="F867" t="str">
            <v>T</v>
          </cell>
          <cell r="G867">
            <v>60</v>
          </cell>
          <cell r="H867">
            <v>43520</v>
          </cell>
          <cell r="I867" t="str">
            <v>SV2</v>
          </cell>
          <cell r="J867">
            <v>43558</v>
          </cell>
          <cell r="K867" t="str">
            <v>2013Fall</v>
          </cell>
          <cell r="L867" t="str">
            <v>SAV</v>
          </cell>
          <cell r="M867">
            <v>43520</v>
          </cell>
          <cell r="N867">
            <v>60</v>
          </cell>
          <cell r="O867" t="str">
            <v>China</v>
          </cell>
          <cell r="P867" t="str">
            <v>2013Fall</v>
          </cell>
          <cell r="Q867" t="str">
            <v>Active</v>
          </cell>
          <cell r="R867" t="str">
            <v>Madison Park</v>
          </cell>
          <cell r="S867" t="str">
            <v>Basic Bedding</v>
          </cell>
          <cell r="T867" t="str">
            <v>Zhang Li1</v>
          </cell>
        </row>
        <row r="868">
          <cell r="B868" t="str">
            <v>MP51-543</v>
          </cell>
          <cell r="C868" t="str">
            <v>Windom/Prospect</v>
          </cell>
          <cell r="D868" t="str">
            <v>Down Alt Blanket</v>
          </cell>
          <cell r="E868" t="str">
            <v>Blue</v>
          </cell>
          <cell r="F868" t="str">
            <v>K</v>
          </cell>
          <cell r="G868">
            <v>80</v>
          </cell>
          <cell r="H868">
            <v>43520</v>
          </cell>
          <cell r="I868" t="str">
            <v>SV2</v>
          </cell>
          <cell r="J868">
            <v>43558</v>
          </cell>
          <cell r="K868" t="str">
            <v>2013Fall</v>
          </cell>
          <cell r="L868" t="str">
            <v>SAV</v>
          </cell>
          <cell r="M868">
            <v>43520</v>
          </cell>
          <cell r="N868">
            <v>80</v>
          </cell>
          <cell r="O868" t="str">
            <v>China</v>
          </cell>
          <cell r="P868" t="str">
            <v>2013Fall</v>
          </cell>
          <cell r="Q868" t="str">
            <v>Active</v>
          </cell>
          <cell r="R868" t="str">
            <v>Madison Park</v>
          </cell>
          <cell r="S868" t="str">
            <v>Basic Bedding</v>
          </cell>
          <cell r="T868" t="str">
            <v>Zhang Li1</v>
          </cell>
        </row>
        <row r="869">
          <cell r="B869" t="str">
            <v>MP51-546</v>
          </cell>
          <cell r="C869" t="str">
            <v>Windom/Prospect</v>
          </cell>
          <cell r="D869" t="str">
            <v>Down Alt Blanket</v>
          </cell>
          <cell r="E869" t="str">
            <v>Mocha</v>
          </cell>
          <cell r="F869" t="str">
            <v>K</v>
          </cell>
          <cell r="G869">
            <v>140</v>
          </cell>
          <cell r="H869">
            <v>43520</v>
          </cell>
          <cell r="I869" t="str">
            <v>SV2</v>
          </cell>
          <cell r="J869">
            <v>43558</v>
          </cell>
          <cell r="K869" t="str">
            <v>2013Fall</v>
          </cell>
          <cell r="L869" t="str">
            <v>SAV</v>
          </cell>
          <cell r="M869">
            <v>43520</v>
          </cell>
          <cell r="N869">
            <v>140</v>
          </cell>
          <cell r="O869" t="str">
            <v>China</v>
          </cell>
          <cell r="P869" t="str">
            <v>2013Fall</v>
          </cell>
          <cell r="Q869" t="str">
            <v>Active</v>
          </cell>
          <cell r="R869" t="str">
            <v>Madison Park</v>
          </cell>
          <cell r="S869" t="str">
            <v>Basic Bedding</v>
          </cell>
          <cell r="T869" t="str">
            <v>Zhang Li1</v>
          </cell>
        </row>
        <row r="870">
          <cell r="B870" t="str">
            <v>MP16-3145</v>
          </cell>
          <cell r="C870" t="str">
            <v>Cloud Soft/Heavenly Soft</v>
          </cell>
          <cell r="D870" t="str">
            <v>Mattress Pad</v>
          </cell>
          <cell r="E870" t="str">
            <v>White</v>
          </cell>
          <cell r="F870" t="str">
            <v>TXL</v>
          </cell>
          <cell r="G870">
            <v>220</v>
          </cell>
          <cell r="H870">
            <v>43521</v>
          </cell>
          <cell r="I870" t="str">
            <v>WOD</v>
          </cell>
          <cell r="J870">
            <v>43549</v>
          </cell>
          <cell r="K870" t="str">
            <v>2016Spring</v>
          </cell>
          <cell r="L870" t="str">
            <v>OKL</v>
          </cell>
          <cell r="M870">
            <v>43521</v>
          </cell>
          <cell r="N870">
            <v>220</v>
          </cell>
          <cell r="O870" t="str">
            <v>China</v>
          </cell>
          <cell r="P870" t="str">
            <v>2016Fall</v>
          </cell>
          <cell r="Q870" t="str">
            <v>Active</v>
          </cell>
          <cell r="R870" t="str">
            <v>Madison Park</v>
          </cell>
          <cell r="S870" t="str">
            <v>Basic Bedding</v>
          </cell>
          <cell r="T870" t="str">
            <v>Wu Hao</v>
          </cell>
        </row>
        <row r="871">
          <cell r="B871" t="str">
            <v>MP16-3146</v>
          </cell>
          <cell r="C871" t="str">
            <v>Cloud Soft/Heavenly Soft</v>
          </cell>
          <cell r="D871" t="str">
            <v>Mattress Pad</v>
          </cell>
          <cell r="E871" t="str">
            <v>White</v>
          </cell>
          <cell r="F871" t="str">
            <v>F</v>
          </cell>
          <cell r="G871">
            <v>300</v>
          </cell>
          <cell r="H871">
            <v>43521</v>
          </cell>
          <cell r="I871" t="str">
            <v>WOD</v>
          </cell>
          <cell r="J871">
            <v>43549</v>
          </cell>
          <cell r="K871" t="str">
            <v>2016Spring</v>
          </cell>
          <cell r="L871" t="str">
            <v>OKL</v>
          </cell>
          <cell r="M871">
            <v>43521</v>
          </cell>
          <cell r="N871">
            <v>300</v>
          </cell>
          <cell r="O871" t="str">
            <v>China</v>
          </cell>
          <cell r="P871" t="str">
            <v>2016Fall</v>
          </cell>
          <cell r="Q871" t="str">
            <v>Active</v>
          </cell>
          <cell r="R871" t="str">
            <v>Madison Park</v>
          </cell>
          <cell r="S871" t="str">
            <v>Basic Bedding</v>
          </cell>
          <cell r="T871" t="str">
            <v>Wu Hao</v>
          </cell>
        </row>
        <row r="872">
          <cell r="B872" t="str">
            <v>MP16-3148</v>
          </cell>
          <cell r="C872" t="str">
            <v>Cloud Soft/Heavenly Soft</v>
          </cell>
          <cell r="D872" t="str">
            <v>Mattress Pad</v>
          </cell>
          <cell r="E872" t="str">
            <v>White</v>
          </cell>
          <cell r="F872" t="str">
            <v>K</v>
          </cell>
          <cell r="G872">
            <v>300</v>
          </cell>
          <cell r="H872">
            <v>43521</v>
          </cell>
          <cell r="I872" t="str">
            <v>WOD</v>
          </cell>
          <cell r="J872">
            <v>43549</v>
          </cell>
          <cell r="K872" t="str">
            <v>2016Spring</v>
          </cell>
          <cell r="L872" t="str">
            <v>OKL</v>
          </cell>
          <cell r="M872">
            <v>43521</v>
          </cell>
          <cell r="N872">
            <v>300</v>
          </cell>
          <cell r="O872" t="str">
            <v>China</v>
          </cell>
          <cell r="P872" t="str">
            <v>2016Fall</v>
          </cell>
          <cell r="Q872" t="str">
            <v>Active</v>
          </cell>
          <cell r="R872" t="str">
            <v>Madison Park</v>
          </cell>
          <cell r="S872" t="str">
            <v>Basic Bedding</v>
          </cell>
          <cell r="T872" t="str">
            <v>Wu Hao</v>
          </cell>
        </row>
        <row r="873">
          <cell r="B873" t="str">
            <v>MP16-3149</v>
          </cell>
          <cell r="C873" t="str">
            <v>Cloud Soft/Heavenly Soft</v>
          </cell>
          <cell r="D873" t="str">
            <v>Mattress Pad</v>
          </cell>
          <cell r="E873" t="str">
            <v>White</v>
          </cell>
          <cell r="F873" t="str">
            <v>CK</v>
          </cell>
          <cell r="G873">
            <v>50</v>
          </cell>
          <cell r="H873">
            <v>43521</v>
          </cell>
          <cell r="I873" t="str">
            <v>WOD</v>
          </cell>
          <cell r="J873">
            <v>43549</v>
          </cell>
          <cell r="K873" t="str">
            <v>2016Spring</v>
          </cell>
          <cell r="L873" t="str">
            <v>OKL</v>
          </cell>
          <cell r="M873">
            <v>43521</v>
          </cell>
          <cell r="N873">
            <v>50</v>
          </cell>
          <cell r="O873" t="str">
            <v>China</v>
          </cell>
          <cell r="P873" t="str">
            <v>2016Fall</v>
          </cell>
          <cell r="Q873" t="str">
            <v>Active</v>
          </cell>
          <cell r="R873" t="str">
            <v>Madison Park</v>
          </cell>
          <cell r="S873" t="str">
            <v>Basic Bedding</v>
          </cell>
          <cell r="T873" t="str">
            <v>Wu Hao</v>
          </cell>
        </row>
        <row r="874">
          <cell r="B874" t="str">
            <v>BASI16-0288</v>
          </cell>
          <cell r="C874" t="str">
            <v>Holden/Amity</v>
          </cell>
          <cell r="D874" t="str">
            <v>Mattress Pad</v>
          </cell>
          <cell r="E874" t="str">
            <v>White</v>
          </cell>
          <cell r="F874" t="str">
            <v>F</v>
          </cell>
          <cell r="G874">
            <v>100</v>
          </cell>
          <cell r="H874">
            <v>43523</v>
          </cell>
          <cell r="I874" t="str">
            <v>SV2</v>
          </cell>
          <cell r="J874">
            <v>43561</v>
          </cell>
          <cell r="K874" t="str">
            <v>2015Fall</v>
          </cell>
          <cell r="L874" t="str">
            <v>SAV</v>
          </cell>
          <cell r="M874">
            <v>43523</v>
          </cell>
          <cell r="N874">
            <v>100</v>
          </cell>
          <cell r="O874" t="str">
            <v>China</v>
          </cell>
          <cell r="P874" t="str">
            <v>2013Spring</v>
          </cell>
          <cell r="Q874" t="str">
            <v>Active</v>
          </cell>
          <cell r="R874" t="str">
            <v>Sleep Philosophy</v>
          </cell>
          <cell r="S874" t="str">
            <v>Basic Bedding</v>
          </cell>
          <cell r="T874" t="str">
            <v>Zhang Li1</v>
          </cell>
        </row>
        <row r="875">
          <cell r="B875" t="str">
            <v>BASI16-0289</v>
          </cell>
          <cell r="C875" t="str">
            <v>Holden/Amity</v>
          </cell>
          <cell r="D875" t="str">
            <v>Mattress Pad</v>
          </cell>
          <cell r="E875" t="str">
            <v>White</v>
          </cell>
          <cell r="F875" t="str">
            <v>Q</v>
          </cell>
          <cell r="G875">
            <v>200</v>
          </cell>
          <cell r="H875">
            <v>43523</v>
          </cell>
          <cell r="I875" t="str">
            <v>SV2</v>
          </cell>
          <cell r="J875">
            <v>43561</v>
          </cell>
          <cell r="K875" t="str">
            <v>2015Fall</v>
          </cell>
          <cell r="L875" t="str">
            <v>SAV</v>
          </cell>
          <cell r="M875">
            <v>43523</v>
          </cell>
          <cell r="N875">
            <v>200</v>
          </cell>
          <cell r="O875" t="str">
            <v>China</v>
          </cell>
          <cell r="P875" t="str">
            <v>2013Spring</v>
          </cell>
          <cell r="Q875" t="str">
            <v>Active</v>
          </cell>
          <cell r="R875" t="str">
            <v>Sleep Philosophy</v>
          </cell>
          <cell r="S875" t="str">
            <v>Basic Bedding</v>
          </cell>
          <cell r="T875" t="str">
            <v>Zhang Li1</v>
          </cell>
        </row>
        <row r="876">
          <cell r="B876" t="str">
            <v>ID40-1013</v>
          </cell>
          <cell r="C876" t="str">
            <v>Adel/Kennedy/Amanda</v>
          </cell>
          <cell r="D876" t="str">
            <v>Panel</v>
          </cell>
          <cell r="E876" t="str">
            <v>Aqua</v>
          </cell>
          <cell r="F876" t="str">
            <v>50x84"</v>
          </cell>
          <cell r="G876">
            <v>560</v>
          </cell>
          <cell r="H876">
            <v>43523</v>
          </cell>
          <cell r="I876" t="str">
            <v>SV2</v>
          </cell>
          <cell r="J876">
            <v>43561</v>
          </cell>
          <cell r="K876" t="str">
            <v>2016Fall</v>
          </cell>
          <cell r="L876" t="str">
            <v>SAV</v>
          </cell>
          <cell r="M876">
            <v>43523</v>
          </cell>
          <cell r="N876">
            <v>560</v>
          </cell>
          <cell r="O876" t="str">
            <v>China</v>
          </cell>
          <cell r="P876" t="str">
            <v>2016Fall</v>
          </cell>
          <cell r="Q876" t="str">
            <v>Active</v>
          </cell>
          <cell r="R876" t="str">
            <v>Intelligent Design</v>
          </cell>
          <cell r="S876" t="str">
            <v>Window</v>
          </cell>
          <cell r="T876" t="str">
            <v>Feng Huanhuan</v>
          </cell>
        </row>
        <row r="877">
          <cell r="B877" t="str">
            <v>ID40-1014</v>
          </cell>
          <cell r="C877" t="str">
            <v>Adel/Kennedy/Amanda</v>
          </cell>
          <cell r="D877" t="str">
            <v>Panel</v>
          </cell>
          <cell r="E877" t="str">
            <v>Yellow</v>
          </cell>
          <cell r="F877" t="str">
            <v>50x84"</v>
          </cell>
          <cell r="G877">
            <v>1300</v>
          </cell>
          <cell r="H877">
            <v>43523</v>
          </cell>
          <cell r="I877" t="str">
            <v>SV2</v>
          </cell>
          <cell r="J877">
            <v>43561</v>
          </cell>
          <cell r="K877" t="str">
            <v>2016Fall</v>
          </cell>
          <cell r="L877" t="str">
            <v>SAV</v>
          </cell>
          <cell r="M877">
            <v>43523</v>
          </cell>
          <cell r="N877">
            <v>1300</v>
          </cell>
          <cell r="O877" t="str">
            <v>China</v>
          </cell>
          <cell r="P877" t="str">
            <v>2016Fall</v>
          </cell>
          <cell r="Q877" t="str">
            <v>Active</v>
          </cell>
          <cell r="R877" t="str">
            <v>Intelligent Design</v>
          </cell>
          <cell r="S877" t="str">
            <v>Window</v>
          </cell>
          <cell r="T877" t="str">
            <v>Feng Huanhuan</v>
          </cell>
        </row>
        <row r="878">
          <cell r="B878" t="str">
            <v>ID40-1406</v>
          </cell>
          <cell r="C878" t="str">
            <v>Raina/Khloe/Arielle</v>
          </cell>
          <cell r="D878" t="str">
            <v>Panel</v>
          </cell>
          <cell r="E878" t="str">
            <v>Blush</v>
          </cell>
          <cell r="F878" t="str">
            <v>50x84"</v>
          </cell>
          <cell r="G878">
            <v>200</v>
          </cell>
          <cell r="H878">
            <v>43523</v>
          </cell>
          <cell r="I878" t="str">
            <v>SV2</v>
          </cell>
          <cell r="J878">
            <v>43561</v>
          </cell>
          <cell r="K878" t="str">
            <v>2018Spring</v>
          </cell>
          <cell r="L878" t="str">
            <v>SAV</v>
          </cell>
          <cell r="M878">
            <v>43523</v>
          </cell>
          <cell r="N878">
            <v>200</v>
          </cell>
          <cell r="O878" t="str">
            <v>China</v>
          </cell>
          <cell r="P878" t="str">
            <v>2018Spring</v>
          </cell>
          <cell r="Q878" t="str">
            <v>Active</v>
          </cell>
          <cell r="R878" t="str">
            <v>Intelligent Design</v>
          </cell>
          <cell r="S878" t="str">
            <v>Window</v>
          </cell>
          <cell r="T878" t="str">
            <v>Feng Huanhuan</v>
          </cell>
        </row>
        <row r="879">
          <cell r="B879" t="str">
            <v>ID40-1407</v>
          </cell>
          <cell r="C879" t="str">
            <v>Raina/Khloe/Arielle</v>
          </cell>
          <cell r="D879" t="str">
            <v>Panel</v>
          </cell>
          <cell r="E879" t="str">
            <v>Aqua</v>
          </cell>
          <cell r="F879" t="str">
            <v>50x84"</v>
          </cell>
          <cell r="G879">
            <v>252</v>
          </cell>
          <cell r="H879">
            <v>43523</v>
          </cell>
          <cell r="I879" t="str">
            <v>SV2</v>
          </cell>
          <cell r="J879">
            <v>43561</v>
          </cell>
          <cell r="K879" t="str">
            <v>2018Spring</v>
          </cell>
          <cell r="L879" t="str">
            <v>SAV</v>
          </cell>
          <cell r="M879">
            <v>43523</v>
          </cell>
          <cell r="N879">
            <v>252</v>
          </cell>
          <cell r="O879" t="str">
            <v>China</v>
          </cell>
          <cell r="P879" t="str">
            <v>2018Spring</v>
          </cell>
          <cell r="Q879" t="str">
            <v>Active</v>
          </cell>
          <cell r="R879" t="str">
            <v>Intelligent Design</v>
          </cell>
          <cell r="S879" t="str">
            <v>Window</v>
          </cell>
          <cell r="T879" t="str">
            <v>Feng Huanhuan</v>
          </cell>
        </row>
        <row r="880">
          <cell r="B880" t="str">
            <v>MP40-2894</v>
          </cell>
          <cell r="C880" t="str">
            <v>Pacifica/Mission/Grove</v>
          </cell>
          <cell r="D880" t="str">
            <v>Panel</v>
          </cell>
          <cell r="E880" t="str">
            <v>Aqua</v>
          </cell>
          <cell r="F880" t="str">
            <v>54x84"</v>
          </cell>
          <cell r="G880">
            <v>150</v>
          </cell>
          <cell r="H880">
            <v>43523</v>
          </cell>
          <cell r="I880" t="str">
            <v>SV2</v>
          </cell>
          <cell r="J880">
            <v>43561</v>
          </cell>
          <cell r="K880" t="str">
            <v>2016Spring</v>
          </cell>
          <cell r="L880" t="str">
            <v>SAV</v>
          </cell>
          <cell r="M880">
            <v>43523</v>
          </cell>
          <cell r="N880">
            <v>150</v>
          </cell>
          <cell r="O880" t="str">
            <v>China</v>
          </cell>
          <cell r="P880" t="str">
            <v>2016Spring</v>
          </cell>
          <cell r="Q880" t="str">
            <v>Active</v>
          </cell>
          <cell r="R880" t="str">
            <v>Madison Park</v>
          </cell>
          <cell r="S880" t="str">
            <v>window</v>
          </cell>
          <cell r="T880" t="str">
            <v>Chen Min</v>
          </cell>
        </row>
        <row r="881">
          <cell r="B881" t="str">
            <v>MP40-2895</v>
          </cell>
          <cell r="C881" t="str">
            <v>Pacifica/Mission/Grove</v>
          </cell>
          <cell r="D881" t="str">
            <v>Panel</v>
          </cell>
          <cell r="E881" t="str">
            <v>Aqua</v>
          </cell>
          <cell r="F881" t="str">
            <v>54x95"</v>
          </cell>
          <cell r="G881">
            <v>140</v>
          </cell>
          <cell r="H881">
            <v>43523</v>
          </cell>
          <cell r="I881" t="str">
            <v>SV2</v>
          </cell>
          <cell r="J881">
            <v>43561</v>
          </cell>
          <cell r="K881" t="str">
            <v>2016Spring</v>
          </cell>
          <cell r="L881" t="str">
            <v>SAV</v>
          </cell>
          <cell r="M881">
            <v>43523</v>
          </cell>
          <cell r="N881">
            <v>140</v>
          </cell>
          <cell r="O881" t="str">
            <v>China</v>
          </cell>
          <cell r="P881" t="str">
            <v>2016Spring</v>
          </cell>
          <cell r="Q881" t="str">
            <v>Active</v>
          </cell>
          <cell r="R881" t="str">
            <v>Madison Park</v>
          </cell>
          <cell r="S881" t="str">
            <v>window</v>
          </cell>
          <cell r="T881" t="str">
            <v>Chen Min</v>
          </cell>
        </row>
        <row r="882">
          <cell r="B882" t="str">
            <v>MP40-1050</v>
          </cell>
          <cell r="C882" t="str">
            <v>Averil/Vina/Layla</v>
          </cell>
          <cell r="D882" t="str">
            <v>Sheer</v>
          </cell>
          <cell r="E882" t="str">
            <v>White</v>
          </cell>
          <cell r="F882" t="str">
            <v>50x84"</v>
          </cell>
          <cell r="G882">
            <v>280</v>
          </cell>
          <cell r="H882">
            <v>43523</v>
          </cell>
          <cell r="I882" t="str">
            <v>SV2</v>
          </cell>
          <cell r="J882">
            <v>43561</v>
          </cell>
          <cell r="K882" t="str">
            <v>2014Fall</v>
          </cell>
          <cell r="L882" t="str">
            <v>SAV</v>
          </cell>
          <cell r="M882">
            <v>43523</v>
          </cell>
          <cell r="N882">
            <v>280</v>
          </cell>
          <cell r="O882" t="str">
            <v>China</v>
          </cell>
          <cell r="P882" t="str">
            <v>2014Fall</v>
          </cell>
          <cell r="Q882" t="str">
            <v>Active</v>
          </cell>
          <cell r="R882" t="str">
            <v>Madison Park</v>
          </cell>
          <cell r="S882" t="str">
            <v>Window</v>
          </cell>
          <cell r="T882" t="str">
            <v>Ning Qiaoling</v>
          </cell>
        </row>
        <row r="883">
          <cell r="B883" t="str">
            <v>MP40-3007</v>
          </cell>
          <cell r="C883" t="str">
            <v>Averil/Vina/Layla</v>
          </cell>
          <cell r="D883" t="str">
            <v>Sheer</v>
          </cell>
          <cell r="E883" t="str">
            <v>White</v>
          </cell>
          <cell r="F883" t="str">
            <v>50x63"</v>
          </cell>
          <cell r="G883">
            <v>180</v>
          </cell>
          <cell r="H883">
            <v>43523</v>
          </cell>
          <cell r="I883" t="str">
            <v>SV2</v>
          </cell>
          <cell r="J883">
            <v>43561</v>
          </cell>
          <cell r="K883" t="str">
            <v>2016Spring</v>
          </cell>
          <cell r="L883" t="str">
            <v>SAV</v>
          </cell>
          <cell r="M883">
            <v>43523</v>
          </cell>
          <cell r="N883">
            <v>180</v>
          </cell>
          <cell r="O883" t="str">
            <v>China</v>
          </cell>
          <cell r="P883" t="str">
            <v>2014Fall</v>
          </cell>
          <cell r="Q883" t="str">
            <v>Active</v>
          </cell>
          <cell r="R883" t="str">
            <v>Madison Park</v>
          </cell>
          <cell r="S883" t="str">
            <v>Window</v>
          </cell>
          <cell r="T883" t="str">
            <v>Ning Qiaoling</v>
          </cell>
        </row>
        <row r="884">
          <cell r="B884" t="str">
            <v>MP40-3008</v>
          </cell>
          <cell r="C884" t="str">
            <v>Averil/Vina/Layla</v>
          </cell>
          <cell r="D884" t="str">
            <v>Sheer</v>
          </cell>
          <cell r="E884" t="str">
            <v>White</v>
          </cell>
          <cell r="F884" t="str">
            <v>50x95"</v>
          </cell>
          <cell r="G884">
            <v>160</v>
          </cell>
          <cell r="H884">
            <v>43523</v>
          </cell>
          <cell r="I884" t="str">
            <v>SV2</v>
          </cell>
          <cell r="J884">
            <v>43561</v>
          </cell>
          <cell r="K884" t="str">
            <v>2016Spring</v>
          </cell>
          <cell r="L884" t="str">
            <v>SAV</v>
          </cell>
          <cell r="M884">
            <v>43523</v>
          </cell>
          <cell r="N884">
            <v>160</v>
          </cell>
          <cell r="O884" t="str">
            <v>China</v>
          </cell>
          <cell r="P884" t="str">
            <v>2014Fall</v>
          </cell>
          <cell r="Q884" t="str">
            <v>Active</v>
          </cell>
          <cell r="R884" t="str">
            <v>Madison Park</v>
          </cell>
          <cell r="S884" t="str">
            <v>Window</v>
          </cell>
          <cell r="T884" t="str">
            <v>Ning Qiaoling</v>
          </cell>
        </row>
        <row r="885">
          <cell r="B885" t="str">
            <v>MP40-2010</v>
          </cell>
          <cell r="C885" t="str">
            <v>Irina/Iris/Clarissa</v>
          </cell>
          <cell r="D885" t="str">
            <v>Sheer</v>
          </cell>
          <cell r="E885" t="str">
            <v>White/Grey</v>
          </cell>
          <cell r="F885" t="str">
            <v>50x84"</v>
          </cell>
          <cell r="G885">
            <v>280</v>
          </cell>
          <cell r="H885">
            <v>43523</v>
          </cell>
          <cell r="I885" t="str">
            <v>SV2</v>
          </cell>
          <cell r="J885">
            <v>43561</v>
          </cell>
          <cell r="K885" t="str">
            <v>2015Fall</v>
          </cell>
          <cell r="L885" t="str">
            <v>SAV</v>
          </cell>
          <cell r="M885">
            <v>43523</v>
          </cell>
          <cell r="N885">
            <v>280</v>
          </cell>
          <cell r="O885" t="str">
            <v>China</v>
          </cell>
          <cell r="P885" t="str">
            <v>2014Fall</v>
          </cell>
          <cell r="Q885" t="str">
            <v>Active</v>
          </cell>
          <cell r="R885" t="str">
            <v>Madison Park</v>
          </cell>
          <cell r="S885" t="str">
            <v>Window</v>
          </cell>
          <cell r="T885" t="str">
            <v>Chen Min</v>
          </cell>
        </row>
        <row r="886">
          <cell r="B886" t="str">
            <v>MP40-2331</v>
          </cell>
          <cell r="C886" t="str">
            <v>Irina/Iris/Clarissa</v>
          </cell>
          <cell r="D886" t="str">
            <v>Sheer</v>
          </cell>
          <cell r="E886" t="str">
            <v>White/Grey</v>
          </cell>
          <cell r="F886" t="str">
            <v>50x95"</v>
          </cell>
          <cell r="G886">
            <v>120</v>
          </cell>
          <cell r="H886">
            <v>43523</v>
          </cell>
          <cell r="I886" t="str">
            <v>SV2</v>
          </cell>
          <cell r="J886">
            <v>43561</v>
          </cell>
          <cell r="K886" t="str">
            <v>2015Fall</v>
          </cell>
          <cell r="L886" t="str">
            <v>SAV</v>
          </cell>
          <cell r="M886">
            <v>43523</v>
          </cell>
          <cell r="N886">
            <v>120</v>
          </cell>
          <cell r="O886" t="str">
            <v>China</v>
          </cell>
          <cell r="P886" t="str">
            <v>2014Fall</v>
          </cell>
          <cell r="Q886" t="str">
            <v>Active</v>
          </cell>
          <cell r="R886" t="str">
            <v>Madison Park</v>
          </cell>
          <cell r="S886" t="str">
            <v>Window</v>
          </cell>
          <cell r="T886" t="str">
            <v>Chen Min</v>
          </cell>
        </row>
        <row r="887">
          <cell r="B887" t="str">
            <v>MP40-4947</v>
          </cell>
          <cell r="C887" t="str">
            <v>Irina/Iris/Clarissa</v>
          </cell>
          <cell r="D887" t="str">
            <v>Scarf Sheer</v>
          </cell>
          <cell r="E887" t="str">
            <v>White/Grey</v>
          </cell>
          <cell r="F887" t="str">
            <v>50x216"</v>
          </cell>
          <cell r="G887">
            <v>80</v>
          </cell>
          <cell r="H887">
            <v>43523</v>
          </cell>
          <cell r="I887" t="str">
            <v>SV2</v>
          </cell>
          <cell r="J887">
            <v>43561</v>
          </cell>
          <cell r="K887" t="str">
            <v>2017Fall</v>
          </cell>
          <cell r="L887" t="str">
            <v>SAV</v>
          </cell>
          <cell r="M887">
            <v>43523</v>
          </cell>
          <cell r="N887">
            <v>80</v>
          </cell>
          <cell r="O887" t="str">
            <v>China</v>
          </cell>
          <cell r="P887" t="str">
            <v>2014Fall</v>
          </cell>
          <cell r="Q887" t="str">
            <v>Active</v>
          </cell>
          <cell r="R887" t="str">
            <v>Madison Park</v>
          </cell>
          <cell r="S887" t="str">
            <v>Window</v>
          </cell>
          <cell r="T887" t="str">
            <v>Chen Min</v>
          </cell>
        </row>
        <row r="888">
          <cell r="B888" t="str">
            <v>MP40-5020</v>
          </cell>
          <cell r="C888" t="str">
            <v>Irina/Iris/Clarissa</v>
          </cell>
          <cell r="D888" t="str">
            <v>Sheer</v>
          </cell>
          <cell r="E888" t="str">
            <v>White/Grey</v>
          </cell>
          <cell r="F888" t="str">
            <v>100x84"</v>
          </cell>
          <cell r="G888">
            <v>60</v>
          </cell>
          <cell r="H888">
            <v>43523</v>
          </cell>
          <cell r="I888" t="str">
            <v>SV2</v>
          </cell>
          <cell r="J888">
            <v>43561</v>
          </cell>
          <cell r="K888" t="str">
            <v>2017Fall</v>
          </cell>
          <cell r="L888" t="str">
            <v>SAV</v>
          </cell>
          <cell r="M888">
            <v>43523</v>
          </cell>
          <cell r="N888">
            <v>60</v>
          </cell>
          <cell r="O888" t="str">
            <v>China</v>
          </cell>
          <cell r="P888" t="str">
            <v>2014Fall</v>
          </cell>
          <cell r="Q888" t="str">
            <v>Active</v>
          </cell>
          <cell r="R888" t="str">
            <v>Madison Park</v>
          </cell>
          <cell r="S888" t="str">
            <v>Window</v>
          </cell>
          <cell r="T888" t="str">
            <v>Chen Min</v>
          </cell>
        </row>
        <row r="889">
          <cell r="B889" t="str">
            <v>MP41-4945</v>
          </cell>
          <cell r="C889" t="str">
            <v>Irina/Iris/Clarissa</v>
          </cell>
          <cell r="D889" t="str">
            <v>Sheer Valance</v>
          </cell>
          <cell r="E889" t="str">
            <v>White/Grey</v>
          </cell>
          <cell r="F889" t="str">
            <v>38x46"</v>
          </cell>
          <cell r="G889">
            <v>170</v>
          </cell>
          <cell r="H889">
            <v>43523</v>
          </cell>
          <cell r="I889" t="str">
            <v>SV2</v>
          </cell>
          <cell r="J889">
            <v>43561</v>
          </cell>
          <cell r="K889" t="str">
            <v>2017Fall</v>
          </cell>
          <cell r="L889" t="str">
            <v>SAV</v>
          </cell>
          <cell r="M889">
            <v>43523</v>
          </cell>
          <cell r="N889">
            <v>170</v>
          </cell>
          <cell r="O889" t="str">
            <v>China</v>
          </cell>
          <cell r="P889" t="str">
            <v>2014Fall</v>
          </cell>
          <cell r="Q889" t="str">
            <v>Active</v>
          </cell>
          <cell r="R889" t="str">
            <v>Madison Park</v>
          </cell>
          <cell r="S889" t="str">
            <v>Window</v>
          </cell>
          <cell r="T889" t="str">
            <v>Chen Min</v>
          </cell>
        </row>
        <row r="890">
          <cell r="B890" t="str">
            <v>MP40-1299</v>
          </cell>
          <cell r="C890" t="str">
            <v>Emilia/Natalie/Lillian</v>
          </cell>
          <cell r="D890" t="str">
            <v>Panel</v>
          </cell>
          <cell r="E890" t="str">
            <v>Pewter</v>
          </cell>
          <cell r="F890" t="str">
            <v>50x84"</v>
          </cell>
          <cell r="G890">
            <v>340</v>
          </cell>
          <cell r="H890">
            <v>43523</v>
          </cell>
          <cell r="I890" t="str">
            <v>SV2</v>
          </cell>
          <cell r="J890">
            <v>43561</v>
          </cell>
          <cell r="K890" t="str">
            <v>2014Fall</v>
          </cell>
          <cell r="L890" t="str">
            <v>SAV</v>
          </cell>
          <cell r="M890">
            <v>43523</v>
          </cell>
          <cell r="N890">
            <v>340</v>
          </cell>
          <cell r="O890" t="str">
            <v>China</v>
          </cell>
          <cell r="P890" t="str">
            <v>2013Spring</v>
          </cell>
          <cell r="Q890" t="str">
            <v>Active</v>
          </cell>
          <cell r="R890" t="str">
            <v>Madison Park</v>
          </cell>
          <cell r="S890" t="str">
            <v>Window</v>
          </cell>
          <cell r="T890" t="str">
            <v>Li Xiaoting</v>
          </cell>
        </row>
        <row r="891">
          <cell r="B891" t="str">
            <v>MP40-1300</v>
          </cell>
          <cell r="C891" t="str">
            <v>Emilia/Natalie/Lillian</v>
          </cell>
          <cell r="D891" t="str">
            <v>Panel</v>
          </cell>
          <cell r="E891" t="str">
            <v>Pewter</v>
          </cell>
          <cell r="F891" t="str">
            <v>50x95"</v>
          </cell>
          <cell r="G891">
            <v>252</v>
          </cell>
          <cell r="H891">
            <v>43523</v>
          </cell>
          <cell r="I891" t="str">
            <v>SV2</v>
          </cell>
          <cell r="J891">
            <v>43561</v>
          </cell>
          <cell r="K891" t="str">
            <v>2014Fall</v>
          </cell>
          <cell r="L891" t="str">
            <v>SAV</v>
          </cell>
          <cell r="M891">
            <v>43523</v>
          </cell>
          <cell r="N891">
            <v>252</v>
          </cell>
          <cell r="O891" t="str">
            <v>China</v>
          </cell>
          <cell r="P891" t="str">
            <v>2013Spring</v>
          </cell>
          <cell r="Q891" t="str">
            <v>Active</v>
          </cell>
          <cell r="R891" t="str">
            <v>Madison Park</v>
          </cell>
          <cell r="S891" t="str">
            <v>Window</v>
          </cell>
          <cell r="T891" t="str">
            <v>Li Xiaoting</v>
          </cell>
        </row>
        <row r="892">
          <cell r="B892" t="str">
            <v>MP40-2413</v>
          </cell>
          <cell r="C892" t="str">
            <v>Emilia/Natalie/Lillian</v>
          </cell>
          <cell r="D892" t="str">
            <v>Panel</v>
          </cell>
          <cell r="E892" t="str">
            <v>Spice</v>
          </cell>
          <cell r="F892" t="str">
            <v>50x84"</v>
          </cell>
          <cell r="G892">
            <v>280</v>
          </cell>
          <cell r="H892">
            <v>43523</v>
          </cell>
          <cell r="I892" t="str">
            <v>SV2</v>
          </cell>
          <cell r="J892">
            <v>43561</v>
          </cell>
          <cell r="K892" t="str">
            <v>2015Fall</v>
          </cell>
          <cell r="L892" t="str">
            <v>SAV</v>
          </cell>
          <cell r="M892">
            <v>43523</v>
          </cell>
          <cell r="N892">
            <v>280</v>
          </cell>
          <cell r="O892" t="str">
            <v>China</v>
          </cell>
          <cell r="P892" t="str">
            <v>2013Spring</v>
          </cell>
          <cell r="Q892" t="str">
            <v>Active</v>
          </cell>
          <cell r="R892" t="str">
            <v>Madison Park</v>
          </cell>
          <cell r="S892" t="str">
            <v>Window</v>
          </cell>
          <cell r="T892" t="str">
            <v>Li Xiaoting</v>
          </cell>
        </row>
        <row r="893">
          <cell r="B893" t="str">
            <v>MP40-2414</v>
          </cell>
          <cell r="C893" t="str">
            <v>Emilia/Natalie/Lillian</v>
          </cell>
          <cell r="D893" t="str">
            <v>Panel</v>
          </cell>
          <cell r="E893" t="str">
            <v>Spice</v>
          </cell>
          <cell r="F893" t="str">
            <v>50x95"</v>
          </cell>
          <cell r="G893">
            <v>160</v>
          </cell>
          <cell r="H893">
            <v>43523</v>
          </cell>
          <cell r="I893" t="str">
            <v>SV2</v>
          </cell>
          <cell r="J893">
            <v>43561</v>
          </cell>
          <cell r="K893" t="str">
            <v>2015Fall</v>
          </cell>
          <cell r="L893" t="str">
            <v>SAV</v>
          </cell>
          <cell r="M893">
            <v>43523</v>
          </cell>
          <cell r="N893">
            <v>160</v>
          </cell>
          <cell r="O893" t="str">
            <v>China</v>
          </cell>
          <cell r="P893" t="str">
            <v>2013Spring</v>
          </cell>
          <cell r="Q893" t="str">
            <v>Active</v>
          </cell>
          <cell r="R893" t="str">
            <v>Madison Park</v>
          </cell>
          <cell r="S893" t="str">
            <v>Window</v>
          </cell>
          <cell r="T893" t="str">
            <v>Li Xiaoting</v>
          </cell>
        </row>
        <row r="894">
          <cell r="B894" t="str">
            <v>MP40-2681</v>
          </cell>
          <cell r="C894" t="str">
            <v>Emilia/Natalie/Lillian</v>
          </cell>
          <cell r="D894" t="str">
            <v>Panel</v>
          </cell>
          <cell r="E894" t="str">
            <v>Spice</v>
          </cell>
          <cell r="F894" t="str">
            <v>50x108"</v>
          </cell>
          <cell r="G894">
            <v>60</v>
          </cell>
          <cell r="H894">
            <v>43523</v>
          </cell>
          <cell r="I894" t="str">
            <v>SV2</v>
          </cell>
          <cell r="J894">
            <v>43561</v>
          </cell>
          <cell r="K894" t="str">
            <v>2016Spring</v>
          </cell>
          <cell r="L894" t="str">
            <v>SAV</v>
          </cell>
          <cell r="M894">
            <v>43523</v>
          </cell>
          <cell r="N894">
            <v>60</v>
          </cell>
          <cell r="O894" t="str">
            <v>China</v>
          </cell>
          <cell r="P894" t="str">
            <v>2013Spring</v>
          </cell>
          <cell r="Q894" t="str">
            <v>Active</v>
          </cell>
          <cell r="R894" t="str">
            <v>Madison Park</v>
          </cell>
          <cell r="S894" t="str">
            <v>Window</v>
          </cell>
          <cell r="T894" t="str">
            <v>Li Xiaoting</v>
          </cell>
        </row>
        <row r="895">
          <cell r="B895" t="str">
            <v>MP40-2682</v>
          </cell>
          <cell r="C895" t="str">
            <v>Emilia/Natalie/Lillian</v>
          </cell>
          <cell r="D895" t="str">
            <v>Panel</v>
          </cell>
          <cell r="E895" t="str">
            <v>Pewter</v>
          </cell>
          <cell r="F895" t="str">
            <v>50x108"</v>
          </cell>
          <cell r="G895">
            <v>92</v>
          </cell>
          <cell r="H895">
            <v>43523</v>
          </cell>
          <cell r="I895" t="str">
            <v>SV2</v>
          </cell>
          <cell r="J895">
            <v>43561</v>
          </cell>
          <cell r="K895" t="str">
            <v>2016Spring</v>
          </cell>
          <cell r="L895" t="str">
            <v>SAV</v>
          </cell>
          <cell r="M895">
            <v>43523</v>
          </cell>
          <cell r="N895">
            <v>92</v>
          </cell>
          <cell r="O895" t="str">
            <v>China</v>
          </cell>
          <cell r="P895" t="str">
            <v>2013Spring</v>
          </cell>
          <cell r="Q895" t="str">
            <v>Active</v>
          </cell>
          <cell r="R895" t="str">
            <v>Madison Park</v>
          </cell>
          <cell r="S895" t="str">
            <v>Window</v>
          </cell>
          <cell r="T895" t="str">
            <v>Li Xiaoting</v>
          </cell>
        </row>
        <row r="896">
          <cell r="B896" t="str">
            <v>MP40-2683</v>
          </cell>
          <cell r="C896" t="str">
            <v>Emilia/Natalie/Lillian</v>
          </cell>
          <cell r="D896" t="str">
            <v>Panel</v>
          </cell>
          <cell r="E896" t="str">
            <v>White</v>
          </cell>
          <cell r="F896" t="str">
            <v>50x108"</v>
          </cell>
          <cell r="G896">
            <v>440</v>
          </cell>
          <cell r="H896">
            <v>43523</v>
          </cell>
          <cell r="I896" t="str">
            <v>SV2</v>
          </cell>
          <cell r="J896">
            <v>43561</v>
          </cell>
          <cell r="K896" t="str">
            <v>2016Spring</v>
          </cell>
          <cell r="L896" t="str">
            <v>SAV</v>
          </cell>
          <cell r="M896">
            <v>43523</v>
          </cell>
          <cell r="N896">
            <v>440</v>
          </cell>
          <cell r="O896" t="str">
            <v>China</v>
          </cell>
          <cell r="P896" t="str">
            <v>2013Spring</v>
          </cell>
          <cell r="Q896" t="str">
            <v>Active</v>
          </cell>
          <cell r="R896" t="str">
            <v>Madison Park</v>
          </cell>
          <cell r="S896" t="str">
            <v>Window</v>
          </cell>
          <cell r="T896" t="str">
            <v>Li Xiaoting</v>
          </cell>
        </row>
        <row r="897">
          <cell r="B897" t="str">
            <v>MP40-2684</v>
          </cell>
          <cell r="C897" t="str">
            <v>Emilia/Natalie/Lillian</v>
          </cell>
          <cell r="D897" t="str">
            <v>Panel</v>
          </cell>
          <cell r="E897" t="str">
            <v>Ivory</v>
          </cell>
          <cell r="F897" t="str">
            <v>50x108"</v>
          </cell>
          <cell r="G897">
            <v>320</v>
          </cell>
          <cell r="H897">
            <v>43523</v>
          </cell>
          <cell r="I897" t="str">
            <v>SV2</v>
          </cell>
          <cell r="J897">
            <v>43561</v>
          </cell>
          <cell r="K897" t="str">
            <v>2016Spring</v>
          </cell>
          <cell r="L897" t="str">
            <v>SAV</v>
          </cell>
          <cell r="M897">
            <v>43523</v>
          </cell>
          <cell r="N897">
            <v>320</v>
          </cell>
          <cell r="O897" t="str">
            <v>China</v>
          </cell>
          <cell r="P897" t="str">
            <v>2013Spring</v>
          </cell>
          <cell r="Q897" t="str">
            <v>Active</v>
          </cell>
          <cell r="R897" t="str">
            <v>Madison Park</v>
          </cell>
          <cell r="S897" t="str">
            <v>Window</v>
          </cell>
          <cell r="T897" t="str">
            <v>Li Xiaoting</v>
          </cell>
        </row>
        <row r="898">
          <cell r="B898" t="str">
            <v>MP40-2685</v>
          </cell>
          <cell r="C898" t="str">
            <v>Emilia/Natalie/Lillian</v>
          </cell>
          <cell r="D898" t="str">
            <v>Panel</v>
          </cell>
          <cell r="E898" t="str">
            <v>Blue</v>
          </cell>
          <cell r="F898" t="str">
            <v>50x108"</v>
          </cell>
          <cell r="G898">
            <v>100</v>
          </cell>
          <cell r="H898">
            <v>43523</v>
          </cell>
          <cell r="I898" t="str">
            <v>SV2</v>
          </cell>
          <cell r="J898">
            <v>43561</v>
          </cell>
          <cell r="K898" t="str">
            <v>2016Spring</v>
          </cell>
          <cell r="L898" t="str">
            <v>SAV</v>
          </cell>
          <cell r="M898">
            <v>43523</v>
          </cell>
          <cell r="N898">
            <v>100</v>
          </cell>
          <cell r="O898" t="str">
            <v>China</v>
          </cell>
          <cell r="P898" t="str">
            <v>2013Spring</v>
          </cell>
          <cell r="Q898" t="str">
            <v>Active</v>
          </cell>
          <cell r="R898" t="str">
            <v>Madison Park</v>
          </cell>
          <cell r="S898" t="str">
            <v>Window</v>
          </cell>
          <cell r="T898" t="str">
            <v>Li Xiaoting</v>
          </cell>
        </row>
        <row r="899">
          <cell r="B899" t="str">
            <v>MP40-2686</v>
          </cell>
          <cell r="C899" t="str">
            <v>Emilia/Natalie/Lillian</v>
          </cell>
          <cell r="D899" t="str">
            <v>Panel</v>
          </cell>
          <cell r="E899" t="str">
            <v>Taupe</v>
          </cell>
          <cell r="F899" t="str">
            <v>50x108"</v>
          </cell>
          <cell r="G899">
            <v>160</v>
          </cell>
          <cell r="H899">
            <v>43523</v>
          </cell>
          <cell r="I899" t="str">
            <v>SV2</v>
          </cell>
          <cell r="J899">
            <v>43561</v>
          </cell>
          <cell r="K899" t="str">
            <v>2016Spring</v>
          </cell>
          <cell r="L899" t="str">
            <v>SAV</v>
          </cell>
          <cell r="M899">
            <v>43523</v>
          </cell>
          <cell r="N899">
            <v>160</v>
          </cell>
          <cell r="O899" t="str">
            <v>China</v>
          </cell>
          <cell r="P899" t="str">
            <v>2013Spring</v>
          </cell>
          <cell r="Q899" t="str">
            <v>Active</v>
          </cell>
          <cell r="R899" t="str">
            <v>Madison Park</v>
          </cell>
          <cell r="S899" t="str">
            <v>Window</v>
          </cell>
          <cell r="T899" t="str">
            <v>Li Xiaoting</v>
          </cell>
        </row>
        <row r="900">
          <cell r="B900" t="str">
            <v>MP40-2971</v>
          </cell>
          <cell r="C900" t="str">
            <v>Emilia/Natalie/Lillian</v>
          </cell>
          <cell r="D900" t="str">
            <v>Panel</v>
          </cell>
          <cell r="E900" t="str">
            <v>Teal</v>
          </cell>
          <cell r="F900" t="str">
            <v>50x84"</v>
          </cell>
          <cell r="G900">
            <v>220</v>
          </cell>
          <cell r="H900">
            <v>43523</v>
          </cell>
          <cell r="I900" t="str">
            <v>SV2</v>
          </cell>
          <cell r="J900">
            <v>43561</v>
          </cell>
          <cell r="K900" t="str">
            <v>2016Spring</v>
          </cell>
          <cell r="L900" t="str">
            <v>SAV</v>
          </cell>
          <cell r="M900">
            <v>43523</v>
          </cell>
          <cell r="N900">
            <v>220</v>
          </cell>
          <cell r="O900" t="str">
            <v>China</v>
          </cell>
          <cell r="P900" t="str">
            <v>2013Spring</v>
          </cell>
          <cell r="Q900" t="str">
            <v>Active</v>
          </cell>
          <cell r="R900" t="str">
            <v>Madison Park</v>
          </cell>
          <cell r="S900" t="str">
            <v>window</v>
          </cell>
          <cell r="T900" t="str">
            <v>Li Xiaoting</v>
          </cell>
        </row>
        <row r="901">
          <cell r="B901" t="str">
            <v>MP40-2972</v>
          </cell>
          <cell r="C901" t="str">
            <v>Emilia/Natalie/Lillian</v>
          </cell>
          <cell r="D901" t="str">
            <v>Panel</v>
          </cell>
          <cell r="E901" t="str">
            <v>Teal</v>
          </cell>
          <cell r="F901" t="str">
            <v>50x95"</v>
          </cell>
          <cell r="G901">
            <v>120</v>
          </cell>
          <cell r="H901">
            <v>43523</v>
          </cell>
          <cell r="I901" t="str">
            <v>SV2</v>
          </cell>
          <cell r="J901">
            <v>43561</v>
          </cell>
          <cell r="K901" t="str">
            <v>2016Spring</v>
          </cell>
          <cell r="L901" t="str">
            <v>SAV</v>
          </cell>
          <cell r="M901">
            <v>43523</v>
          </cell>
          <cell r="N901">
            <v>120</v>
          </cell>
          <cell r="O901" t="str">
            <v>China</v>
          </cell>
          <cell r="P901" t="str">
            <v>2013Spring</v>
          </cell>
          <cell r="Q901" t="str">
            <v>Active</v>
          </cell>
          <cell r="R901" t="str">
            <v>Madison Park</v>
          </cell>
          <cell r="S901" t="str">
            <v>window</v>
          </cell>
          <cell r="T901" t="str">
            <v>Li Xiaoting</v>
          </cell>
        </row>
        <row r="902">
          <cell r="B902" t="str">
            <v>MP40-2973</v>
          </cell>
          <cell r="C902" t="str">
            <v>Emilia/Natalie/Lillian</v>
          </cell>
          <cell r="D902" t="str">
            <v>Panel</v>
          </cell>
          <cell r="E902" t="str">
            <v>Teal</v>
          </cell>
          <cell r="F902" t="str">
            <v>50x108"</v>
          </cell>
          <cell r="G902">
            <v>72</v>
          </cell>
          <cell r="H902">
            <v>43523</v>
          </cell>
          <cell r="I902" t="str">
            <v>SV2</v>
          </cell>
          <cell r="J902">
            <v>43561</v>
          </cell>
          <cell r="K902" t="str">
            <v>2016Spring</v>
          </cell>
          <cell r="L902" t="str">
            <v>SAV</v>
          </cell>
          <cell r="M902">
            <v>43523</v>
          </cell>
          <cell r="N902">
            <v>72</v>
          </cell>
          <cell r="O902" t="str">
            <v>China</v>
          </cell>
          <cell r="P902" t="str">
            <v>2013Spring</v>
          </cell>
          <cell r="Q902" t="str">
            <v>Active</v>
          </cell>
          <cell r="R902" t="str">
            <v>Madison Park</v>
          </cell>
          <cell r="S902" t="str">
            <v>window</v>
          </cell>
          <cell r="T902" t="str">
            <v>Li Xiaoting</v>
          </cell>
        </row>
        <row r="903">
          <cell r="B903" t="str">
            <v>MP40-3556</v>
          </cell>
          <cell r="C903" t="str">
            <v>Emilia/Natalie/Lillian</v>
          </cell>
          <cell r="D903" t="str">
            <v>Panel</v>
          </cell>
          <cell r="E903" t="str">
            <v>Spice</v>
          </cell>
          <cell r="F903" t="str">
            <v>50x120"</v>
          </cell>
          <cell r="G903">
            <v>32</v>
          </cell>
          <cell r="H903">
            <v>43523</v>
          </cell>
          <cell r="I903" t="str">
            <v>SV2</v>
          </cell>
          <cell r="J903">
            <v>43561</v>
          </cell>
          <cell r="K903" t="str">
            <v>2016Fall</v>
          </cell>
          <cell r="L903" t="str">
            <v>SAV</v>
          </cell>
          <cell r="M903">
            <v>43523</v>
          </cell>
          <cell r="N903">
            <v>32</v>
          </cell>
          <cell r="O903" t="str">
            <v>China</v>
          </cell>
          <cell r="P903" t="str">
            <v>2013Spring</v>
          </cell>
          <cell r="Q903" t="str">
            <v>Active</v>
          </cell>
          <cell r="R903" t="str">
            <v>Madison Park</v>
          </cell>
          <cell r="S903" t="str">
            <v>Window</v>
          </cell>
          <cell r="T903" t="str">
            <v>Li Xiaoting</v>
          </cell>
        </row>
        <row r="904">
          <cell r="B904" t="str">
            <v>MP40-3557</v>
          </cell>
          <cell r="C904" t="str">
            <v>Emilia/Natalie/Lillian</v>
          </cell>
          <cell r="D904" t="str">
            <v>Panel</v>
          </cell>
          <cell r="E904" t="str">
            <v>Pewter</v>
          </cell>
          <cell r="F904" t="str">
            <v>50x120"</v>
          </cell>
          <cell r="G904">
            <v>112</v>
          </cell>
          <cell r="H904">
            <v>43523</v>
          </cell>
          <cell r="I904" t="str">
            <v>SV2</v>
          </cell>
          <cell r="J904">
            <v>43561</v>
          </cell>
          <cell r="K904" t="str">
            <v>2016Fall</v>
          </cell>
          <cell r="L904" t="str">
            <v>SAV</v>
          </cell>
          <cell r="M904">
            <v>43523</v>
          </cell>
          <cell r="N904">
            <v>112</v>
          </cell>
          <cell r="O904" t="str">
            <v>China</v>
          </cell>
          <cell r="P904" t="str">
            <v>2013Spring</v>
          </cell>
          <cell r="Q904" t="str">
            <v>Active</v>
          </cell>
          <cell r="R904" t="str">
            <v>Madison Park</v>
          </cell>
          <cell r="S904" t="str">
            <v>Window</v>
          </cell>
          <cell r="T904" t="str">
            <v>Li Xiaoting</v>
          </cell>
        </row>
        <row r="905">
          <cell r="B905" t="str">
            <v>MP40-3558</v>
          </cell>
          <cell r="C905" t="str">
            <v>Emilia/Natalie/Lillian</v>
          </cell>
          <cell r="D905" t="str">
            <v>Panel</v>
          </cell>
          <cell r="E905" t="str">
            <v>White</v>
          </cell>
          <cell r="F905" t="str">
            <v>50x120"</v>
          </cell>
          <cell r="G905">
            <v>272</v>
          </cell>
          <cell r="H905">
            <v>43523</v>
          </cell>
          <cell r="I905" t="str">
            <v>SV2</v>
          </cell>
          <cell r="J905">
            <v>43561</v>
          </cell>
          <cell r="K905" t="str">
            <v>2016Fall</v>
          </cell>
          <cell r="L905" t="str">
            <v>SAV</v>
          </cell>
          <cell r="M905">
            <v>43523</v>
          </cell>
          <cell r="N905">
            <v>272</v>
          </cell>
          <cell r="O905" t="str">
            <v>China</v>
          </cell>
          <cell r="P905" t="str">
            <v>2013Spring</v>
          </cell>
          <cell r="Q905" t="str">
            <v>Active</v>
          </cell>
          <cell r="R905" t="str">
            <v>Madison Park</v>
          </cell>
          <cell r="S905" t="str">
            <v>Window</v>
          </cell>
          <cell r="T905" t="str">
            <v>Li Xiaoting</v>
          </cell>
        </row>
        <row r="906">
          <cell r="B906" t="str">
            <v>MP40-3559</v>
          </cell>
          <cell r="C906" t="str">
            <v>Emilia/Natalie/Lillian</v>
          </cell>
          <cell r="D906" t="str">
            <v>Panel</v>
          </cell>
          <cell r="E906" t="str">
            <v>Ivory</v>
          </cell>
          <cell r="F906" t="str">
            <v>50x120"</v>
          </cell>
          <cell r="G906">
            <v>180</v>
          </cell>
          <cell r="H906">
            <v>43523</v>
          </cell>
          <cell r="I906" t="str">
            <v>SV2</v>
          </cell>
          <cell r="J906">
            <v>43561</v>
          </cell>
          <cell r="K906" t="str">
            <v>2016Fall</v>
          </cell>
          <cell r="L906" t="str">
            <v>SAV</v>
          </cell>
          <cell r="M906">
            <v>43523</v>
          </cell>
          <cell r="N906">
            <v>180</v>
          </cell>
          <cell r="O906" t="str">
            <v>China</v>
          </cell>
          <cell r="P906" t="str">
            <v>2013Spring</v>
          </cell>
          <cell r="Q906" t="str">
            <v>Active</v>
          </cell>
          <cell r="R906" t="str">
            <v>Madison Park</v>
          </cell>
          <cell r="S906" t="str">
            <v>Window</v>
          </cell>
          <cell r="T906" t="str">
            <v>Li Xiaoting</v>
          </cell>
        </row>
        <row r="907">
          <cell r="B907" t="str">
            <v>MP40-3561</v>
          </cell>
          <cell r="C907" t="str">
            <v>Emilia/Natalie/Lillian</v>
          </cell>
          <cell r="D907" t="str">
            <v>Panel</v>
          </cell>
          <cell r="E907" t="str">
            <v>Taupe</v>
          </cell>
          <cell r="F907" t="str">
            <v>50x120"</v>
          </cell>
          <cell r="G907">
            <v>60</v>
          </cell>
          <cell r="H907">
            <v>43523</v>
          </cell>
          <cell r="I907" t="str">
            <v>SV2</v>
          </cell>
          <cell r="J907">
            <v>43561</v>
          </cell>
          <cell r="K907" t="str">
            <v>2016Fall</v>
          </cell>
          <cell r="L907" t="str">
            <v>SAV</v>
          </cell>
          <cell r="M907">
            <v>43523</v>
          </cell>
          <cell r="N907">
            <v>60</v>
          </cell>
          <cell r="O907" t="str">
            <v>China</v>
          </cell>
          <cell r="P907" t="str">
            <v>2013Spring</v>
          </cell>
          <cell r="Q907" t="str">
            <v>Active</v>
          </cell>
          <cell r="R907" t="str">
            <v>Madison Park</v>
          </cell>
          <cell r="S907" t="str">
            <v>Window</v>
          </cell>
          <cell r="T907" t="str">
            <v>Li Xiaoting</v>
          </cell>
        </row>
        <row r="908">
          <cell r="B908" t="str">
            <v>MP41-4450</v>
          </cell>
          <cell r="C908" t="str">
            <v>Emilia/Natalie/Lillian</v>
          </cell>
          <cell r="D908" t="str">
            <v>Valance</v>
          </cell>
          <cell r="E908" t="str">
            <v>Teal</v>
          </cell>
          <cell r="F908" t="str">
            <v>50x26"</v>
          </cell>
          <cell r="G908">
            <v>80</v>
          </cell>
          <cell r="H908">
            <v>43523</v>
          </cell>
          <cell r="I908" t="str">
            <v>SV2</v>
          </cell>
          <cell r="J908">
            <v>43561</v>
          </cell>
          <cell r="K908" t="str">
            <v>2017Spring</v>
          </cell>
          <cell r="L908" t="str">
            <v>SAV</v>
          </cell>
          <cell r="M908">
            <v>43523</v>
          </cell>
          <cell r="N908">
            <v>80</v>
          </cell>
          <cell r="O908" t="str">
            <v>China</v>
          </cell>
          <cell r="P908" t="str">
            <v>2013Spring</v>
          </cell>
          <cell r="Q908" t="str">
            <v>Active</v>
          </cell>
          <cell r="R908" t="str">
            <v>Madison Park</v>
          </cell>
          <cell r="S908" t="str">
            <v>Window</v>
          </cell>
          <cell r="T908" t="str">
            <v>Li Xiaoting</v>
          </cell>
        </row>
        <row r="909">
          <cell r="B909" t="str">
            <v>MP41-4451</v>
          </cell>
          <cell r="C909" t="str">
            <v>Emilia/Natalie/Lillian</v>
          </cell>
          <cell r="D909" t="str">
            <v>Valance</v>
          </cell>
          <cell r="E909" t="str">
            <v>Spice</v>
          </cell>
          <cell r="F909" t="str">
            <v>50x26"</v>
          </cell>
          <cell r="G909">
            <v>72</v>
          </cell>
          <cell r="H909">
            <v>43523</v>
          </cell>
          <cell r="I909" t="str">
            <v>SV2</v>
          </cell>
          <cell r="J909">
            <v>43561</v>
          </cell>
          <cell r="K909" t="str">
            <v>2017Spring</v>
          </cell>
          <cell r="L909" t="str">
            <v>SAV</v>
          </cell>
          <cell r="M909">
            <v>43523</v>
          </cell>
          <cell r="N909">
            <v>72</v>
          </cell>
          <cell r="O909" t="str">
            <v>China</v>
          </cell>
          <cell r="P909" t="str">
            <v>2013Spring</v>
          </cell>
          <cell r="Q909" t="str">
            <v>Active</v>
          </cell>
          <cell r="R909" t="str">
            <v>Madison Park</v>
          </cell>
          <cell r="S909" t="str">
            <v>Window</v>
          </cell>
          <cell r="T909" t="str">
            <v>Li Xiaoting</v>
          </cell>
        </row>
        <row r="910">
          <cell r="B910" t="str">
            <v>MP41-4452</v>
          </cell>
          <cell r="C910" t="str">
            <v>Emilia/Natalie/Lillian</v>
          </cell>
          <cell r="D910" t="str">
            <v>Valance</v>
          </cell>
          <cell r="E910" t="str">
            <v>Pewter</v>
          </cell>
          <cell r="F910" t="str">
            <v>50x26"</v>
          </cell>
          <cell r="G910">
            <v>192</v>
          </cell>
          <cell r="H910">
            <v>43523</v>
          </cell>
          <cell r="I910" t="str">
            <v>SV2</v>
          </cell>
          <cell r="J910">
            <v>43561</v>
          </cell>
          <cell r="K910" t="str">
            <v>2017Spring</v>
          </cell>
          <cell r="L910" t="str">
            <v>SAV</v>
          </cell>
          <cell r="M910">
            <v>43523</v>
          </cell>
          <cell r="N910">
            <v>192</v>
          </cell>
          <cell r="O910" t="str">
            <v>China</v>
          </cell>
          <cell r="P910" t="str">
            <v>2013Spring</v>
          </cell>
          <cell r="Q910" t="str">
            <v>Active</v>
          </cell>
          <cell r="R910" t="str">
            <v>Madison Park</v>
          </cell>
          <cell r="S910" t="str">
            <v>Window</v>
          </cell>
          <cell r="T910" t="str">
            <v>Li Xiaoting</v>
          </cell>
        </row>
        <row r="911">
          <cell r="B911" t="str">
            <v>MP41-4453</v>
          </cell>
          <cell r="C911" t="str">
            <v>Emilia/Natalie/Lillian</v>
          </cell>
          <cell r="D911" t="str">
            <v>Valance</v>
          </cell>
          <cell r="E911" t="str">
            <v>White</v>
          </cell>
          <cell r="F911" t="str">
            <v>50x26"</v>
          </cell>
          <cell r="G911">
            <v>120</v>
          </cell>
          <cell r="H911">
            <v>43523</v>
          </cell>
          <cell r="I911" t="str">
            <v>SV2</v>
          </cell>
          <cell r="J911">
            <v>43561</v>
          </cell>
          <cell r="K911" t="str">
            <v>2017Spring</v>
          </cell>
          <cell r="L911" t="str">
            <v>SAV</v>
          </cell>
          <cell r="M911">
            <v>43523</v>
          </cell>
          <cell r="N911">
            <v>120</v>
          </cell>
          <cell r="O911" t="str">
            <v>China</v>
          </cell>
          <cell r="P911" t="str">
            <v>2013Spring</v>
          </cell>
          <cell r="Q911" t="str">
            <v>Active</v>
          </cell>
          <cell r="R911" t="str">
            <v>Madison Park</v>
          </cell>
          <cell r="S911" t="str">
            <v>Window</v>
          </cell>
          <cell r="T911" t="str">
            <v>Li Xiaoting</v>
          </cell>
        </row>
        <row r="912">
          <cell r="B912" t="str">
            <v>MP41-4454</v>
          </cell>
          <cell r="C912" t="str">
            <v>Emilia/Natalie/Lillian</v>
          </cell>
          <cell r="D912" t="str">
            <v>Valance</v>
          </cell>
          <cell r="E912" t="str">
            <v>Champagne</v>
          </cell>
          <cell r="F912" t="str">
            <v>50x26"</v>
          </cell>
          <cell r="G912">
            <v>152</v>
          </cell>
          <cell r="H912">
            <v>43523</v>
          </cell>
          <cell r="I912" t="str">
            <v>SV2</v>
          </cell>
          <cell r="J912">
            <v>43561</v>
          </cell>
          <cell r="K912" t="str">
            <v>2017Spring</v>
          </cell>
          <cell r="L912" t="str">
            <v>SAV</v>
          </cell>
          <cell r="M912">
            <v>43523</v>
          </cell>
          <cell r="N912">
            <v>152</v>
          </cell>
          <cell r="O912" t="str">
            <v>China</v>
          </cell>
          <cell r="P912" t="str">
            <v>2013Spring</v>
          </cell>
          <cell r="Q912" t="str">
            <v>Active</v>
          </cell>
          <cell r="R912" t="str">
            <v>Madison Park</v>
          </cell>
          <cell r="S912" t="str">
            <v>Window</v>
          </cell>
          <cell r="T912" t="str">
            <v>Li Xiaoting</v>
          </cell>
        </row>
        <row r="913">
          <cell r="B913" t="str">
            <v>MP41-4455</v>
          </cell>
          <cell r="C913" t="str">
            <v>Emilia/Natalie/Lillian</v>
          </cell>
          <cell r="D913" t="str">
            <v>Valance</v>
          </cell>
          <cell r="E913" t="str">
            <v>Dusty Aqua</v>
          </cell>
          <cell r="F913" t="str">
            <v>50x26"</v>
          </cell>
          <cell r="G913">
            <v>104</v>
          </cell>
          <cell r="H913">
            <v>43523</v>
          </cell>
          <cell r="I913" t="str">
            <v>SV2</v>
          </cell>
          <cell r="J913">
            <v>43561</v>
          </cell>
          <cell r="K913" t="str">
            <v>2017Spring</v>
          </cell>
          <cell r="L913" t="str">
            <v>SAV</v>
          </cell>
          <cell r="M913">
            <v>43523</v>
          </cell>
          <cell r="N913">
            <v>104</v>
          </cell>
          <cell r="O913" t="str">
            <v>China</v>
          </cell>
          <cell r="P913" t="str">
            <v>2013Spring</v>
          </cell>
          <cell r="Q913" t="str">
            <v>Active</v>
          </cell>
          <cell r="R913" t="str">
            <v>Madison Park</v>
          </cell>
          <cell r="S913" t="str">
            <v>Window</v>
          </cell>
          <cell r="T913" t="str">
            <v>Li Xiaoting</v>
          </cell>
        </row>
        <row r="914">
          <cell r="B914" t="str">
            <v>MP41-4456</v>
          </cell>
          <cell r="C914" t="str">
            <v>Emilia/Natalie/Lillian</v>
          </cell>
          <cell r="D914" t="str">
            <v>Valance</v>
          </cell>
          <cell r="E914" t="str">
            <v>Bronze</v>
          </cell>
          <cell r="F914" t="str">
            <v>50x26"</v>
          </cell>
          <cell r="G914">
            <v>112</v>
          </cell>
          <cell r="H914">
            <v>43523</v>
          </cell>
          <cell r="I914" t="str">
            <v>SV2</v>
          </cell>
          <cell r="J914">
            <v>43561</v>
          </cell>
          <cell r="K914" t="str">
            <v>2017Spring</v>
          </cell>
          <cell r="L914" t="str">
            <v>SAV</v>
          </cell>
          <cell r="M914">
            <v>43523</v>
          </cell>
          <cell r="N914">
            <v>112</v>
          </cell>
          <cell r="O914" t="str">
            <v>China</v>
          </cell>
          <cell r="P914" t="str">
            <v>2013Spring</v>
          </cell>
          <cell r="Q914" t="str">
            <v>Active</v>
          </cell>
          <cell r="R914" t="str">
            <v>Madison Park</v>
          </cell>
          <cell r="S914" t="str">
            <v>Window</v>
          </cell>
          <cell r="T914" t="str">
            <v>Li Xiaoting</v>
          </cell>
        </row>
        <row r="915">
          <cell r="B915" t="str">
            <v>WIN40-115</v>
          </cell>
          <cell r="C915" t="str">
            <v>Emilia/Natalie/Lillian</v>
          </cell>
          <cell r="D915" t="str">
            <v>Panel</v>
          </cell>
          <cell r="E915" t="str">
            <v>White</v>
          </cell>
          <cell r="F915" t="str">
            <v>50x84"</v>
          </cell>
          <cell r="G915">
            <v>1700</v>
          </cell>
          <cell r="H915">
            <v>43523</v>
          </cell>
          <cell r="I915" t="str">
            <v>SV2</v>
          </cell>
          <cell r="J915">
            <v>43561</v>
          </cell>
          <cell r="K915" t="str">
            <v>2013Fall</v>
          </cell>
          <cell r="L915" t="str">
            <v>SAV</v>
          </cell>
          <cell r="M915">
            <v>43523</v>
          </cell>
          <cell r="N915">
            <v>1700</v>
          </cell>
          <cell r="O915" t="str">
            <v>China</v>
          </cell>
          <cell r="P915" t="str">
            <v>2013Spring</v>
          </cell>
          <cell r="Q915" t="str">
            <v>Active</v>
          </cell>
          <cell r="R915" t="str">
            <v>Madison Park</v>
          </cell>
          <cell r="S915" t="str">
            <v>Window</v>
          </cell>
          <cell r="T915" t="str">
            <v>Li Xiaoting</v>
          </cell>
        </row>
        <row r="916">
          <cell r="B916" t="str">
            <v>WIN40-116</v>
          </cell>
          <cell r="C916" t="str">
            <v>Emilia/Natalie/Lillian</v>
          </cell>
          <cell r="D916" t="str">
            <v>Panel</v>
          </cell>
          <cell r="E916" t="str">
            <v>Ivory</v>
          </cell>
          <cell r="F916" t="str">
            <v>50x84"</v>
          </cell>
          <cell r="G916">
            <v>800</v>
          </cell>
          <cell r="H916">
            <v>43523</v>
          </cell>
          <cell r="I916" t="str">
            <v>SV2</v>
          </cell>
          <cell r="J916">
            <v>43561</v>
          </cell>
          <cell r="K916" t="str">
            <v>2013Fall</v>
          </cell>
          <cell r="L916" t="str">
            <v>SAV</v>
          </cell>
          <cell r="M916">
            <v>43523</v>
          </cell>
          <cell r="N916">
            <v>800</v>
          </cell>
          <cell r="O916" t="str">
            <v>China</v>
          </cell>
          <cell r="P916" t="str">
            <v>2013Spring</v>
          </cell>
          <cell r="Q916" t="str">
            <v>Active</v>
          </cell>
          <cell r="R916" t="str">
            <v>Madison Park</v>
          </cell>
          <cell r="S916" t="str">
            <v>Window</v>
          </cell>
          <cell r="T916" t="str">
            <v>Li Xiaoting</v>
          </cell>
        </row>
        <row r="917">
          <cell r="B917" t="str">
            <v>WIN40-117</v>
          </cell>
          <cell r="C917" t="str">
            <v>Emilia/Natalie/Lillian</v>
          </cell>
          <cell r="D917" t="str">
            <v>Panel</v>
          </cell>
          <cell r="E917" t="str">
            <v>Blue</v>
          </cell>
          <cell r="F917" t="str">
            <v>50x84"</v>
          </cell>
          <cell r="G917">
            <v>200</v>
          </cell>
          <cell r="H917">
            <v>43523</v>
          </cell>
          <cell r="I917" t="str">
            <v>SV2</v>
          </cell>
          <cell r="J917">
            <v>43561</v>
          </cell>
          <cell r="K917" t="str">
            <v>2013Fall</v>
          </cell>
          <cell r="L917" t="str">
            <v>SAV</v>
          </cell>
          <cell r="M917">
            <v>43523</v>
          </cell>
          <cell r="N917">
            <v>200</v>
          </cell>
          <cell r="O917" t="str">
            <v>China</v>
          </cell>
          <cell r="P917" t="str">
            <v>2013Spring</v>
          </cell>
          <cell r="Q917" t="str">
            <v>Active</v>
          </cell>
          <cell r="R917" t="str">
            <v>Madison Park</v>
          </cell>
          <cell r="S917" t="str">
            <v>Window</v>
          </cell>
          <cell r="T917" t="str">
            <v>Li Xiaoting</v>
          </cell>
        </row>
        <row r="918">
          <cell r="B918" t="str">
            <v>WIN40-118</v>
          </cell>
          <cell r="C918" t="str">
            <v>Emilia/Natalie/Lillian</v>
          </cell>
          <cell r="D918" t="str">
            <v>Panel</v>
          </cell>
          <cell r="E918" t="str">
            <v>Taupe</v>
          </cell>
          <cell r="F918" t="str">
            <v>50x84"</v>
          </cell>
          <cell r="G918">
            <v>400</v>
          </cell>
          <cell r="H918">
            <v>43523</v>
          </cell>
          <cell r="I918" t="str">
            <v>SV2</v>
          </cell>
          <cell r="J918">
            <v>43561</v>
          </cell>
          <cell r="K918" t="str">
            <v>2013Fall</v>
          </cell>
          <cell r="L918" t="str">
            <v>SAV</v>
          </cell>
          <cell r="M918">
            <v>43523</v>
          </cell>
          <cell r="N918">
            <v>400</v>
          </cell>
          <cell r="O918" t="str">
            <v>China</v>
          </cell>
          <cell r="P918" t="str">
            <v>2013Spring</v>
          </cell>
          <cell r="Q918" t="str">
            <v>Active</v>
          </cell>
          <cell r="R918" t="str">
            <v>Madison Park</v>
          </cell>
          <cell r="S918" t="str">
            <v>Window</v>
          </cell>
          <cell r="T918" t="str">
            <v>Li Xiaoting</v>
          </cell>
        </row>
        <row r="919">
          <cell r="B919" t="str">
            <v>WIN40-119</v>
          </cell>
          <cell r="C919" t="str">
            <v>Emilia/Natalie/Lillian</v>
          </cell>
          <cell r="D919" t="str">
            <v>Panel</v>
          </cell>
          <cell r="E919" t="str">
            <v>White</v>
          </cell>
          <cell r="F919" t="str">
            <v>50x95"</v>
          </cell>
          <cell r="G919">
            <v>720</v>
          </cell>
          <cell r="H919">
            <v>43523</v>
          </cell>
          <cell r="I919" t="str">
            <v>SV2</v>
          </cell>
          <cell r="J919">
            <v>43561</v>
          </cell>
          <cell r="K919" t="str">
            <v>2013Fall</v>
          </cell>
          <cell r="L919" t="str">
            <v>SAV</v>
          </cell>
          <cell r="M919">
            <v>43523</v>
          </cell>
          <cell r="N919">
            <v>720</v>
          </cell>
          <cell r="O919" t="str">
            <v>China</v>
          </cell>
          <cell r="P919" t="str">
            <v>2013Spring</v>
          </cell>
          <cell r="Q919" t="str">
            <v>Active</v>
          </cell>
          <cell r="R919" t="str">
            <v>Madison Park</v>
          </cell>
          <cell r="S919" t="str">
            <v>Window</v>
          </cell>
          <cell r="T919" t="str">
            <v>Li Xiaoting</v>
          </cell>
        </row>
        <row r="920">
          <cell r="B920" t="str">
            <v>WIN40-120</v>
          </cell>
          <cell r="C920" t="str">
            <v>Emilia/Natalie/Lillian</v>
          </cell>
          <cell r="D920" t="str">
            <v>Panel</v>
          </cell>
          <cell r="E920" t="str">
            <v>Ivory</v>
          </cell>
          <cell r="F920" t="str">
            <v>50x95"</v>
          </cell>
          <cell r="G920">
            <v>600</v>
          </cell>
          <cell r="H920">
            <v>43523</v>
          </cell>
          <cell r="I920" t="str">
            <v>SV2</v>
          </cell>
          <cell r="J920">
            <v>43561</v>
          </cell>
          <cell r="K920" t="str">
            <v>2013Fall</v>
          </cell>
          <cell r="L920" t="str">
            <v>SAV</v>
          </cell>
          <cell r="M920">
            <v>43523</v>
          </cell>
          <cell r="N920">
            <v>600</v>
          </cell>
          <cell r="O920" t="str">
            <v>China</v>
          </cell>
          <cell r="P920" t="str">
            <v>2013Spring</v>
          </cell>
          <cell r="Q920" t="str">
            <v>Active</v>
          </cell>
          <cell r="R920" t="str">
            <v>Madison Park</v>
          </cell>
          <cell r="S920" t="str">
            <v>Window</v>
          </cell>
          <cell r="T920" t="str">
            <v>Li Xiaoting</v>
          </cell>
        </row>
        <row r="921">
          <cell r="B921" t="str">
            <v>WIN40-122</v>
          </cell>
          <cell r="C921" t="str">
            <v>Emilia/Natalie/Lillian</v>
          </cell>
          <cell r="D921" t="str">
            <v>Panel</v>
          </cell>
          <cell r="E921" t="str">
            <v>Taupe</v>
          </cell>
          <cell r="F921" t="str">
            <v>50x95"</v>
          </cell>
          <cell r="G921">
            <v>280</v>
          </cell>
          <cell r="H921">
            <v>43523</v>
          </cell>
          <cell r="I921" t="str">
            <v>SV2</v>
          </cell>
          <cell r="J921">
            <v>43561</v>
          </cell>
          <cell r="K921" t="str">
            <v>2013Fall</v>
          </cell>
          <cell r="L921" t="str">
            <v>SAV</v>
          </cell>
          <cell r="M921">
            <v>43523</v>
          </cell>
          <cell r="N921">
            <v>280</v>
          </cell>
          <cell r="O921" t="str">
            <v>China</v>
          </cell>
          <cell r="P921" t="str">
            <v>2013Spring</v>
          </cell>
          <cell r="Q921" t="str">
            <v>Active</v>
          </cell>
          <cell r="R921" t="str">
            <v>Madison Park</v>
          </cell>
          <cell r="S921" t="str">
            <v>Window</v>
          </cell>
          <cell r="T921" t="str">
            <v>Li Xiaoting</v>
          </cell>
        </row>
        <row r="922">
          <cell r="B922" t="str">
            <v>MP41-4949</v>
          </cell>
          <cell r="C922" t="str">
            <v>Elena/Juline/Gail</v>
          </cell>
          <cell r="D922" t="str">
            <v>Valance</v>
          </cell>
          <cell r="E922" t="str">
            <v>White</v>
          </cell>
          <cell r="F922" t="str">
            <v>38x46"</v>
          </cell>
          <cell r="G922">
            <v>136</v>
          </cell>
          <cell r="H922">
            <v>43523</v>
          </cell>
          <cell r="I922" t="str">
            <v>SV2</v>
          </cell>
          <cell r="J922">
            <v>43561</v>
          </cell>
          <cell r="K922" t="str">
            <v>2017Fall</v>
          </cell>
          <cell r="L922" t="str">
            <v>SAV</v>
          </cell>
          <cell r="M922">
            <v>43523</v>
          </cell>
          <cell r="N922">
            <v>136</v>
          </cell>
          <cell r="O922" t="str">
            <v>China</v>
          </cell>
          <cell r="P922" t="str">
            <v>2013Spring</v>
          </cell>
          <cell r="Q922" t="str">
            <v>Active</v>
          </cell>
          <cell r="R922" t="str">
            <v>Madison Park</v>
          </cell>
          <cell r="S922" t="str">
            <v>Window</v>
          </cell>
          <cell r="T922" t="str">
            <v>Li Xiaoting</v>
          </cell>
        </row>
        <row r="923">
          <cell r="B923" t="str">
            <v>MP41-4952</v>
          </cell>
          <cell r="C923" t="str">
            <v>Elena/Juline/Gail</v>
          </cell>
          <cell r="D923" t="str">
            <v>Valance</v>
          </cell>
          <cell r="E923" t="str">
            <v>Champagne</v>
          </cell>
          <cell r="F923" t="str">
            <v>38x46"</v>
          </cell>
          <cell r="G923">
            <v>200</v>
          </cell>
          <cell r="H923">
            <v>43523</v>
          </cell>
          <cell r="I923" t="str">
            <v>SV2</v>
          </cell>
          <cell r="J923">
            <v>43561</v>
          </cell>
          <cell r="K923" t="str">
            <v>2017Fall</v>
          </cell>
          <cell r="L923" t="str">
            <v>SAV</v>
          </cell>
          <cell r="M923">
            <v>43523</v>
          </cell>
          <cell r="N923">
            <v>200</v>
          </cell>
          <cell r="O923" t="str">
            <v>China</v>
          </cell>
          <cell r="P923" t="str">
            <v>2013Spring</v>
          </cell>
          <cell r="Q923" t="str">
            <v>Active</v>
          </cell>
          <cell r="R923" t="str">
            <v>Madison Park</v>
          </cell>
          <cell r="S923" t="str">
            <v>Window</v>
          </cell>
          <cell r="T923" t="str">
            <v>Li Xiaoting</v>
          </cell>
        </row>
        <row r="924">
          <cell r="B924" t="str">
            <v>MP41-4955</v>
          </cell>
          <cell r="C924" t="str">
            <v>Elena/Juline/Gail</v>
          </cell>
          <cell r="D924" t="str">
            <v>Valance</v>
          </cell>
          <cell r="E924" t="str">
            <v>Bronze</v>
          </cell>
          <cell r="F924" t="str">
            <v>38x46"</v>
          </cell>
          <cell r="G924">
            <v>160</v>
          </cell>
          <cell r="H924">
            <v>43523</v>
          </cell>
          <cell r="I924" t="str">
            <v>SV2</v>
          </cell>
          <cell r="J924">
            <v>43561</v>
          </cell>
          <cell r="K924" t="str">
            <v>2017Fall</v>
          </cell>
          <cell r="L924" t="str">
            <v>SAV</v>
          </cell>
          <cell r="M924">
            <v>43523</v>
          </cell>
          <cell r="N924">
            <v>160</v>
          </cell>
          <cell r="O924" t="str">
            <v>China</v>
          </cell>
          <cell r="P924" t="str">
            <v>2013Spring</v>
          </cell>
          <cell r="Q924" t="str">
            <v>Active</v>
          </cell>
          <cell r="R924" t="str">
            <v>Madison Park</v>
          </cell>
          <cell r="S924" t="str">
            <v>Window</v>
          </cell>
          <cell r="T924" t="str">
            <v>Li Xiaoting</v>
          </cell>
        </row>
        <row r="925">
          <cell r="B925" t="str">
            <v>MP41-4950</v>
          </cell>
          <cell r="C925" t="str">
            <v>Emily/Arlene/Viola</v>
          </cell>
          <cell r="D925" t="str">
            <v>Valance</v>
          </cell>
          <cell r="E925" t="str">
            <v>White</v>
          </cell>
          <cell r="F925" t="str">
            <v>50x18"</v>
          </cell>
          <cell r="G925">
            <v>100</v>
          </cell>
          <cell r="H925">
            <v>43523</v>
          </cell>
          <cell r="I925" t="str">
            <v>SV2</v>
          </cell>
          <cell r="J925">
            <v>43561</v>
          </cell>
          <cell r="K925" t="str">
            <v>2017Fall</v>
          </cell>
          <cell r="L925" t="str">
            <v>SAV</v>
          </cell>
          <cell r="M925">
            <v>43523</v>
          </cell>
          <cell r="N925">
            <v>100</v>
          </cell>
          <cell r="O925" t="str">
            <v>China</v>
          </cell>
          <cell r="P925" t="str">
            <v>2013Spring</v>
          </cell>
          <cell r="Q925" t="str">
            <v>Active</v>
          </cell>
          <cell r="R925" t="str">
            <v>Madison Park</v>
          </cell>
          <cell r="S925" t="str">
            <v>Window</v>
          </cell>
          <cell r="T925" t="str">
            <v>Li Xiaoting</v>
          </cell>
        </row>
        <row r="926">
          <cell r="B926" t="str">
            <v>MP41-4953</v>
          </cell>
          <cell r="C926" t="str">
            <v>Emily/Arlene/Viola</v>
          </cell>
          <cell r="D926" t="str">
            <v>Valance</v>
          </cell>
          <cell r="E926" t="str">
            <v>Champagne</v>
          </cell>
          <cell r="F926" t="str">
            <v>50x18"</v>
          </cell>
          <cell r="G926">
            <v>240</v>
          </cell>
          <cell r="H926">
            <v>43523</v>
          </cell>
          <cell r="I926" t="str">
            <v>SV2</v>
          </cell>
          <cell r="J926">
            <v>43561</v>
          </cell>
          <cell r="K926" t="str">
            <v>2017Fall</v>
          </cell>
          <cell r="L926" t="str">
            <v>SAV</v>
          </cell>
          <cell r="M926">
            <v>43523</v>
          </cell>
          <cell r="N926">
            <v>240</v>
          </cell>
          <cell r="O926" t="str">
            <v>China</v>
          </cell>
          <cell r="P926" t="str">
            <v>2013Spring</v>
          </cell>
          <cell r="Q926" t="str">
            <v>Active</v>
          </cell>
          <cell r="R926" t="str">
            <v>Madison Park</v>
          </cell>
          <cell r="S926" t="str">
            <v>Window</v>
          </cell>
          <cell r="T926" t="str">
            <v>Li Xiaoting</v>
          </cell>
        </row>
        <row r="927">
          <cell r="B927" t="str">
            <v>MP41-4956</v>
          </cell>
          <cell r="C927" t="str">
            <v>Emily/Arlene/Viola</v>
          </cell>
          <cell r="D927" t="str">
            <v>Valance</v>
          </cell>
          <cell r="E927" t="str">
            <v>Bronze</v>
          </cell>
          <cell r="F927" t="str">
            <v>50x18"</v>
          </cell>
          <cell r="G927">
            <v>96</v>
          </cell>
          <cell r="H927">
            <v>43523</v>
          </cell>
          <cell r="I927" t="str">
            <v>SV2</v>
          </cell>
          <cell r="J927">
            <v>43561</v>
          </cell>
          <cell r="K927" t="str">
            <v>2017Fall</v>
          </cell>
          <cell r="L927" t="str">
            <v>SAV</v>
          </cell>
          <cell r="M927">
            <v>43523</v>
          </cell>
          <cell r="N927">
            <v>96</v>
          </cell>
          <cell r="O927" t="str">
            <v>China</v>
          </cell>
          <cell r="P927" t="str">
            <v>2013Spring</v>
          </cell>
          <cell r="Q927" t="str">
            <v>Active</v>
          </cell>
          <cell r="R927" t="str">
            <v>Madison Park</v>
          </cell>
          <cell r="S927" t="str">
            <v>Window</v>
          </cell>
          <cell r="T927" t="str">
            <v>Li Xiaoting</v>
          </cell>
        </row>
        <row r="928">
          <cell r="B928" t="str">
            <v>MP41-4948</v>
          </cell>
          <cell r="C928" t="str">
            <v>Evelyn/Laverne/Clara</v>
          </cell>
          <cell r="D928" t="str">
            <v>Valance</v>
          </cell>
          <cell r="E928" t="str">
            <v>White</v>
          </cell>
          <cell r="F928" t="str">
            <v>50x21"</v>
          </cell>
          <cell r="G928">
            <v>56</v>
          </cell>
          <cell r="H928">
            <v>43523</v>
          </cell>
          <cell r="I928" t="str">
            <v>SV2</v>
          </cell>
          <cell r="J928">
            <v>43561</v>
          </cell>
          <cell r="K928" t="str">
            <v>2017Fall</v>
          </cell>
          <cell r="L928" t="str">
            <v>SAV</v>
          </cell>
          <cell r="M928">
            <v>43523</v>
          </cell>
          <cell r="N928">
            <v>56</v>
          </cell>
          <cell r="O928" t="str">
            <v>China</v>
          </cell>
          <cell r="P928" t="str">
            <v>2013Spring</v>
          </cell>
          <cell r="Q928" t="str">
            <v>Active</v>
          </cell>
          <cell r="R928" t="str">
            <v>Madison Park</v>
          </cell>
          <cell r="S928" t="str">
            <v>Window</v>
          </cell>
          <cell r="T928" t="str">
            <v>Li Xiaoting</v>
          </cell>
        </row>
        <row r="929">
          <cell r="B929" t="str">
            <v>MP41-4954</v>
          </cell>
          <cell r="C929" t="str">
            <v>Evelyn/Laverne/Clara</v>
          </cell>
          <cell r="D929" t="str">
            <v>Valance</v>
          </cell>
          <cell r="E929" t="str">
            <v>Bronze</v>
          </cell>
          <cell r="F929" t="str">
            <v>50x21"</v>
          </cell>
          <cell r="G929">
            <v>80</v>
          </cell>
          <cell r="H929">
            <v>43523</v>
          </cell>
          <cell r="I929" t="str">
            <v>SV2</v>
          </cell>
          <cell r="J929">
            <v>43561</v>
          </cell>
          <cell r="K929" t="str">
            <v>2017Fall</v>
          </cell>
          <cell r="L929" t="str">
            <v>SAV</v>
          </cell>
          <cell r="M929">
            <v>43523</v>
          </cell>
          <cell r="N929">
            <v>80</v>
          </cell>
          <cell r="O929" t="str">
            <v>China</v>
          </cell>
          <cell r="P929" t="str">
            <v>2013Spring</v>
          </cell>
          <cell r="Q929" t="str">
            <v>Active</v>
          </cell>
          <cell r="R929" t="str">
            <v>Madison Park</v>
          </cell>
          <cell r="S929" t="str">
            <v>Window</v>
          </cell>
          <cell r="T929" t="str">
            <v>Li Xiaoting</v>
          </cell>
        </row>
        <row r="930">
          <cell r="B930" t="str">
            <v>MP10-5057</v>
          </cell>
          <cell r="C930" t="str">
            <v>Arya/Nova/Alivia</v>
          </cell>
          <cell r="D930" t="str">
            <v>Comf Mini Set</v>
          </cell>
          <cell r="E930" t="str">
            <v>Ivory</v>
          </cell>
          <cell r="F930" t="str">
            <v>T</v>
          </cell>
          <cell r="G930">
            <v>160</v>
          </cell>
          <cell r="H930">
            <v>43523</v>
          </cell>
          <cell r="I930" t="str">
            <v>SV2</v>
          </cell>
          <cell r="J930">
            <v>43561</v>
          </cell>
          <cell r="K930" t="str">
            <v>2017Fall</v>
          </cell>
          <cell r="L930" t="str">
            <v>SAV</v>
          </cell>
          <cell r="M930">
            <v>43523</v>
          </cell>
          <cell r="N930">
            <v>160</v>
          </cell>
          <cell r="O930" t="str">
            <v>China</v>
          </cell>
          <cell r="P930" t="str">
            <v>2017Fall</v>
          </cell>
          <cell r="Q930" t="str">
            <v>Active</v>
          </cell>
          <cell r="R930" t="str">
            <v>Madison Park</v>
          </cell>
          <cell r="S930" t="str">
            <v>Basic Bedding</v>
          </cell>
          <cell r="T930" t="str">
            <v>lumeizhong</v>
          </cell>
        </row>
        <row r="931">
          <cell r="B931" t="str">
            <v>MP10-5058</v>
          </cell>
          <cell r="C931" t="str">
            <v>Arya/Nova/Alivia</v>
          </cell>
          <cell r="D931" t="str">
            <v>Comf Mini Set</v>
          </cell>
          <cell r="E931" t="str">
            <v>Ivory</v>
          </cell>
          <cell r="F931" t="str">
            <v>F/Q</v>
          </cell>
          <cell r="G931">
            <v>540</v>
          </cell>
          <cell r="H931">
            <v>43523</v>
          </cell>
          <cell r="I931" t="str">
            <v>SV2</v>
          </cell>
          <cell r="J931">
            <v>43561</v>
          </cell>
          <cell r="K931" t="str">
            <v>2017Fall</v>
          </cell>
          <cell r="L931" t="str">
            <v>SAV</v>
          </cell>
          <cell r="M931">
            <v>43523</v>
          </cell>
          <cell r="N931">
            <v>540</v>
          </cell>
          <cell r="O931" t="str">
            <v>China</v>
          </cell>
          <cell r="P931" t="str">
            <v>2017Fall</v>
          </cell>
          <cell r="Q931" t="str">
            <v>Active</v>
          </cell>
          <cell r="R931" t="str">
            <v>Madison Park</v>
          </cell>
          <cell r="S931" t="str">
            <v>Basic Bedding</v>
          </cell>
          <cell r="T931" t="str">
            <v>lumeizhong</v>
          </cell>
        </row>
        <row r="932">
          <cell r="B932" t="str">
            <v>MP10-5059</v>
          </cell>
          <cell r="C932" t="str">
            <v>Arya/Nova/Alivia</v>
          </cell>
          <cell r="D932" t="str">
            <v>Comf Mini Set</v>
          </cell>
          <cell r="E932" t="str">
            <v>Ivory</v>
          </cell>
          <cell r="F932" t="str">
            <v>K</v>
          </cell>
          <cell r="G932">
            <v>720</v>
          </cell>
          <cell r="H932">
            <v>43523</v>
          </cell>
          <cell r="I932" t="str">
            <v>SV2</v>
          </cell>
          <cell r="J932">
            <v>43561</v>
          </cell>
          <cell r="K932" t="str">
            <v>2017Fall</v>
          </cell>
          <cell r="L932" t="str">
            <v>SAV</v>
          </cell>
          <cell r="M932">
            <v>43523</v>
          </cell>
          <cell r="N932">
            <v>720</v>
          </cell>
          <cell r="O932" t="str">
            <v>China</v>
          </cell>
          <cell r="P932" t="str">
            <v>2017Fall</v>
          </cell>
          <cell r="Q932" t="str">
            <v>Active</v>
          </cell>
          <cell r="R932" t="str">
            <v>Madison Park</v>
          </cell>
          <cell r="S932" t="str">
            <v>Basic Bedding</v>
          </cell>
          <cell r="T932" t="str">
            <v>lumeizhong</v>
          </cell>
        </row>
        <row r="933">
          <cell r="B933" t="str">
            <v>MP10-5060</v>
          </cell>
          <cell r="C933" t="str">
            <v>Arya/Nova/Alivia</v>
          </cell>
          <cell r="D933" t="str">
            <v>Comf Mini Set</v>
          </cell>
          <cell r="E933" t="str">
            <v>Blush</v>
          </cell>
          <cell r="F933" t="str">
            <v>T</v>
          </cell>
          <cell r="G933">
            <v>350</v>
          </cell>
          <cell r="H933">
            <v>43523</v>
          </cell>
          <cell r="I933" t="str">
            <v>SV2</v>
          </cell>
          <cell r="J933">
            <v>43561</v>
          </cell>
          <cell r="K933" t="str">
            <v>2017Fall</v>
          </cell>
          <cell r="L933" t="str">
            <v>SAV</v>
          </cell>
          <cell r="M933">
            <v>43523</v>
          </cell>
          <cell r="N933">
            <v>350</v>
          </cell>
          <cell r="O933" t="str">
            <v>China</v>
          </cell>
          <cell r="P933" t="str">
            <v>2017Fall</v>
          </cell>
          <cell r="Q933" t="str">
            <v>Active</v>
          </cell>
          <cell r="R933" t="str">
            <v>Madison Park</v>
          </cell>
          <cell r="S933" t="str">
            <v>Basic Bedding</v>
          </cell>
          <cell r="T933" t="str">
            <v>lumeizhong</v>
          </cell>
        </row>
        <row r="934">
          <cell r="B934" t="str">
            <v>MP10-5061</v>
          </cell>
          <cell r="C934" t="str">
            <v>Arya/Nova/Alivia</v>
          </cell>
          <cell r="D934" t="str">
            <v>Comf Mini Set</v>
          </cell>
          <cell r="E934" t="str">
            <v>Blush</v>
          </cell>
          <cell r="F934" t="str">
            <v>F/Q</v>
          </cell>
          <cell r="G934">
            <v>570</v>
          </cell>
          <cell r="H934">
            <v>43523</v>
          </cell>
          <cell r="I934" t="str">
            <v>SV2</v>
          </cell>
          <cell r="J934">
            <v>43561</v>
          </cell>
          <cell r="K934" t="str">
            <v>2017Fall</v>
          </cell>
          <cell r="L934" t="str">
            <v>SAV</v>
          </cell>
          <cell r="M934">
            <v>43523</v>
          </cell>
          <cell r="N934">
            <v>570</v>
          </cell>
          <cell r="O934" t="str">
            <v>China</v>
          </cell>
          <cell r="P934" t="str">
            <v>2017Fall</v>
          </cell>
          <cell r="Q934" t="str">
            <v>Active</v>
          </cell>
          <cell r="R934" t="str">
            <v>Madison Park</v>
          </cell>
          <cell r="S934" t="str">
            <v>Basic Bedding</v>
          </cell>
          <cell r="T934" t="str">
            <v>lumeizhong</v>
          </cell>
        </row>
        <row r="935">
          <cell r="B935" t="str">
            <v>MP10-5062</v>
          </cell>
          <cell r="C935" t="str">
            <v>Arya/Nova/Alivia</v>
          </cell>
          <cell r="D935" t="str">
            <v>Comf Mini Set</v>
          </cell>
          <cell r="E935" t="str">
            <v>Blush</v>
          </cell>
          <cell r="F935" t="str">
            <v>K</v>
          </cell>
          <cell r="G935">
            <v>240</v>
          </cell>
          <cell r="H935">
            <v>43523</v>
          </cell>
          <cell r="I935" t="str">
            <v>SV2</v>
          </cell>
          <cell r="J935">
            <v>43561</v>
          </cell>
          <cell r="K935" t="str">
            <v>2017Fall</v>
          </cell>
          <cell r="L935" t="str">
            <v>SAV</v>
          </cell>
          <cell r="M935">
            <v>43523</v>
          </cell>
          <cell r="N935">
            <v>240</v>
          </cell>
          <cell r="O935" t="str">
            <v>China</v>
          </cell>
          <cell r="P935" t="str">
            <v>2017Fall</v>
          </cell>
          <cell r="Q935" t="str">
            <v>Active</v>
          </cell>
          <cell r="R935" t="str">
            <v>Madison Park</v>
          </cell>
          <cell r="S935" t="str">
            <v>Basic Bedding</v>
          </cell>
          <cell r="T935" t="str">
            <v>lumeizhong</v>
          </cell>
        </row>
        <row r="936">
          <cell r="B936" t="str">
            <v>MP10-6012</v>
          </cell>
          <cell r="C936" t="str">
            <v>Arya/Nova/Alivia</v>
          </cell>
          <cell r="D936" t="str">
            <v>Comf Mini Set</v>
          </cell>
          <cell r="E936" t="str">
            <v>Grey</v>
          </cell>
          <cell r="F936" t="str">
            <v>T</v>
          </cell>
          <cell r="G936">
            <v>110</v>
          </cell>
          <cell r="H936">
            <v>43523</v>
          </cell>
          <cell r="I936" t="str">
            <v>SV2</v>
          </cell>
          <cell r="J936">
            <v>43561</v>
          </cell>
          <cell r="K936" t="str">
            <v>2018Spring</v>
          </cell>
          <cell r="L936" t="str">
            <v>SAV</v>
          </cell>
          <cell r="M936">
            <v>43523</v>
          </cell>
          <cell r="N936">
            <v>110</v>
          </cell>
          <cell r="O936" t="str">
            <v>China</v>
          </cell>
          <cell r="P936" t="str">
            <v>2017Fall</v>
          </cell>
          <cell r="Q936" t="str">
            <v>Active</v>
          </cell>
          <cell r="R936" t="str">
            <v>Madison Park</v>
          </cell>
          <cell r="S936" t="str">
            <v>Basic Bedding</v>
          </cell>
          <cell r="T936" t="str">
            <v>lumeizhong</v>
          </cell>
        </row>
        <row r="937">
          <cell r="B937" t="str">
            <v>MP10-6013</v>
          </cell>
          <cell r="C937" t="str">
            <v>Arya/Nova/Alivia</v>
          </cell>
          <cell r="D937" t="str">
            <v>Comf Mini Set</v>
          </cell>
          <cell r="E937" t="str">
            <v>Grey</v>
          </cell>
          <cell r="F937" t="str">
            <v>F/Q</v>
          </cell>
          <cell r="G937">
            <v>380</v>
          </cell>
          <cell r="H937">
            <v>43523</v>
          </cell>
          <cell r="I937" t="str">
            <v>SV2</v>
          </cell>
          <cell r="J937">
            <v>43561</v>
          </cell>
          <cell r="K937" t="str">
            <v>2018Spring</v>
          </cell>
          <cell r="L937" t="str">
            <v>SAV</v>
          </cell>
          <cell r="M937">
            <v>43523</v>
          </cell>
          <cell r="N937">
            <v>380</v>
          </cell>
          <cell r="O937" t="str">
            <v>China</v>
          </cell>
          <cell r="P937" t="str">
            <v>2017Fall</v>
          </cell>
          <cell r="Q937" t="str">
            <v>Active</v>
          </cell>
          <cell r="R937" t="str">
            <v>Madison Park</v>
          </cell>
          <cell r="S937" t="str">
            <v>Basic Bedding</v>
          </cell>
          <cell r="T937" t="str">
            <v>lumeizhong</v>
          </cell>
        </row>
        <row r="938">
          <cell r="B938" t="str">
            <v>MP10-6014</v>
          </cell>
          <cell r="C938" t="str">
            <v>Arya/Nova/Alivia</v>
          </cell>
          <cell r="D938" t="str">
            <v>Comf Mini Set</v>
          </cell>
          <cell r="E938" t="str">
            <v>Grey</v>
          </cell>
          <cell r="F938" t="str">
            <v>K</v>
          </cell>
          <cell r="G938">
            <v>430</v>
          </cell>
          <cell r="H938">
            <v>43523</v>
          </cell>
          <cell r="I938" t="str">
            <v>SV2</v>
          </cell>
          <cell r="J938">
            <v>43561</v>
          </cell>
          <cell r="K938" t="str">
            <v>2018Spring</v>
          </cell>
          <cell r="L938" t="str">
            <v>SAV</v>
          </cell>
          <cell r="M938">
            <v>43523</v>
          </cell>
          <cell r="N938">
            <v>430</v>
          </cell>
          <cell r="O938" t="str">
            <v>China</v>
          </cell>
          <cell r="P938" t="str">
            <v>2017Fall</v>
          </cell>
          <cell r="Q938" t="str">
            <v>Active</v>
          </cell>
          <cell r="R938" t="str">
            <v>Madison Park</v>
          </cell>
          <cell r="S938" t="str">
            <v>Basic Bedding</v>
          </cell>
          <cell r="T938" t="str">
            <v>lumeizhong</v>
          </cell>
        </row>
        <row r="939">
          <cell r="B939" t="str">
            <v>MP40-1295</v>
          </cell>
          <cell r="C939" t="str">
            <v>Andora/Eliza/Aden</v>
          </cell>
          <cell r="D939" t="str">
            <v>Panel</v>
          </cell>
          <cell r="E939" t="str">
            <v>Blue</v>
          </cell>
          <cell r="F939" t="str">
            <v>50x84"</v>
          </cell>
          <cell r="G939">
            <v>240</v>
          </cell>
          <cell r="H939">
            <v>43523</v>
          </cell>
          <cell r="I939" t="str">
            <v>SV2</v>
          </cell>
          <cell r="J939">
            <v>43561</v>
          </cell>
          <cell r="K939" t="str">
            <v>2014Fall</v>
          </cell>
          <cell r="L939" t="str">
            <v>SAV</v>
          </cell>
          <cell r="M939">
            <v>43523</v>
          </cell>
          <cell r="N939">
            <v>240</v>
          </cell>
          <cell r="O939" t="str">
            <v>China</v>
          </cell>
          <cell r="P939" t="str">
            <v>2013Spring</v>
          </cell>
          <cell r="Q939" t="str">
            <v>Active</v>
          </cell>
          <cell r="R939" t="str">
            <v>Madison Park</v>
          </cell>
          <cell r="S939" t="str">
            <v>Window</v>
          </cell>
          <cell r="T939" t="str">
            <v>Ning Qiaoling</v>
          </cell>
        </row>
        <row r="940">
          <cell r="B940" t="str">
            <v>MP40-1297</v>
          </cell>
          <cell r="C940" t="str">
            <v>Andora/Eliza/Aden</v>
          </cell>
          <cell r="D940" t="str">
            <v>Panel</v>
          </cell>
          <cell r="E940" t="str">
            <v>Blue</v>
          </cell>
          <cell r="F940" t="str">
            <v>50x95"</v>
          </cell>
          <cell r="G940">
            <v>120</v>
          </cell>
          <cell r="H940">
            <v>43523</v>
          </cell>
          <cell r="I940" t="str">
            <v>SV2</v>
          </cell>
          <cell r="J940">
            <v>43561</v>
          </cell>
          <cell r="K940" t="str">
            <v>2014Fall</v>
          </cell>
          <cell r="L940" t="str">
            <v>SAV</v>
          </cell>
          <cell r="M940">
            <v>43523</v>
          </cell>
          <cell r="N940">
            <v>120</v>
          </cell>
          <cell r="O940" t="str">
            <v>China</v>
          </cell>
          <cell r="P940" t="str">
            <v>2013Spring</v>
          </cell>
          <cell r="Q940" t="str">
            <v>Active</v>
          </cell>
          <cell r="R940" t="str">
            <v>Madison Park</v>
          </cell>
          <cell r="S940" t="str">
            <v>Window</v>
          </cell>
          <cell r="T940" t="str">
            <v>Ning Qiaoling</v>
          </cell>
        </row>
        <row r="941">
          <cell r="B941" t="str">
            <v>MP40-2676</v>
          </cell>
          <cell r="C941" t="str">
            <v>Andora/Eliza/Aden</v>
          </cell>
          <cell r="D941" t="str">
            <v>Panel</v>
          </cell>
          <cell r="E941" t="str">
            <v>White</v>
          </cell>
          <cell r="F941" t="str">
            <v>50x108"</v>
          </cell>
          <cell r="G941">
            <v>150</v>
          </cell>
          <cell r="H941">
            <v>43523</v>
          </cell>
          <cell r="I941" t="str">
            <v>SV2</v>
          </cell>
          <cell r="J941">
            <v>43561</v>
          </cell>
          <cell r="K941" t="str">
            <v>2016Spring</v>
          </cell>
          <cell r="L941" t="str">
            <v>SAV</v>
          </cell>
          <cell r="M941">
            <v>43523</v>
          </cell>
          <cell r="N941">
            <v>150</v>
          </cell>
          <cell r="O941" t="str">
            <v>China</v>
          </cell>
          <cell r="P941" t="str">
            <v>2013Spring</v>
          </cell>
          <cell r="Q941" t="str">
            <v>Active</v>
          </cell>
          <cell r="R941" t="str">
            <v>Madison Park</v>
          </cell>
          <cell r="S941" t="str">
            <v>Window</v>
          </cell>
          <cell r="T941" t="str">
            <v>Ning Qiaoling</v>
          </cell>
        </row>
        <row r="942">
          <cell r="B942" t="str">
            <v>MP40-717</v>
          </cell>
          <cell r="C942" t="str">
            <v>Andora/Eliza/Aden</v>
          </cell>
          <cell r="D942" t="str">
            <v>Panel</v>
          </cell>
          <cell r="E942" t="str">
            <v>Chocolate</v>
          </cell>
          <cell r="F942" t="str">
            <v>50x95"</v>
          </cell>
          <cell r="G942">
            <v>100</v>
          </cell>
          <cell r="H942">
            <v>43523</v>
          </cell>
          <cell r="I942" t="str">
            <v>SV2</v>
          </cell>
          <cell r="J942">
            <v>43561</v>
          </cell>
          <cell r="K942" t="str">
            <v>2014Spring</v>
          </cell>
          <cell r="L942" t="str">
            <v>SAV</v>
          </cell>
          <cell r="M942">
            <v>43523</v>
          </cell>
          <cell r="N942">
            <v>100</v>
          </cell>
          <cell r="O942" t="str">
            <v>China</v>
          </cell>
          <cell r="P942" t="str">
            <v>2013Spring</v>
          </cell>
          <cell r="Q942" t="str">
            <v>Active</v>
          </cell>
          <cell r="R942" t="str">
            <v>Madison Park</v>
          </cell>
          <cell r="S942" t="str">
            <v>Window</v>
          </cell>
          <cell r="T942" t="str">
            <v>Ning Qiaoling</v>
          </cell>
        </row>
        <row r="943">
          <cell r="B943" t="str">
            <v>MP40-718</v>
          </cell>
          <cell r="C943" t="str">
            <v>Andora/Eliza/Aden</v>
          </cell>
          <cell r="D943" t="str">
            <v>Panel</v>
          </cell>
          <cell r="E943" t="str">
            <v>White</v>
          </cell>
          <cell r="F943" t="str">
            <v>50x95"</v>
          </cell>
          <cell r="G943">
            <v>320</v>
          </cell>
          <cell r="H943">
            <v>43523</v>
          </cell>
          <cell r="I943" t="str">
            <v>SV2</v>
          </cell>
          <cell r="J943">
            <v>43561</v>
          </cell>
          <cell r="K943" t="str">
            <v>2014Spring</v>
          </cell>
          <cell r="L943" t="str">
            <v>SAV</v>
          </cell>
          <cell r="M943">
            <v>43523</v>
          </cell>
          <cell r="N943">
            <v>320</v>
          </cell>
          <cell r="O943" t="str">
            <v>China</v>
          </cell>
          <cell r="P943" t="str">
            <v>2013Spring</v>
          </cell>
          <cell r="Q943" t="str">
            <v>Active</v>
          </cell>
          <cell r="R943" t="str">
            <v>Madison Park</v>
          </cell>
          <cell r="S943" t="str">
            <v>Window</v>
          </cell>
          <cell r="T943" t="str">
            <v>Ning Qiaoling</v>
          </cell>
        </row>
        <row r="944">
          <cell r="B944" t="str">
            <v>MP41-4569</v>
          </cell>
          <cell r="C944" t="str">
            <v>Andora/Eliza/Aden</v>
          </cell>
          <cell r="D944" t="str">
            <v>Valance</v>
          </cell>
          <cell r="E944" t="str">
            <v>White</v>
          </cell>
          <cell r="F944" t="str">
            <v>50x18"</v>
          </cell>
          <cell r="G944">
            <v>300</v>
          </cell>
          <cell r="H944">
            <v>43523</v>
          </cell>
          <cell r="I944" t="str">
            <v>SV2</v>
          </cell>
          <cell r="J944">
            <v>43561</v>
          </cell>
          <cell r="K944" t="str">
            <v>2017Spring</v>
          </cell>
          <cell r="L944" t="str">
            <v>SAV</v>
          </cell>
          <cell r="M944">
            <v>43523</v>
          </cell>
          <cell r="N944">
            <v>300</v>
          </cell>
          <cell r="O944" t="str">
            <v>China</v>
          </cell>
          <cell r="P944" t="str">
            <v>2013Spring</v>
          </cell>
          <cell r="Q944" t="str">
            <v>Active</v>
          </cell>
          <cell r="R944" t="str">
            <v>Madison Park</v>
          </cell>
          <cell r="S944" t="str">
            <v>Window</v>
          </cell>
          <cell r="T944" t="str">
            <v>Ning Qiaoling</v>
          </cell>
        </row>
        <row r="945">
          <cell r="B945" t="str">
            <v>MP41-4570</v>
          </cell>
          <cell r="C945" t="str">
            <v>Andora/Eliza/Aden</v>
          </cell>
          <cell r="D945" t="str">
            <v>Valance</v>
          </cell>
          <cell r="E945" t="str">
            <v>Chocolate</v>
          </cell>
          <cell r="F945" t="str">
            <v>50x18"</v>
          </cell>
          <cell r="G945">
            <v>900</v>
          </cell>
          <cell r="H945">
            <v>43523</v>
          </cell>
          <cell r="I945" t="str">
            <v>SV2</v>
          </cell>
          <cell r="J945">
            <v>43561</v>
          </cell>
          <cell r="K945" t="str">
            <v>2017Spring</v>
          </cell>
          <cell r="L945" t="str">
            <v>SAV</v>
          </cell>
          <cell r="M945">
            <v>43523</v>
          </cell>
          <cell r="N945">
            <v>900</v>
          </cell>
          <cell r="O945" t="str">
            <v>China</v>
          </cell>
          <cell r="P945" t="str">
            <v>2013Spring</v>
          </cell>
          <cell r="Q945" t="str">
            <v>Active</v>
          </cell>
          <cell r="R945" t="str">
            <v>Madison Park</v>
          </cell>
          <cell r="S945" t="str">
            <v>Window</v>
          </cell>
          <cell r="T945" t="str">
            <v>Ning Qiaoling</v>
          </cell>
        </row>
        <row r="946">
          <cell r="B946" t="str">
            <v>MP41-4571</v>
          </cell>
          <cell r="C946" t="str">
            <v>Andora/Eliza/Aden</v>
          </cell>
          <cell r="D946" t="str">
            <v>Valance</v>
          </cell>
          <cell r="E946" t="str">
            <v>Blue</v>
          </cell>
          <cell r="F946" t="str">
            <v>50x18"</v>
          </cell>
          <cell r="G946">
            <v>260</v>
          </cell>
          <cell r="H946">
            <v>43523</v>
          </cell>
          <cell r="I946" t="str">
            <v>SV2</v>
          </cell>
          <cell r="J946">
            <v>43561</v>
          </cell>
          <cell r="K946" t="str">
            <v>2017Spring</v>
          </cell>
          <cell r="L946" t="str">
            <v>SAV</v>
          </cell>
          <cell r="M946">
            <v>43523</v>
          </cell>
          <cell r="N946">
            <v>260</v>
          </cell>
          <cell r="O946" t="str">
            <v>China</v>
          </cell>
          <cell r="P946" t="str">
            <v>2013Spring</v>
          </cell>
          <cell r="Q946" t="str">
            <v>Active</v>
          </cell>
          <cell r="R946" t="str">
            <v>Madison Park</v>
          </cell>
          <cell r="S946" t="str">
            <v>Window</v>
          </cell>
          <cell r="T946" t="str">
            <v>Ning Qiaoling</v>
          </cell>
        </row>
        <row r="947">
          <cell r="B947" t="str">
            <v>WIN40-099</v>
          </cell>
          <cell r="C947" t="str">
            <v>Andora/Eliza/Aden</v>
          </cell>
          <cell r="D947" t="str">
            <v>Panel</v>
          </cell>
          <cell r="E947" t="str">
            <v>Chocolate</v>
          </cell>
          <cell r="F947" t="str">
            <v>50x84"</v>
          </cell>
          <cell r="G947">
            <v>400</v>
          </cell>
          <cell r="H947">
            <v>43523</v>
          </cell>
          <cell r="I947" t="str">
            <v>SV2</v>
          </cell>
          <cell r="J947">
            <v>43561</v>
          </cell>
          <cell r="K947" t="str">
            <v>2013Spring</v>
          </cell>
          <cell r="L947" t="str">
            <v>SAV</v>
          </cell>
          <cell r="M947">
            <v>43523</v>
          </cell>
          <cell r="N947">
            <v>400</v>
          </cell>
          <cell r="O947" t="str">
            <v>China</v>
          </cell>
          <cell r="P947" t="str">
            <v>2013Spring</v>
          </cell>
          <cell r="Q947" t="str">
            <v>Active</v>
          </cell>
          <cell r="R947" t="str">
            <v>Madison Park</v>
          </cell>
          <cell r="S947" t="str">
            <v>Window</v>
          </cell>
          <cell r="T947" t="str">
            <v>Ning Qiaoling</v>
          </cell>
        </row>
        <row r="948">
          <cell r="B948" t="str">
            <v>WIN40-100</v>
          </cell>
          <cell r="C948" t="str">
            <v>Andora/Eliza/Aden</v>
          </cell>
          <cell r="D948" t="str">
            <v>Panel</v>
          </cell>
          <cell r="E948" t="str">
            <v>White</v>
          </cell>
          <cell r="F948" t="str">
            <v>50x84"</v>
          </cell>
          <cell r="G948">
            <v>820</v>
          </cell>
          <cell r="H948">
            <v>43523</v>
          </cell>
          <cell r="I948" t="str">
            <v>SV2</v>
          </cell>
          <cell r="J948">
            <v>43561</v>
          </cell>
          <cell r="K948" t="str">
            <v>2013Spring</v>
          </cell>
          <cell r="L948" t="str">
            <v>SAV</v>
          </cell>
          <cell r="M948">
            <v>43523</v>
          </cell>
          <cell r="N948">
            <v>820</v>
          </cell>
          <cell r="O948" t="str">
            <v>China</v>
          </cell>
          <cell r="P948" t="str">
            <v>2013Spring</v>
          </cell>
          <cell r="Q948" t="str">
            <v>Active</v>
          </cell>
          <cell r="R948" t="str">
            <v>Madison Park</v>
          </cell>
          <cell r="S948" t="str">
            <v>Window</v>
          </cell>
          <cell r="T948" t="str">
            <v>Ning Qiaoling</v>
          </cell>
        </row>
        <row r="949">
          <cell r="B949" t="str">
            <v>MPE10-648</v>
          </cell>
          <cell r="C949" t="str">
            <v>Clay/Bradley/Bradley</v>
          </cell>
          <cell r="D949" t="str">
            <v>Down Alt Comf Set</v>
          </cell>
          <cell r="E949" t="str">
            <v>Grey</v>
          </cell>
          <cell r="F949" t="str">
            <v>T</v>
          </cell>
          <cell r="G949">
            <v>40</v>
          </cell>
          <cell r="H949">
            <v>43523</v>
          </cell>
          <cell r="I949" t="str">
            <v>SV2</v>
          </cell>
          <cell r="J949">
            <v>43561</v>
          </cell>
          <cell r="K949" t="str">
            <v>2017Fall</v>
          </cell>
          <cell r="L949" t="str">
            <v>SAV</v>
          </cell>
          <cell r="M949">
            <v>43523</v>
          </cell>
          <cell r="N949">
            <v>40</v>
          </cell>
          <cell r="O949" t="str">
            <v>China</v>
          </cell>
          <cell r="P949" t="str">
            <v>2017Fall</v>
          </cell>
          <cell r="Q949" t="str">
            <v>Active</v>
          </cell>
          <cell r="R949" t="str">
            <v>Madison Park Essentials</v>
          </cell>
          <cell r="S949" t="str">
            <v>Basic Bedding</v>
          </cell>
          <cell r="T949" t="str">
            <v>lumeizhong</v>
          </cell>
        </row>
        <row r="950">
          <cell r="B950" t="str">
            <v>MPE10-649</v>
          </cell>
          <cell r="C950" t="str">
            <v>Clay/Bradley/Bradley</v>
          </cell>
          <cell r="D950" t="str">
            <v>Down Alt Comf Set</v>
          </cell>
          <cell r="E950" t="str">
            <v>Grey</v>
          </cell>
          <cell r="F950" t="str">
            <v>F/Q</v>
          </cell>
          <cell r="G950">
            <v>200</v>
          </cell>
          <cell r="H950">
            <v>43523</v>
          </cell>
          <cell r="I950" t="str">
            <v>SV2</v>
          </cell>
          <cell r="J950">
            <v>43561</v>
          </cell>
          <cell r="K950" t="str">
            <v>2017Fall</v>
          </cell>
          <cell r="L950" t="str">
            <v>SAV</v>
          </cell>
          <cell r="M950">
            <v>43523</v>
          </cell>
          <cell r="N950">
            <v>200</v>
          </cell>
          <cell r="O950" t="str">
            <v>China</v>
          </cell>
          <cell r="P950" t="str">
            <v>2017Fall</v>
          </cell>
          <cell r="Q950" t="str">
            <v>Active</v>
          </cell>
          <cell r="R950" t="str">
            <v>Madison Park Essentials</v>
          </cell>
          <cell r="S950" t="str">
            <v>Basic Bedding</v>
          </cell>
          <cell r="T950" t="str">
            <v>lumeizhong</v>
          </cell>
        </row>
        <row r="951">
          <cell r="B951" t="str">
            <v>MPE10-650</v>
          </cell>
          <cell r="C951" t="str">
            <v>Clay/Bradley/Bradley</v>
          </cell>
          <cell r="D951" t="str">
            <v>Down Alt Comf Set</v>
          </cell>
          <cell r="E951" t="str">
            <v>Grey</v>
          </cell>
          <cell r="F951" t="str">
            <v>K</v>
          </cell>
          <cell r="G951">
            <v>200</v>
          </cell>
          <cell r="H951">
            <v>43523</v>
          </cell>
          <cell r="I951" t="str">
            <v>SV2</v>
          </cell>
          <cell r="J951">
            <v>43561</v>
          </cell>
          <cell r="K951" t="str">
            <v>2017Fall</v>
          </cell>
          <cell r="L951" t="str">
            <v>SAV</v>
          </cell>
          <cell r="M951">
            <v>43523</v>
          </cell>
          <cell r="N951">
            <v>200</v>
          </cell>
          <cell r="O951" t="str">
            <v>China</v>
          </cell>
          <cell r="P951" t="str">
            <v>2017Fall</v>
          </cell>
          <cell r="Q951" t="str">
            <v>Active</v>
          </cell>
          <cell r="R951" t="str">
            <v>Madison Park Essentials</v>
          </cell>
          <cell r="S951" t="str">
            <v>Basic Bedding</v>
          </cell>
          <cell r="T951" t="str">
            <v>lumeizhong</v>
          </cell>
        </row>
        <row r="952">
          <cell r="B952" t="str">
            <v>MPE12-654</v>
          </cell>
          <cell r="C952" t="str">
            <v>Clay/Bradley/Bradley</v>
          </cell>
          <cell r="D952" t="str">
            <v>Duvet Set</v>
          </cell>
          <cell r="E952" t="str">
            <v>Grey</v>
          </cell>
          <cell r="F952" t="str">
            <v>T</v>
          </cell>
          <cell r="G952">
            <v>40</v>
          </cell>
          <cell r="H952">
            <v>43523</v>
          </cell>
          <cell r="I952" t="str">
            <v>SV2</v>
          </cell>
          <cell r="J952">
            <v>43561</v>
          </cell>
          <cell r="K952" t="str">
            <v>2017Fall</v>
          </cell>
          <cell r="L952" t="str">
            <v>SAV</v>
          </cell>
          <cell r="M952">
            <v>43523</v>
          </cell>
          <cell r="N952">
            <v>40</v>
          </cell>
          <cell r="O952" t="str">
            <v>China</v>
          </cell>
          <cell r="P952" t="str">
            <v>2017Fall</v>
          </cell>
          <cell r="Q952" t="str">
            <v>Active</v>
          </cell>
          <cell r="R952" t="str">
            <v>Madison Park Essentials</v>
          </cell>
          <cell r="S952" t="str">
            <v>Basic Bedding</v>
          </cell>
          <cell r="T952" t="str">
            <v>lumeizhong</v>
          </cell>
        </row>
        <row r="953">
          <cell r="B953" t="str">
            <v>MPE12-655</v>
          </cell>
          <cell r="C953" t="str">
            <v>Clay/Bradley/Bradley</v>
          </cell>
          <cell r="D953" t="str">
            <v>Duvet Set</v>
          </cell>
          <cell r="E953" t="str">
            <v>Grey</v>
          </cell>
          <cell r="F953" t="str">
            <v>F/Q</v>
          </cell>
          <cell r="G953">
            <v>90</v>
          </cell>
          <cell r="H953">
            <v>43523</v>
          </cell>
          <cell r="I953" t="str">
            <v>SV2</v>
          </cell>
          <cell r="J953">
            <v>43561</v>
          </cell>
          <cell r="K953" t="str">
            <v>2017Fall</v>
          </cell>
          <cell r="L953" t="str">
            <v>SAV</v>
          </cell>
          <cell r="M953">
            <v>43523</v>
          </cell>
          <cell r="N953">
            <v>90</v>
          </cell>
          <cell r="O953" t="str">
            <v>China</v>
          </cell>
          <cell r="P953" t="str">
            <v>2017Fall</v>
          </cell>
          <cell r="Q953" t="str">
            <v>Active</v>
          </cell>
          <cell r="R953" t="str">
            <v>Madison Park Essentials</v>
          </cell>
          <cell r="S953" t="str">
            <v>Basic Bedding</v>
          </cell>
          <cell r="T953" t="str">
            <v>lumeizhong</v>
          </cell>
        </row>
        <row r="954">
          <cell r="B954" t="str">
            <v>MPE12-656</v>
          </cell>
          <cell r="C954" t="str">
            <v>Clay/Bradley/Bradley</v>
          </cell>
          <cell r="D954" t="str">
            <v>Duvet Set</v>
          </cell>
          <cell r="E954" t="str">
            <v>Grey</v>
          </cell>
          <cell r="F954" t="str">
            <v>K</v>
          </cell>
          <cell r="G954">
            <v>140</v>
          </cell>
          <cell r="H954">
            <v>43523</v>
          </cell>
          <cell r="I954" t="str">
            <v>SV2</v>
          </cell>
          <cell r="J954">
            <v>43561</v>
          </cell>
          <cell r="K954" t="str">
            <v>2017Fall</v>
          </cell>
          <cell r="L954" t="str">
            <v>SAV</v>
          </cell>
          <cell r="M954">
            <v>43523</v>
          </cell>
          <cell r="N954">
            <v>140</v>
          </cell>
          <cell r="O954" t="str">
            <v>China</v>
          </cell>
          <cell r="P954" t="str">
            <v>2017Fall</v>
          </cell>
          <cell r="Q954" t="str">
            <v>Active</v>
          </cell>
          <cell r="R954" t="str">
            <v>Madison Park Essentials</v>
          </cell>
          <cell r="S954" t="str">
            <v>Basic Bedding</v>
          </cell>
          <cell r="T954" t="str">
            <v>lumeizhong</v>
          </cell>
        </row>
        <row r="955">
          <cell r="B955" t="str">
            <v>MPE10-561</v>
          </cell>
          <cell r="C955" t="str">
            <v>Hayden/Braydon/Braydon</v>
          </cell>
          <cell r="D955" t="str">
            <v>Down Alt Comf Set</v>
          </cell>
          <cell r="E955" t="str">
            <v>Blue</v>
          </cell>
          <cell r="F955" t="str">
            <v>T/TXL</v>
          </cell>
          <cell r="G955">
            <v>170</v>
          </cell>
          <cell r="H955">
            <v>43523</v>
          </cell>
          <cell r="I955" t="str">
            <v>SV2</v>
          </cell>
          <cell r="J955">
            <v>43561</v>
          </cell>
          <cell r="K955" t="str">
            <v>2017Fall</v>
          </cell>
          <cell r="L955" t="str">
            <v>SAV</v>
          </cell>
          <cell r="M955">
            <v>43523</v>
          </cell>
          <cell r="N955">
            <v>170</v>
          </cell>
          <cell r="O955" t="str">
            <v>China</v>
          </cell>
          <cell r="P955" t="str">
            <v>2017Fall</v>
          </cell>
          <cell r="Q955" t="str">
            <v>Active</v>
          </cell>
          <cell r="R955" t="str">
            <v>Madison Park Essentials</v>
          </cell>
          <cell r="S955" t="str">
            <v>Basic Bedding</v>
          </cell>
          <cell r="T955" t="str">
            <v>lumeizhong</v>
          </cell>
        </row>
        <row r="956">
          <cell r="B956" t="str">
            <v>MPE10-562</v>
          </cell>
          <cell r="C956" t="str">
            <v>Hayden/Braydon/Braydon</v>
          </cell>
          <cell r="D956" t="str">
            <v>Down Alt Comf Set</v>
          </cell>
          <cell r="E956" t="str">
            <v>Blue</v>
          </cell>
          <cell r="F956" t="str">
            <v>F/Q</v>
          </cell>
          <cell r="G956">
            <v>120</v>
          </cell>
          <cell r="H956">
            <v>43523</v>
          </cell>
          <cell r="I956" t="str">
            <v>SV2</v>
          </cell>
          <cell r="J956">
            <v>43561</v>
          </cell>
          <cell r="K956" t="str">
            <v>2017Fall</v>
          </cell>
          <cell r="L956" t="str">
            <v>SAV</v>
          </cell>
          <cell r="M956">
            <v>43523</v>
          </cell>
          <cell r="N956">
            <v>120</v>
          </cell>
          <cell r="O956" t="str">
            <v>China</v>
          </cell>
          <cell r="P956" t="str">
            <v>2017Fall</v>
          </cell>
          <cell r="Q956" t="str">
            <v>Active</v>
          </cell>
          <cell r="R956" t="str">
            <v>Madison Park Essentials</v>
          </cell>
          <cell r="S956" t="str">
            <v>Basic Bedding</v>
          </cell>
          <cell r="T956" t="str">
            <v>lumeizhong</v>
          </cell>
        </row>
        <row r="957">
          <cell r="B957" t="str">
            <v>MPE10-563</v>
          </cell>
          <cell r="C957" t="str">
            <v>Hayden/Braydon/Braydon</v>
          </cell>
          <cell r="D957" t="str">
            <v>Down Alt Comf Set</v>
          </cell>
          <cell r="E957" t="str">
            <v>Blue</v>
          </cell>
          <cell r="F957" t="str">
            <v>K/CK</v>
          </cell>
          <cell r="G957">
            <v>40</v>
          </cell>
          <cell r="H957">
            <v>43523</v>
          </cell>
          <cell r="I957" t="str">
            <v>SV2</v>
          </cell>
          <cell r="J957">
            <v>43561</v>
          </cell>
          <cell r="K957" t="str">
            <v>2017Fall</v>
          </cell>
          <cell r="L957" t="str">
            <v>SAV</v>
          </cell>
          <cell r="M957">
            <v>43523</v>
          </cell>
          <cell r="N957">
            <v>40</v>
          </cell>
          <cell r="O957" t="str">
            <v>China</v>
          </cell>
          <cell r="P957" t="str">
            <v>2017Fall</v>
          </cell>
          <cell r="Q957" t="str">
            <v>Active</v>
          </cell>
          <cell r="R957" t="str">
            <v>Madison Park Essentials</v>
          </cell>
          <cell r="S957" t="str">
            <v>Basic Bedding</v>
          </cell>
          <cell r="T957" t="str">
            <v>lumeizhong</v>
          </cell>
        </row>
        <row r="958">
          <cell r="B958" t="str">
            <v>MPE10-564</v>
          </cell>
          <cell r="C958" t="str">
            <v>Hayden/Braydon/Braydon</v>
          </cell>
          <cell r="D958" t="str">
            <v>Down Alt Comf Set</v>
          </cell>
          <cell r="E958" t="str">
            <v>Grey</v>
          </cell>
          <cell r="F958" t="str">
            <v>T/TXL</v>
          </cell>
          <cell r="G958">
            <v>180</v>
          </cell>
          <cell r="H958">
            <v>43523</v>
          </cell>
          <cell r="I958" t="str">
            <v>SV2</v>
          </cell>
          <cell r="J958">
            <v>43561</v>
          </cell>
          <cell r="K958" t="str">
            <v>2017Fall</v>
          </cell>
          <cell r="L958" t="str">
            <v>SAV</v>
          </cell>
          <cell r="M958">
            <v>43523</v>
          </cell>
          <cell r="N958">
            <v>180</v>
          </cell>
          <cell r="O958" t="str">
            <v>China</v>
          </cell>
          <cell r="P958" t="str">
            <v>2017Fall</v>
          </cell>
          <cell r="Q958" t="str">
            <v>Active</v>
          </cell>
          <cell r="R958" t="str">
            <v>Madison Park Essentials</v>
          </cell>
          <cell r="S958" t="str">
            <v>Basic Bedding</v>
          </cell>
          <cell r="T958" t="str">
            <v>lumeizhong</v>
          </cell>
        </row>
        <row r="959">
          <cell r="B959" t="str">
            <v>MPE10-565</v>
          </cell>
          <cell r="C959" t="str">
            <v>Hayden/Braydon/Braydon</v>
          </cell>
          <cell r="D959" t="str">
            <v>Down Alt Comf Set</v>
          </cell>
          <cell r="E959" t="str">
            <v>Grey</v>
          </cell>
          <cell r="F959" t="str">
            <v>F/Q</v>
          </cell>
          <cell r="G959">
            <v>500</v>
          </cell>
          <cell r="H959">
            <v>43523</v>
          </cell>
          <cell r="I959" t="str">
            <v>SV2</v>
          </cell>
          <cell r="J959">
            <v>43561</v>
          </cell>
          <cell r="K959" t="str">
            <v>2017Fall</v>
          </cell>
          <cell r="L959" t="str">
            <v>SAV</v>
          </cell>
          <cell r="M959">
            <v>43523</v>
          </cell>
          <cell r="N959">
            <v>500</v>
          </cell>
          <cell r="O959" t="str">
            <v>China</v>
          </cell>
          <cell r="P959" t="str">
            <v>2017Fall</v>
          </cell>
          <cell r="Q959" t="str">
            <v>Active</v>
          </cell>
          <cell r="R959" t="str">
            <v>Madison Park Essentials</v>
          </cell>
          <cell r="S959" t="str">
            <v>Basic Bedding</v>
          </cell>
          <cell r="T959" t="str">
            <v>lumeizhong</v>
          </cell>
        </row>
        <row r="960">
          <cell r="B960" t="str">
            <v>MPE10-566</v>
          </cell>
          <cell r="C960" t="str">
            <v>Hayden/Braydon/Braydon</v>
          </cell>
          <cell r="D960" t="str">
            <v>Down Alt Comf Set</v>
          </cell>
          <cell r="E960" t="str">
            <v>Grey</v>
          </cell>
          <cell r="F960" t="str">
            <v>K/CK</v>
          </cell>
          <cell r="G960">
            <v>250</v>
          </cell>
          <cell r="H960">
            <v>43523</v>
          </cell>
          <cell r="I960" t="str">
            <v>SV2</v>
          </cell>
          <cell r="J960">
            <v>43561</v>
          </cell>
          <cell r="K960" t="str">
            <v>2017Fall</v>
          </cell>
          <cell r="L960" t="str">
            <v>SAV</v>
          </cell>
          <cell r="M960">
            <v>43523</v>
          </cell>
          <cell r="N960">
            <v>250</v>
          </cell>
          <cell r="O960" t="str">
            <v>China</v>
          </cell>
          <cell r="P960" t="str">
            <v>2017Fall</v>
          </cell>
          <cell r="Q960" t="str">
            <v>Active</v>
          </cell>
          <cell r="R960" t="str">
            <v>Madison Park Essentials</v>
          </cell>
          <cell r="S960" t="str">
            <v>Basic Bedding</v>
          </cell>
          <cell r="T960" t="str">
            <v>lumeizhong</v>
          </cell>
        </row>
        <row r="961">
          <cell r="B961" t="str">
            <v>MPE12-640</v>
          </cell>
          <cell r="C961" t="str">
            <v>Hayden/Braydon/Braydon</v>
          </cell>
          <cell r="D961" t="str">
            <v>Duvet Set</v>
          </cell>
          <cell r="E961" t="str">
            <v>Blue</v>
          </cell>
          <cell r="F961" t="str">
            <v>F/Q</v>
          </cell>
          <cell r="G961">
            <v>100</v>
          </cell>
          <cell r="H961">
            <v>43523</v>
          </cell>
          <cell r="I961" t="str">
            <v>SV2</v>
          </cell>
          <cell r="J961">
            <v>43561</v>
          </cell>
          <cell r="K961" t="str">
            <v>2017Fall</v>
          </cell>
          <cell r="L961" t="str">
            <v>SAV</v>
          </cell>
          <cell r="M961">
            <v>43523</v>
          </cell>
          <cell r="N961">
            <v>100</v>
          </cell>
          <cell r="O961" t="str">
            <v>China</v>
          </cell>
          <cell r="P961" t="str">
            <v>2017Fall</v>
          </cell>
          <cell r="Q961" t="str">
            <v>Active</v>
          </cell>
          <cell r="R961" t="str">
            <v>Madison Park Essentials</v>
          </cell>
          <cell r="S961" t="str">
            <v>Basic Bedding</v>
          </cell>
          <cell r="T961" t="str">
            <v>lumeizhong</v>
          </cell>
        </row>
        <row r="962">
          <cell r="B962" t="str">
            <v>MPE12-641</v>
          </cell>
          <cell r="C962" t="str">
            <v>Hayden/Braydon/Braydon</v>
          </cell>
          <cell r="D962" t="str">
            <v>Duvet Set</v>
          </cell>
          <cell r="E962" t="str">
            <v>Blue</v>
          </cell>
          <cell r="F962" t="str">
            <v>K</v>
          </cell>
          <cell r="G962">
            <v>80</v>
          </cell>
          <cell r="H962">
            <v>43523</v>
          </cell>
          <cell r="I962" t="str">
            <v>SV2</v>
          </cell>
          <cell r="J962">
            <v>43561</v>
          </cell>
          <cell r="K962" t="str">
            <v>2017Fall</v>
          </cell>
          <cell r="L962" t="str">
            <v>SAV</v>
          </cell>
          <cell r="M962">
            <v>43523</v>
          </cell>
          <cell r="N962">
            <v>80</v>
          </cell>
          <cell r="O962" t="str">
            <v>China</v>
          </cell>
          <cell r="P962" t="str">
            <v>2017Fall</v>
          </cell>
          <cell r="Q962" t="str">
            <v>Active</v>
          </cell>
          <cell r="R962" t="str">
            <v>Madison Park Essentials</v>
          </cell>
          <cell r="S962" t="str">
            <v>Basic Bedding</v>
          </cell>
          <cell r="T962" t="str">
            <v>lumeizhong</v>
          </cell>
        </row>
        <row r="963">
          <cell r="B963" t="str">
            <v>MPE12-642</v>
          </cell>
          <cell r="C963" t="str">
            <v>Hayden/Braydon/Braydon</v>
          </cell>
          <cell r="D963" t="str">
            <v>Duvet Set</v>
          </cell>
          <cell r="E963" t="str">
            <v>Grey</v>
          </cell>
          <cell r="F963" t="str">
            <v>T</v>
          </cell>
          <cell r="G963">
            <v>200</v>
          </cell>
          <cell r="H963">
            <v>43523</v>
          </cell>
          <cell r="I963" t="str">
            <v>SV2</v>
          </cell>
          <cell r="J963">
            <v>43561</v>
          </cell>
          <cell r="K963" t="str">
            <v>2017Fall</v>
          </cell>
          <cell r="L963" t="str">
            <v>SAV</v>
          </cell>
          <cell r="M963">
            <v>43523</v>
          </cell>
          <cell r="N963">
            <v>200</v>
          </cell>
          <cell r="O963" t="str">
            <v>China</v>
          </cell>
          <cell r="P963" t="str">
            <v>2017Fall</v>
          </cell>
          <cell r="Q963" t="str">
            <v>Active</v>
          </cell>
          <cell r="R963" t="str">
            <v>Madison Park Essentials</v>
          </cell>
          <cell r="S963" t="str">
            <v>Basic Bedding</v>
          </cell>
          <cell r="T963" t="str">
            <v>lumeizhong</v>
          </cell>
        </row>
        <row r="964">
          <cell r="B964" t="str">
            <v>MPE12-643</v>
          </cell>
          <cell r="C964" t="str">
            <v>Hayden/Braydon/Braydon</v>
          </cell>
          <cell r="D964" t="str">
            <v>Duvet Set</v>
          </cell>
          <cell r="E964" t="str">
            <v>Grey</v>
          </cell>
          <cell r="F964" t="str">
            <v>F/Q</v>
          </cell>
          <cell r="G964">
            <v>340</v>
          </cell>
          <cell r="H964">
            <v>43523</v>
          </cell>
          <cell r="I964" t="str">
            <v>SV2</v>
          </cell>
          <cell r="J964">
            <v>43561</v>
          </cell>
          <cell r="K964" t="str">
            <v>2017Fall</v>
          </cell>
          <cell r="L964" t="str">
            <v>SAV</v>
          </cell>
          <cell r="M964">
            <v>43523</v>
          </cell>
          <cell r="N964">
            <v>340</v>
          </cell>
          <cell r="O964" t="str">
            <v>China</v>
          </cell>
          <cell r="P964" t="str">
            <v>2017Fall</v>
          </cell>
          <cell r="Q964" t="str">
            <v>Active</v>
          </cell>
          <cell r="R964" t="str">
            <v>Madison Park Essentials</v>
          </cell>
          <cell r="S964" t="str">
            <v>Basic Bedding</v>
          </cell>
          <cell r="T964" t="str">
            <v>lumeizhong</v>
          </cell>
        </row>
        <row r="965">
          <cell r="B965" t="str">
            <v>MPE12-644</v>
          </cell>
          <cell r="C965" t="str">
            <v>Hayden/Braydon/Braydon</v>
          </cell>
          <cell r="D965" t="str">
            <v>Duvet Set</v>
          </cell>
          <cell r="E965" t="str">
            <v>Grey</v>
          </cell>
          <cell r="F965" t="str">
            <v>K</v>
          </cell>
          <cell r="G965">
            <v>280</v>
          </cell>
          <cell r="H965">
            <v>43523</v>
          </cell>
          <cell r="I965" t="str">
            <v>SV2</v>
          </cell>
          <cell r="J965">
            <v>43561</v>
          </cell>
          <cell r="K965" t="str">
            <v>2017Fall</v>
          </cell>
          <cell r="L965" t="str">
            <v>SAV</v>
          </cell>
          <cell r="M965">
            <v>43523</v>
          </cell>
          <cell r="N965">
            <v>280</v>
          </cell>
          <cell r="O965" t="str">
            <v>China</v>
          </cell>
          <cell r="P965" t="str">
            <v>2017Fall</v>
          </cell>
          <cell r="Q965" t="str">
            <v>Active</v>
          </cell>
          <cell r="R965" t="str">
            <v>Madison Park Essentials</v>
          </cell>
          <cell r="S965" t="str">
            <v>Basic Bedding</v>
          </cell>
          <cell r="T965" t="str">
            <v>lumeizhong</v>
          </cell>
        </row>
        <row r="966">
          <cell r="B966" t="str">
            <v>MP51-1533</v>
          </cell>
          <cell r="C966" t="str">
            <v>Windom/Prospect</v>
          </cell>
          <cell r="D966" t="str">
            <v>Down Alt Blanket</v>
          </cell>
          <cell r="E966" t="str">
            <v>Grey</v>
          </cell>
          <cell r="F966" t="str">
            <v>T</v>
          </cell>
          <cell r="G966">
            <v>180</v>
          </cell>
          <cell r="H966">
            <v>43527</v>
          </cell>
          <cell r="I966" t="str">
            <v>SV2</v>
          </cell>
          <cell r="J966">
            <v>43565</v>
          </cell>
          <cell r="K966" t="str">
            <v>2015Spring</v>
          </cell>
          <cell r="L966" t="str">
            <v>SAV</v>
          </cell>
          <cell r="M966">
            <v>43527</v>
          </cell>
          <cell r="N966">
            <v>180</v>
          </cell>
          <cell r="O966" t="str">
            <v>China</v>
          </cell>
          <cell r="P966" t="str">
            <v>2013Fall</v>
          </cell>
          <cell r="Q966" t="str">
            <v>Active</v>
          </cell>
          <cell r="R966" t="str">
            <v>Madison Park</v>
          </cell>
          <cell r="S966" t="str">
            <v>Basic Bedding</v>
          </cell>
          <cell r="T966" t="str">
            <v>Hu Yueling,Zhang Li1</v>
          </cell>
        </row>
        <row r="967">
          <cell r="B967" t="str">
            <v>MP51-1534</v>
          </cell>
          <cell r="C967" t="str">
            <v>Windom/Prospect</v>
          </cell>
          <cell r="D967" t="str">
            <v>Down Alt Blanket</v>
          </cell>
          <cell r="E967" t="str">
            <v>Grey</v>
          </cell>
          <cell r="F967" t="str">
            <v>F/Q</v>
          </cell>
          <cell r="G967">
            <v>280</v>
          </cell>
          <cell r="H967">
            <v>43527</v>
          </cell>
          <cell r="I967" t="str">
            <v>SV2</v>
          </cell>
          <cell r="J967">
            <v>43565</v>
          </cell>
          <cell r="K967" t="str">
            <v>2015Spring</v>
          </cell>
          <cell r="L967" t="str">
            <v>SAV</v>
          </cell>
          <cell r="M967">
            <v>43527</v>
          </cell>
          <cell r="N967">
            <v>280</v>
          </cell>
          <cell r="O967" t="str">
            <v>China</v>
          </cell>
          <cell r="P967" t="str">
            <v>2013Fall</v>
          </cell>
          <cell r="Q967" t="str">
            <v>Active</v>
          </cell>
          <cell r="R967" t="str">
            <v>Madison Park</v>
          </cell>
          <cell r="S967" t="str">
            <v>Basic Bedding</v>
          </cell>
          <cell r="T967" t="str">
            <v>Hu Yueling,Zhang Li1</v>
          </cell>
        </row>
        <row r="968">
          <cell r="B968" t="str">
            <v>MP51-1535</v>
          </cell>
          <cell r="C968" t="str">
            <v>Windom/Prospect</v>
          </cell>
          <cell r="D968" t="str">
            <v>Down Alt Blanket</v>
          </cell>
          <cell r="E968" t="str">
            <v>Grey</v>
          </cell>
          <cell r="F968" t="str">
            <v>K</v>
          </cell>
          <cell r="G968">
            <v>200</v>
          </cell>
          <cell r="H968">
            <v>43527</v>
          </cell>
          <cell r="I968" t="str">
            <v>SV2</v>
          </cell>
          <cell r="J968">
            <v>43565</v>
          </cell>
          <cell r="K968" t="str">
            <v>2015Spring</v>
          </cell>
          <cell r="L968" t="str">
            <v>SAV</v>
          </cell>
          <cell r="M968">
            <v>43527</v>
          </cell>
          <cell r="N968">
            <v>200</v>
          </cell>
          <cell r="O968" t="str">
            <v>China</v>
          </cell>
          <cell r="P968" t="str">
            <v>2013Fall</v>
          </cell>
          <cell r="Q968" t="str">
            <v>Active</v>
          </cell>
          <cell r="R968" t="str">
            <v>Madison Park</v>
          </cell>
          <cell r="S968" t="str">
            <v>Basic Bedding</v>
          </cell>
          <cell r="T968" t="str">
            <v>Hu Yueling,Zhang Li1</v>
          </cell>
        </row>
        <row r="969">
          <cell r="B969" t="str">
            <v>MP51-1614</v>
          </cell>
          <cell r="C969" t="str">
            <v>Windom/Prospect</v>
          </cell>
          <cell r="D969" t="str">
            <v>Blanket</v>
          </cell>
          <cell r="E969" t="str">
            <v>White</v>
          </cell>
          <cell r="F969" t="str">
            <v>F/Q</v>
          </cell>
          <cell r="G969">
            <v>520</v>
          </cell>
          <cell r="H969">
            <v>43527</v>
          </cell>
          <cell r="I969" t="str">
            <v>SV2</v>
          </cell>
          <cell r="J969">
            <v>43565</v>
          </cell>
          <cell r="K969" t="str">
            <v>2015Spring</v>
          </cell>
          <cell r="L969" t="str">
            <v>SAV</v>
          </cell>
          <cell r="M969">
            <v>43527</v>
          </cell>
          <cell r="N969">
            <v>520</v>
          </cell>
          <cell r="O969" t="str">
            <v>China</v>
          </cell>
          <cell r="P969" t="str">
            <v>2013Fall</v>
          </cell>
          <cell r="Q969" t="str">
            <v>Active</v>
          </cell>
          <cell r="R969" t="str">
            <v>Madison Park</v>
          </cell>
          <cell r="S969" t="str">
            <v>Basic Bedding</v>
          </cell>
          <cell r="T969" t="str">
            <v>Hu Yueling,Zhang Li1</v>
          </cell>
        </row>
        <row r="970">
          <cell r="B970" t="str">
            <v>MP51-1615</v>
          </cell>
          <cell r="C970" t="str">
            <v>Windom/Prospect</v>
          </cell>
          <cell r="D970" t="str">
            <v>Blanket</v>
          </cell>
          <cell r="E970" t="str">
            <v>White</v>
          </cell>
          <cell r="F970" t="str">
            <v>K</v>
          </cell>
          <cell r="G970">
            <v>280</v>
          </cell>
          <cell r="H970">
            <v>43527</v>
          </cell>
          <cell r="I970" t="str">
            <v>SV2</v>
          </cell>
          <cell r="J970">
            <v>43565</v>
          </cell>
          <cell r="K970" t="str">
            <v>2015Spring</v>
          </cell>
          <cell r="L970" t="str">
            <v>SAV</v>
          </cell>
          <cell r="M970">
            <v>43527</v>
          </cell>
          <cell r="N970">
            <v>280</v>
          </cell>
          <cell r="O970" t="str">
            <v>China</v>
          </cell>
          <cell r="P970" t="str">
            <v>2013Fall</v>
          </cell>
          <cell r="Q970" t="str">
            <v>Active</v>
          </cell>
          <cell r="R970" t="str">
            <v>Madison Park</v>
          </cell>
          <cell r="S970" t="str">
            <v>Basic Bedding</v>
          </cell>
          <cell r="T970" t="str">
            <v>Hu Yueling,Zhang Li1</v>
          </cell>
        </row>
        <row r="971">
          <cell r="B971" t="str">
            <v>MP51-5148</v>
          </cell>
          <cell r="C971" t="str">
            <v>Windom/Prospect</v>
          </cell>
          <cell r="D971" t="str">
            <v>Down Alt Blanket</v>
          </cell>
          <cell r="E971" t="str">
            <v>Charcoal</v>
          </cell>
          <cell r="F971" t="str">
            <v>T</v>
          </cell>
          <cell r="G971">
            <v>90</v>
          </cell>
          <cell r="H971">
            <v>43527</v>
          </cell>
          <cell r="I971" t="str">
            <v>SV2</v>
          </cell>
          <cell r="J971">
            <v>43565</v>
          </cell>
          <cell r="K971" t="str">
            <v>2017Fall</v>
          </cell>
          <cell r="L971" t="str">
            <v>SAV</v>
          </cell>
          <cell r="M971">
            <v>43527</v>
          </cell>
          <cell r="N971">
            <v>90</v>
          </cell>
          <cell r="O971" t="str">
            <v>China</v>
          </cell>
          <cell r="P971" t="str">
            <v>2013Fall</v>
          </cell>
          <cell r="Q971" t="str">
            <v>Active</v>
          </cell>
          <cell r="R971" t="str">
            <v>Madison Park</v>
          </cell>
          <cell r="S971" t="str">
            <v>Basic Bedding</v>
          </cell>
          <cell r="T971" t="str">
            <v>Hu Yueling,Zhang Li1</v>
          </cell>
        </row>
        <row r="972">
          <cell r="B972" t="str">
            <v>MP51-5149</v>
          </cell>
          <cell r="C972" t="str">
            <v>Windom/Prospect</v>
          </cell>
          <cell r="D972" t="str">
            <v>Down Alt Blanket</v>
          </cell>
          <cell r="E972" t="str">
            <v>Charcoal</v>
          </cell>
          <cell r="F972" t="str">
            <v>F/Q</v>
          </cell>
          <cell r="G972">
            <v>660</v>
          </cell>
          <cell r="H972">
            <v>43527</v>
          </cell>
          <cell r="I972" t="str">
            <v>SV2</v>
          </cell>
          <cell r="J972">
            <v>43565</v>
          </cell>
          <cell r="K972" t="str">
            <v>2017Fall</v>
          </cell>
          <cell r="L972" t="str">
            <v>SAV</v>
          </cell>
          <cell r="M972">
            <v>43527</v>
          </cell>
          <cell r="N972">
            <v>660</v>
          </cell>
          <cell r="O972" t="str">
            <v>China</v>
          </cell>
          <cell r="P972" t="str">
            <v>2013Fall</v>
          </cell>
          <cell r="Q972" t="str">
            <v>Active</v>
          </cell>
          <cell r="R972" t="str">
            <v>Madison Park</v>
          </cell>
          <cell r="S972" t="str">
            <v>Basic Bedding</v>
          </cell>
          <cell r="T972" t="str">
            <v>Hu Yueling,Zhang Li1</v>
          </cell>
        </row>
        <row r="973">
          <cell r="B973" t="str">
            <v>MP51-5150</v>
          </cell>
          <cell r="C973" t="str">
            <v>Windom/Prospect</v>
          </cell>
          <cell r="D973" t="str">
            <v>Down Alt Blanket</v>
          </cell>
          <cell r="E973" t="str">
            <v>Charcoal</v>
          </cell>
          <cell r="F973" t="str">
            <v>K</v>
          </cell>
          <cell r="G973">
            <v>250</v>
          </cell>
          <cell r="H973">
            <v>43527</v>
          </cell>
          <cell r="I973" t="str">
            <v>SV2</v>
          </cell>
          <cell r="J973">
            <v>43565</v>
          </cell>
          <cell r="K973" t="str">
            <v>2017Fall</v>
          </cell>
          <cell r="L973" t="str">
            <v>SAV</v>
          </cell>
          <cell r="M973">
            <v>43527</v>
          </cell>
          <cell r="N973">
            <v>250</v>
          </cell>
          <cell r="O973" t="str">
            <v>China</v>
          </cell>
          <cell r="P973" t="str">
            <v>2013Fall</v>
          </cell>
          <cell r="Q973" t="str">
            <v>Active</v>
          </cell>
          <cell r="R973" t="str">
            <v>Madison Park</v>
          </cell>
          <cell r="S973" t="str">
            <v>Basic Bedding</v>
          </cell>
          <cell r="T973" t="str">
            <v>Hu Yueling,Zhang Li1</v>
          </cell>
        </row>
        <row r="974">
          <cell r="B974" t="str">
            <v>MP51-538</v>
          </cell>
          <cell r="C974" t="str">
            <v>Windom/Prospect</v>
          </cell>
          <cell r="D974" t="str">
            <v>Down Alt Blanket</v>
          </cell>
          <cell r="E974" t="str">
            <v>Ivory</v>
          </cell>
          <cell r="F974" t="str">
            <v>T</v>
          </cell>
          <cell r="G974">
            <v>180</v>
          </cell>
          <cell r="H974">
            <v>43527</v>
          </cell>
          <cell r="I974" t="str">
            <v>SV2</v>
          </cell>
          <cell r="J974">
            <v>43565</v>
          </cell>
          <cell r="K974" t="str">
            <v>2013Fall</v>
          </cell>
          <cell r="L974" t="str">
            <v>SAV</v>
          </cell>
          <cell r="M974">
            <v>43527</v>
          </cell>
          <cell r="N974">
            <v>180</v>
          </cell>
          <cell r="O974" t="str">
            <v>China</v>
          </cell>
          <cell r="P974" t="str">
            <v>2013Fall</v>
          </cell>
          <cell r="Q974" t="str">
            <v>Active</v>
          </cell>
          <cell r="R974" t="str">
            <v>Madison Park</v>
          </cell>
          <cell r="S974" t="str">
            <v>Basic Bedding</v>
          </cell>
          <cell r="T974" t="str">
            <v>Hu Yueling,Zhang Li1</v>
          </cell>
        </row>
        <row r="975">
          <cell r="B975" t="str">
            <v>MP51-539</v>
          </cell>
          <cell r="C975" t="str">
            <v>Windom/Prospect</v>
          </cell>
          <cell r="D975" t="str">
            <v>Down Alt Blanket</v>
          </cell>
          <cell r="E975" t="str">
            <v>Ivory</v>
          </cell>
          <cell r="F975" t="str">
            <v>F/Q</v>
          </cell>
          <cell r="G975">
            <v>400</v>
          </cell>
          <cell r="H975">
            <v>43527</v>
          </cell>
          <cell r="I975" t="str">
            <v>SV2</v>
          </cell>
          <cell r="J975">
            <v>43565</v>
          </cell>
          <cell r="K975" t="str">
            <v>2013Fall</v>
          </cell>
          <cell r="L975" t="str">
            <v>SAV</v>
          </cell>
          <cell r="M975">
            <v>43527</v>
          </cell>
          <cell r="N975">
            <v>400</v>
          </cell>
          <cell r="O975" t="str">
            <v>China</v>
          </cell>
          <cell r="P975" t="str">
            <v>2013Fall</v>
          </cell>
          <cell r="Q975" t="str">
            <v>Active</v>
          </cell>
          <cell r="R975" t="str">
            <v>Madison Park</v>
          </cell>
          <cell r="S975" t="str">
            <v>Basic Bedding</v>
          </cell>
          <cell r="T975" t="str">
            <v>Hu Yueling,Zhang Li1</v>
          </cell>
        </row>
        <row r="976">
          <cell r="B976" t="str">
            <v>MP51-540</v>
          </cell>
          <cell r="C976" t="str">
            <v>Windom/Prospect</v>
          </cell>
          <cell r="D976" t="str">
            <v>Down Alt Blanket</v>
          </cell>
          <cell r="E976" t="str">
            <v>Ivory</v>
          </cell>
          <cell r="F976" t="str">
            <v>K</v>
          </cell>
          <cell r="G976">
            <v>180</v>
          </cell>
          <cell r="H976">
            <v>43527</v>
          </cell>
          <cell r="I976" t="str">
            <v>SV2</v>
          </cell>
          <cell r="J976">
            <v>43565</v>
          </cell>
          <cell r="K976" t="str">
            <v>2013Fall</v>
          </cell>
          <cell r="L976" t="str">
            <v>SAV</v>
          </cell>
          <cell r="M976">
            <v>43527</v>
          </cell>
          <cell r="N976">
            <v>180</v>
          </cell>
          <cell r="O976" t="str">
            <v>China</v>
          </cell>
          <cell r="P976" t="str">
            <v>2013Fall</v>
          </cell>
          <cell r="Q976" t="str">
            <v>Active</v>
          </cell>
          <cell r="R976" t="str">
            <v>Madison Park</v>
          </cell>
          <cell r="S976" t="str">
            <v>Basic Bedding</v>
          </cell>
          <cell r="T976" t="str">
            <v>Hu Yueling,Zhang Li1</v>
          </cell>
        </row>
        <row r="977">
          <cell r="B977" t="str">
            <v>MP51-541</v>
          </cell>
          <cell r="C977" t="str">
            <v>Windom/Prospect</v>
          </cell>
          <cell r="D977" t="str">
            <v>Down Alt Blanket</v>
          </cell>
          <cell r="E977" t="str">
            <v>Blue</v>
          </cell>
          <cell r="F977" t="str">
            <v>T</v>
          </cell>
          <cell r="G977">
            <v>220</v>
          </cell>
          <cell r="H977">
            <v>43527</v>
          </cell>
          <cell r="I977" t="str">
            <v>SV2</v>
          </cell>
          <cell r="J977">
            <v>43565</v>
          </cell>
          <cell r="K977" t="str">
            <v>2013Fall</v>
          </cell>
          <cell r="L977" t="str">
            <v>SAV</v>
          </cell>
          <cell r="M977">
            <v>43527</v>
          </cell>
          <cell r="N977">
            <v>220</v>
          </cell>
          <cell r="O977" t="str">
            <v>China</v>
          </cell>
          <cell r="P977" t="str">
            <v>2013Fall</v>
          </cell>
          <cell r="Q977" t="str">
            <v>Active</v>
          </cell>
          <cell r="R977" t="str">
            <v>Madison Park</v>
          </cell>
          <cell r="S977" t="str">
            <v>Basic Bedding</v>
          </cell>
          <cell r="T977" t="str">
            <v>Hu Yueling,Zhang Li1</v>
          </cell>
        </row>
        <row r="978">
          <cell r="B978" t="str">
            <v>MP51-542</v>
          </cell>
          <cell r="C978" t="str">
            <v>Windom/Prospect</v>
          </cell>
          <cell r="D978" t="str">
            <v>Down Alt Blanket</v>
          </cell>
          <cell r="E978" t="str">
            <v>Blue</v>
          </cell>
          <cell r="F978" t="str">
            <v>F/Q</v>
          </cell>
          <cell r="G978">
            <v>60</v>
          </cell>
          <cell r="H978">
            <v>43527</v>
          </cell>
          <cell r="I978" t="str">
            <v>SV2</v>
          </cell>
          <cell r="J978">
            <v>43565</v>
          </cell>
          <cell r="K978" t="str">
            <v>2013Fall</v>
          </cell>
          <cell r="L978" t="str">
            <v>SAV</v>
          </cell>
          <cell r="M978">
            <v>43527</v>
          </cell>
          <cell r="N978">
            <v>60</v>
          </cell>
          <cell r="O978" t="str">
            <v>China</v>
          </cell>
          <cell r="P978" t="str">
            <v>2013Fall</v>
          </cell>
          <cell r="Q978" t="str">
            <v>Active</v>
          </cell>
          <cell r="R978" t="str">
            <v>Madison Park</v>
          </cell>
          <cell r="S978" t="str">
            <v>Basic Bedding</v>
          </cell>
          <cell r="T978" t="str">
            <v>Hu Yueling,Zhang Li1</v>
          </cell>
        </row>
        <row r="979">
          <cell r="B979" t="str">
            <v>MP51-543</v>
          </cell>
          <cell r="C979" t="str">
            <v>Windom/Prospect</v>
          </cell>
          <cell r="D979" t="str">
            <v>Down Alt Blanket</v>
          </cell>
          <cell r="E979" t="str">
            <v>Blue</v>
          </cell>
          <cell r="F979" t="str">
            <v>K</v>
          </cell>
          <cell r="G979">
            <v>200</v>
          </cell>
          <cell r="H979">
            <v>43527</v>
          </cell>
          <cell r="I979" t="str">
            <v>SV2</v>
          </cell>
          <cell r="J979">
            <v>43565</v>
          </cell>
          <cell r="K979" t="str">
            <v>2013Fall</v>
          </cell>
          <cell r="L979" t="str">
            <v>SAV</v>
          </cell>
          <cell r="M979">
            <v>43527</v>
          </cell>
          <cell r="N979">
            <v>200</v>
          </cell>
          <cell r="O979" t="str">
            <v>China</v>
          </cell>
          <cell r="P979" t="str">
            <v>2013Fall</v>
          </cell>
          <cell r="Q979" t="str">
            <v>Active</v>
          </cell>
          <cell r="R979" t="str">
            <v>Madison Park</v>
          </cell>
          <cell r="S979" t="str">
            <v>Basic Bedding</v>
          </cell>
          <cell r="T979" t="str">
            <v>Hu Yueling,Zhang Li1</v>
          </cell>
        </row>
        <row r="980">
          <cell r="B980" t="str">
            <v>MP51-544</v>
          </cell>
          <cell r="C980" t="str">
            <v>Windom/Prospect</v>
          </cell>
          <cell r="D980" t="str">
            <v>Down Alt Blanket</v>
          </cell>
          <cell r="E980" t="str">
            <v>Mocha</v>
          </cell>
          <cell r="F980" t="str">
            <v>T</v>
          </cell>
          <cell r="G980">
            <v>110</v>
          </cell>
          <cell r="H980">
            <v>43527</v>
          </cell>
          <cell r="I980" t="str">
            <v>SV2</v>
          </cell>
          <cell r="J980">
            <v>43565</v>
          </cell>
          <cell r="K980" t="str">
            <v>2013Fall</v>
          </cell>
          <cell r="L980" t="str">
            <v>SAV</v>
          </cell>
          <cell r="M980">
            <v>43527</v>
          </cell>
          <cell r="N980">
            <v>110</v>
          </cell>
          <cell r="O980" t="str">
            <v>China</v>
          </cell>
          <cell r="P980" t="str">
            <v>2013Fall</v>
          </cell>
          <cell r="Q980" t="str">
            <v>Active</v>
          </cell>
          <cell r="R980" t="str">
            <v>Madison Park</v>
          </cell>
          <cell r="S980" t="str">
            <v>Basic Bedding</v>
          </cell>
          <cell r="T980" t="str">
            <v>Hu Yueling,Zhang Li1</v>
          </cell>
        </row>
        <row r="981">
          <cell r="B981" t="str">
            <v>MP51-545</v>
          </cell>
          <cell r="C981" t="str">
            <v>Windom/Prospect</v>
          </cell>
          <cell r="D981" t="str">
            <v>Down Alt Blanket</v>
          </cell>
          <cell r="E981" t="str">
            <v>Mocha</v>
          </cell>
          <cell r="F981" t="str">
            <v>F/Q</v>
          </cell>
          <cell r="G981">
            <v>420</v>
          </cell>
          <cell r="H981">
            <v>43527</v>
          </cell>
          <cell r="I981" t="str">
            <v>SV2</v>
          </cell>
          <cell r="J981">
            <v>43565</v>
          </cell>
          <cell r="K981" t="str">
            <v>2013Fall</v>
          </cell>
          <cell r="L981" t="str">
            <v>SAV</v>
          </cell>
          <cell r="M981">
            <v>43527</v>
          </cell>
          <cell r="N981">
            <v>420</v>
          </cell>
          <cell r="O981" t="str">
            <v>China</v>
          </cell>
          <cell r="P981" t="str">
            <v>2013Fall</v>
          </cell>
          <cell r="Q981" t="str">
            <v>Active</v>
          </cell>
          <cell r="R981" t="str">
            <v>Madison Park</v>
          </cell>
          <cell r="S981" t="str">
            <v>Basic Bedding</v>
          </cell>
          <cell r="T981" t="str">
            <v>Hu Yueling,Zhang Li1</v>
          </cell>
        </row>
        <row r="982">
          <cell r="B982" t="str">
            <v>MP51-546</v>
          </cell>
          <cell r="C982" t="str">
            <v>Windom/Prospect</v>
          </cell>
          <cell r="D982" t="str">
            <v>Down Alt Blanket</v>
          </cell>
          <cell r="E982" t="str">
            <v>Mocha</v>
          </cell>
          <cell r="F982" t="str">
            <v>K</v>
          </cell>
          <cell r="G982">
            <v>310</v>
          </cell>
          <cell r="H982">
            <v>43527</v>
          </cell>
          <cell r="I982" t="str">
            <v>SV2</v>
          </cell>
          <cell r="J982">
            <v>43565</v>
          </cell>
          <cell r="K982" t="str">
            <v>2013Fall</v>
          </cell>
          <cell r="L982" t="str">
            <v>SAV</v>
          </cell>
          <cell r="M982">
            <v>43527</v>
          </cell>
          <cell r="N982">
            <v>310</v>
          </cell>
          <cell r="O982" t="str">
            <v>China</v>
          </cell>
          <cell r="P982" t="str">
            <v>2013Fall</v>
          </cell>
          <cell r="Q982" t="str">
            <v>Active</v>
          </cell>
          <cell r="R982" t="str">
            <v>Madison Park</v>
          </cell>
          <cell r="S982" t="str">
            <v>Basic Bedding</v>
          </cell>
          <cell r="T982" t="str">
            <v>Hu Yueling,Zhang Li1</v>
          </cell>
        </row>
        <row r="983">
          <cell r="B983" t="str">
            <v>BASI30-0524</v>
          </cell>
          <cell r="C983" t="str">
            <v>Bamboo</v>
          </cell>
          <cell r="D983" t="str">
            <v>Memory Pillow</v>
          </cell>
          <cell r="E983" t="str">
            <v>Ivory</v>
          </cell>
          <cell r="F983" t="str">
            <v>Q</v>
          </cell>
          <cell r="G983">
            <v>300</v>
          </cell>
          <cell r="H983">
            <v>43528</v>
          </cell>
          <cell r="I983" t="str">
            <v>WOD</v>
          </cell>
          <cell r="J983">
            <v>43556</v>
          </cell>
          <cell r="K983" t="str">
            <v>2018Spring</v>
          </cell>
          <cell r="L983" t="str">
            <v>OKL</v>
          </cell>
          <cell r="M983">
            <v>43528</v>
          </cell>
          <cell r="N983">
            <v>300</v>
          </cell>
          <cell r="O983" t="str">
            <v>China</v>
          </cell>
          <cell r="P983" t="str">
            <v>2018Spring</v>
          </cell>
          <cell r="Q983" t="str">
            <v>Active</v>
          </cell>
          <cell r="R983" t="str">
            <v>Sleep Philosophy</v>
          </cell>
          <cell r="S983" t="str">
            <v>Basic Bedding</v>
          </cell>
          <cell r="T983" t="str">
            <v>Zhu Yunlian</v>
          </cell>
        </row>
        <row r="984">
          <cell r="B984" t="str">
            <v>BASI30-0525</v>
          </cell>
          <cell r="C984" t="str">
            <v>Bamboo</v>
          </cell>
          <cell r="D984" t="str">
            <v>Memory Pillow</v>
          </cell>
          <cell r="E984" t="str">
            <v>Ivory</v>
          </cell>
          <cell r="F984" t="str">
            <v>K</v>
          </cell>
          <cell r="G984">
            <v>370</v>
          </cell>
          <cell r="H984">
            <v>43528</v>
          </cell>
          <cell r="I984" t="str">
            <v>WOD</v>
          </cell>
          <cell r="J984">
            <v>43556</v>
          </cell>
          <cell r="K984" t="str">
            <v>2018Spring</v>
          </cell>
          <cell r="L984" t="str">
            <v>OKL</v>
          </cell>
          <cell r="M984">
            <v>43528</v>
          </cell>
          <cell r="N984">
            <v>370</v>
          </cell>
          <cell r="O984" t="str">
            <v>China</v>
          </cell>
          <cell r="P984" t="str">
            <v>2018Spring</v>
          </cell>
          <cell r="Q984" t="str">
            <v>Active</v>
          </cell>
          <cell r="R984" t="str">
            <v>Sleep Philosophy</v>
          </cell>
          <cell r="S984" t="str">
            <v>Basic Bedding</v>
          </cell>
          <cell r="T984" t="str">
            <v>Zhu Yunlian</v>
          </cell>
        </row>
        <row r="985">
          <cell r="B985" t="str">
            <v>BASI30-0526</v>
          </cell>
          <cell r="C985" t="str">
            <v>Bamboo</v>
          </cell>
          <cell r="D985" t="str">
            <v>Memory Pillow</v>
          </cell>
          <cell r="E985" t="str">
            <v>Ivory</v>
          </cell>
          <cell r="F985" t="str">
            <v>Body Pillow</v>
          </cell>
          <cell r="G985">
            <v>400</v>
          </cell>
          <cell r="H985">
            <v>43528</v>
          </cell>
          <cell r="I985" t="str">
            <v>WOD</v>
          </cell>
          <cell r="J985">
            <v>43556</v>
          </cell>
          <cell r="K985" t="str">
            <v>2018Spring</v>
          </cell>
          <cell r="L985" t="str">
            <v>OKL</v>
          </cell>
          <cell r="M985">
            <v>43528</v>
          </cell>
          <cell r="N985">
            <v>400</v>
          </cell>
          <cell r="O985" t="str">
            <v>China</v>
          </cell>
          <cell r="P985" t="str">
            <v>2018Spring</v>
          </cell>
          <cell r="Q985" t="str">
            <v>Active</v>
          </cell>
          <cell r="R985" t="str">
            <v>Sleep Philosophy</v>
          </cell>
          <cell r="S985" t="str">
            <v>Basic Bedding</v>
          </cell>
          <cell r="T985" t="str">
            <v>Zhu Yunlian</v>
          </cell>
        </row>
        <row r="986">
          <cell r="B986" t="str">
            <v>BASI16-0543</v>
          </cell>
          <cell r="C986" t="str">
            <v>Deluxe</v>
          </cell>
          <cell r="D986" t="str">
            <v>Mattress Pad</v>
          </cell>
          <cell r="E986" t="str">
            <v>White</v>
          </cell>
          <cell r="F986" t="str">
            <v>T</v>
          </cell>
          <cell r="G986">
            <v>70</v>
          </cell>
          <cell r="H986">
            <v>43528</v>
          </cell>
          <cell r="I986" t="str">
            <v>WOD</v>
          </cell>
          <cell r="J986">
            <v>43556</v>
          </cell>
          <cell r="K986" t="str">
            <v>2018Spring</v>
          </cell>
          <cell r="L986" t="str">
            <v>OKL</v>
          </cell>
          <cell r="M986">
            <v>43528</v>
          </cell>
          <cell r="N986">
            <v>70</v>
          </cell>
          <cell r="O986" t="str">
            <v>China</v>
          </cell>
          <cell r="P986" t="str">
            <v>2018Spring</v>
          </cell>
          <cell r="Q986" t="str">
            <v>Active</v>
          </cell>
          <cell r="R986" t="str">
            <v>Flexapedic by Sleep Philosophy</v>
          </cell>
          <cell r="S986" t="str">
            <v>Basic Bedding</v>
          </cell>
          <cell r="T986" t="str">
            <v>Zhu Yunlian</v>
          </cell>
        </row>
        <row r="987">
          <cell r="B987" t="str">
            <v>BASI16-0544</v>
          </cell>
          <cell r="C987" t="str">
            <v>Deluxe</v>
          </cell>
          <cell r="D987" t="str">
            <v>Mattress Pad</v>
          </cell>
          <cell r="E987" t="str">
            <v>White</v>
          </cell>
          <cell r="F987" t="str">
            <v>F</v>
          </cell>
          <cell r="G987">
            <v>50</v>
          </cell>
          <cell r="H987">
            <v>43528</v>
          </cell>
          <cell r="I987" t="str">
            <v>WOD</v>
          </cell>
          <cell r="J987">
            <v>43556</v>
          </cell>
          <cell r="K987" t="str">
            <v>2018Spring</v>
          </cell>
          <cell r="L987" t="str">
            <v>OKL</v>
          </cell>
          <cell r="M987">
            <v>43528</v>
          </cell>
          <cell r="N987">
            <v>50</v>
          </cell>
          <cell r="O987" t="str">
            <v>China</v>
          </cell>
          <cell r="P987" t="str">
            <v>2018Spring</v>
          </cell>
          <cell r="Q987" t="str">
            <v>Active</v>
          </cell>
          <cell r="R987" t="str">
            <v>Flexapedic by Sleep Philosophy</v>
          </cell>
          <cell r="S987" t="str">
            <v>Basic Bedding</v>
          </cell>
          <cell r="T987" t="str">
            <v>Zhu Yunlian</v>
          </cell>
        </row>
        <row r="988">
          <cell r="B988" t="str">
            <v>BASI16-0545</v>
          </cell>
          <cell r="C988" t="str">
            <v>Deluxe</v>
          </cell>
          <cell r="D988" t="str">
            <v>Mattress Pad</v>
          </cell>
          <cell r="E988" t="str">
            <v>White</v>
          </cell>
          <cell r="F988" t="str">
            <v>Q</v>
          </cell>
          <cell r="G988">
            <v>120</v>
          </cell>
          <cell r="H988">
            <v>43528</v>
          </cell>
          <cell r="I988" t="str">
            <v>WOD</v>
          </cell>
          <cell r="J988">
            <v>43556</v>
          </cell>
          <cell r="K988" t="str">
            <v>2018Spring</v>
          </cell>
          <cell r="L988" t="str">
            <v>OKL</v>
          </cell>
          <cell r="M988">
            <v>43528</v>
          </cell>
          <cell r="N988">
            <v>120</v>
          </cell>
          <cell r="O988" t="str">
            <v>China</v>
          </cell>
          <cell r="P988" t="str">
            <v>2018Spring</v>
          </cell>
          <cell r="Q988" t="str">
            <v>Active</v>
          </cell>
          <cell r="R988" t="str">
            <v>Flexapedic by Sleep Philosophy</v>
          </cell>
          <cell r="S988" t="str">
            <v>Basic Bedding</v>
          </cell>
          <cell r="T988" t="str">
            <v>Zhu Yunlian</v>
          </cell>
        </row>
        <row r="989">
          <cell r="B989" t="str">
            <v>BASI16-0546</v>
          </cell>
          <cell r="C989" t="str">
            <v>Deluxe</v>
          </cell>
          <cell r="D989" t="str">
            <v>Mattress Pad</v>
          </cell>
          <cell r="E989" t="str">
            <v>White</v>
          </cell>
          <cell r="F989" t="str">
            <v>K</v>
          </cell>
          <cell r="G989">
            <v>50</v>
          </cell>
          <cell r="H989">
            <v>43528</v>
          </cell>
          <cell r="I989" t="str">
            <v>WOD</v>
          </cell>
          <cell r="J989">
            <v>43556</v>
          </cell>
          <cell r="K989" t="str">
            <v>2018Spring</v>
          </cell>
          <cell r="L989" t="str">
            <v>OKL</v>
          </cell>
          <cell r="M989">
            <v>43528</v>
          </cell>
          <cell r="N989">
            <v>50</v>
          </cell>
          <cell r="O989" t="str">
            <v>China</v>
          </cell>
          <cell r="P989" t="str">
            <v>2018Spring</v>
          </cell>
          <cell r="Q989" t="str">
            <v>Active</v>
          </cell>
          <cell r="R989" t="str">
            <v>Flexapedic by Sleep Philosophy</v>
          </cell>
          <cell r="S989" t="str">
            <v>Basic Bedding</v>
          </cell>
          <cell r="T989" t="str">
            <v>Zhu Yunlian</v>
          </cell>
        </row>
        <row r="990">
          <cell r="B990" t="str">
            <v>BASI16-0175</v>
          </cell>
          <cell r="C990" t="str">
            <v>Serenity/Harmony</v>
          </cell>
          <cell r="D990" t="str">
            <v>Mattress Pad</v>
          </cell>
          <cell r="E990" t="str">
            <v>White</v>
          </cell>
          <cell r="F990" t="str">
            <v>T</v>
          </cell>
          <cell r="G990">
            <v>280</v>
          </cell>
          <cell r="H990">
            <v>43528</v>
          </cell>
          <cell r="I990" t="str">
            <v>WOD</v>
          </cell>
          <cell r="J990">
            <v>43556</v>
          </cell>
          <cell r="K990" t="str">
            <v>2012Fall</v>
          </cell>
          <cell r="L990" t="str">
            <v>OKL</v>
          </cell>
          <cell r="M990">
            <v>43528</v>
          </cell>
          <cell r="N990">
            <v>280</v>
          </cell>
          <cell r="O990" t="str">
            <v>China</v>
          </cell>
          <cell r="P990" t="str">
            <v>2012Fall</v>
          </cell>
          <cell r="Q990" t="str">
            <v>Active</v>
          </cell>
          <cell r="R990" t="str">
            <v>Comfort Classics</v>
          </cell>
          <cell r="S990" t="str">
            <v>Basic Bedding</v>
          </cell>
          <cell r="T990" t="str">
            <v>jinhuiling</v>
          </cell>
        </row>
        <row r="991">
          <cell r="B991" t="str">
            <v>BASI16-0176</v>
          </cell>
          <cell r="C991" t="str">
            <v>Serenity/Harmony</v>
          </cell>
          <cell r="D991" t="str">
            <v>Mattress Pad</v>
          </cell>
          <cell r="E991" t="str">
            <v>White</v>
          </cell>
          <cell r="F991" t="str">
            <v>TXL</v>
          </cell>
          <cell r="G991">
            <v>100</v>
          </cell>
          <cell r="H991">
            <v>43528</v>
          </cell>
          <cell r="I991" t="str">
            <v>WOD</v>
          </cell>
          <cell r="J991">
            <v>43556</v>
          </cell>
          <cell r="K991" t="str">
            <v>2012Fall</v>
          </cell>
          <cell r="L991" t="str">
            <v>OKL</v>
          </cell>
          <cell r="M991">
            <v>43528</v>
          </cell>
          <cell r="N991">
            <v>100</v>
          </cell>
          <cell r="O991" t="str">
            <v>China</v>
          </cell>
          <cell r="P991" t="str">
            <v>2012Fall</v>
          </cell>
          <cell r="Q991" t="str">
            <v>Active</v>
          </cell>
          <cell r="R991" t="str">
            <v>Comfort Classics</v>
          </cell>
          <cell r="S991" t="str">
            <v>Basic Bedding</v>
          </cell>
          <cell r="T991" t="str">
            <v>jinhuiling</v>
          </cell>
        </row>
        <row r="992">
          <cell r="B992" t="str">
            <v>BASI16-0177</v>
          </cell>
          <cell r="C992" t="str">
            <v>Serenity/Harmony</v>
          </cell>
          <cell r="D992" t="str">
            <v>Mattress Pad</v>
          </cell>
          <cell r="E992" t="str">
            <v>White</v>
          </cell>
          <cell r="F992" t="str">
            <v>F</v>
          </cell>
          <cell r="G992">
            <v>140</v>
          </cell>
          <cell r="H992">
            <v>43528</v>
          </cell>
          <cell r="I992" t="str">
            <v>WOD</v>
          </cell>
          <cell r="J992">
            <v>43556</v>
          </cell>
          <cell r="K992" t="str">
            <v>2012Fall</v>
          </cell>
          <cell r="L992" t="str">
            <v>OKL</v>
          </cell>
          <cell r="M992">
            <v>43528</v>
          </cell>
          <cell r="N992">
            <v>140</v>
          </cell>
          <cell r="O992" t="str">
            <v>China</v>
          </cell>
          <cell r="P992" t="str">
            <v>2012Fall</v>
          </cell>
          <cell r="Q992" t="str">
            <v>Active</v>
          </cell>
          <cell r="R992" t="str">
            <v>Comfort Classics</v>
          </cell>
          <cell r="S992" t="str">
            <v>Basic Bedding</v>
          </cell>
          <cell r="T992" t="str">
            <v>jinhuiling</v>
          </cell>
        </row>
        <row r="993">
          <cell r="B993" t="str">
            <v>BASI16-0179</v>
          </cell>
          <cell r="C993" t="str">
            <v>Serenity/Harmony</v>
          </cell>
          <cell r="D993" t="str">
            <v>Mattress Pad</v>
          </cell>
          <cell r="E993" t="str">
            <v>White</v>
          </cell>
          <cell r="F993" t="str">
            <v>K</v>
          </cell>
          <cell r="G993">
            <v>40</v>
          </cell>
          <cell r="H993">
            <v>43528</v>
          </cell>
          <cell r="I993" t="str">
            <v>WOD</v>
          </cell>
          <cell r="J993">
            <v>43556</v>
          </cell>
          <cell r="K993" t="str">
            <v>2012Fall</v>
          </cell>
          <cell r="L993" t="str">
            <v>OKL</v>
          </cell>
          <cell r="M993">
            <v>43528</v>
          </cell>
          <cell r="N993">
            <v>40</v>
          </cell>
          <cell r="O993" t="str">
            <v>China</v>
          </cell>
          <cell r="P993" t="str">
            <v>2012Fall</v>
          </cell>
          <cell r="Q993" t="str">
            <v>Active</v>
          </cell>
          <cell r="R993" t="str">
            <v>Comfort Classics</v>
          </cell>
          <cell r="S993" t="str">
            <v>Basic Bedding</v>
          </cell>
          <cell r="T993" t="str">
            <v>jinhuiling</v>
          </cell>
        </row>
        <row r="994">
          <cell r="B994" t="str">
            <v>BASI16-0180</v>
          </cell>
          <cell r="C994" t="str">
            <v>Serenity/Harmony</v>
          </cell>
          <cell r="D994" t="str">
            <v>Mattress Pad</v>
          </cell>
          <cell r="E994" t="str">
            <v>White</v>
          </cell>
          <cell r="F994" t="str">
            <v>CK</v>
          </cell>
          <cell r="G994">
            <v>90</v>
          </cell>
          <cell r="H994">
            <v>43528</v>
          </cell>
          <cell r="I994" t="str">
            <v>WOD</v>
          </cell>
          <cell r="J994">
            <v>43556</v>
          </cell>
          <cell r="K994" t="str">
            <v>2012Fall</v>
          </cell>
          <cell r="L994" t="str">
            <v>OKL</v>
          </cell>
          <cell r="M994">
            <v>43528</v>
          </cell>
          <cell r="N994">
            <v>90</v>
          </cell>
          <cell r="O994" t="str">
            <v>China</v>
          </cell>
          <cell r="P994" t="str">
            <v>2012Fall</v>
          </cell>
          <cell r="Q994" t="str">
            <v>Active</v>
          </cell>
          <cell r="R994" t="str">
            <v>Comfort Classics</v>
          </cell>
          <cell r="S994" t="str">
            <v>Basic Bedding</v>
          </cell>
          <cell r="T994" t="str">
            <v>jinhuiling</v>
          </cell>
        </row>
        <row r="995">
          <cell r="B995" t="str">
            <v>BASI10-0242</v>
          </cell>
          <cell r="C995" t="str">
            <v>Parkston/Hartford</v>
          </cell>
          <cell r="D995" t="str">
            <v>Down Alt Comf set</v>
          </cell>
          <cell r="E995" t="str">
            <v>Navy</v>
          </cell>
          <cell r="F995" t="str">
            <v>T/TXL</v>
          </cell>
          <cell r="G995">
            <v>140</v>
          </cell>
          <cell r="H995">
            <v>43528</v>
          </cell>
          <cell r="I995" t="str">
            <v>WOD</v>
          </cell>
          <cell r="J995">
            <v>43556</v>
          </cell>
          <cell r="K995" t="str">
            <v>2014Spring</v>
          </cell>
          <cell r="L995" t="str">
            <v>OKL</v>
          </cell>
          <cell r="M995">
            <v>43528</v>
          </cell>
          <cell r="N995">
            <v>140</v>
          </cell>
          <cell r="O995" t="str">
            <v>China</v>
          </cell>
          <cell r="P995" t="str">
            <v>2014Spring</v>
          </cell>
          <cell r="Q995" t="str">
            <v>Active</v>
          </cell>
          <cell r="R995" t="str">
            <v>Comfort Classics</v>
          </cell>
          <cell r="S995" t="str">
            <v>Basic Bedding</v>
          </cell>
          <cell r="T995" t="str">
            <v>Zhang Li1</v>
          </cell>
        </row>
        <row r="996">
          <cell r="B996" t="str">
            <v>BASI10-0243</v>
          </cell>
          <cell r="C996" t="str">
            <v>Parkston/Hartford</v>
          </cell>
          <cell r="D996" t="str">
            <v>Down Alt Comf set</v>
          </cell>
          <cell r="E996" t="str">
            <v>Navy</v>
          </cell>
          <cell r="F996" t="str">
            <v>F/Q</v>
          </cell>
          <cell r="G996">
            <v>100</v>
          </cell>
          <cell r="H996">
            <v>43528</v>
          </cell>
          <cell r="I996" t="str">
            <v>WOD</v>
          </cell>
          <cell r="J996">
            <v>43556</v>
          </cell>
          <cell r="K996" t="str">
            <v>2014Spring</v>
          </cell>
          <cell r="L996" t="str">
            <v>OKL</v>
          </cell>
          <cell r="M996">
            <v>43528</v>
          </cell>
          <cell r="N996">
            <v>100</v>
          </cell>
          <cell r="O996" t="str">
            <v>China</v>
          </cell>
          <cell r="P996" t="str">
            <v>2014Spring</v>
          </cell>
          <cell r="Q996" t="str">
            <v>Active</v>
          </cell>
          <cell r="R996" t="str">
            <v>Comfort Classics</v>
          </cell>
          <cell r="S996" t="str">
            <v>Basic Bedding</v>
          </cell>
          <cell r="T996" t="str">
            <v>Zhang Li1</v>
          </cell>
        </row>
        <row r="997">
          <cell r="B997" t="str">
            <v>BASI10-0244</v>
          </cell>
          <cell r="C997" t="str">
            <v>Parkston/Hartford</v>
          </cell>
          <cell r="D997" t="str">
            <v>Down Alt Comf set</v>
          </cell>
          <cell r="E997" t="str">
            <v>Navy</v>
          </cell>
          <cell r="F997" t="str">
            <v>K/CK</v>
          </cell>
          <cell r="G997">
            <v>40</v>
          </cell>
          <cell r="H997">
            <v>43528</v>
          </cell>
          <cell r="I997" t="str">
            <v>WOD</v>
          </cell>
          <cell r="J997">
            <v>43556</v>
          </cell>
          <cell r="K997" t="str">
            <v>2014Spring</v>
          </cell>
          <cell r="L997" t="str">
            <v>OKL</v>
          </cell>
          <cell r="M997">
            <v>43528</v>
          </cell>
          <cell r="N997">
            <v>40</v>
          </cell>
          <cell r="O997" t="str">
            <v>China</v>
          </cell>
          <cell r="P997" t="str">
            <v>2014Spring</v>
          </cell>
          <cell r="Q997" t="str">
            <v>Active</v>
          </cell>
          <cell r="R997" t="str">
            <v>Comfort Classics</v>
          </cell>
          <cell r="S997" t="str">
            <v>Basic Bedding</v>
          </cell>
          <cell r="T997" t="str">
            <v>Zhang Li1</v>
          </cell>
        </row>
        <row r="998">
          <cell r="B998" t="str">
            <v>BASI10-0242</v>
          </cell>
          <cell r="C998" t="str">
            <v>Parkston/Hartford</v>
          </cell>
          <cell r="D998" t="str">
            <v>Down Alt Comf set</v>
          </cell>
          <cell r="E998" t="str">
            <v>Navy</v>
          </cell>
          <cell r="F998" t="str">
            <v>T/TXL</v>
          </cell>
          <cell r="G998">
            <v>340</v>
          </cell>
          <cell r="H998">
            <v>43528</v>
          </cell>
          <cell r="I998" t="str">
            <v>SV2</v>
          </cell>
          <cell r="J998">
            <v>43566</v>
          </cell>
          <cell r="K998" t="str">
            <v>2014Spring</v>
          </cell>
          <cell r="L998" t="str">
            <v>SAV</v>
          </cell>
          <cell r="M998">
            <v>43528</v>
          </cell>
          <cell r="N998">
            <v>340</v>
          </cell>
          <cell r="O998" t="str">
            <v>China</v>
          </cell>
          <cell r="P998" t="str">
            <v>2014Spring</v>
          </cell>
          <cell r="Q998" t="str">
            <v>Active</v>
          </cell>
          <cell r="R998" t="str">
            <v>Comfort Classics</v>
          </cell>
          <cell r="S998" t="str">
            <v>Basic Bedding</v>
          </cell>
          <cell r="T998" t="str">
            <v>Zhang Li1</v>
          </cell>
        </row>
        <row r="999">
          <cell r="B999" t="str">
            <v>BASI10-0243</v>
          </cell>
          <cell r="C999" t="str">
            <v>Parkston/Hartford</v>
          </cell>
          <cell r="D999" t="str">
            <v>Down Alt Comf set</v>
          </cell>
          <cell r="E999" t="str">
            <v>Navy</v>
          </cell>
          <cell r="F999" t="str">
            <v>F/Q</v>
          </cell>
          <cell r="G999">
            <v>450</v>
          </cell>
          <cell r="H999">
            <v>43528</v>
          </cell>
          <cell r="I999" t="str">
            <v>SV2</v>
          </cell>
          <cell r="J999">
            <v>43566</v>
          </cell>
          <cell r="K999" t="str">
            <v>2014Spring</v>
          </cell>
          <cell r="L999" t="str">
            <v>SAV</v>
          </cell>
          <cell r="M999">
            <v>43528</v>
          </cell>
          <cell r="N999">
            <v>450</v>
          </cell>
          <cell r="O999" t="str">
            <v>China</v>
          </cell>
          <cell r="P999" t="str">
            <v>2014Spring</v>
          </cell>
          <cell r="Q999" t="str">
            <v>Active</v>
          </cell>
          <cell r="R999" t="str">
            <v>Comfort Classics</v>
          </cell>
          <cell r="S999" t="str">
            <v>Basic Bedding</v>
          </cell>
          <cell r="T999" t="str">
            <v>Zhang Li1</v>
          </cell>
        </row>
        <row r="1000">
          <cell r="B1000" t="str">
            <v>BASI10-0244</v>
          </cell>
          <cell r="C1000" t="str">
            <v>Parkston/Hartford</v>
          </cell>
          <cell r="D1000" t="str">
            <v>Down Alt Comf set</v>
          </cell>
          <cell r="E1000" t="str">
            <v>Navy</v>
          </cell>
          <cell r="F1000" t="str">
            <v>K/CK</v>
          </cell>
          <cell r="G1000">
            <v>70</v>
          </cell>
          <cell r="H1000">
            <v>43528</v>
          </cell>
          <cell r="I1000" t="str">
            <v>SV2</v>
          </cell>
          <cell r="J1000">
            <v>43566</v>
          </cell>
          <cell r="K1000" t="str">
            <v>2014Spring</v>
          </cell>
          <cell r="L1000" t="str">
            <v>SAV</v>
          </cell>
          <cell r="M1000">
            <v>43528</v>
          </cell>
          <cell r="N1000">
            <v>70</v>
          </cell>
          <cell r="O1000" t="str">
            <v>China</v>
          </cell>
          <cell r="P1000" t="str">
            <v>2014Spring</v>
          </cell>
          <cell r="Q1000" t="str">
            <v>Active</v>
          </cell>
          <cell r="R1000" t="str">
            <v>Comfort Classics</v>
          </cell>
          <cell r="S1000" t="str">
            <v>Basic Bedding</v>
          </cell>
          <cell r="T1000" t="str">
            <v>Zhang Li1</v>
          </cell>
        </row>
        <row r="1001">
          <cell r="B1001" t="str">
            <v>ID10-1489</v>
          </cell>
          <cell r="C1001" t="str">
            <v>Kai/Jasper</v>
          </cell>
          <cell r="D1001" t="str">
            <v>Comf Mini Set</v>
          </cell>
          <cell r="E1001" t="str">
            <v>Grey</v>
          </cell>
          <cell r="F1001" t="str">
            <v>T/TXL</v>
          </cell>
          <cell r="G1001">
            <v>130</v>
          </cell>
          <cell r="H1001">
            <v>43528</v>
          </cell>
          <cell r="I1001" t="str">
            <v>WOD</v>
          </cell>
          <cell r="J1001">
            <v>43556</v>
          </cell>
          <cell r="K1001" t="str">
            <v>2018Spring</v>
          </cell>
          <cell r="L1001" t="str">
            <v>OKL</v>
          </cell>
          <cell r="M1001">
            <v>43528</v>
          </cell>
          <cell r="N1001">
            <v>130</v>
          </cell>
          <cell r="O1001" t="str">
            <v>China</v>
          </cell>
          <cell r="P1001" t="str">
            <v>2018Spring</v>
          </cell>
          <cell r="Q1001" t="str">
            <v>Active</v>
          </cell>
          <cell r="R1001" t="str">
            <v>Intelligent Design</v>
          </cell>
          <cell r="S1001" t="str">
            <v>Basic Bedding</v>
          </cell>
          <cell r="T1001" t="str">
            <v>Yao Zhan</v>
          </cell>
        </row>
        <row r="1002">
          <cell r="B1002" t="str">
            <v>ID10-1490</v>
          </cell>
          <cell r="C1002" t="str">
            <v>Kai/Jasper</v>
          </cell>
          <cell r="D1002" t="str">
            <v>Comf Mini Set</v>
          </cell>
          <cell r="E1002" t="str">
            <v>Grey</v>
          </cell>
          <cell r="F1002" t="str">
            <v>F/Q</v>
          </cell>
          <cell r="G1002">
            <v>300</v>
          </cell>
          <cell r="H1002">
            <v>43528</v>
          </cell>
          <cell r="I1002" t="str">
            <v>WOD</v>
          </cell>
          <cell r="J1002">
            <v>43556</v>
          </cell>
          <cell r="K1002" t="str">
            <v>2018Spring</v>
          </cell>
          <cell r="L1002" t="str">
            <v>OKL</v>
          </cell>
          <cell r="M1002">
            <v>43528</v>
          </cell>
          <cell r="N1002">
            <v>300</v>
          </cell>
          <cell r="O1002" t="str">
            <v>China</v>
          </cell>
          <cell r="P1002" t="str">
            <v>2018Spring</v>
          </cell>
          <cell r="Q1002" t="str">
            <v>Active</v>
          </cell>
          <cell r="R1002" t="str">
            <v>Intelligent Design</v>
          </cell>
          <cell r="S1002" t="str">
            <v>Basic Bedding</v>
          </cell>
          <cell r="T1002" t="str">
            <v>Yao Zhan</v>
          </cell>
        </row>
        <row r="1003">
          <cell r="B1003" t="str">
            <v>ID10-1491</v>
          </cell>
          <cell r="C1003" t="str">
            <v>Kai/Jasper</v>
          </cell>
          <cell r="D1003" t="str">
            <v>Comf Mini Set</v>
          </cell>
          <cell r="E1003" t="str">
            <v>Grey</v>
          </cell>
          <cell r="F1003" t="str">
            <v>K</v>
          </cell>
          <cell r="G1003">
            <v>220</v>
          </cell>
          <cell r="H1003">
            <v>43528</v>
          </cell>
          <cell r="I1003" t="str">
            <v>WOD</v>
          </cell>
          <cell r="J1003">
            <v>43556</v>
          </cell>
          <cell r="K1003" t="str">
            <v>2018Spring</v>
          </cell>
          <cell r="L1003" t="str">
            <v>OKL</v>
          </cell>
          <cell r="M1003">
            <v>43528</v>
          </cell>
          <cell r="N1003">
            <v>220</v>
          </cell>
          <cell r="O1003" t="str">
            <v>China</v>
          </cell>
          <cell r="P1003" t="str">
            <v>2018Spring</v>
          </cell>
          <cell r="Q1003" t="str">
            <v>Active</v>
          </cell>
          <cell r="R1003" t="str">
            <v>Intelligent Design</v>
          </cell>
          <cell r="S1003" t="str">
            <v>Basic Bedding</v>
          </cell>
          <cell r="T1003" t="str">
            <v>Yao Zhan</v>
          </cell>
        </row>
        <row r="1004">
          <cell r="B1004" t="str">
            <v>ID10-1492</v>
          </cell>
          <cell r="C1004" t="str">
            <v>Kai/Jasper</v>
          </cell>
          <cell r="D1004" t="str">
            <v>Comf Mini Set</v>
          </cell>
          <cell r="E1004" t="str">
            <v>Teal</v>
          </cell>
          <cell r="F1004" t="str">
            <v>T/TXL</v>
          </cell>
          <cell r="G1004">
            <v>80</v>
          </cell>
          <cell r="H1004">
            <v>43528</v>
          </cell>
          <cell r="I1004" t="str">
            <v>WOD</v>
          </cell>
          <cell r="J1004">
            <v>43556</v>
          </cell>
          <cell r="K1004" t="str">
            <v>2018Spring</v>
          </cell>
          <cell r="L1004" t="str">
            <v>OKL</v>
          </cell>
          <cell r="M1004">
            <v>43528</v>
          </cell>
          <cell r="N1004">
            <v>80</v>
          </cell>
          <cell r="O1004" t="str">
            <v>China</v>
          </cell>
          <cell r="P1004" t="str">
            <v>2018Spring</v>
          </cell>
          <cell r="Q1004" t="str">
            <v>Active</v>
          </cell>
          <cell r="R1004" t="str">
            <v>Intelligent Design</v>
          </cell>
          <cell r="S1004" t="str">
            <v>Basic Bedding</v>
          </cell>
          <cell r="T1004" t="str">
            <v>Yao Zhan</v>
          </cell>
        </row>
        <row r="1005">
          <cell r="B1005" t="str">
            <v>ID10-1493</v>
          </cell>
          <cell r="C1005" t="str">
            <v>Kai/Jasper</v>
          </cell>
          <cell r="D1005" t="str">
            <v>Comf Mini Set</v>
          </cell>
          <cell r="E1005" t="str">
            <v>Teal</v>
          </cell>
          <cell r="F1005" t="str">
            <v>F/Q</v>
          </cell>
          <cell r="G1005">
            <v>120</v>
          </cell>
          <cell r="H1005">
            <v>43528</v>
          </cell>
          <cell r="I1005" t="str">
            <v>WOD</v>
          </cell>
          <cell r="J1005">
            <v>43556</v>
          </cell>
          <cell r="K1005" t="str">
            <v>2018Spring</v>
          </cell>
          <cell r="L1005" t="str">
            <v>OKL</v>
          </cell>
          <cell r="M1005">
            <v>43528</v>
          </cell>
          <cell r="N1005">
            <v>120</v>
          </cell>
          <cell r="O1005" t="str">
            <v>China</v>
          </cell>
          <cell r="P1005" t="str">
            <v>2018Spring</v>
          </cell>
          <cell r="Q1005" t="str">
            <v>Active</v>
          </cell>
          <cell r="R1005" t="str">
            <v>Intelligent Design</v>
          </cell>
          <cell r="S1005" t="str">
            <v>Basic Bedding</v>
          </cell>
          <cell r="T1005" t="str">
            <v>Yao Zhan</v>
          </cell>
        </row>
        <row r="1006">
          <cell r="B1006" t="str">
            <v>ID10-1494</v>
          </cell>
          <cell r="C1006" t="str">
            <v>Kai/Jasper</v>
          </cell>
          <cell r="D1006" t="str">
            <v>Comf Mini Set</v>
          </cell>
          <cell r="E1006" t="str">
            <v>Teal</v>
          </cell>
          <cell r="F1006" t="str">
            <v>K</v>
          </cell>
          <cell r="G1006">
            <v>90</v>
          </cell>
          <cell r="H1006">
            <v>43528</v>
          </cell>
          <cell r="I1006" t="str">
            <v>WOD</v>
          </cell>
          <cell r="J1006">
            <v>43556</v>
          </cell>
          <cell r="K1006" t="str">
            <v>2018Spring</v>
          </cell>
          <cell r="L1006" t="str">
            <v>OKL</v>
          </cell>
          <cell r="M1006">
            <v>43528</v>
          </cell>
          <cell r="N1006">
            <v>90</v>
          </cell>
          <cell r="O1006" t="str">
            <v>China</v>
          </cell>
          <cell r="P1006" t="str">
            <v>2018Spring</v>
          </cell>
          <cell r="Q1006" t="str">
            <v>Active</v>
          </cell>
          <cell r="R1006" t="str">
            <v>Intelligent Design</v>
          </cell>
          <cell r="S1006" t="str">
            <v>Basic Bedding</v>
          </cell>
          <cell r="T1006" t="str">
            <v>Yao Zhan</v>
          </cell>
        </row>
        <row r="1007">
          <cell r="B1007" t="str">
            <v>MP40-5596</v>
          </cell>
          <cell r="C1007" t="str">
            <v>Terra/Cascade/Ivy</v>
          </cell>
          <cell r="D1007" t="str">
            <v>Sheer</v>
          </cell>
          <cell r="E1007" t="str">
            <v>Tan</v>
          </cell>
          <cell r="F1007" t="str">
            <v>50x63"</v>
          </cell>
          <cell r="G1007">
            <v>81</v>
          </cell>
          <cell r="H1007">
            <v>43528</v>
          </cell>
          <cell r="I1007" t="str">
            <v>LVM</v>
          </cell>
          <cell r="J1007">
            <v>43556</v>
          </cell>
          <cell r="K1007" t="str">
            <v>2018Spring</v>
          </cell>
          <cell r="L1007" t="str">
            <v>OKL</v>
          </cell>
          <cell r="M1007">
            <v>43528</v>
          </cell>
          <cell r="N1007">
            <v>81</v>
          </cell>
          <cell r="O1007" t="str">
            <v>China</v>
          </cell>
          <cell r="P1007" t="str">
            <v>2018Spring</v>
          </cell>
          <cell r="Q1007" t="str">
            <v>Active</v>
          </cell>
          <cell r="R1007" t="str">
            <v>Madison Park</v>
          </cell>
          <cell r="S1007" t="str">
            <v>Window</v>
          </cell>
          <cell r="T1007" t="str">
            <v>Chen Min</v>
          </cell>
        </row>
        <row r="1008">
          <cell r="B1008" t="str">
            <v>MP40-5597</v>
          </cell>
          <cell r="C1008" t="str">
            <v>Terra/Cascade/Ivy</v>
          </cell>
          <cell r="D1008" t="str">
            <v>Sheer</v>
          </cell>
          <cell r="E1008" t="str">
            <v>Tan</v>
          </cell>
          <cell r="F1008" t="str">
            <v>50x84"</v>
          </cell>
          <cell r="G1008">
            <v>138</v>
          </cell>
          <cell r="H1008">
            <v>43528</v>
          </cell>
          <cell r="I1008" t="str">
            <v>LVM</v>
          </cell>
          <cell r="J1008">
            <v>43556</v>
          </cell>
          <cell r="K1008" t="str">
            <v>2018Spring</v>
          </cell>
          <cell r="L1008" t="str">
            <v>OKL</v>
          </cell>
          <cell r="M1008">
            <v>43528</v>
          </cell>
          <cell r="N1008">
            <v>138</v>
          </cell>
          <cell r="O1008" t="str">
            <v>China</v>
          </cell>
          <cell r="P1008" t="str">
            <v>2018Spring</v>
          </cell>
          <cell r="Q1008" t="str">
            <v>Active</v>
          </cell>
          <cell r="R1008" t="str">
            <v>Madison Park</v>
          </cell>
          <cell r="S1008" t="str">
            <v>Window</v>
          </cell>
          <cell r="T1008" t="str">
            <v>Chen Min</v>
          </cell>
        </row>
        <row r="1009">
          <cell r="B1009" t="str">
            <v>MP40-5598</v>
          </cell>
          <cell r="C1009" t="str">
            <v>Terra/Cascade/Ivy</v>
          </cell>
          <cell r="D1009" t="str">
            <v>Sheer</v>
          </cell>
          <cell r="E1009" t="str">
            <v>Tan</v>
          </cell>
          <cell r="F1009" t="str">
            <v>50x95"</v>
          </cell>
          <cell r="G1009">
            <v>81</v>
          </cell>
          <cell r="H1009">
            <v>43528</v>
          </cell>
          <cell r="I1009" t="str">
            <v>LVM</v>
          </cell>
          <cell r="J1009">
            <v>43556</v>
          </cell>
          <cell r="K1009" t="str">
            <v>2018Spring</v>
          </cell>
          <cell r="L1009" t="str">
            <v>OKL</v>
          </cell>
          <cell r="M1009">
            <v>43528</v>
          </cell>
          <cell r="N1009">
            <v>81</v>
          </cell>
          <cell r="O1009" t="str">
            <v>China</v>
          </cell>
          <cell r="P1009" t="str">
            <v>2018Spring</v>
          </cell>
          <cell r="Q1009" t="str">
            <v>Active</v>
          </cell>
          <cell r="R1009" t="str">
            <v>Madison Park</v>
          </cell>
          <cell r="S1009" t="str">
            <v>Window</v>
          </cell>
          <cell r="T1009" t="str">
            <v>Chen Min</v>
          </cell>
        </row>
        <row r="1010">
          <cell r="B1010" t="str">
            <v>MP40-5599</v>
          </cell>
          <cell r="C1010" t="str">
            <v>Terra/Cascade/Ivy</v>
          </cell>
          <cell r="D1010" t="str">
            <v>Sheer</v>
          </cell>
          <cell r="E1010" t="str">
            <v>Blush</v>
          </cell>
          <cell r="F1010" t="str">
            <v>50x63"</v>
          </cell>
          <cell r="G1010">
            <v>81</v>
          </cell>
          <cell r="H1010">
            <v>43528</v>
          </cell>
          <cell r="I1010" t="str">
            <v>LVM</v>
          </cell>
          <cell r="J1010">
            <v>43556</v>
          </cell>
          <cell r="K1010" t="str">
            <v>2018Spring</v>
          </cell>
          <cell r="L1010" t="str">
            <v>OKL</v>
          </cell>
          <cell r="M1010">
            <v>43528</v>
          </cell>
          <cell r="N1010">
            <v>81</v>
          </cell>
          <cell r="O1010" t="str">
            <v>China</v>
          </cell>
          <cell r="P1010" t="str">
            <v>2018Spring</v>
          </cell>
          <cell r="Q1010" t="str">
            <v>Active</v>
          </cell>
          <cell r="R1010" t="str">
            <v>Madison Park</v>
          </cell>
          <cell r="S1010" t="str">
            <v>Window</v>
          </cell>
          <cell r="T1010" t="str">
            <v>Chen Min</v>
          </cell>
        </row>
        <row r="1011">
          <cell r="B1011" t="str">
            <v>MP40-5600</v>
          </cell>
          <cell r="C1011" t="str">
            <v>Terra/Cascade/Ivy</v>
          </cell>
          <cell r="D1011" t="str">
            <v>Sheer</v>
          </cell>
          <cell r="E1011" t="str">
            <v>Blush</v>
          </cell>
          <cell r="F1011" t="str">
            <v>50x84"</v>
          </cell>
          <cell r="G1011">
            <v>138</v>
          </cell>
          <cell r="H1011">
            <v>43528</v>
          </cell>
          <cell r="I1011" t="str">
            <v>LVM</v>
          </cell>
          <cell r="J1011">
            <v>43556</v>
          </cell>
          <cell r="K1011" t="str">
            <v>2018Spring</v>
          </cell>
          <cell r="L1011" t="str">
            <v>OKL</v>
          </cell>
          <cell r="M1011">
            <v>43528</v>
          </cell>
          <cell r="N1011">
            <v>138</v>
          </cell>
          <cell r="O1011" t="str">
            <v>China</v>
          </cell>
          <cell r="P1011" t="str">
            <v>2018Spring</v>
          </cell>
          <cell r="Q1011" t="str">
            <v>Active</v>
          </cell>
          <cell r="R1011" t="str">
            <v>Madison Park</v>
          </cell>
          <cell r="S1011" t="str">
            <v>Window</v>
          </cell>
          <cell r="T1011" t="str">
            <v>Chen Min</v>
          </cell>
        </row>
        <row r="1012">
          <cell r="B1012" t="str">
            <v>MP40-5601</v>
          </cell>
          <cell r="C1012" t="str">
            <v>Terra/Cascade/Ivy</v>
          </cell>
          <cell r="D1012" t="str">
            <v>Sheer</v>
          </cell>
          <cell r="E1012" t="str">
            <v>Blush</v>
          </cell>
          <cell r="F1012" t="str">
            <v>50x95"</v>
          </cell>
          <cell r="G1012">
            <v>81</v>
          </cell>
          <cell r="H1012">
            <v>43528</v>
          </cell>
          <cell r="I1012" t="str">
            <v>LVM</v>
          </cell>
          <cell r="J1012">
            <v>43556</v>
          </cell>
          <cell r="K1012" t="str">
            <v>2018Spring</v>
          </cell>
          <cell r="L1012" t="str">
            <v>OKL</v>
          </cell>
          <cell r="M1012">
            <v>43528</v>
          </cell>
          <cell r="N1012">
            <v>81</v>
          </cell>
          <cell r="O1012" t="str">
            <v>China</v>
          </cell>
          <cell r="P1012" t="str">
            <v>2018Spring</v>
          </cell>
          <cell r="Q1012" t="str">
            <v>Active</v>
          </cell>
          <cell r="R1012" t="str">
            <v>Madison Park</v>
          </cell>
          <cell r="S1012" t="str">
            <v>Window</v>
          </cell>
          <cell r="T1012" t="str">
            <v>Chen Min</v>
          </cell>
        </row>
        <row r="1013">
          <cell r="B1013" t="str">
            <v>MP40-5602</v>
          </cell>
          <cell r="C1013" t="str">
            <v>Terra/Cascade/Ivy</v>
          </cell>
          <cell r="D1013" t="str">
            <v>Sheer</v>
          </cell>
          <cell r="E1013" t="str">
            <v>White</v>
          </cell>
          <cell r="F1013" t="str">
            <v>50x63"</v>
          </cell>
          <cell r="G1013">
            <v>81</v>
          </cell>
          <cell r="H1013">
            <v>43528</v>
          </cell>
          <cell r="I1013" t="str">
            <v>LVM</v>
          </cell>
          <cell r="J1013">
            <v>43556</v>
          </cell>
          <cell r="K1013" t="str">
            <v>2018Spring</v>
          </cell>
          <cell r="L1013" t="str">
            <v>OKL</v>
          </cell>
          <cell r="M1013">
            <v>43528</v>
          </cell>
          <cell r="N1013">
            <v>81</v>
          </cell>
          <cell r="O1013" t="str">
            <v>China</v>
          </cell>
          <cell r="P1013" t="str">
            <v>2018Spring</v>
          </cell>
          <cell r="Q1013" t="str">
            <v>Active</v>
          </cell>
          <cell r="R1013" t="str">
            <v>Madison Park</v>
          </cell>
          <cell r="S1013" t="str">
            <v>Window</v>
          </cell>
          <cell r="T1013" t="str">
            <v>Chen Min</v>
          </cell>
        </row>
        <row r="1014">
          <cell r="B1014" t="str">
            <v>MP40-5603</v>
          </cell>
          <cell r="C1014" t="str">
            <v>Terra/Cascade/Ivy</v>
          </cell>
          <cell r="D1014" t="str">
            <v>Sheer</v>
          </cell>
          <cell r="E1014" t="str">
            <v>White</v>
          </cell>
          <cell r="F1014" t="str">
            <v>50x84"</v>
          </cell>
          <cell r="G1014">
            <v>138</v>
          </cell>
          <cell r="H1014">
            <v>43528</v>
          </cell>
          <cell r="I1014" t="str">
            <v>LVM</v>
          </cell>
          <cell r="J1014">
            <v>43556</v>
          </cell>
          <cell r="K1014" t="str">
            <v>2018Spring</v>
          </cell>
          <cell r="L1014" t="str">
            <v>OKL</v>
          </cell>
          <cell r="M1014">
            <v>43528</v>
          </cell>
          <cell r="N1014">
            <v>138</v>
          </cell>
          <cell r="O1014" t="str">
            <v>China</v>
          </cell>
          <cell r="P1014" t="str">
            <v>2018Spring</v>
          </cell>
          <cell r="Q1014" t="str">
            <v>Active</v>
          </cell>
          <cell r="R1014" t="str">
            <v>Madison Park</v>
          </cell>
          <cell r="S1014" t="str">
            <v>Window</v>
          </cell>
          <cell r="T1014" t="str">
            <v>Chen Min</v>
          </cell>
        </row>
        <row r="1015">
          <cell r="B1015" t="str">
            <v>MP40-5604</v>
          </cell>
          <cell r="C1015" t="str">
            <v>Terra/Cascade/Ivy</v>
          </cell>
          <cell r="D1015" t="str">
            <v>Sheer</v>
          </cell>
          <cell r="E1015" t="str">
            <v>White</v>
          </cell>
          <cell r="F1015" t="str">
            <v>50x95"</v>
          </cell>
          <cell r="G1015">
            <v>81</v>
          </cell>
          <cell r="H1015">
            <v>43528</v>
          </cell>
          <cell r="I1015" t="str">
            <v>LVM</v>
          </cell>
          <cell r="J1015">
            <v>43556</v>
          </cell>
          <cell r="K1015" t="str">
            <v>2018Spring</v>
          </cell>
          <cell r="L1015" t="str">
            <v>OKL</v>
          </cell>
          <cell r="M1015">
            <v>43528</v>
          </cell>
          <cell r="N1015">
            <v>81</v>
          </cell>
          <cell r="O1015" t="str">
            <v>China</v>
          </cell>
          <cell r="P1015" t="str">
            <v>2018Spring</v>
          </cell>
          <cell r="Q1015" t="str">
            <v>Active</v>
          </cell>
          <cell r="R1015" t="str">
            <v>Madison Park</v>
          </cell>
          <cell r="S1015" t="str">
            <v>Window</v>
          </cell>
          <cell r="T1015" t="str">
            <v>Chen Min</v>
          </cell>
        </row>
        <row r="1016">
          <cell r="B1016" t="str">
            <v>MP40-5605</v>
          </cell>
          <cell r="C1016" t="str">
            <v>Terra/Cascade/Ivy</v>
          </cell>
          <cell r="D1016" t="str">
            <v>Sheer</v>
          </cell>
          <cell r="E1016" t="str">
            <v>Grey</v>
          </cell>
          <cell r="F1016" t="str">
            <v>50x63"</v>
          </cell>
          <cell r="G1016">
            <v>81</v>
          </cell>
          <cell r="H1016">
            <v>43528</v>
          </cell>
          <cell r="I1016" t="str">
            <v>LVM</v>
          </cell>
          <cell r="J1016">
            <v>43556</v>
          </cell>
          <cell r="K1016" t="str">
            <v>2018Spring</v>
          </cell>
          <cell r="L1016" t="str">
            <v>OKL</v>
          </cell>
          <cell r="M1016">
            <v>43528</v>
          </cell>
          <cell r="N1016">
            <v>81</v>
          </cell>
          <cell r="O1016" t="str">
            <v>China</v>
          </cell>
          <cell r="P1016" t="str">
            <v>2018Spring</v>
          </cell>
          <cell r="Q1016" t="str">
            <v>Active</v>
          </cell>
          <cell r="R1016" t="str">
            <v>Madison Park</v>
          </cell>
          <cell r="S1016" t="str">
            <v>Window</v>
          </cell>
          <cell r="T1016" t="str">
            <v>Chen Min</v>
          </cell>
        </row>
        <row r="1017">
          <cell r="B1017" t="str">
            <v>MP40-5606</v>
          </cell>
          <cell r="C1017" t="str">
            <v>Terra/Cascade/Ivy</v>
          </cell>
          <cell r="D1017" t="str">
            <v>Sheer</v>
          </cell>
          <cell r="E1017" t="str">
            <v>Grey</v>
          </cell>
          <cell r="F1017" t="str">
            <v>50x84"</v>
          </cell>
          <cell r="G1017">
            <v>138</v>
          </cell>
          <cell r="H1017">
            <v>43528</v>
          </cell>
          <cell r="I1017" t="str">
            <v>LVM</v>
          </cell>
          <cell r="J1017">
            <v>43556</v>
          </cell>
          <cell r="K1017" t="str">
            <v>2018Spring</v>
          </cell>
          <cell r="L1017" t="str">
            <v>OKL</v>
          </cell>
          <cell r="M1017">
            <v>43528</v>
          </cell>
          <cell r="N1017">
            <v>138</v>
          </cell>
          <cell r="O1017" t="str">
            <v>China</v>
          </cell>
          <cell r="P1017" t="str">
            <v>2018Spring</v>
          </cell>
          <cell r="Q1017" t="str">
            <v>Active</v>
          </cell>
          <cell r="R1017" t="str">
            <v>Madison Park</v>
          </cell>
          <cell r="S1017" t="str">
            <v>Window</v>
          </cell>
          <cell r="T1017" t="str">
            <v>Chen Min</v>
          </cell>
        </row>
        <row r="1018">
          <cell r="B1018" t="str">
            <v>MP40-5607</v>
          </cell>
          <cell r="C1018" t="str">
            <v>Terra/Cascade/Ivy</v>
          </cell>
          <cell r="D1018" t="str">
            <v>Sheer</v>
          </cell>
          <cell r="E1018" t="str">
            <v>Grey</v>
          </cell>
          <cell r="F1018" t="str">
            <v>50x95"</v>
          </cell>
          <cell r="G1018">
            <v>81</v>
          </cell>
          <cell r="H1018">
            <v>43528</v>
          </cell>
          <cell r="I1018" t="str">
            <v>LVM</v>
          </cell>
          <cell r="J1018">
            <v>43556</v>
          </cell>
          <cell r="K1018" t="str">
            <v>2018Spring</v>
          </cell>
          <cell r="L1018" t="str">
            <v>OKL</v>
          </cell>
          <cell r="M1018">
            <v>43528</v>
          </cell>
          <cell r="N1018">
            <v>81</v>
          </cell>
          <cell r="O1018" t="str">
            <v>China</v>
          </cell>
          <cell r="P1018" t="str">
            <v>2018Spring</v>
          </cell>
          <cell r="Q1018" t="str">
            <v>Active</v>
          </cell>
          <cell r="R1018" t="str">
            <v>Madison Park</v>
          </cell>
          <cell r="S1018" t="str">
            <v>Window</v>
          </cell>
          <cell r="T1018" t="str">
            <v>Chen Min</v>
          </cell>
        </row>
        <row r="1019">
          <cell r="B1019" t="str">
            <v>MP10-1252</v>
          </cell>
          <cell r="C1019" t="str">
            <v>Sarasota/Belford</v>
          </cell>
          <cell r="D1019" t="str">
            <v>Comf Set</v>
          </cell>
          <cell r="E1019" t="str">
            <v>Ivory</v>
          </cell>
          <cell r="F1019" t="str">
            <v>T</v>
          </cell>
          <cell r="G1019">
            <v>30</v>
          </cell>
          <cell r="H1019">
            <v>43528</v>
          </cell>
          <cell r="I1019" t="str">
            <v>WOD</v>
          </cell>
          <cell r="J1019">
            <v>43556</v>
          </cell>
          <cell r="K1019" t="str">
            <v>2014Fall</v>
          </cell>
          <cell r="L1019" t="str">
            <v>OKL</v>
          </cell>
          <cell r="M1019">
            <v>43528</v>
          </cell>
          <cell r="N1019">
            <v>30</v>
          </cell>
          <cell r="O1019" t="str">
            <v>China</v>
          </cell>
          <cell r="P1019" t="str">
            <v>2014Fall</v>
          </cell>
          <cell r="Q1019" t="str">
            <v>Active</v>
          </cell>
          <cell r="R1019" t="str">
            <v>Madison Park</v>
          </cell>
          <cell r="S1019" t="str">
            <v>Basic Bedding</v>
          </cell>
          <cell r="T1019" t="str">
            <v>jinhuiling</v>
          </cell>
        </row>
        <row r="1020">
          <cell r="B1020" t="str">
            <v>MP10-1253</v>
          </cell>
          <cell r="C1020" t="str">
            <v>Sarasota/Belford</v>
          </cell>
          <cell r="D1020" t="str">
            <v>Comf Set</v>
          </cell>
          <cell r="E1020" t="str">
            <v>Ivory</v>
          </cell>
          <cell r="F1020" t="str">
            <v>F/Q</v>
          </cell>
          <cell r="G1020">
            <v>80</v>
          </cell>
          <cell r="H1020">
            <v>43528</v>
          </cell>
          <cell r="I1020" t="str">
            <v>WOD</v>
          </cell>
          <cell r="J1020">
            <v>43556</v>
          </cell>
          <cell r="K1020" t="str">
            <v>2014Fall</v>
          </cell>
          <cell r="L1020" t="str">
            <v>OKL</v>
          </cell>
          <cell r="M1020">
            <v>43528</v>
          </cell>
          <cell r="N1020">
            <v>80</v>
          </cell>
          <cell r="O1020" t="str">
            <v>China</v>
          </cell>
          <cell r="P1020" t="str">
            <v>2014Fall</v>
          </cell>
          <cell r="Q1020" t="str">
            <v>Active</v>
          </cell>
          <cell r="R1020" t="str">
            <v>Madison Park</v>
          </cell>
          <cell r="S1020" t="str">
            <v>Basic Bedding</v>
          </cell>
          <cell r="T1020" t="str">
            <v>jinhuiling</v>
          </cell>
        </row>
        <row r="1021">
          <cell r="B1021" t="str">
            <v>MP10-1254</v>
          </cell>
          <cell r="C1021" t="str">
            <v>Sarasota/Belford</v>
          </cell>
          <cell r="D1021" t="str">
            <v>Comf Set</v>
          </cell>
          <cell r="E1021" t="str">
            <v>Ivory</v>
          </cell>
          <cell r="F1021" t="str">
            <v>K/CK</v>
          </cell>
          <cell r="G1021">
            <v>50</v>
          </cell>
          <cell r="H1021">
            <v>43528</v>
          </cell>
          <cell r="I1021" t="str">
            <v>WOD</v>
          </cell>
          <cell r="J1021">
            <v>43556</v>
          </cell>
          <cell r="K1021" t="str">
            <v>2014Fall</v>
          </cell>
          <cell r="L1021" t="str">
            <v>OKL</v>
          </cell>
          <cell r="M1021">
            <v>43528</v>
          </cell>
          <cell r="N1021">
            <v>50</v>
          </cell>
          <cell r="O1021" t="str">
            <v>China</v>
          </cell>
          <cell r="P1021" t="str">
            <v>2014Fall</v>
          </cell>
          <cell r="Q1021" t="str">
            <v>Active</v>
          </cell>
          <cell r="R1021" t="str">
            <v>Madison Park</v>
          </cell>
          <cell r="S1021" t="str">
            <v>Basic Bedding</v>
          </cell>
          <cell r="T1021" t="str">
            <v>jinhuiling</v>
          </cell>
        </row>
        <row r="1022">
          <cell r="B1022" t="str">
            <v>MP10-1255</v>
          </cell>
          <cell r="C1022" t="str">
            <v>Sarasota/Belford</v>
          </cell>
          <cell r="D1022" t="str">
            <v>Comf Set</v>
          </cell>
          <cell r="E1022" t="str">
            <v>Seafoam</v>
          </cell>
          <cell r="F1022" t="str">
            <v>T</v>
          </cell>
          <cell r="G1022">
            <v>20</v>
          </cell>
          <cell r="H1022">
            <v>43528</v>
          </cell>
          <cell r="I1022" t="str">
            <v>WOD</v>
          </cell>
          <cell r="J1022">
            <v>43556</v>
          </cell>
          <cell r="K1022" t="str">
            <v>2014Fall</v>
          </cell>
          <cell r="L1022" t="str">
            <v>OKL</v>
          </cell>
          <cell r="M1022">
            <v>43528</v>
          </cell>
          <cell r="N1022">
            <v>20</v>
          </cell>
          <cell r="O1022" t="str">
            <v>China</v>
          </cell>
          <cell r="P1022" t="str">
            <v>2014Fall</v>
          </cell>
          <cell r="Q1022" t="str">
            <v>Active</v>
          </cell>
          <cell r="R1022" t="str">
            <v>Madison Park</v>
          </cell>
          <cell r="S1022" t="str">
            <v>Basic Bedding</v>
          </cell>
          <cell r="T1022" t="str">
            <v>jinhuiling</v>
          </cell>
        </row>
        <row r="1023">
          <cell r="B1023" t="str">
            <v>MP10-1256</v>
          </cell>
          <cell r="C1023" t="str">
            <v>Sarasota/Belford</v>
          </cell>
          <cell r="D1023" t="str">
            <v>Comf Set</v>
          </cell>
          <cell r="E1023" t="str">
            <v>Seafoam</v>
          </cell>
          <cell r="F1023" t="str">
            <v>F/Q</v>
          </cell>
          <cell r="G1023">
            <v>70</v>
          </cell>
          <cell r="H1023">
            <v>43528</v>
          </cell>
          <cell r="I1023" t="str">
            <v>WOD</v>
          </cell>
          <cell r="J1023">
            <v>43556</v>
          </cell>
          <cell r="K1023" t="str">
            <v>2014Fall</v>
          </cell>
          <cell r="L1023" t="str">
            <v>OKL</v>
          </cell>
          <cell r="M1023">
            <v>43528</v>
          </cell>
          <cell r="N1023">
            <v>70</v>
          </cell>
          <cell r="O1023" t="str">
            <v>China</v>
          </cell>
          <cell r="P1023" t="str">
            <v>2014Fall</v>
          </cell>
          <cell r="Q1023" t="str">
            <v>Active</v>
          </cell>
          <cell r="R1023" t="str">
            <v>Madison Park</v>
          </cell>
          <cell r="S1023" t="str">
            <v>Basic Bedding</v>
          </cell>
          <cell r="T1023" t="str">
            <v>jinhuiling</v>
          </cell>
        </row>
        <row r="1024">
          <cell r="B1024" t="str">
            <v>MP10-1257</v>
          </cell>
          <cell r="C1024" t="str">
            <v>Sarasota/Belford</v>
          </cell>
          <cell r="D1024" t="str">
            <v>Comf Set</v>
          </cell>
          <cell r="E1024" t="str">
            <v>Seafoam</v>
          </cell>
          <cell r="F1024" t="str">
            <v>K/CK</v>
          </cell>
          <cell r="G1024">
            <v>20</v>
          </cell>
          <cell r="H1024">
            <v>43528</v>
          </cell>
          <cell r="I1024" t="str">
            <v>WOD</v>
          </cell>
          <cell r="J1024">
            <v>43556</v>
          </cell>
          <cell r="K1024" t="str">
            <v>2014Fall</v>
          </cell>
          <cell r="L1024" t="str">
            <v>OKL</v>
          </cell>
          <cell r="M1024">
            <v>43528</v>
          </cell>
          <cell r="N1024">
            <v>20</v>
          </cell>
          <cell r="O1024" t="str">
            <v>China</v>
          </cell>
          <cell r="P1024" t="str">
            <v>2014Fall</v>
          </cell>
          <cell r="Q1024" t="str">
            <v>Active</v>
          </cell>
          <cell r="R1024" t="str">
            <v>Madison Park</v>
          </cell>
          <cell r="S1024" t="str">
            <v>Basic Bedding</v>
          </cell>
          <cell r="T1024" t="str">
            <v>jinhuiling</v>
          </cell>
        </row>
        <row r="1025">
          <cell r="B1025" t="str">
            <v>MP10-1258</v>
          </cell>
          <cell r="C1025" t="str">
            <v>Sarasota/Belford</v>
          </cell>
          <cell r="D1025" t="str">
            <v>Comf Set</v>
          </cell>
          <cell r="E1025" t="str">
            <v>Taupe</v>
          </cell>
          <cell r="F1025" t="str">
            <v>T</v>
          </cell>
          <cell r="G1025">
            <v>30</v>
          </cell>
          <cell r="H1025">
            <v>43528</v>
          </cell>
          <cell r="I1025" t="str">
            <v>WOD</v>
          </cell>
          <cell r="J1025">
            <v>43556</v>
          </cell>
          <cell r="K1025" t="str">
            <v>2014Fall</v>
          </cell>
          <cell r="L1025" t="str">
            <v>OKL</v>
          </cell>
          <cell r="M1025">
            <v>43528</v>
          </cell>
          <cell r="N1025">
            <v>30</v>
          </cell>
          <cell r="O1025" t="str">
            <v>China</v>
          </cell>
          <cell r="P1025" t="str">
            <v>2014Fall</v>
          </cell>
          <cell r="Q1025" t="str">
            <v>Active</v>
          </cell>
          <cell r="R1025" t="str">
            <v>Madison Park</v>
          </cell>
          <cell r="S1025" t="str">
            <v>Basic Bedding</v>
          </cell>
          <cell r="T1025" t="str">
            <v>jinhuiling</v>
          </cell>
        </row>
        <row r="1026">
          <cell r="B1026" t="str">
            <v>MP10-1259</v>
          </cell>
          <cell r="C1026" t="str">
            <v>Sarasota/Belford</v>
          </cell>
          <cell r="D1026" t="str">
            <v>Comf Set</v>
          </cell>
          <cell r="E1026" t="str">
            <v>Taupe</v>
          </cell>
          <cell r="F1026" t="str">
            <v>F/Q</v>
          </cell>
          <cell r="G1026">
            <v>90</v>
          </cell>
          <cell r="H1026">
            <v>43528</v>
          </cell>
          <cell r="I1026" t="str">
            <v>WOD</v>
          </cell>
          <cell r="J1026">
            <v>43556</v>
          </cell>
          <cell r="K1026" t="str">
            <v>2014Fall</v>
          </cell>
          <cell r="L1026" t="str">
            <v>OKL</v>
          </cell>
          <cell r="M1026">
            <v>43528</v>
          </cell>
          <cell r="N1026">
            <v>90</v>
          </cell>
          <cell r="O1026" t="str">
            <v>China</v>
          </cell>
          <cell r="P1026" t="str">
            <v>2014Fall</v>
          </cell>
          <cell r="Q1026" t="str">
            <v>Active</v>
          </cell>
          <cell r="R1026" t="str">
            <v>Madison Park</v>
          </cell>
          <cell r="S1026" t="str">
            <v>Basic Bedding</v>
          </cell>
          <cell r="T1026" t="str">
            <v>jinhuiling</v>
          </cell>
        </row>
        <row r="1027">
          <cell r="B1027" t="str">
            <v>MP10-1260</v>
          </cell>
          <cell r="C1027" t="str">
            <v>Sarasota/Belford</v>
          </cell>
          <cell r="D1027" t="str">
            <v>Comf Set</v>
          </cell>
          <cell r="E1027" t="str">
            <v>Taupe</v>
          </cell>
          <cell r="F1027" t="str">
            <v>K/CK</v>
          </cell>
          <cell r="G1027">
            <v>60</v>
          </cell>
          <cell r="H1027">
            <v>43528</v>
          </cell>
          <cell r="I1027" t="str">
            <v>WOD</v>
          </cell>
          <cell r="J1027">
            <v>43556</v>
          </cell>
          <cell r="K1027" t="str">
            <v>2014Fall</v>
          </cell>
          <cell r="L1027" t="str">
            <v>OKL</v>
          </cell>
          <cell r="M1027">
            <v>43528</v>
          </cell>
          <cell r="N1027">
            <v>60</v>
          </cell>
          <cell r="O1027" t="str">
            <v>China</v>
          </cell>
          <cell r="P1027" t="str">
            <v>2014Fall</v>
          </cell>
          <cell r="Q1027" t="str">
            <v>Active</v>
          </cell>
          <cell r="R1027" t="str">
            <v>Madison Park</v>
          </cell>
          <cell r="S1027" t="str">
            <v>Basic Bedding</v>
          </cell>
          <cell r="T1027" t="str">
            <v>jinhuiling</v>
          </cell>
        </row>
        <row r="1028">
          <cell r="B1028" t="str">
            <v>MP10-2433</v>
          </cell>
          <cell r="C1028" t="str">
            <v>Sarasota/Belford</v>
          </cell>
          <cell r="D1028" t="str">
            <v>Comf Set</v>
          </cell>
          <cell r="E1028" t="str">
            <v>Grey</v>
          </cell>
          <cell r="F1028" t="str">
            <v>T</v>
          </cell>
          <cell r="G1028">
            <v>60</v>
          </cell>
          <cell r="H1028">
            <v>43528</v>
          </cell>
          <cell r="I1028" t="str">
            <v>WOD</v>
          </cell>
          <cell r="J1028">
            <v>43556</v>
          </cell>
          <cell r="K1028" t="str">
            <v>2015Fall</v>
          </cell>
          <cell r="L1028" t="str">
            <v>OKL</v>
          </cell>
          <cell r="M1028">
            <v>43528</v>
          </cell>
          <cell r="N1028">
            <v>60</v>
          </cell>
          <cell r="O1028" t="str">
            <v>China</v>
          </cell>
          <cell r="P1028" t="str">
            <v>2014Fall</v>
          </cell>
          <cell r="Q1028" t="str">
            <v>Active</v>
          </cell>
          <cell r="R1028" t="str">
            <v>Madison Park</v>
          </cell>
          <cell r="S1028" t="str">
            <v>Basic Bedding</v>
          </cell>
          <cell r="T1028" t="str">
            <v>jinhuiling</v>
          </cell>
        </row>
        <row r="1029">
          <cell r="B1029" t="str">
            <v>MP10-2434</v>
          </cell>
          <cell r="C1029" t="str">
            <v>Sarasota/Belford</v>
          </cell>
          <cell r="D1029" t="str">
            <v>Comf Set</v>
          </cell>
          <cell r="E1029" t="str">
            <v>Grey</v>
          </cell>
          <cell r="F1029" t="str">
            <v>F/Q</v>
          </cell>
          <cell r="G1029">
            <v>160</v>
          </cell>
          <cell r="H1029">
            <v>43528</v>
          </cell>
          <cell r="I1029" t="str">
            <v>WOD</v>
          </cell>
          <cell r="J1029">
            <v>43556</v>
          </cell>
          <cell r="K1029" t="str">
            <v>2015Fall</v>
          </cell>
          <cell r="L1029" t="str">
            <v>OKL</v>
          </cell>
          <cell r="M1029">
            <v>43528</v>
          </cell>
          <cell r="N1029">
            <v>160</v>
          </cell>
          <cell r="O1029" t="str">
            <v>China</v>
          </cell>
          <cell r="P1029" t="str">
            <v>2014Fall</v>
          </cell>
          <cell r="Q1029" t="str">
            <v>Active</v>
          </cell>
          <cell r="R1029" t="str">
            <v>Madison Park</v>
          </cell>
          <cell r="S1029" t="str">
            <v>Basic Bedding</v>
          </cell>
          <cell r="T1029" t="str">
            <v>jinhuiling</v>
          </cell>
        </row>
        <row r="1030">
          <cell r="B1030" t="str">
            <v>MP10-2435</v>
          </cell>
          <cell r="C1030" t="str">
            <v>Sarasota/Belford</v>
          </cell>
          <cell r="D1030" t="str">
            <v>Comf Set</v>
          </cell>
          <cell r="E1030" t="str">
            <v>Grey</v>
          </cell>
          <cell r="F1030" t="str">
            <v>K/CK</v>
          </cell>
          <cell r="G1030">
            <v>92</v>
          </cell>
          <cell r="H1030">
            <v>43528</v>
          </cell>
          <cell r="I1030" t="str">
            <v>WOD</v>
          </cell>
          <cell r="J1030">
            <v>43556</v>
          </cell>
          <cell r="K1030" t="str">
            <v>2015Fall</v>
          </cell>
          <cell r="L1030" t="str">
            <v>OKL</v>
          </cell>
          <cell r="M1030">
            <v>43528</v>
          </cell>
          <cell r="N1030">
            <v>92</v>
          </cell>
          <cell r="O1030" t="str">
            <v>China</v>
          </cell>
          <cell r="P1030" t="str">
            <v>2014Fall</v>
          </cell>
          <cell r="Q1030" t="str">
            <v>Active</v>
          </cell>
          <cell r="R1030" t="str">
            <v>Madison Park</v>
          </cell>
          <cell r="S1030" t="str">
            <v>Basic Bedding</v>
          </cell>
          <cell r="T1030" t="str">
            <v>jinhuiling</v>
          </cell>
        </row>
        <row r="1031">
          <cell r="B1031" t="str">
            <v>MP10-2433</v>
          </cell>
          <cell r="C1031" t="str">
            <v>Sarasota/Belford</v>
          </cell>
          <cell r="D1031" t="str">
            <v>Comf Set</v>
          </cell>
          <cell r="E1031" t="str">
            <v>Grey</v>
          </cell>
          <cell r="F1031" t="str">
            <v>T</v>
          </cell>
          <cell r="G1031">
            <v>50</v>
          </cell>
          <cell r="H1031">
            <v>43528</v>
          </cell>
          <cell r="I1031" t="str">
            <v>SV2</v>
          </cell>
          <cell r="J1031">
            <v>43566</v>
          </cell>
          <cell r="K1031" t="str">
            <v>2015Fall</v>
          </cell>
          <cell r="L1031" t="str">
            <v>SAV</v>
          </cell>
          <cell r="M1031">
            <v>43528</v>
          </cell>
          <cell r="N1031">
            <v>50</v>
          </cell>
          <cell r="O1031" t="str">
            <v>China</v>
          </cell>
          <cell r="P1031" t="str">
            <v>2014Fall</v>
          </cell>
          <cell r="Q1031" t="str">
            <v>Active</v>
          </cell>
          <cell r="R1031" t="str">
            <v>Madison Park</v>
          </cell>
          <cell r="S1031" t="str">
            <v>Basic Bedding</v>
          </cell>
          <cell r="T1031" t="str">
            <v>jinhuiling</v>
          </cell>
        </row>
        <row r="1032">
          <cell r="B1032" t="str">
            <v>MP10-2434</v>
          </cell>
          <cell r="C1032" t="str">
            <v>Sarasota/Belford</v>
          </cell>
          <cell r="D1032" t="str">
            <v>Comf Set</v>
          </cell>
          <cell r="E1032" t="str">
            <v>Grey</v>
          </cell>
          <cell r="F1032" t="str">
            <v>F/Q</v>
          </cell>
          <cell r="G1032">
            <v>110</v>
          </cell>
          <cell r="H1032">
            <v>43528</v>
          </cell>
          <cell r="I1032" t="str">
            <v>SV2</v>
          </cell>
          <cell r="J1032">
            <v>43566</v>
          </cell>
          <cell r="K1032" t="str">
            <v>2015Fall</v>
          </cell>
          <cell r="L1032" t="str">
            <v>SAV</v>
          </cell>
          <cell r="M1032">
            <v>43528</v>
          </cell>
          <cell r="N1032">
            <v>110</v>
          </cell>
          <cell r="O1032" t="str">
            <v>China</v>
          </cell>
          <cell r="P1032" t="str">
            <v>2014Fall</v>
          </cell>
          <cell r="Q1032" t="str">
            <v>Active</v>
          </cell>
          <cell r="R1032" t="str">
            <v>Madison Park</v>
          </cell>
          <cell r="S1032" t="str">
            <v>Basic Bedding</v>
          </cell>
          <cell r="T1032" t="str">
            <v>jinhuiling</v>
          </cell>
        </row>
        <row r="1033">
          <cell r="B1033" t="str">
            <v>MP10-2435</v>
          </cell>
          <cell r="C1033" t="str">
            <v>Sarasota/Belford</v>
          </cell>
          <cell r="D1033" t="str">
            <v>Comf Set</v>
          </cell>
          <cell r="E1033" t="str">
            <v>Grey</v>
          </cell>
          <cell r="F1033" t="str">
            <v>K/CK</v>
          </cell>
          <cell r="G1033">
            <v>60</v>
          </cell>
          <cell r="H1033">
            <v>43528</v>
          </cell>
          <cell r="I1033" t="str">
            <v>SV2</v>
          </cell>
          <cell r="J1033">
            <v>43566</v>
          </cell>
          <cell r="K1033" t="str">
            <v>2015Fall</v>
          </cell>
          <cell r="L1033" t="str">
            <v>SAV</v>
          </cell>
          <cell r="M1033">
            <v>43528</v>
          </cell>
          <cell r="N1033">
            <v>60</v>
          </cell>
          <cell r="O1033" t="str">
            <v>China</v>
          </cell>
          <cell r="P1033" t="str">
            <v>2014Fall</v>
          </cell>
          <cell r="Q1033" t="str">
            <v>Active</v>
          </cell>
          <cell r="R1033" t="str">
            <v>Madison Park</v>
          </cell>
          <cell r="S1033" t="str">
            <v>Basic Bedding</v>
          </cell>
          <cell r="T1033" t="str">
            <v>jinhuiling</v>
          </cell>
        </row>
        <row r="1034">
          <cell r="B1034" t="str">
            <v>BASI50-0413</v>
          </cell>
          <cell r="C1034" t="str">
            <v>Arctic/Polar</v>
          </cell>
          <cell r="D1034" t="str">
            <v>Throw</v>
          </cell>
          <cell r="E1034" t="str">
            <v>Ivory</v>
          </cell>
          <cell r="F1034" t="str">
            <v>50x60"</v>
          </cell>
          <cell r="G1034">
            <v>480</v>
          </cell>
          <cell r="H1034">
            <v>43528</v>
          </cell>
          <cell r="I1034" t="str">
            <v>WOD</v>
          </cell>
          <cell r="J1034">
            <v>43556</v>
          </cell>
          <cell r="K1034" t="str">
            <v>2016Fall</v>
          </cell>
          <cell r="L1034" t="str">
            <v>OKL</v>
          </cell>
          <cell r="M1034">
            <v>43528</v>
          </cell>
          <cell r="N1034">
            <v>480</v>
          </cell>
          <cell r="O1034" t="str">
            <v>China</v>
          </cell>
          <cell r="P1034" t="str">
            <v>2016Fall</v>
          </cell>
          <cell r="Q1034" t="str">
            <v>Active</v>
          </cell>
          <cell r="R1034" t="str">
            <v>Madison Park</v>
          </cell>
          <cell r="S1034" t="str">
            <v>Basic Bedding</v>
          </cell>
          <cell r="T1034" t="str">
            <v>Yao Zhan</v>
          </cell>
        </row>
        <row r="1035">
          <cell r="B1035" t="str">
            <v>BASI50-0414</v>
          </cell>
          <cell r="C1035" t="str">
            <v>Arctic/Polar</v>
          </cell>
          <cell r="D1035" t="str">
            <v>Throw</v>
          </cell>
          <cell r="E1035" t="str">
            <v>Grey</v>
          </cell>
          <cell r="F1035" t="str">
            <v>50x60"</v>
          </cell>
          <cell r="G1035">
            <v>500</v>
          </cell>
          <cell r="H1035">
            <v>43528</v>
          </cell>
          <cell r="I1035" t="str">
            <v>WOD</v>
          </cell>
          <cell r="J1035">
            <v>43556</v>
          </cell>
          <cell r="K1035" t="str">
            <v>2016Fall</v>
          </cell>
          <cell r="L1035" t="str">
            <v>OKL</v>
          </cell>
          <cell r="M1035">
            <v>43528</v>
          </cell>
          <cell r="N1035">
            <v>500</v>
          </cell>
          <cell r="O1035" t="str">
            <v>China</v>
          </cell>
          <cell r="P1035" t="str">
            <v>2016Fall</v>
          </cell>
          <cell r="Q1035" t="str">
            <v>Active</v>
          </cell>
          <cell r="R1035" t="str">
            <v>Premier Comfort</v>
          </cell>
          <cell r="S1035" t="str">
            <v>Basic Bedding</v>
          </cell>
          <cell r="T1035" t="str">
            <v>Yao Zhan</v>
          </cell>
        </row>
        <row r="1036">
          <cell r="B1036" t="str">
            <v>BASI50-0415</v>
          </cell>
          <cell r="C1036" t="str">
            <v>Arctic/Polar</v>
          </cell>
          <cell r="D1036" t="str">
            <v>Throw</v>
          </cell>
          <cell r="E1036" t="str">
            <v>Chocolate</v>
          </cell>
          <cell r="F1036" t="str">
            <v>50x60"</v>
          </cell>
          <cell r="G1036">
            <v>260</v>
          </cell>
          <cell r="H1036">
            <v>43528</v>
          </cell>
          <cell r="I1036" t="str">
            <v>WOD</v>
          </cell>
          <cell r="J1036">
            <v>43556</v>
          </cell>
          <cell r="K1036" t="str">
            <v>2016Fall</v>
          </cell>
          <cell r="L1036" t="str">
            <v>OKL</v>
          </cell>
          <cell r="M1036">
            <v>43528</v>
          </cell>
          <cell r="N1036">
            <v>260</v>
          </cell>
          <cell r="O1036" t="str">
            <v>China</v>
          </cell>
          <cell r="P1036" t="str">
            <v>2016Fall</v>
          </cell>
          <cell r="Q1036" t="str">
            <v>Active</v>
          </cell>
          <cell r="R1036" t="str">
            <v>Premier Comfort</v>
          </cell>
          <cell r="S1036" t="str">
            <v>Basic Bedding</v>
          </cell>
          <cell r="T1036" t="str">
            <v>Yao Zhan</v>
          </cell>
        </row>
        <row r="1037">
          <cell r="B1037" t="str">
            <v>TN10-0053</v>
          </cell>
          <cell r="C1037" t="str">
            <v>Level 1</v>
          </cell>
          <cell r="D1037" t="str">
            <v>Down Comf set</v>
          </cell>
          <cell r="E1037" t="str">
            <v>White</v>
          </cell>
          <cell r="F1037" t="str">
            <v>F/Q</v>
          </cell>
          <cell r="G1037">
            <v>60</v>
          </cell>
          <cell r="H1037">
            <v>43528</v>
          </cell>
          <cell r="I1037" t="str">
            <v>WOD</v>
          </cell>
          <cell r="J1037">
            <v>43556</v>
          </cell>
          <cell r="K1037" t="str">
            <v>2015Fall</v>
          </cell>
          <cell r="L1037" t="str">
            <v>OKL</v>
          </cell>
          <cell r="M1037">
            <v>43528</v>
          </cell>
          <cell r="N1037">
            <v>60</v>
          </cell>
          <cell r="O1037" t="str">
            <v>China</v>
          </cell>
          <cell r="P1037" t="str">
            <v>2015Fall</v>
          </cell>
          <cell r="Q1037" t="str">
            <v>Active</v>
          </cell>
          <cell r="R1037" t="str">
            <v>Sleep Philosophy</v>
          </cell>
          <cell r="S1037" t="str">
            <v>Basic Bedding</v>
          </cell>
          <cell r="T1037" t="str">
            <v>Cao Liang</v>
          </cell>
        </row>
        <row r="1038">
          <cell r="B1038" t="str">
            <v>TN10-0054</v>
          </cell>
          <cell r="C1038" t="str">
            <v>Level 1</v>
          </cell>
          <cell r="D1038" t="str">
            <v>Down Comf set</v>
          </cell>
          <cell r="E1038" t="str">
            <v>White</v>
          </cell>
          <cell r="F1038" t="str">
            <v>K</v>
          </cell>
          <cell r="G1038">
            <v>50</v>
          </cell>
          <cell r="H1038">
            <v>43528</v>
          </cell>
          <cell r="I1038" t="str">
            <v>WOD</v>
          </cell>
          <cell r="J1038">
            <v>43556</v>
          </cell>
          <cell r="K1038" t="str">
            <v>2015Fall</v>
          </cell>
          <cell r="L1038" t="str">
            <v>OKL</v>
          </cell>
          <cell r="M1038">
            <v>43528</v>
          </cell>
          <cell r="N1038">
            <v>50</v>
          </cell>
          <cell r="O1038" t="str">
            <v>China</v>
          </cell>
          <cell r="P1038" t="str">
            <v>2015Fall</v>
          </cell>
          <cell r="Q1038" t="str">
            <v>Active</v>
          </cell>
          <cell r="R1038" t="str">
            <v>Sleep Philosophy</v>
          </cell>
          <cell r="S1038" t="str">
            <v>Basic Bedding</v>
          </cell>
          <cell r="T1038" t="str">
            <v>Cao Liang</v>
          </cell>
        </row>
        <row r="1039">
          <cell r="B1039" t="str">
            <v>TN10-0056</v>
          </cell>
          <cell r="C1039" t="str">
            <v>Level 2</v>
          </cell>
          <cell r="D1039" t="str">
            <v>Down Comf set</v>
          </cell>
          <cell r="E1039" t="str">
            <v>White</v>
          </cell>
          <cell r="F1039" t="str">
            <v>F/Q</v>
          </cell>
          <cell r="G1039">
            <v>100</v>
          </cell>
          <cell r="H1039">
            <v>43528</v>
          </cell>
          <cell r="I1039" t="str">
            <v>WOD</v>
          </cell>
          <cell r="J1039">
            <v>43556</v>
          </cell>
          <cell r="K1039" t="str">
            <v>2015Fall</v>
          </cell>
          <cell r="L1039" t="str">
            <v>OKL</v>
          </cell>
          <cell r="M1039">
            <v>43528</v>
          </cell>
          <cell r="N1039">
            <v>100</v>
          </cell>
          <cell r="O1039" t="str">
            <v>China</v>
          </cell>
          <cell r="P1039" t="str">
            <v>2015Fall</v>
          </cell>
          <cell r="Q1039" t="str">
            <v>Active</v>
          </cell>
          <cell r="R1039" t="str">
            <v>Sleep Philosophy</v>
          </cell>
          <cell r="S1039" t="str">
            <v>Basic Bedding</v>
          </cell>
          <cell r="T1039" t="str">
            <v>Cao Liang</v>
          </cell>
        </row>
        <row r="1040">
          <cell r="B1040" t="str">
            <v>TN10-0057</v>
          </cell>
          <cell r="C1040" t="str">
            <v>Level 2</v>
          </cell>
          <cell r="D1040" t="str">
            <v>Down Comf set</v>
          </cell>
          <cell r="E1040" t="str">
            <v>White</v>
          </cell>
          <cell r="F1040" t="str">
            <v>K</v>
          </cell>
          <cell r="G1040">
            <v>80</v>
          </cell>
          <cell r="H1040">
            <v>43528</v>
          </cell>
          <cell r="I1040" t="str">
            <v>WOD</v>
          </cell>
          <cell r="J1040">
            <v>43556</v>
          </cell>
          <cell r="K1040" t="str">
            <v>2015Fall</v>
          </cell>
          <cell r="L1040" t="str">
            <v>OKL</v>
          </cell>
          <cell r="M1040">
            <v>43528</v>
          </cell>
          <cell r="N1040">
            <v>80</v>
          </cell>
          <cell r="O1040" t="str">
            <v>China</v>
          </cell>
          <cell r="P1040" t="str">
            <v>2015Fall</v>
          </cell>
          <cell r="Q1040" t="str">
            <v>Active</v>
          </cell>
          <cell r="R1040" t="str">
            <v>Sleep Philosophy</v>
          </cell>
          <cell r="S1040" t="str">
            <v>Basic Bedding</v>
          </cell>
          <cell r="T1040" t="str">
            <v>Cao Liang</v>
          </cell>
        </row>
        <row r="1041">
          <cell r="B1041" t="str">
            <v>5DS40-0151</v>
          </cell>
          <cell r="C1041" t="str">
            <v>Colt/Garett/Bryce</v>
          </cell>
          <cell r="D1041" t="str">
            <v>Panel</v>
          </cell>
          <cell r="E1041" t="str">
            <v>Ivory</v>
          </cell>
          <cell r="F1041" t="str">
            <v>37x63" (2)</v>
          </cell>
          <cell r="G1041">
            <v>80</v>
          </cell>
          <cell r="H1041">
            <v>43530</v>
          </cell>
          <cell r="I1041" t="str">
            <v>SV2</v>
          </cell>
          <cell r="J1041">
            <v>43568</v>
          </cell>
          <cell r="K1041" t="str">
            <v>2018Spring</v>
          </cell>
          <cell r="L1041" t="str">
            <v>SAV</v>
          </cell>
          <cell r="M1041">
            <v>43530</v>
          </cell>
          <cell r="N1041">
            <v>80</v>
          </cell>
          <cell r="O1041" t="str">
            <v>China</v>
          </cell>
          <cell r="P1041" t="str">
            <v>2018Spring</v>
          </cell>
          <cell r="Q1041" t="str">
            <v>Active</v>
          </cell>
          <cell r="R1041" t="str">
            <v>510 Design</v>
          </cell>
          <cell r="S1041" t="str">
            <v>Window</v>
          </cell>
          <cell r="T1041" t="str">
            <v>Feng Huanhuan</v>
          </cell>
        </row>
        <row r="1042">
          <cell r="B1042" t="str">
            <v>5DS40-0152</v>
          </cell>
          <cell r="C1042" t="str">
            <v>Colt/Garett/Bryce</v>
          </cell>
          <cell r="D1042" t="str">
            <v>Panel</v>
          </cell>
          <cell r="E1042" t="str">
            <v>Ivory</v>
          </cell>
          <cell r="F1042" t="str">
            <v>37x84" (2)</v>
          </cell>
          <cell r="G1042">
            <v>210</v>
          </cell>
          <cell r="H1042">
            <v>43530</v>
          </cell>
          <cell r="I1042" t="str">
            <v>SV2</v>
          </cell>
          <cell r="J1042">
            <v>43568</v>
          </cell>
          <cell r="K1042" t="str">
            <v>2018Spring</v>
          </cell>
          <cell r="L1042" t="str">
            <v>SAV</v>
          </cell>
          <cell r="M1042">
            <v>43530</v>
          </cell>
          <cell r="N1042">
            <v>210</v>
          </cell>
          <cell r="O1042" t="str">
            <v>China</v>
          </cell>
          <cell r="P1042" t="str">
            <v>2018Spring</v>
          </cell>
          <cell r="Q1042" t="str">
            <v>Active</v>
          </cell>
          <cell r="R1042" t="str">
            <v>510 Design</v>
          </cell>
          <cell r="S1042" t="str">
            <v>Window</v>
          </cell>
          <cell r="T1042" t="str">
            <v>Feng Huanhuan</v>
          </cell>
        </row>
        <row r="1043">
          <cell r="B1043" t="str">
            <v>5DS40-0153</v>
          </cell>
          <cell r="C1043" t="str">
            <v>Colt/Garett/Bryce</v>
          </cell>
          <cell r="D1043" t="str">
            <v>Panel</v>
          </cell>
          <cell r="E1043" t="str">
            <v>Ivory</v>
          </cell>
          <cell r="F1043" t="str">
            <v>37x95" (2)</v>
          </cell>
          <cell r="G1043">
            <v>160</v>
          </cell>
          <cell r="H1043">
            <v>43530</v>
          </cell>
          <cell r="I1043" t="str">
            <v>SV2</v>
          </cell>
          <cell r="J1043">
            <v>43568</v>
          </cell>
          <cell r="K1043" t="str">
            <v>2018Spring</v>
          </cell>
          <cell r="L1043" t="str">
            <v>SAV</v>
          </cell>
          <cell r="M1043">
            <v>43530</v>
          </cell>
          <cell r="N1043">
            <v>160</v>
          </cell>
          <cell r="O1043" t="str">
            <v>China</v>
          </cell>
          <cell r="P1043" t="str">
            <v>2018Spring</v>
          </cell>
          <cell r="Q1043" t="str">
            <v>Active</v>
          </cell>
          <cell r="R1043" t="str">
            <v>510 Design</v>
          </cell>
          <cell r="S1043" t="str">
            <v>Window</v>
          </cell>
          <cell r="T1043" t="str">
            <v>Feng Huanhuan</v>
          </cell>
        </row>
        <row r="1044">
          <cell r="B1044" t="str">
            <v>5DS40-0154</v>
          </cell>
          <cell r="C1044" t="str">
            <v>Colt/Garett/Bryce</v>
          </cell>
          <cell r="D1044" t="str">
            <v>Panel</v>
          </cell>
          <cell r="E1044" t="str">
            <v>Light Grey</v>
          </cell>
          <cell r="F1044" t="str">
            <v>37x63" (2)</v>
          </cell>
          <cell r="G1044">
            <v>70</v>
          </cell>
          <cell r="H1044">
            <v>43530</v>
          </cell>
          <cell r="I1044" t="str">
            <v>SV2</v>
          </cell>
          <cell r="J1044">
            <v>43568</v>
          </cell>
          <cell r="K1044" t="str">
            <v>2018Spring</v>
          </cell>
          <cell r="L1044" t="str">
            <v>SAV</v>
          </cell>
          <cell r="M1044">
            <v>43530</v>
          </cell>
          <cell r="N1044">
            <v>70</v>
          </cell>
          <cell r="O1044" t="str">
            <v>China</v>
          </cell>
          <cell r="P1044" t="str">
            <v>2018Spring</v>
          </cell>
          <cell r="Q1044" t="str">
            <v>Active</v>
          </cell>
          <cell r="R1044" t="str">
            <v>510 Design</v>
          </cell>
          <cell r="S1044" t="str">
            <v>Window</v>
          </cell>
          <cell r="T1044" t="str">
            <v>Feng Huanhuan</v>
          </cell>
        </row>
        <row r="1045">
          <cell r="B1045" t="str">
            <v>5DS40-0155</v>
          </cell>
          <cell r="C1045" t="str">
            <v>Colt/Garett/Bryce</v>
          </cell>
          <cell r="D1045" t="str">
            <v>Panel</v>
          </cell>
          <cell r="E1045" t="str">
            <v>Light Grey</v>
          </cell>
          <cell r="F1045" t="str">
            <v>37x84" (2)</v>
          </cell>
          <cell r="G1045">
            <v>150</v>
          </cell>
          <cell r="H1045">
            <v>43530</v>
          </cell>
          <cell r="I1045" t="str">
            <v>SV2</v>
          </cell>
          <cell r="J1045">
            <v>43568</v>
          </cell>
          <cell r="K1045" t="str">
            <v>2018Spring</v>
          </cell>
          <cell r="L1045" t="str">
            <v>SAV</v>
          </cell>
          <cell r="M1045">
            <v>43530</v>
          </cell>
          <cell r="N1045">
            <v>150</v>
          </cell>
          <cell r="O1045" t="str">
            <v>China</v>
          </cell>
          <cell r="P1045" t="str">
            <v>2018Spring</v>
          </cell>
          <cell r="Q1045" t="str">
            <v>Active</v>
          </cell>
          <cell r="R1045" t="str">
            <v>510 Design</v>
          </cell>
          <cell r="S1045" t="str">
            <v>Window</v>
          </cell>
          <cell r="T1045" t="str">
            <v>Feng Huanhuan</v>
          </cell>
        </row>
        <row r="1046">
          <cell r="B1046" t="str">
            <v>5DS40-0156</v>
          </cell>
          <cell r="C1046" t="str">
            <v>Colt/Garett/Bryce</v>
          </cell>
          <cell r="D1046" t="str">
            <v>Panel</v>
          </cell>
          <cell r="E1046" t="str">
            <v>Light Grey</v>
          </cell>
          <cell r="F1046" t="str">
            <v>37x95" (2)</v>
          </cell>
          <cell r="G1046">
            <v>80</v>
          </cell>
          <cell r="H1046">
            <v>43530</v>
          </cell>
          <cell r="I1046" t="str">
            <v>SV2</v>
          </cell>
          <cell r="J1046">
            <v>43568</v>
          </cell>
          <cell r="K1046" t="str">
            <v>2018Spring</v>
          </cell>
          <cell r="L1046" t="str">
            <v>SAV</v>
          </cell>
          <cell r="M1046">
            <v>43530</v>
          </cell>
          <cell r="N1046">
            <v>80</v>
          </cell>
          <cell r="O1046" t="str">
            <v>China</v>
          </cell>
          <cell r="P1046" t="str">
            <v>2018Spring</v>
          </cell>
          <cell r="Q1046" t="str">
            <v>Active</v>
          </cell>
          <cell r="R1046" t="str">
            <v>510 Design</v>
          </cell>
          <cell r="S1046" t="str">
            <v>Window</v>
          </cell>
          <cell r="T1046" t="str">
            <v>Feng Huanhuan</v>
          </cell>
        </row>
        <row r="1047">
          <cell r="B1047" t="str">
            <v>5DS40-0157</v>
          </cell>
          <cell r="C1047" t="str">
            <v>Colt/Garett/Bryce</v>
          </cell>
          <cell r="D1047" t="str">
            <v>Panel</v>
          </cell>
          <cell r="E1047" t="str">
            <v>Taupe</v>
          </cell>
          <cell r="F1047" t="str">
            <v>37x63" (2)</v>
          </cell>
          <cell r="G1047">
            <v>40</v>
          </cell>
          <cell r="H1047">
            <v>43530</v>
          </cell>
          <cell r="I1047" t="str">
            <v>SV2</v>
          </cell>
          <cell r="J1047">
            <v>43568</v>
          </cell>
          <cell r="K1047" t="str">
            <v>2018Spring</v>
          </cell>
          <cell r="L1047" t="str">
            <v>SAV</v>
          </cell>
          <cell r="M1047">
            <v>43530</v>
          </cell>
          <cell r="N1047">
            <v>40</v>
          </cell>
          <cell r="O1047" t="str">
            <v>China</v>
          </cell>
          <cell r="P1047" t="str">
            <v>2018Spring</v>
          </cell>
          <cell r="Q1047" t="str">
            <v>Active</v>
          </cell>
          <cell r="R1047" t="str">
            <v>510 Design</v>
          </cell>
          <cell r="S1047" t="str">
            <v>Window</v>
          </cell>
          <cell r="T1047" t="str">
            <v>Feng Huanhuan</v>
          </cell>
        </row>
        <row r="1048">
          <cell r="B1048" t="str">
            <v>5DS40-0158</v>
          </cell>
          <cell r="C1048" t="str">
            <v>Colt/Garett/Bryce</v>
          </cell>
          <cell r="D1048" t="str">
            <v>Panel</v>
          </cell>
          <cell r="E1048" t="str">
            <v>Taupe</v>
          </cell>
          <cell r="F1048" t="str">
            <v>37x84" (2)</v>
          </cell>
          <cell r="G1048">
            <v>140</v>
          </cell>
          <cell r="H1048">
            <v>43530</v>
          </cell>
          <cell r="I1048" t="str">
            <v>SV2</v>
          </cell>
          <cell r="J1048">
            <v>43568</v>
          </cell>
          <cell r="K1048" t="str">
            <v>2018Spring</v>
          </cell>
          <cell r="L1048" t="str">
            <v>SAV</v>
          </cell>
          <cell r="M1048">
            <v>43530</v>
          </cell>
          <cell r="N1048">
            <v>140</v>
          </cell>
          <cell r="O1048" t="str">
            <v>China</v>
          </cell>
          <cell r="P1048" t="str">
            <v>2018Spring</v>
          </cell>
          <cell r="Q1048" t="str">
            <v>Active</v>
          </cell>
          <cell r="R1048" t="str">
            <v>510 Design</v>
          </cell>
          <cell r="S1048" t="str">
            <v>Window</v>
          </cell>
          <cell r="T1048" t="str">
            <v>Feng Huanhuan</v>
          </cell>
        </row>
        <row r="1049">
          <cell r="B1049" t="str">
            <v>5DS40-0159</v>
          </cell>
          <cell r="C1049" t="str">
            <v>Colt/Garett/Bryce</v>
          </cell>
          <cell r="D1049" t="str">
            <v>Panel</v>
          </cell>
          <cell r="E1049" t="str">
            <v>Taupe</v>
          </cell>
          <cell r="F1049" t="str">
            <v>37x95" (2)</v>
          </cell>
          <cell r="G1049">
            <v>120</v>
          </cell>
          <cell r="H1049">
            <v>43530</v>
          </cell>
          <cell r="I1049" t="str">
            <v>SV2</v>
          </cell>
          <cell r="J1049">
            <v>43568</v>
          </cell>
          <cell r="K1049" t="str">
            <v>2018Spring</v>
          </cell>
          <cell r="L1049" t="str">
            <v>SAV</v>
          </cell>
          <cell r="M1049">
            <v>43530</v>
          </cell>
          <cell r="N1049">
            <v>120</v>
          </cell>
          <cell r="O1049" t="str">
            <v>China</v>
          </cell>
          <cell r="P1049" t="str">
            <v>2018Spring</v>
          </cell>
          <cell r="Q1049" t="str">
            <v>Active</v>
          </cell>
          <cell r="R1049" t="str">
            <v>510 Design</v>
          </cell>
          <cell r="S1049" t="str">
            <v>Window</v>
          </cell>
          <cell r="T1049" t="str">
            <v>Feng Huanhuan</v>
          </cell>
        </row>
        <row r="1050">
          <cell r="B1050" t="str">
            <v>5DS40-0160</v>
          </cell>
          <cell r="C1050" t="str">
            <v>Colt/Garett/Bryce</v>
          </cell>
          <cell r="D1050" t="str">
            <v>Panel</v>
          </cell>
          <cell r="E1050" t="str">
            <v>Navy</v>
          </cell>
          <cell r="F1050" t="str">
            <v>37x63" (2)</v>
          </cell>
          <cell r="G1050">
            <v>20</v>
          </cell>
          <cell r="H1050">
            <v>43530</v>
          </cell>
          <cell r="I1050" t="str">
            <v>SV2</v>
          </cell>
          <cell r="J1050">
            <v>43568</v>
          </cell>
          <cell r="K1050" t="str">
            <v>2018Spring</v>
          </cell>
          <cell r="L1050" t="str">
            <v>SAV</v>
          </cell>
          <cell r="M1050">
            <v>43530</v>
          </cell>
          <cell r="N1050">
            <v>20</v>
          </cell>
          <cell r="O1050" t="str">
            <v>China</v>
          </cell>
          <cell r="P1050" t="str">
            <v>2018Spring</v>
          </cell>
          <cell r="Q1050" t="str">
            <v>Active</v>
          </cell>
          <cell r="R1050" t="str">
            <v>510 Design</v>
          </cell>
          <cell r="S1050" t="str">
            <v>Window</v>
          </cell>
          <cell r="T1050" t="str">
            <v>Feng Huanhuan</v>
          </cell>
        </row>
        <row r="1051">
          <cell r="B1051" t="str">
            <v>5DS40-0161</v>
          </cell>
          <cell r="C1051" t="str">
            <v>Colt/Garett/Bryce</v>
          </cell>
          <cell r="D1051" t="str">
            <v>Panel</v>
          </cell>
          <cell r="E1051" t="str">
            <v>Navy</v>
          </cell>
          <cell r="F1051" t="str">
            <v>37x84" (2)</v>
          </cell>
          <cell r="G1051">
            <v>150</v>
          </cell>
          <cell r="H1051">
            <v>43530</v>
          </cell>
          <cell r="I1051" t="str">
            <v>SV2</v>
          </cell>
          <cell r="J1051">
            <v>43568</v>
          </cell>
          <cell r="K1051" t="str">
            <v>2018Spring</v>
          </cell>
          <cell r="L1051" t="str">
            <v>SAV</v>
          </cell>
          <cell r="M1051">
            <v>43530</v>
          </cell>
          <cell r="N1051">
            <v>150</v>
          </cell>
          <cell r="O1051" t="str">
            <v>China</v>
          </cell>
          <cell r="P1051" t="str">
            <v>2018Spring</v>
          </cell>
          <cell r="Q1051" t="str">
            <v>Active</v>
          </cell>
          <cell r="R1051" t="str">
            <v>510 Design</v>
          </cell>
          <cell r="S1051" t="str">
            <v>Window</v>
          </cell>
          <cell r="T1051" t="str">
            <v>Feng Huanhuan</v>
          </cell>
        </row>
        <row r="1052">
          <cell r="B1052" t="str">
            <v>5DS40-0162</v>
          </cell>
          <cell r="C1052" t="str">
            <v>Colt/Garett/Bryce</v>
          </cell>
          <cell r="D1052" t="str">
            <v>Panel</v>
          </cell>
          <cell r="E1052" t="str">
            <v>Navy</v>
          </cell>
          <cell r="F1052" t="str">
            <v>37x95" (2)</v>
          </cell>
          <cell r="G1052">
            <v>170</v>
          </cell>
          <cell r="H1052">
            <v>43530</v>
          </cell>
          <cell r="I1052" t="str">
            <v>SV2</v>
          </cell>
          <cell r="J1052">
            <v>43568</v>
          </cell>
          <cell r="K1052" t="str">
            <v>2018Spring</v>
          </cell>
          <cell r="L1052" t="str">
            <v>SAV</v>
          </cell>
          <cell r="M1052">
            <v>43530</v>
          </cell>
          <cell r="N1052">
            <v>170</v>
          </cell>
          <cell r="O1052" t="str">
            <v>China</v>
          </cell>
          <cell r="P1052" t="str">
            <v>2018Spring</v>
          </cell>
          <cell r="Q1052" t="str">
            <v>Active</v>
          </cell>
          <cell r="R1052" t="str">
            <v>510 Design</v>
          </cell>
          <cell r="S1052" t="str">
            <v>Window</v>
          </cell>
          <cell r="T1052" t="str">
            <v>Feng Huanhuan</v>
          </cell>
        </row>
        <row r="1053">
          <cell r="B1053" t="str">
            <v>5DS40-0163</v>
          </cell>
          <cell r="C1053" t="str">
            <v>Colt/Garett/Bryce</v>
          </cell>
          <cell r="D1053" t="str">
            <v>Panel</v>
          </cell>
          <cell r="E1053" t="str">
            <v>Aqua</v>
          </cell>
          <cell r="F1053" t="str">
            <v>37x63" (2)</v>
          </cell>
          <cell r="G1053">
            <v>40</v>
          </cell>
          <cell r="H1053">
            <v>43530</v>
          </cell>
          <cell r="I1053" t="str">
            <v>SV2</v>
          </cell>
          <cell r="J1053">
            <v>43568</v>
          </cell>
          <cell r="K1053" t="str">
            <v>2018Spring</v>
          </cell>
          <cell r="L1053" t="str">
            <v>SAV</v>
          </cell>
          <cell r="M1053">
            <v>43530</v>
          </cell>
          <cell r="N1053">
            <v>40</v>
          </cell>
          <cell r="O1053" t="str">
            <v>China</v>
          </cell>
          <cell r="P1053" t="str">
            <v>2018Spring</v>
          </cell>
          <cell r="Q1053" t="str">
            <v>Active</v>
          </cell>
          <cell r="R1053" t="str">
            <v>510 Design</v>
          </cell>
          <cell r="S1053" t="str">
            <v>Window</v>
          </cell>
          <cell r="T1053" t="str">
            <v>Feng Huanhuan</v>
          </cell>
        </row>
        <row r="1054">
          <cell r="B1054" t="str">
            <v>5DS40-0164</v>
          </cell>
          <cell r="C1054" t="str">
            <v>Colt/Garett/Bryce</v>
          </cell>
          <cell r="D1054" t="str">
            <v>Panel</v>
          </cell>
          <cell r="E1054" t="str">
            <v>Aqua</v>
          </cell>
          <cell r="F1054" t="str">
            <v>37x84" (2)</v>
          </cell>
          <cell r="G1054">
            <v>120</v>
          </cell>
          <cell r="H1054">
            <v>43530</v>
          </cell>
          <cell r="I1054" t="str">
            <v>SV2</v>
          </cell>
          <cell r="J1054">
            <v>43568</v>
          </cell>
          <cell r="K1054" t="str">
            <v>2018Spring</v>
          </cell>
          <cell r="L1054" t="str">
            <v>SAV</v>
          </cell>
          <cell r="M1054">
            <v>43530</v>
          </cell>
          <cell r="N1054">
            <v>120</v>
          </cell>
          <cell r="O1054" t="str">
            <v>China</v>
          </cell>
          <cell r="P1054" t="str">
            <v>2018Spring</v>
          </cell>
          <cell r="Q1054" t="str">
            <v>Active</v>
          </cell>
          <cell r="R1054" t="str">
            <v>510 Design</v>
          </cell>
          <cell r="S1054" t="str">
            <v>Window</v>
          </cell>
          <cell r="T1054" t="str">
            <v>Feng Huanhuan</v>
          </cell>
        </row>
        <row r="1055">
          <cell r="B1055" t="str">
            <v>5DS40-0165</v>
          </cell>
          <cell r="C1055" t="str">
            <v>Colt/Garett/Bryce</v>
          </cell>
          <cell r="D1055" t="str">
            <v>Panel</v>
          </cell>
          <cell r="E1055" t="str">
            <v>Aqua</v>
          </cell>
          <cell r="F1055" t="str">
            <v>37x95" (2)</v>
          </cell>
          <cell r="G1055">
            <v>80</v>
          </cell>
          <cell r="H1055">
            <v>43530</v>
          </cell>
          <cell r="I1055" t="str">
            <v>SV2</v>
          </cell>
          <cell r="J1055">
            <v>43568</v>
          </cell>
          <cell r="K1055" t="str">
            <v>2018Spring</v>
          </cell>
          <cell r="L1055" t="str">
            <v>SAV</v>
          </cell>
          <cell r="M1055">
            <v>43530</v>
          </cell>
          <cell r="N1055">
            <v>80</v>
          </cell>
          <cell r="O1055" t="str">
            <v>China</v>
          </cell>
          <cell r="P1055" t="str">
            <v>2018Spring</v>
          </cell>
          <cell r="Q1055" t="str">
            <v>Active</v>
          </cell>
          <cell r="R1055" t="str">
            <v>510 Design</v>
          </cell>
          <cell r="S1055" t="str">
            <v>Window</v>
          </cell>
          <cell r="T1055" t="str">
            <v>Feng Huanhuan</v>
          </cell>
        </row>
        <row r="1056">
          <cell r="B1056" t="str">
            <v>5DS40-0203</v>
          </cell>
          <cell r="C1056" t="str">
            <v>Lisa/Sadie/Zara</v>
          </cell>
          <cell r="D1056" t="str">
            <v>Panel</v>
          </cell>
          <cell r="E1056" t="str">
            <v>Grey</v>
          </cell>
          <cell r="F1056" t="str">
            <v>74x63, each 37"W x 63"L, grommet top</v>
          </cell>
          <cell r="G1056">
            <v>140</v>
          </cell>
          <cell r="H1056">
            <v>43530</v>
          </cell>
          <cell r="I1056" t="str">
            <v>SV2</v>
          </cell>
          <cell r="J1056">
            <v>43568</v>
          </cell>
          <cell r="K1056" t="str">
            <v>2018Fall</v>
          </cell>
          <cell r="L1056" t="str">
            <v>SAV</v>
          </cell>
          <cell r="M1056">
            <v>43530</v>
          </cell>
          <cell r="N1056">
            <v>140</v>
          </cell>
          <cell r="O1056" t="str">
            <v>China</v>
          </cell>
          <cell r="P1056" t="str">
            <v>2018Fall</v>
          </cell>
          <cell r="Q1056" t="str">
            <v>Active</v>
          </cell>
          <cell r="R1056" t="str">
            <v>510 Design</v>
          </cell>
          <cell r="S1056" t="str">
            <v>Window</v>
          </cell>
          <cell r="T1056" t="str">
            <v>Ning Qiaoling</v>
          </cell>
        </row>
        <row r="1057">
          <cell r="B1057" t="str">
            <v>5DS40-0204</v>
          </cell>
          <cell r="C1057" t="str">
            <v>Lisa/Sadie/Zara</v>
          </cell>
          <cell r="D1057" t="str">
            <v>Panel</v>
          </cell>
          <cell r="E1057" t="str">
            <v>Grey</v>
          </cell>
          <cell r="F1057" t="str">
            <v>74x84, each 37"W x 84"L, grommet top</v>
          </cell>
          <cell r="G1057">
            <v>220</v>
          </cell>
          <cell r="H1057">
            <v>43530</v>
          </cell>
          <cell r="I1057" t="str">
            <v>SV2</v>
          </cell>
          <cell r="J1057">
            <v>43568</v>
          </cell>
          <cell r="K1057" t="str">
            <v>2018Fall</v>
          </cell>
          <cell r="L1057" t="str">
            <v>SAV</v>
          </cell>
          <cell r="M1057">
            <v>43530</v>
          </cell>
          <cell r="N1057">
            <v>220</v>
          </cell>
          <cell r="O1057" t="str">
            <v>China</v>
          </cell>
          <cell r="P1057" t="str">
            <v>2018Fall</v>
          </cell>
          <cell r="Q1057" t="str">
            <v>Active</v>
          </cell>
          <cell r="R1057" t="str">
            <v>510 Design</v>
          </cell>
          <cell r="S1057" t="str">
            <v>Window</v>
          </cell>
          <cell r="T1057" t="str">
            <v>Ning Qiaoling</v>
          </cell>
        </row>
        <row r="1058">
          <cell r="B1058" t="str">
            <v>5DS40-0205</v>
          </cell>
          <cell r="C1058" t="str">
            <v>Lisa/Sadie/Zara</v>
          </cell>
          <cell r="D1058" t="str">
            <v>Panel</v>
          </cell>
          <cell r="E1058" t="str">
            <v>Grey</v>
          </cell>
          <cell r="F1058" t="str">
            <v>74x95, each 37"W x 95"L, grommet top</v>
          </cell>
          <cell r="G1058">
            <v>40</v>
          </cell>
          <cell r="H1058">
            <v>43530</v>
          </cell>
          <cell r="I1058" t="str">
            <v>SV2</v>
          </cell>
          <cell r="J1058">
            <v>43568</v>
          </cell>
          <cell r="K1058" t="str">
            <v>2018Fall</v>
          </cell>
          <cell r="L1058" t="str">
            <v>SAV</v>
          </cell>
          <cell r="M1058">
            <v>43530</v>
          </cell>
          <cell r="N1058">
            <v>40</v>
          </cell>
          <cell r="O1058" t="str">
            <v>China</v>
          </cell>
          <cell r="P1058" t="str">
            <v>2018Fall</v>
          </cell>
          <cell r="Q1058" t="str">
            <v>Active</v>
          </cell>
          <cell r="R1058" t="str">
            <v>510 Design</v>
          </cell>
          <cell r="S1058" t="str">
            <v>Window</v>
          </cell>
          <cell r="T1058" t="str">
            <v>Ning Qiaoling</v>
          </cell>
        </row>
        <row r="1059">
          <cell r="B1059" t="str">
            <v>5DS40-0206</v>
          </cell>
          <cell r="C1059" t="str">
            <v>Lisa/Sadie/Zara</v>
          </cell>
          <cell r="D1059" t="str">
            <v>Panel</v>
          </cell>
          <cell r="E1059" t="str">
            <v>Taupe</v>
          </cell>
          <cell r="F1059" t="str">
            <v>74x63, each 37"W x 63"L, grommet top</v>
          </cell>
          <cell r="G1059">
            <v>140</v>
          </cell>
          <cell r="H1059">
            <v>43530</v>
          </cell>
          <cell r="I1059" t="str">
            <v>SV2</v>
          </cell>
          <cell r="J1059">
            <v>43568</v>
          </cell>
          <cell r="K1059" t="str">
            <v>2018Fall</v>
          </cell>
          <cell r="L1059" t="str">
            <v>SAV</v>
          </cell>
          <cell r="M1059">
            <v>43530</v>
          </cell>
          <cell r="N1059">
            <v>140</v>
          </cell>
          <cell r="O1059" t="str">
            <v>China</v>
          </cell>
          <cell r="P1059" t="str">
            <v>2018Fall</v>
          </cell>
          <cell r="Q1059" t="str">
            <v>Active</v>
          </cell>
          <cell r="R1059" t="str">
            <v>510 Design</v>
          </cell>
          <cell r="S1059" t="str">
            <v>Window</v>
          </cell>
          <cell r="T1059" t="str">
            <v>Ning Qiaoling</v>
          </cell>
        </row>
        <row r="1060">
          <cell r="B1060" t="str">
            <v>5DS40-0207</v>
          </cell>
          <cell r="C1060" t="str">
            <v>Lisa/Sadie/Zara</v>
          </cell>
          <cell r="D1060" t="str">
            <v>Panel</v>
          </cell>
          <cell r="E1060" t="str">
            <v>Taupe</v>
          </cell>
          <cell r="F1060" t="str">
            <v>74x84, each 37"W x 84"L, grommet top</v>
          </cell>
          <cell r="G1060">
            <v>220</v>
          </cell>
          <cell r="H1060">
            <v>43530</v>
          </cell>
          <cell r="I1060" t="str">
            <v>SV2</v>
          </cell>
          <cell r="J1060">
            <v>43568</v>
          </cell>
          <cell r="K1060" t="str">
            <v>2018Fall</v>
          </cell>
          <cell r="L1060" t="str">
            <v>SAV</v>
          </cell>
          <cell r="M1060">
            <v>43530</v>
          </cell>
          <cell r="N1060">
            <v>220</v>
          </cell>
          <cell r="O1060" t="str">
            <v>China</v>
          </cell>
          <cell r="P1060" t="str">
            <v>2018Fall</v>
          </cell>
          <cell r="Q1060" t="str">
            <v>Active</v>
          </cell>
          <cell r="R1060" t="str">
            <v>510 Design</v>
          </cell>
          <cell r="S1060" t="str">
            <v>Window</v>
          </cell>
          <cell r="T1060" t="str">
            <v>Ning Qiaoling</v>
          </cell>
        </row>
        <row r="1061">
          <cell r="B1061" t="str">
            <v>5DS40-0208</v>
          </cell>
          <cell r="C1061" t="str">
            <v>Lisa/Sadie/Zara</v>
          </cell>
          <cell r="D1061" t="str">
            <v>Panel</v>
          </cell>
          <cell r="E1061" t="str">
            <v>Taupe</v>
          </cell>
          <cell r="F1061" t="str">
            <v>74x95, each 37"W x 95"L, grommet top</v>
          </cell>
          <cell r="G1061">
            <v>40</v>
          </cell>
          <cell r="H1061">
            <v>43530</v>
          </cell>
          <cell r="I1061" t="str">
            <v>SV2</v>
          </cell>
          <cell r="J1061">
            <v>43568</v>
          </cell>
          <cell r="K1061" t="str">
            <v>2018Fall</v>
          </cell>
          <cell r="L1061" t="str">
            <v>SAV</v>
          </cell>
          <cell r="M1061">
            <v>43530</v>
          </cell>
          <cell r="N1061">
            <v>40</v>
          </cell>
          <cell r="O1061" t="str">
            <v>China</v>
          </cell>
          <cell r="P1061" t="str">
            <v>2018Fall</v>
          </cell>
          <cell r="Q1061" t="str">
            <v>Active</v>
          </cell>
          <cell r="R1061" t="str">
            <v>510 Design</v>
          </cell>
          <cell r="S1061" t="str">
            <v>Window</v>
          </cell>
          <cell r="T1061" t="str">
            <v>Ning Qiaoling</v>
          </cell>
        </row>
        <row r="1062">
          <cell r="B1062" t="str">
            <v>5DS40-0209</v>
          </cell>
          <cell r="C1062" t="str">
            <v>Lisa/Sadie/Zara</v>
          </cell>
          <cell r="D1062" t="str">
            <v>Panel</v>
          </cell>
          <cell r="E1062" t="str">
            <v>Navy</v>
          </cell>
          <cell r="F1062" t="str">
            <v>74x63, each 37"W x 63"L, grommet top</v>
          </cell>
          <cell r="G1062">
            <v>140</v>
          </cell>
          <cell r="H1062">
            <v>43530</v>
          </cell>
          <cell r="I1062" t="str">
            <v>SV2</v>
          </cell>
          <cell r="J1062">
            <v>43568</v>
          </cell>
          <cell r="K1062" t="str">
            <v>2018Fall</v>
          </cell>
          <cell r="L1062" t="str">
            <v>SAV</v>
          </cell>
          <cell r="M1062">
            <v>43530</v>
          </cell>
          <cell r="N1062">
            <v>140</v>
          </cell>
          <cell r="O1062" t="str">
            <v>China</v>
          </cell>
          <cell r="P1062" t="str">
            <v>2018Fall</v>
          </cell>
          <cell r="Q1062" t="str">
            <v>Active</v>
          </cell>
          <cell r="R1062" t="str">
            <v>510 Design</v>
          </cell>
          <cell r="S1062" t="str">
            <v>Window</v>
          </cell>
          <cell r="T1062" t="str">
            <v>Ning Qiaoling</v>
          </cell>
        </row>
        <row r="1063">
          <cell r="B1063" t="str">
            <v>5DS40-0210</v>
          </cell>
          <cell r="C1063" t="str">
            <v>Lisa/Sadie/Zara</v>
          </cell>
          <cell r="D1063" t="str">
            <v>Panel</v>
          </cell>
          <cell r="E1063" t="str">
            <v>Navy</v>
          </cell>
          <cell r="F1063" t="str">
            <v>74x84, each 37"W x 84"L, grommet top</v>
          </cell>
          <cell r="G1063">
            <v>220</v>
          </cell>
          <cell r="H1063">
            <v>43530</v>
          </cell>
          <cell r="I1063" t="str">
            <v>SV2</v>
          </cell>
          <cell r="J1063">
            <v>43568</v>
          </cell>
          <cell r="K1063" t="str">
            <v>2018Fall</v>
          </cell>
          <cell r="L1063" t="str">
            <v>SAV</v>
          </cell>
          <cell r="M1063">
            <v>43530</v>
          </cell>
          <cell r="N1063">
            <v>220</v>
          </cell>
          <cell r="O1063" t="str">
            <v>China</v>
          </cell>
          <cell r="P1063" t="str">
            <v>2018Fall</v>
          </cell>
          <cell r="Q1063" t="str">
            <v>Active</v>
          </cell>
          <cell r="R1063" t="str">
            <v>510 Design</v>
          </cell>
          <cell r="S1063" t="str">
            <v>Window</v>
          </cell>
          <cell r="T1063" t="str">
            <v>Ning Qiaoling</v>
          </cell>
        </row>
        <row r="1064">
          <cell r="B1064" t="str">
            <v>5DS40-0211</v>
          </cell>
          <cell r="C1064" t="str">
            <v>Lisa/Sadie/Zara</v>
          </cell>
          <cell r="D1064" t="str">
            <v>Panel</v>
          </cell>
          <cell r="E1064" t="str">
            <v>Navy</v>
          </cell>
          <cell r="F1064" t="str">
            <v>74x95, each 37"W x 95"L, grommet top</v>
          </cell>
          <cell r="G1064">
            <v>40</v>
          </cell>
          <cell r="H1064">
            <v>43530</v>
          </cell>
          <cell r="I1064" t="str">
            <v>SV2</v>
          </cell>
          <cell r="J1064">
            <v>43568</v>
          </cell>
          <cell r="K1064" t="str">
            <v>2018Fall</v>
          </cell>
          <cell r="L1064" t="str">
            <v>SAV</v>
          </cell>
          <cell r="M1064">
            <v>43530</v>
          </cell>
          <cell r="N1064">
            <v>40</v>
          </cell>
          <cell r="O1064" t="str">
            <v>China</v>
          </cell>
          <cell r="P1064" t="str">
            <v>2018Fall</v>
          </cell>
          <cell r="Q1064" t="str">
            <v>Active</v>
          </cell>
          <cell r="R1064" t="str">
            <v>510 Design</v>
          </cell>
          <cell r="S1064" t="str">
            <v>Window</v>
          </cell>
          <cell r="T1064" t="str">
            <v>Ning Qiaoling</v>
          </cell>
        </row>
        <row r="1065">
          <cell r="B1065" t="str">
            <v>BASI10-0552</v>
          </cell>
          <cell r="C1065" t="str">
            <v>300 Thread Count</v>
          </cell>
          <cell r="D1065" t="str">
            <v>Down Alt Comf Set</v>
          </cell>
          <cell r="E1065" t="str">
            <v>White</v>
          </cell>
          <cell r="F1065" t="str">
            <v>T</v>
          </cell>
          <cell r="G1065">
            <v>140</v>
          </cell>
          <cell r="H1065">
            <v>43530</v>
          </cell>
          <cell r="I1065" t="str">
            <v>SV2</v>
          </cell>
          <cell r="J1065">
            <v>43568</v>
          </cell>
          <cell r="K1065" t="str">
            <v>2018Spring</v>
          </cell>
          <cell r="L1065" t="str">
            <v>SAV</v>
          </cell>
          <cell r="M1065">
            <v>43530</v>
          </cell>
          <cell r="N1065">
            <v>140</v>
          </cell>
          <cell r="O1065" t="str">
            <v>China</v>
          </cell>
          <cell r="P1065" t="str">
            <v>2018Spring</v>
          </cell>
          <cell r="Q1065" t="str">
            <v>Active</v>
          </cell>
          <cell r="R1065" t="str">
            <v>Sleep Philosophy</v>
          </cell>
          <cell r="S1065" t="str">
            <v>Basic Bedding</v>
          </cell>
          <cell r="T1065" t="str">
            <v>Xie Lizhen</v>
          </cell>
        </row>
        <row r="1066">
          <cell r="B1066" t="str">
            <v>BASI10-0553</v>
          </cell>
          <cell r="C1066" t="str">
            <v>300 Thread Count</v>
          </cell>
          <cell r="D1066" t="str">
            <v>Down Alt Comf Set</v>
          </cell>
          <cell r="E1066" t="str">
            <v>White</v>
          </cell>
          <cell r="F1066" t="str">
            <v>F/Q</v>
          </cell>
          <cell r="G1066">
            <v>370</v>
          </cell>
          <cell r="H1066">
            <v>43530</v>
          </cell>
          <cell r="I1066" t="str">
            <v>SV2</v>
          </cell>
          <cell r="J1066">
            <v>43568</v>
          </cell>
          <cell r="K1066" t="str">
            <v>2018Spring</v>
          </cell>
          <cell r="L1066" t="str">
            <v>SAV</v>
          </cell>
          <cell r="M1066">
            <v>43530</v>
          </cell>
          <cell r="N1066">
            <v>370</v>
          </cell>
          <cell r="O1066" t="str">
            <v>China</v>
          </cell>
          <cell r="P1066" t="str">
            <v>2018Spring</v>
          </cell>
          <cell r="Q1066" t="str">
            <v>Active</v>
          </cell>
          <cell r="R1066" t="str">
            <v>Sleep Philosophy</v>
          </cell>
          <cell r="S1066" t="str">
            <v>Basic Bedding</v>
          </cell>
          <cell r="T1066" t="str">
            <v>Xie Lizhen</v>
          </cell>
        </row>
        <row r="1067">
          <cell r="B1067" t="str">
            <v>BASI10-0554</v>
          </cell>
          <cell r="C1067" t="str">
            <v>300 Thread Count</v>
          </cell>
          <cell r="D1067" t="str">
            <v>Down Alt Comf Set</v>
          </cell>
          <cell r="E1067" t="str">
            <v>White</v>
          </cell>
          <cell r="F1067" t="str">
            <v>K</v>
          </cell>
          <cell r="G1067">
            <v>380</v>
          </cell>
          <cell r="H1067">
            <v>43530</v>
          </cell>
          <cell r="I1067" t="str">
            <v>SV2</v>
          </cell>
          <cell r="J1067">
            <v>43568</v>
          </cell>
          <cell r="K1067" t="str">
            <v>2018Spring</v>
          </cell>
          <cell r="L1067" t="str">
            <v>SAV</v>
          </cell>
          <cell r="M1067">
            <v>43530</v>
          </cell>
          <cell r="N1067">
            <v>380</v>
          </cell>
          <cell r="O1067" t="str">
            <v>China</v>
          </cell>
          <cell r="P1067" t="str">
            <v>2018Spring</v>
          </cell>
          <cell r="Q1067" t="str">
            <v>Active</v>
          </cell>
          <cell r="R1067" t="str">
            <v>Sleep Philosophy</v>
          </cell>
          <cell r="S1067" t="str">
            <v>Basic Bedding</v>
          </cell>
          <cell r="T1067" t="str">
            <v>Xie Lizhen</v>
          </cell>
        </row>
        <row r="1068">
          <cell r="B1068" t="str">
            <v>BASI16-0547</v>
          </cell>
          <cell r="C1068" t="str">
            <v>300 Thread Count</v>
          </cell>
          <cell r="D1068" t="str">
            <v>Mattress Pad</v>
          </cell>
          <cell r="E1068" t="str">
            <v>White</v>
          </cell>
          <cell r="F1068" t="str">
            <v>T</v>
          </cell>
          <cell r="G1068">
            <v>190</v>
          </cell>
          <cell r="H1068">
            <v>43530</v>
          </cell>
          <cell r="I1068" t="str">
            <v>SV2</v>
          </cell>
          <cell r="J1068">
            <v>43568</v>
          </cell>
          <cell r="K1068" t="str">
            <v>2018Spring</v>
          </cell>
          <cell r="L1068" t="str">
            <v>SAV</v>
          </cell>
          <cell r="M1068">
            <v>43530</v>
          </cell>
          <cell r="N1068">
            <v>190</v>
          </cell>
          <cell r="O1068" t="str">
            <v>China</v>
          </cell>
          <cell r="P1068" t="str">
            <v>2018Spring</v>
          </cell>
          <cell r="Q1068" t="str">
            <v>Active</v>
          </cell>
          <cell r="R1068" t="str">
            <v>Sleep Philosophy</v>
          </cell>
          <cell r="S1068" t="str">
            <v>Basic Bedding</v>
          </cell>
          <cell r="T1068" t="str">
            <v>Xie Lizhen</v>
          </cell>
        </row>
        <row r="1069">
          <cell r="B1069" t="str">
            <v>BASI16-0548</v>
          </cell>
          <cell r="C1069" t="str">
            <v>300 Thread Count</v>
          </cell>
          <cell r="D1069" t="str">
            <v>Mattress Pad</v>
          </cell>
          <cell r="E1069" t="str">
            <v>White</v>
          </cell>
          <cell r="F1069" t="str">
            <v>F</v>
          </cell>
          <cell r="G1069">
            <v>220</v>
          </cell>
          <cell r="H1069">
            <v>43530</v>
          </cell>
          <cell r="I1069" t="str">
            <v>SV2</v>
          </cell>
          <cell r="J1069">
            <v>43568</v>
          </cell>
          <cell r="K1069" t="str">
            <v>2018Spring</v>
          </cell>
          <cell r="L1069" t="str">
            <v>SAV</v>
          </cell>
          <cell r="M1069">
            <v>43530</v>
          </cell>
          <cell r="N1069">
            <v>220</v>
          </cell>
          <cell r="O1069" t="str">
            <v>China</v>
          </cell>
          <cell r="P1069" t="str">
            <v>2018Spring</v>
          </cell>
          <cell r="Q1069" t="str">
            <v>Active</v>
          </cell>
          <cell r="R1069" t="str">
            <v>Sleep Philosophy</v>
          </cell>
          <cell r="S1069" t="str">
            <v>Basic Bedding</v>
          </cell>
          <cell r="T1069" t="str">
            <v>Xie Lizhen</v>
          </cell>
        </row>
        <row r="1070">
          <cell r="B1070" t="str">
            <v>BASI16-0549</v>
          </cell>
          <cell r="C1070" t="str">
            <v>300 Thread Count</v>
          </cell>
          <cell r="D1070" t="str">
            <v>Mattress Pad</v>
          </cell>
          <cell r="E1070" t="str">
            <v>White</v>
          </cell>
          <cell r="F1070" t="str">
            <v>Q</v>
          </cell>
          <cell r="G1070">
            <v>560</v>
          </cell>
          <cell r="H1070">
            <v>43530</v>
          </cell>
          <cell r="I1070" t="str">
            <v>SV2</v>
          </cell>
          <cell r="J1070">
            <v>43568</v>
          </cell>
          <cell r="K1070" t="str">
            <v>2018Spring</v>
          </cell>
          <cell r="L1070" t="str">
            <v>SAV</v>
          </cell>
          <cell r="M1070">
            <v>43530</v>
          </cell>
          <cell r="N1070">
            <v>560</v>
          </cell>
          <cell r="O1070" t="str">
            <v>China</v>
          </cell>
          <cell r="P1070" t="str">
            <v>2018Spring</v>
          </cell>
          <cell r="Q1070" t="str">
            <v>Active</v>
          </cell>
          <cell r="R1070" t="str">
            <v>Sleep Philosophy</v>
          </cell>
          <cell r="S1070" t="str">
            <v>Basic Bedding</v>
          </cell>
          <cell r="T1070" t="str">
            <v>Xie Lizhen</v>
          </cell>
        </row>
        <row r="1071">
          <cell r="B1071" t="str">
            <v>BASI16-0550</v>
          </cell>
          <cell r="C1071" t="str">
            <v>300 Thread Count</v>
          </cell>
          <cell r="D1071" t="str">
            <v>Mattress Pad</v>
          </cell>
          <cell r="E1071" t="str">
            <v>White</v>
          </cell>
          <cell r="F1071" t="str">
            <v>K</v>
          </cell>
          <cell r="G1071">
            <v>280</v>
          </cell>
          <cell r="H1071">
            <v>43530</v>
          </cell>
          <cell r="I1071" t="str">
            <v>SV2</v>
          </cell>
          <cell r="J1071">
            <v>43568</v>
          </cell>
          <cell r="K1071" t="str">
            <v>2018Spring</v>
          </cell>
          <cell r="L1071" t="str">
            <v>SAV</v>
          </cell>
          <cell r="M1071">
            <v>43530</v>
          </cell>
          <cell r="N1071">
            <v>280</v>
          </cell>
          <cell r="O1071" t="str">
            <v>China</v>
          </cell>
          <cell r="P1071" t="str">
            <v>2018Spring</v>
          </cell>
          <cell r="Q1071" t="str">
            <v>Active</v>
          </cell>
          <cell r="R1071" t="str">
            <v>Sleep Philosophy</v>
          </cell>
          <cell r="S1071" t="str">
            <v>Basic Bedding</v>
          </cell>
          <cell r="T1071" t="str">
            <v>Xie Lizhen</v>
          </cell>
        </row>
        <row r="1072">
          <cell r="B1072" t="str">
            <v>BASI16-0175</v>
          </cell>
          <cell r="C1072" t="str">
            <v>Serenity/Harmony</v>
          </cell>
          <cell r="D1072" t="str">
            <v>Mattress Pad</v>
          </cell>
          <cell r="E1072" t="str">
            <v>White</v>
          </cell>
          <cell r="F1072" t="str">
            <v>T</v>
          </cell>
          <cell r="G1072">
            <v>700</v>
          </cell>
          <cell r="H1072">
            <v>43530</v>
          </cell>
          <cell r="I1072" t="str">
            <v>SV2</v>
          </cell>
          <cell r="J1072">
            <v>43568</v>
          </cell>
          <cell r="K1072" t="str">
            <v>2012Fall</v>
          </cell>
          <cell r="L1072" t="str">
            <v>SAV</v>
          </cell>
          <cell r="M1072">
            <v>43530</v>
          </cell>
          <cell r="N1072">
            <v>700</v>
          </cell>
          <cell r="O1072" t="str">
            <v>China</v>
          </cell>
          <cell r="P1072" t="str">
            <v>2012Fall</v>
          </cell>
          <cell r="Q1072" t="str">
            <v>Active</v>
          </cell>
          <cell r="R1072" t="str">
            <v>Comfort Classics</v>
          </cell>
          <cell r="S1072" t="str">
            <v>Basic Bedding</v>
          </cell>
          <cell r="T1072" t="str">
            <v>jinhuiling</v>
          </cell>
        </row>
        <row r="1073">
          <cell r="B1073" t="str">
            <v>BASI16-0176</v>
          </cell>
          <cell r="C1073" t="str">
            <v>Serenity/Harmony</v>
          </cell>
          <cell r="D1073" t="str">
            <v>Mattress Pad</v>
          </cell>
          <cell r="E1073" t="str">
            <v>White</v>
          </cell>
          <cell r="F1073" t="str">
            <v>TXL</v>
          </cell>
          <cell r="G1073">
            <v>300</v>
          </cell>
          <cell r="H1073">
            <v>43530</v>
          </cell>
          <cell r="I1073" t="str">
            <v>SV2</v>
          </cell>
          <cell r="J1073">
            <v>43568</v>
          </cell>
          <cell r="K1073" t="str">
            <v>2012Fall</v>
          </cell>
          <cell r="L1073" t="str">
            <v>SAV</v>
          </cell>
          <cell r="M1073">
            <v>43530</v>
          </cell>
          <cell r="N1073">
            <v>300</v>
          </cell>
          <cell r="O1073" t="str">
            <v>China</v>
          </cell>
          <cell r="P1073" t="str">
            <v>2012Fall</v>
          </cell>
          <cell r="Q1073" t="str">
            <v>Active</v>
          </cell>
          <cell r="R1073" t="str">
            <v>Comfort Classics</v>
          </cell>
          <cell r="S1073" t="str">
            <v>Basic Bedding</v>
          </cell>
          <cell r="T1073" t="str">
            <v>jinhuiling</v>
          </cell>
        </row>
        <row r="1074">
          <cell r="B1074" t="str">
            <v>BASI16-0177</v>
          </cell>
          <cell r="C1074" t="str">
            <v>Serenity/Harmony</v>
          </cell>
          <cell r="D1074" t="str">
            <v>Mattress Pad</v>
          </cell>
          <cell r="E1074" t="str">
            <v>White</v>
          </cell>
          <cell r="F1074" t="str">
            <v>F</v>
          </cell>
          <cell r="G1074">
            <v>480</v>
          </cell>
          <cell r="H1074">
            <v>43530</v>
          </cell>
          <cell r="I1074" t="str">
            <v>SV2</v>
          </cell>
          <cell r="J1074">
            <v>43568</v>
          </cell>
          <cell r="K1074" t="str">
            <v>2012Fall</v>
          </cell>
          <cell r="L1074" t="str">
            <v>SAV</v>
          </cell>
          <cell r="M1074">
            <v>43530</v>
          </cell>
          <cell r="N1074">
            <v>480</v>
          </cell>
          <cell r="O1074" t="str">
            <v>China</v>
          </cell>
          <cell r="P1074" t="str">
            <v>2012Fall</v>
          </cell>
          <cell r="Q1074" t="str">
            <v>Active</v>
          </cell>
          <cell r="R1074" t="str">
            <v>Comfort Classics</v>
          </cell>
          <cell r="S1074" t="str">
            <v>Basic Bedding</v>
          </cell>
          <cell r="T1074" t="str">
            <v>jinhuiling</v>
          </cell>
        </row>
        <row r="1075">
          <cell r="B1075" t="str">
            <v>BASI16-0178</v>
          </cell>
          <cell r="C1075" t="str">
            <v>Serenity/Harmony</v>
          </cell>
          <cell r="D1075" t="str">
            <v>Mattress Pad</v>
          </cell>
          <cell r="E1075" t="str">
            <v>White</v>
          </cell>
          <cell r="F1075" t="str">
            <v>Q</v>
          </cell>
          <cell r="G1075">
            <v>880</v>
          </cell>
          <cell r="H1075">
            <v>43530</v>
          </cell>
          <cell r="I1075" t="str">
            <v>SV2</v>
          </cell>
          <cell r="J1075">
            <v>43568</v>
          </cell>
          <cell r="K1075" t="str">
            <v>2012Fall</v>
          </cell>
          <cell r="L1075" t="str">
            <v>SAV</v>
          </cell>
          <cell r="M1075">
            <v>43530</v>
          </cell>
          <cell r="N1075">
            <v>880</v>
          </cell>
          <cell r="O1075" t="str">
            <v>China</v>
          </cell>
          <cell r="P1075" t="str">
            <v>2012Fall</v>
          </cell>
          <cell r="Q1075" t="str">
            <v>Active</v>
          </cell>
          <cell r="R1075" t="str">
            <v>Comfort Classics</v>
          </cell>
          <cell r="S1075" t="str">
            <v>Basic Bedding</v>
          </cell>
          <cell r="T1075" t="str">
            <v>jinhuiling</v>
          </cell>
        </row>
        <row r="1076">
          <cell r="B1076" t="str">
            <v>BASI16-0179</v>
          </cell>
          <cell r="C1076" t="str">
            <v>Serenity/Harmony</v>
          </cell>
          <cell r="D1076" t="str">
            <v>Mattress Pad</v>
          </cell>
          <cell r="E1076" t="str">
            <v>White</v>
          </cell>
          <cell r="F1076" t="str">
            <v>K</v>
          </cell>
          <cell r="G1076">
            <v>460</v>
          </cell>
          <cell r="H1076">
            <v>43530</v>
          </cell>
          <cell r="I1076" t="str">
            <v>SV2</v>
          </cell>
          <cell r="J1076">
            <v>43568</v>
          </cell>
          <cell r="K1076" t="str">
            <v>2012Fall</v>
          </cell>
          <cell r="L1076" t="str">
            <v>SAV</v>
          </cell>
          <cell r="M1076">
            <v>43530</v>
          </cell>
          <cell r="N1076">
            <v>460</v>
          </cell>
          <cell r="O1076" t="str">
            <v>China</v>
          </cell>
          <cell r="P1076" t="str">
            <v>2012Fall</v>
          </cell>
          <cell r="Q1076" t="str">
            <v>Active</v>
          </cell>
          <cell r="R1076" t="str">
            <v>Comfort Classics</v>
          </cell>
          <cell r="S1076" t="str">
            <v>Basic Bedding</v>
          </cell>
          <cell r="T1076" t="str">
            <v>jinhuiling</v>
          </cell>
        </row>
        <row r="1077">
          <cell r="B1077" t="str">
            <v>BASI16-0180</v>
          </cell>
          <cell r="C1077" t="str">
            <v>Serenity/Harmony</v>
          </cell>
          <cell r="D1077" t="str">
            <v>Mattress Pad</v>
          </cell>
          <cell r="E1077" t="str">
            <v>White</v>
          </cell>
          <cell r="F1077" t="str">
            <v>CK</v>
          </cell>
          <cell r="G1077">
            <v>70</v>
          </cell>
          <cell r="H1077">
            <v>43530</v>
          </cell>
          <cell r="I1077" t="str">
            <v>SV2</v>
          </cell>
          <cell r="J1077">
            <v>43568</v>
          </cell>
          <cell r="K1077" t="str">
            <v>2012Fall</v>
          </cell>
          <cell r="L1077" t="str">
            <v>SAV</v>
          </cell>
          <cell r="M1077">
            <v>43530</v>
          </cell>
          <cell r="N1077">
            <v>70</v>
          </cell>
          <cell r="O1077" t="str">
            <v>China</v>
          </cell>
          <cell r="P1077" t="str">
            <v>2012Fall</v>
          </cell>
          <cell r="Q1077" t="str">
            <v>Active</v>
          </cell>
          <cell r="R1077" t="str">
            <v>Comfort Classics</v>
          </cell>
          <cell r="S1077" t="str">
            <v>Basic Bedding</v>
          </cell>
          <cell r="T1077" t="str">
            <v>jinhuiling</v>
          </cell>
        </row>
        <row r="1078">
          <cell r="B1078" t="str">
            <v>BASI10-0339</v>
          </cell>
          <cell r="C1078" t="str">
            <v>Peyton/Alston</v>
          </cell>
          <cell r="D1078" t="str">
            <v>Comf Mini Set</v>
          </cell>
          <cell r="E1078" t="str">
            <v>Grey</v>
          </cell>
          <cell r="F1078" t="str">
            <v>T</v>
          </cell>
          <cell r="G1078">
            <v>100</v>
          </cell>
          <cell r="H1078">
            <v>43530</v>
          </cell>
          <cell r="I1078" t="str">
            <v>SV2</v>
          </cell>
          <cell r="J1078">
            <v>43568</v>
          </cell>
          <cell r="K1078" t="str">
            <v>2015Fall</v>
          </cell>
          <cell r="L1078" t="str">
            <v>SAV</v>
          </cell>
          <cell r="M1078">
            <v>43530</v>
          </cell>
          <cell r="N1078">
            <v>100</v>
          </cell>
          <cell r="O1078" t="str">
            <v>China</v>
          </cell>
          <cell r="P1078" t="str">
            <v>2015Fall</v>
          </cell>
          <cell r="Q1078" t="str">
            <v>Active</v>
          </cell>
          <cell r="R1078" t="str">
            <v>Sleep Philosophy</v>
          </cell>
          <cell r="S1078" t="str">
            <v>Basic Bedding</v>
          </cell>
          <cell r="T1078" t="str">
            <v>Wu Hao</v>
          </cell>
        </row>
        <row r="1079">
          <cell r="B1079" t="str">
            <v>BASI10-0340</v>
          </cell>
          <cell r="C1079" t="str">
            <v>Peyton/Alston</v>
          </cell>
          <cell r="D1079" t="str">
            <v>Comf Mini Set</v>
          </cell>
          <cell r="E1079" t="str">
            <v>Grey</v>
          </cell>
          <cell r="F1079" t="str">
            <v>F/Q</v>
          </cell>
          <cell r="G1079">
            <v>280</v>
          </cell>
          <cell r="H1079">
            <v>43530</v>
          </cell>
          <cell r="I1079" t="str">
            <v>SV2</v>
          </cell>
          <cell r="J1079">
            <v>43568</v>
          </cell>
          <cell r="K1079" t="str">
            <v>2015Fall</v>
          </cell>
          <cell r="L1079" t="str">
            <v>SAV</v>
          </cell>
          <cell r="M1079">
            <v>43530</v>
          </cell>
          <cell r="N1079">
            <v>280</v>
          </cell>
          <cell r="O1079" t="str">
            <v>China</v>
          </cell>
          <cell r="P1079" t="str">
            <v>2015Fall</v>
          </cell>
          <cell r="Q1079" t="str">
            <v>Active</v>
          </cell>
          <cell r="R1079" t="str">
            <v>Sleep Philosophy</v>
          </cell>
          <cell r="S1079" t="str">
            <v>Basic Bedding</v>
          </cell>
          <cell r="T1079" t="str">
            <v>Wu Hao</v>
          </cell>
        </row>
        <row r="1080">
          <cell r="B1080" t="str">
            <v>BASI10-0341</v>
          </cell>
          <cell r="C1080" t="str">
            <v>Peyton/Alston</v>
          </cell>
          <cell r="D1080" t="str">
            <v>Comf Mini Set</v>
          </cell>
          <cell r="E1080" t="str">
            <v>Grey</v>
          </cell>
          <cell r="F1080" t="str">
            <v>K</v>
          </cell>
          <cell r="G1080">
            <v>160</v>
          </cell>
          <cell r="H1080">
            <v>43530</v>
          </cell>
          <cell r="I1080" t="str">
            <v>SV2</v>
          </cell>
          <cell r="J1080">
            <v>43568</v>
          </cell>
          <cell r="K1080" t="str">
            <v>2015Fall</v>
          </cell>
          <cell r="L1080" t="str">
            <v>SAV</v>
          </cell>
          <cell r="M1080">
            <v>43530</v>
          </cell>
          <cell r="N1080">
            <v>160</v>
          </cell>
          <cell r="O1080" t="str">
            <v>China</v>
          </cell>
          <cell r="P1080" t="str">
            <v>2015Fall</v>
          </cell>
          <cell r="Q1080" t="str">
            <v>Active</v>
          </cell>
          <cell r="R1080" t="str">
            <v>Sleep Philosophy</v>
          </cell>
          <cell r="S1080" t="str">
            <v>Basic Bedding</v>
          </cell>
          <cell r="T1080" t="str">
            <v>Wu Hao</v>
          </cell>
        </row>
        <row r="1081">
          <cell r="B1081" t="str">
            <v>BASI10-0342</v>
          </cell>
          <cell r="C1081" t="str">
            <v>Peyton/Alston</v>
          </cell>
          <cell r="D1081" t="str">
            <v>Comf Mini Set</v>
          </cell>
          <cell r="E1081" t="str">
            <v>Aqua</v>
          </cell>
          <cell r="F1081" t="str">
            <v>T</v>
          </cell>
          <cell r="G1081">
            <v>160</v>
          </cell>
          <cell r="H1081">
            <v>43530</v>
          </cell>
          <cell r="I1081" t="str">
            <v>SV2</v>
          </cell>
          <cell r="J1081">
            <v>43568</v>
          </cell>
          <cell r="K1081" t="str">
            <v>2015Fall</v>
          </cell>
          <cell r="L1081" t="str">
            <v>SAV</v>
          </cell>
          <cell r="M1081">
            <v>43530</v>
          </cell>
          <cell r="N1081">
            <v>160</v>
          </cell>
          <cell r="O1081" t="str">
            <v>China</v>
          </cell>
          <cell r="P1081" t="str">
            <v>2015Fall</v>
          </cell>
          <cell r="Q1081" t="str">
            <v>Active</v>
          </cell>
          <cell r="R1081" t="str">
            <v>Sleep Philosophy</v>
          </cell>
          <cell r="S1081" t="str">
            <v>Basic Bedding</v>
          </cell>
          <cell r="T1081" t="str">
            <v>Wu Hao</v>
          </cell>
        </row>
        <row r="1082">
          <cell r="B1082" t="str">
            <v>BASI10-0343</v>
          </cell>
          <cell r="C1082" t="str">
            <v>Peyton/Alston</v>
          </cell>
          <cell r="D1082" t="str">
            <v>Comf Mini Set</v>
          </cell>
          <cell r="E1082" t="str">
            <v>Aqua</v>
          </cell>
          <cell r="F1082" t="str">
            <v>F/Q</v>
          </cell>
          <cell r="G1082">
            <v>190</v>
          </cell>
          <cell r="H1082">
            <v>43530</v>
          </cell>
          <cell r="I1082" t="str">
            <v>SV2</v>
          </cell>
          <cell r="J1082">
            <v>43568</v>
          </cell>
          <cell r="K1082" t="str">
            <v>2015Fall</v>
          </cell>
          <cell r="L1082" t="str">
            <v>SAV</v>
          </cell>
          <cell r="M1082">
            <v>43530</v>
          </cell>
          <cell r="N1082">
            <v>190</v>
          </cell>
          <cell r="O1082" t="str">
            <v>China</v>
          </cell>
          <cell r="P1082" t="str">
            <v>2015Fall</v>
          </cell>
          <cell r="Q1082" t="str">
            <v>Active</v>
          </cell>
          <cell r="R1082" t="str">
            <v>Sleep Philosophy</v>
          </cell>
          <cell r="S1082" t="str">
            <v>Basic Bedding</v>
          </cell>
          <cell r="T1082" t="str">
            <v>Wu Hao</v>
          </cell>
        </row>
        <row r="1083">
          <cell r="B1083" t="str">
            <v>BASI10-0344</v>
          </cell>
          <cell r="C1083" t="str">
            <v>Peyton/Alston</v>
          </cell>
          <cell r="D1083" t="str">
            <v>Comf Mini Set</v>
          </cell>
          <cell r="E1083" t="str">
            <v>Aqua</v>
          </cell>
          <cell r="F1083" t="str">
            <v>K</v>
          </cell>
          <cell r="G1083">
            <v>110</v>
          </cell>
          <cell r="H1083">
            <v>43530</v>
          </cell>
          <cell r="I1083" t="str">
            <v>SV2</v>
          </cell>
          <cell r="J1083">
            <v>43568</v>
          </cell>
          <cell r="K1083" t="str">
            <v>2015Fall</v>
          </cell>
          <cell r="L1083" t="str">
            <v>SAV</v>
          </cell>
          <cell r="M1083">
            <v>43530</v>
          </cell>
          <cell r="N1083">
            <v>110</v>
          </cell>
          <cell r="O1083" t="str">
            <v>China</v>
          </cell>
          <cell r="P1083" t="str">
            <v>2015Fall</v>
          </cell>
          <cell r="Q1083" t="str">
            <v>Active</v>
          </cell>
          <cell r="R1083" t="str">
            <v>Sleep Philosophy</v>
          </cell>
          <cell r="S1083" t="str">
            <v>Basic Bedding</v>
          </cell>
          <cell r="T1083" t="str">
            <v>Wu Hao</v>
          </cell>
        </row>
        <row r="1084">
          <cell r="B1084" t="str">
            <v>BASI10-0348</v>
          </cell>
          <cell r="C1084" t="str">
            <v>Peyton/Alston</v>
          </cell>
          <cell r="D1084" t="str">
            <v>Comf Mini Set</v>
          </cell>
          <cell r="E1084" t="str">
            <v>Indigo</v>
          </cell>
          <cell r="F1084" t="str">
            <v>T</v>
          </cell>
          <cell r="G1084">
            <v>100</v>
          </cell>
          <cell r="H1084">
            <v>43530</v>
          </cell>
          <cell r="I1084" t="str">
            <v>SV2</v>
          </cell>
          <cell r="J1084">
            <v>43568</v>
          </cell>
          <cell r="K1084" t="str">
            <v>2015Fall</v>
          </cell>
          <cell r="L1084" t="str">
            <v>SAV</v>
          </cell>
          <cell r="M1084">
            <v>43530</v>
          </cell>
          <cell r="N1084">
            <v>100</v>
          </cell>
          <cell r="O1084" t="str">
            <v>China</v>
          </cell>
          <cell r="P1084" t="str">
            <v>2015Fall</v>
          </cell>
          <cell r="Q1084" t="str">
            <v>Active</v>
          </cell>
          <cell r="R1084" t="str">
            <v>Sleep Philosophy</v>
          </cell>
          <cell r="S1084" t="str">
            <v>Basic Bedding</v>
          </cell>
          <cell r="T1084" t="str">
            <v>Wu Hao</v>
          </cell>
        </row>
        <row r="1085">
          <cell r="B1085" t="str">
            <v>BASI10-0349</v>
          </cell>
          <cell r="C1085" t="str">
            <v>Peyton/Alston</v>
          </cell>
          <cell r="D1085" t="str">
            <v>Comf Mini Set</v>
          </cell>
          <cell r="E1085" t="str">
            <v>Indigo</v>
          </cell>
          <cell r="F1085" t="str">
            <v>F/Q</v>
          </cell>
          <cell r="G1085">
            <v>200</v>
          </cell>
          <cell r="H1085">
            <v>43530</v>
          </cell>
          <cell r="I1085" t="str">
            <v>SV2</v>
          </cell>
          <cell r="J1085">
            <v>43568</v>
          </cell>
          <cell r="K1085" t="str">
            <v>2015Fall</v>
          </cell>
          <cell r="L1085" t="str">
            <v>SAV</v>
          </cell>
          <cell r="M1085">
            <v>43530</v>
          </cell>
          <cell r="N1085">
            <v>200</v>
          </cell>
          <cell r="O1085" t="str">
            <v>China</v>
          </cell>
          <cell r="P1085" t="str">
            <v>2015Fall</v>
          </cell>
          <cell r="Q1085" t="str">
            <v>Active</v>
          </cell>
          <cell r="R1085" t="str">
            <v>Sleep Philosophy</v>
          </cell>
          <cell r="S1085" t="str">
            <v>Basic Bedding</v>
          </cell>
          <cell r="T1085" t="str">
            <v>Wu Hao</v>
          </cell>
        </row>
        <row r="1086">
          <cell r="B1086" t="str">
            <v>BASI10-0350</v>
          </cell>
          <cell r="C1086" t="str">
            <v>Peyton/Alston</v>
          </cell>
          <cell r="D1086" t="str">
            <v>Comf Mini Set</v>
          </cell>
          <cell r="E1086" t="str">
            <v>Indigo</v>
          </cell>
          <cell r="F1086" t="str">
            <v>K</v>
          </cell>
          <cell r="G1086">
            <v>140</v>
          </cell>
          <cell r="H1086">
            <v>43530</v>
          </cell>
          <cell r="I1086" t="str">
            <v>SV2</v>
          </cell>
          <cell r="J1086">
            <v>43568</v>
          </cell>
          <cell r="K1086" t="str">
            <v>2015Fall</v>
          </cell>
          <cell r="L1086" t="str">
            <v>SAV</v>
          </cell>
          <cell r="M1086">
            <v>43530</v>
          </cell>
          <cell r="N1086">
            <v>140</v>
          </cell>
          <cell r="O1086" t="str">
            <v>China</v>
          </cell>
          <cell r="P1086" t="str">
            <v>2015Fall</v>
          </cell>
          <cell r="Q1086" t="str">
            <v>Active</v>
          </cell>
          <cell r="R1086" t="str">
            <v>Sleep Philosophy</v>
          </cell>
          <cell r="S1086" t="str">
            <v>Basic Bedding</v>
          </cell>
          <cell r="T1086" t="str">
            <v>Wu Hao</v>
          </cell>
        </row>
        <row r="1087">
          <cell r="B1087" t="str">
            <v>BASI10-0256</v>
          </cell>
          <cell r="C1087" t="str">
            <v>Benton/Canton</v>
          </cell>
          <cell r="D1087" t="str">
            <v>Comf Set</v>
          </cell>
          <cell r="E1087" t="str">
            <v>White</v>
          </cell>
          <cell r="F1087" t="str">
            <v>T</v>
          </cell>
          <cell r="G1087">
            <v>80</v>
          </cell>
          <cell r="H1087">
            <v>43530</v>
          </cell>
          <cell r="I1087" t="str">
            <v>SV2</v>
          </cell>
          <cell r="J1087">
            <v>43568</v>
          </cell>
          <cell r="K1087" t="str">
            <v>2014Fall</v>
          </cell>
          <cell r="L1087" t="str">
            <v>SAV</v>
          </cell>
          <cell r="M1087">
            <v>43530</v>
          </cell>
          <cell r="N1087">
            <v>80</v>
          </cell>
          <cell r="O1087" t="str">
            <v>China</v>
          </cell>
          <cell r="P1087" t="str">
            <v>2014Fall</v>
          </cell>
          <cell r="Q1087" t="str">
            <v>Active</v>
          </cell>
          <cell r="R1087" t="str">
            <v>Sleep Philosophy</v>
          </cell>
          <cell r="S1087" t="str">
            <v>Basic Bedding</v>
          </cell>
          <cell r="T1087" t="str">
            <v>Jiang Huili</v>
          </cell>
        </row>
        <row r="1088">
          <cell r="B1088" t="str">
            <v>BASI10-0257</v>
          </cell>
          <cell r="C1088" t="str">
            <v>Benton/Canton</v>
          </cell>
          <cell r="D1088" t="str">
            <v>Comf Set</v>
          </cell>
          <cell r="E1088" t="str">
            <v>White</v>
          </cell>
          <cell r="F1088" t="str">
            <v>F/Q</v>
          </cell>
          <cell r="G1088">
            <v>700</v>
          </cell>
          <cell r="H1088">
            <v>43530</v>
          </cell>
          <cell r="I1088" t="str">
            <v>SV2</v>
          </cell>
          <cell r="J1088">
            <v>43568</v>
          </cell>
          <cell r="K1088" t="str">
            <v>2014Fall</v>
          </cell>
          <cell r="L1088" t="str">
            <v>SAV</v>
          </cell>
          <cell r="M1088">
            <v>43530</v>
          </cell>
          <cell r="N1088">
            <v>700</v>
          </cell>
          <cell r="O1088" t="str">
            <v>China</v>
          </cell>
          <cell r="P1088" t="str">
            <v>2014Fall</v>
          </cell>
          <cell r="Q1088" t="str">
            <v>Active</v>
          </cell>
          <cell r="R1088" t="str">
            <v>Sleep Philosophy</v>
          </cell>
          <cell r="S1088" t="str">
            <v>Basic Bedding</v>
          </cell>
          <cell r="T1088" t="str">
            <v>Jiang Huili</v>
          </cell>
        </row>
        <row r="1089">
          <cell r="B1089" t="str">
            <v>BASI10-0258</v>
          </cell>
          <cell r="C1089" t="str">
            <v>Benton/Canton</v>
          </cell>
          <cell r="D1089" t="str">
            <v>Comf Set</v>
          </cell>
          <cell r="E1089" t="str">
            <v>White</v>
          </cell>
          <cell r="F1089" t="str">
            <v>K</v>
          </cell>
          <cell r="G1089">
            <v>370</v>
          </cell>
          <cell r="H1089">
            <v>43530</v>
          </cell>
          <cell r="I1089" t="str">
            <v>SV2</v>
          </cell>
          <cell r="J1089">
            <v>43568</v>
          </cell>
          <cell r="K1089" t="str">
            <v>2014Fall</v>
          </cell>
          <cell r="L1089" t="str">
            <v>SAV</v>
          </cell>
          <cell r="M1089">
            <v>43530</v>
          </cell>
          <cell r="N1089">
            <v>370</v>
          </cell>
          <cell r="O1089" t="str">
            <v>China</v>
          </cell>
          <cell r="P1089" t="str">
            <v>2014Fall</v>
          </cell>
          <cell r="Q1089" t="str">
            <v>Active</v>
          </cell>
          <cell r="R1089" t="str">
            <v>Sleep Philosophy</v>
          </cell>
          <cell r="S1089" t="str">
            <v>Basic Bedding</v>
          </cell>
          <cell r="T1089" t="str">
            <v>Jiang Huili</v>
          </cell>
        </row>
        <row r="1090">
          <cell r="B1090" t="str">
            <v>BASI50-0169</v>
          </cell>
          <cell r="C1090" t="str">
            <v>Jackson/Monterey</v>
          </cell>
          <cell r="D1090" t="str">
            <v>Down Alt Throw</v>
          </cell>
          <cell r="E1090" t="str">
            <v>Brown</v>
          </cell>
          <cell r="F1090" t="str">
            <v>50x60"</v>
          </cell>
          <cell r="G1090">
            <v>180</v>
          </cell>
          <cell r="H1090">
            <v>43530</v>
          </cell>
          <cell r="I1090" t="str">
            <v>WOD</v>
          </cell>
          <cell r="J1090">
            <v>43558</v>
          </cell>
          <cell r="K1090" t="str">
            <v>2012Fall</v>
          </cell>
          <cell r="L1090" t="str">
            <v>OKL</v>
          </cell>
          <cell r="M1090">
            <v>43530</v>
          </cell>
          <cell r="N1090">
            <v>180</v>
          </cell>
          <cell r="O1090" t="str">
            <v>China</v>
          </cell>
          <cell r="P1090" t="str">
            <v>2012Fall</v>
          </cell>
          <cell r="Q1090" t="str">
            <v>Active</v>
          </cell>
          <cell r="R1090" t="str">
            <v>Premier Comfort</v>
          </cell>
          <cell r="S1090" t="str">
            <v>Basic Bedding</v>
          </cell>
          <cell r="T1090" t="str">
            <v>Zhang Li1</v>
          </cell>
        </row>
        <row r="1091">
          <cell r="B1091" t="str">
            <v>BASI50-0170</v>
          </cell>
          <cell r="C1091" t="str">
            <v>Jackson/Monterey</v>
          </cell>
          <cell r="D1091" t="str">
            <v>Down Alt Throw</v>
          </cell>
          <cell r="E1091" t="str">
            <v>Ivory</v>
          </cell>
          <cell r="F1091" t="str">
            <v>50x60"</v>
          </cell>
          <cell r="G1091">
            <v>200</v>
          </cell>
          <cell r="H1091">
            <v>43530</v>
          </cell>
          <cell r="I1091" t="str">
            <v>WOD</v>
          </cell>
          <cell r="J1091">
            <v>43558</v>
          </cell>
          <cell r="K1091" t="str">
            <v>2012Fall</v>
          </cell>
          <cell r="L1091" t="str">
            <v>OKL</v>
          </cell>
          <cell r="M1091">
            <v>43530</v>
          </cell>
          <cell r="N1091">
            <v>200</v>
          </cell>
          <cell r="O1091" t="str">
            <v>China</v>
          </cell>
          <cell r="P1091" t="str">
            <v>2012Fall</v>
          </cell>
          <cell r="Q1091" t="str">
            <v>Active</v>
          </cell>
          <cell r="R1091" t="str">
            <v>Premier Comfort</v>
          </cell>
          <cell r="S1091" t="str">
            <v>Basic Bedding</v>
          </cell>
          <cell r="T1091" t="str">
            <v>Zhang Li1</v>
          </cell>
        </row>
        <row r="1092">
          <cell r="B1092" t="str">
            <v>BASI50-0171</v>
          </cell>
          <cell r="C1092" t="str">
            <v>Jackson/Monterey</v>
          </cell>
          <cell r="D1092" t="str">
            <v>Down Alt Throw</v>
          </cell>
          <cell r="E1092" t="str">
            <v>Blue</v>
          </cell>
          <cell r="F1092" t="str">
            <v>50x60"</v>
          </cell>
          <cell r="G1092">
            <v>200</v>
          </cell>
          <cell r="H1092">
            <v>43530</v>
          </cell>
          <cell r="I1092" t="str">
            <v>WOD</v>
          </cell>
          <cell r="J1092">
            <v>43558</v>
          </cell>
          <cell r="K1092" t="str">
            <v>2012Fall</v>
          </cell>
          <cell r="L1092" t="str">
            <v>OKL</v>
          </cell>
          <cell r="M1092">
            <v>43530</v>
          </cell>
          <cell r="N1092">
            <v>200</v>
          </cell>
          <cell r="O1092" t="str">
            <v>China</v>
          </cell>
          <cell r="P1092" t="str">
            <v>2012Fall</v>
          </cell>
          <cell r="Q1092" t="str">
            <v>Active</v>
          </cell>
          <cell r="R1092" t="str">
            <v>Premier Comfort</v>
          </cell>
          <cell r="S1092" t="str">
            <v>Basic Bedding</v>
          </cell>
          <cell r="T1092" t="str">
            <v>Zhang Li1</v>
          </cell>
        </row>
        <row r="1093">
          <cell r="B1093" t="str">
            <v>BASI50-0172</v>
          </cell>
          <cell r="C1093" t="str">
            <v>Jackson/Monterey</v>
          </cell>
          <cell r="D1093" t="str">
            <v>Down Alt Throw</v>
          </cell>
          <cell r="E1093" t="str">
            <v>Red</v>
          </cell>
          <cell r="F1093" t="str">
            <v>50x60"</v>
          </cell>
          <cell r="G1093">
            <v>200</v>
          </cell>
          <cell r="H1093">
            <v>43530</v>
          </cell>
          <cell r="I1093" t="str">
            <v>WOD</v>
          </cell>
          <cell r="J1093">
            <v>43558</v>
          </cell>
          <cell r="K1093" t="str">
            <v>2012Fall</v>
          </cell>
          <cell r="L1093" t="str">
            <v>OKL</v>
          </cell>
          <cell r="M1093">
            <v>43530</v>
          </cell>
          <cell r="N1093">
            <v>200</v>
          </cell>
          <cell r="O1093" t="str">
            <v>China</v>
          </cell>
          <cell r="P1093" t="str">
            <v>2012Fall</v>
          </cell>
          <cell r="Q1093" t="str">
            <v>Active</v>
          </cell>
          <cell r="R1093" t="str">
            <v>Premier Comfort</v>
          </cell>
          <cell r="S1093" t="str">
            <v>Basic Bedding</v>
          </cell>
          <cell r="T1093" t="str">
            <v>Zhang Li1</v>
          </cell>
        </row>
        <row r="1094">
          <cell r="B1094" t="str">
            <v>BASI50-0248</v>
          </cell>
          <cell r="C1094" t="str">
            <v>Jackson/Monterey</v>
          </cell>
          <cell r="D1094" t="str">
            <v>Throw</v>
          </cell>
          <cell r="E1094" t="str">
            <v>Grey</v>
          </cell>
          <cell r="F1094" t="str">
            <v>50x60"</v>
          </cell>
          <cell r="G1094">
            <v>320</v>
          </cell>
          <cell r="H1094">
            <v>43530</v>
          </cell>
          <cell r="I1094" t="str">
            <v>WOD</v>
          </cell>
          <cell r="J1094">
            <v>43558</v>
          </cell>
          <cell r="K1094" t="str">
            <v>2014Fall</v>
          </cell>
          <cell r="L1094" t="str">
            <v>OKL</v>
          </cell>
          <cell r="M1094">
            <v>43530</v>
          </cell>
          <cell r="N1094">
            <v>320</v>
          </cell>
          <cell r="O1094" t="str">
            <v>China</v>
          </cell>
          <cell r="P1094" t="str">
            <v>2012Fall</v>
          </cell>
          <cell r="Q1094" t="str">
            <v>Active</v>
          </cell>
          <cell r="R1094" t="str">
            <v>Premier Comfort</v>
          </cell>
          <cell r="S1094" t="str">
            <v>Basic Bedding</v>
          </cell>
          <cell r="T1094" t="str">
            <v>Zhang Li1</v>
          </cell>
        </row>
        <row r="1095">
          <cell r="B1095" t="str">
            <v>ID10-1498</v>
          </cell>
          <cell r="C1095" t="str">
            <v>Carson/Miles</v>
          </cell>
          <cell r="D1095" t="str">
            <v>Comf Set</v>
          </cell>
          <cell r="E1095" t="str">
            <v>Grey</v>
          </cell>
          <cell r="F1095" t="str">
            <v>F/Q</v>
          </cell>
          <cell r="G1095">
            <v>180</v>
          </cell>
          <cell r="H1095">
            <v>43530</v>
          </cell>
          <cell r="I1095" t="str">
            <v>SV2</v>
          </cell>
          <cell r="J1095">
            <v>43568</v>
          </cell>
          <cell r="K1095" t="str">
            <v>2018Spring</v>
          </cell>
          <cell r="L1095" t="str">
            <v>SAV</v>
          </cell>
          <cell r="M1095">
            <v>43530</v>
          </cell>
          <cell r="N1095">
            <v>180</v>
          </cell>
          <cell r="O1095" t="str">
            <v>China</v>
          </cell>
          <cell r="P1095" t="str">
            <v>2018Spring</v>
          </cell>
          <cell r="Q1095" t="str">
            <v>Active</v>
          </cell>
          <cell r="R1095" t="str">
            <v>Intelligent Design</v>
          </cell>
          <cell r="S1095" t="str">
            <v>Basic Bedding</v>
          </cell>
          <cell r="T1095" t="str">
            <v>lumeizhong</v>
          </cell>
        </row>
        <row r="1096">
          <cell r="B1096" t="str">
            <v>ID10-1499</v>
          </cell>
          <cell r="C1096" t="str">
            <v>Carson/Miles</v>
          </cell>
          <cell r="D1096" t="str">
            <v>Comf Set</v>
          </cell>
          <cell r="E1096" t="str">
            <v>Grey</v>
          </cell>
          <cell r="F1096" t="str">
            <v>K</v>
          </cell>
          <cell r="G1096">
            <v>300</v>
          </cell>
          <cell r="H1096">
            <v>43530</v>
          </cell>
          <cell r="I1096" t="str">
            <v>SV2</v>
          </cell>
          <cell r="J1096">
            <v>43568</v>
          </cell>
          <cell r="K1096" t="str">
            <v>2018Spring</v>
          </cell>
          <cell r="L1096" t="str">
            <v>SAV</v>
          </cell>
          <cell r="M1096">
            <v>43530</v>
          </cell>
          <cell r="N1096">
            <v>300</v>
          </cell>
          <cell r="O1096" t="str">
            <v>China</v>
          </cell>
          <cell r="P1096" t="str">
            <v>2018Spring</v>
          </cell>
          <cell r="Q1096" t="str">
            <v>Active</v>
          </cell>
          <cell r="R1096" t="str">
            <v>Intelligent Design</v>
          </cell>
          <cell r="S1096" t="str">
            <v>Basic Bedding</v>
          </cell>
          <cell r="T1096" t="str">
            <v>lumeizhong</v>
          </cell>
        </row>
        <row r="1097">
          <cell r="B1097" t="str">
            <v>ID10-1500</v>
          </cell>
          <cell r="C1097" t="str">
            <v>Carson/Miles</v>
          </cell>
          <cell r="D1097" t="str">
            <v>Comf Set</v>
          </cell>
          <cell r="E1097" t="str">
            <v>Blue</v>
          </cell>
          <cell r="F1097" t="str">
            <v>T/TXL</v>
          </cell>
          <cell r="G1097">
            <v>140</v>
          </cell>
          <cell r="H1097">
            <v>43530</v>
          </cell>
          <cell r="I1097" t="str">
            <v>SV2</v>
          </cell>
          <cell r="J1097">
            <v>43568</v>
          </cell>
          <cell r="K1097" t="str">
            <v>2018Spring</v>
          </cell>
          <cell r="L1097" t="str">
            <v>SAV</v>
          </cell>
          <cell r="M1097">
            <v>43530</v>
          </cell>
          <cell r="N1097">
            <v>140</v>
          </cell>
          <cell r="O1097" t="str">
            <v>China</v>
          </cell>
          <cell r="P1097" t="str">
            <v>2018Spring</v>
          </cell>
          <cell r="Q1097" t="str">
            <v>Active</v>
          </cell>
          <cell r="R1097" t="str">
            <v>Intelligent Design</v>
          </cell>
          <cell r="S1097" t="str">
            <v>Basic Bedding</v>
          </cell>
          <cell r="T1097" t="str">
            <v>lumeizhong</v>
          </cell>
        </row>
        <row r="1098">
          <cell r="B1098" t="str">
            <v>ID10-1501</v>
          </cell>
          <cell r="C1098" t="str">
            <v>Carson/Miles</v>
          </cell>
          <cell r="D1098" t="str">
            <v>Comf Set</v>
          </cell>
          <cell r="E1098" t="str">
            <v>Blue</v>
          </cell>
          <cell r="F1098" t="str">
            <v>F/Q</v>
          </cell>
          <cell r="G1098">
            <v>240</v>
          </cell>
          <cell r="H1098">
            <v>43530</v>
          </cell>
          <cell r="I1098" t="str">
            <v>SV2</v>
          </cell>
          <cell r="J1098">
            <v>43568</v>
          </cell>
          <cell r="K1098" t="str">
            <v>2018Spring</v>
          </cell>
          <cell r="L1098" t="str">
            <v>SAV</v>
          </cell>
          <cell r="M1098">
            <v>43530</v>
          </cell>
          <cell r="N1098">
            <v>240</v>
          </cell>
          <cell r="O1098" t="str">
            <v>China</v>
          </cell>
          <cell r="P1098" t="str">
            <v>2018Spring</v>
          </cell>
          <cell r="Q1098" t="str">
            <v>Active</v>
          </cell>
          <cell r="R1098" t="str">
            <v>Intelligent Design</v>
          </cell>
          <cell r="S1098" t="str">
            <v>Basic Bedding</v>
          </cell>
          <cell r="T1098" t="str">
            <v>lumeizhong</v>
          </cell>
        </row>
        <row r="1099">
          <cell r="B1099" t="str">
            <v>ID10-1502</v>
          </cell>
          <cell r="C1099" t="str">
            <v>Carson/Miles</v>
          </cell>
          <cell r="D1099" t="str">
            <v>Comf Set</v>
          </cell>
          <cell r="E1099" t="str">
            <v>Blue</v>
          </cell>
          <cell r="F1099" t="str">
            <v>K</v>
          </cell>
          <cell r="G1099">
            <v>80</v>
          </cell>
          <cell r="H1099">
            <v>43530</v>
          </cell>
          <cell r="I1099" t="str">
            <v>SV2</v>
          </cell>
          <cell r="J1099">
            <v>43568</v>
          </cell>
          <cell r="K1099" t="str">
            <v>2018Spring</v>
          </cell>
          <cell r="L1099" t="str">
            <v>SAV</v>
          </cell>
          <cell r="M1099">
            <v>43530</v>
          </cell>
          <cell r="N1099">
            <v>80</v>
          </cell>
          <cell r="O1099" t="str">
            <v>China</v>
          </cell>
          <cell r="P1099" t="str">
            <v>2018Spring</v>
          </cell>
          <cell r="Q1099" t="str">
            <v>Active</v>
          </cell>
          <cell r="R1099" t="str">
            <v>Intelligent Design</v>
          </cell>
          <cell r="S1099" t="str">
            <v>Basic Bedding</v>
          </cell>
          <cell r="T1099" t="str">
            <v>lumeizhong</v>
          </cell>
        </row>
        <row r="1100">
          <cell r="B1100" t="str">
            <v>MP41-2227</v>
          </cell>
          <cell r="C1100" t="str">
            <v>Amherst/Eastridge/Salem</v>
          </cell>
          <cell r="D1100" t="str">
            <v>Valance</v>
          </cell>
          <cell r="E1100" t="str">
            <v>Natural</v>
          </cell>
          <cell r="F1100" t="str">
            <v>50x18"</v>
          </cell>
          <cell r="G1100">
            <v>300</v>
          </cell>
          <cell r="H1100">
            <v>43530</v>
          </cell>
          <cell r="I1100" t="str">
            <v>SV2</v>
          </cell>
          <cell r="J1100">
            <v>43568</v>
          </cell>
          <cell r="K1100" t="str">
            <v>2015Fall</v>
          </cell>
          <cell r="L1100" t="str">
            <v>SAV</v>
          </cell>
          <cell r="M1100">
            <v>43530</v>
          </cell>
          <cell r="N1100">
            <v>300</v>
          </cell>
          <cell r="O1100" t="str">
            <v>China</v>
          </cell>
          <cell r="P1100" t="str">
            <v>2015Fall</v>
          </cell>
          <cell r="Q1100" t="str">
            <v>Active</v>
          </cell>
          <cell r="R1100" t="str">
            <v>Madison Park</v>
          </cell>
          <cell r="S1100" t="str">
            <v>Window</v>
          </cell>
          <cell r="T1100" t="str">
            <v>Spring Lee</v>
          </cell>
        </row>
        <row r="1101">
          <cell r="B1101" t="str">
            <v>MP40-2225</v>
          </cell>
          <cell r="C1101" t="str">
            <v>Amherst/Amador/Salem</v>
          </cell>
          <cell r="D1101" t="str">
            <v>Panel</v>
          </cell>
          <cell r="E1101" t="str">
            <v>Navy</v>
          </cell>
          <cell r="F1101" t="str">
            <v>50x84"</v>
          </cell>
          <cell r="G1101">
            <v>560</v>
          </cell>
          <cell r="H1101">
            <v>43530</v>
          </cell>
          <cell r="I1101" t="str">
            <v>SV2</v>
          </cell>
          <cell r="J1101">
            <v>43568</v>
          </cell>
          <cell r="K1101" t="str">
            <v>2015Fall</v>
          </cell>
          <cell r="L1101" t="str">
            <v>SAV</v>
          </cell>
          <cell r="M1101">
            <v>43530</v>
          </cell>
          <cell r="N1101">
            <v>560</v>
          </cell>
          <cell r="O1101" t="str">
            <v>China</v>
          </cell>
          <cell r="P1101" t="str">
            <v>2015Fall</v>
          </cell>
          <cell r="Q1101" t="str">
            <v>Active</v>
          </cell>
          <cell r="R1101" t="str">
            <v>Madison Park</v>
          </cell>
          <cell r="S1101" t="str">
            <v>Window</v>
          </cell>
          <cell r="T1101" t="str">
            <v>Spring Lee</v>
          </cell>
        </row>
        <row r="1102">
          <cell r="B1102" t="str">
            <v>MP41-2231</v>
          </cell>
          <cell r="C1102" t="str">
            <v>Amherst/Amador/Salem</v>
          </cell>
          <cell r="D1102" t="str">
            <v>Valance</v>
          </cell>
          <cell r="E1102" t="str">
            <v>Navy</v>
          </cell>
          <cell r="F1102" t="str">
            <v>50x18"</v>
          </cell>
          <cell r="G1102">
            <v>1000</v>
          </cell>
          <cell r="H1102">
            <v>43530</v>
          </cell>
          <cell r="I1102" t="str">
            <v>SV2</v>
          </cell>
          <cell r="J1102">
            <v>43568</v>
          </cell>
          <cell r="K1102" t="str">
            <v>2015Fall</v>
          </cell>
          <cell r="L1102" t="str">
            <v>SAV</v>
          </cell>
          <cell r="M1102">
            <v>43530</v>
          </cell>
          <cell r="N1102">
            <v>1000</v>
          </cell>
          <cell r="O1102" t="str">
            <v>China</v>
          </cell>
          <cell r="P1102" t="str">
            <v>2015Fall</v>
          </cell>
          <cell r="Q1102" t="str">
            <v>Active</v>
          </cell>
          <cell r="R1102" t="str">
            <v>Madison Park</v>
          </cell>
          <cell r="S1102" t="str">
            <v>Window</v>
          </cell>
          <cell r="T1102" t="str">
            <v>Spring Lee</v>
          </cell>
        </row>
        <row r="1103">
          <cell r="B1103" t="str">
            <v>MP40-4374</v>
          </cell>
          <cell r="C1103" t="str">
            <v>Amherst/Eastridge/Salem</v>
          </cell>
          <cell r="D1103" t="str">
            <v>Panel</v>
          </cell>
          <cell r="E1103" t="str">
            <v>Aqua</v>
          </cell>
          <cell r="F1103" t="str">
            <v>50x84"</v>
          </cell>
          <cell r="G1103">
            <v>100</v>
          </cell>
          <cell r="H1103">
            <v>43530</v>
          </cell>
          <cell r="I1103" t="str">
            <v>SV2</v>
          </cell>
          <cell r="J1103">
            <v>43568</v>
          </cell>
          <cell r="K1103" t="str">
            <v>2017Spring</v>
          </cell>
          <cell r="L1103" t="str">
            <v>SAV</v>
          </cell>
          <cell r="M1103">
            <v>43530</v>
          </cell>
          <cell r="N1103">
            <v>100</v>
          </cell>
          <cell r="O1103" t="str">
            <v>China</v>
          </cell>
          <cell r="P1103" t="str">
            <v>2015Fall</v>
          </cell>
          <cell r="Q1103" t="str">
            <v>Active</v>
          </cell>
          <cell r="R1103" t="str">
            <v>Madison Park</v>
          </cell>
          <cell r="S1103" t="str">
            <v>Window</v>
          </cell>
          <cell r="T1103" t="str">
            <v>Spring Lee</v>
          </cell>
        </row>
        <row r="1104">
          <cell r="B1104" t="str">
            <v>MP41-4378</v>
          </cell>
          <cell r="C1104" t="str">
            <v>Amherst/Eastridge/Salem</v>
          </cell>
          <cell r="D1104" t="str">
            <v>Valance</v>
          </cell>
          <cell r="E1104" t="str">
            <v>Aqua</v>
          </cell>
          <cell r="F1104" t="str">
            <v>50x18"</v>
          </cell>
          <cell r="G1104">
            <v>280</v>
          </cell>
          <cell r="H1104">
            <v>43530</v>
          </cell>
          <cell r="I1104" t="str">
            <v>SV2</v>
          </cell>
          <cell r="J1104">
            <v>43568</v>
          </cell>
          <cell r="K1104" t="str">
            <v>2017Spring</v>
          </cell>
          <cell r="L1104" t="str">
            <v>SAV</v>
          </cell>
          <cell r="M1104">
            <v>43530</v>
          </cell>
          <cell r="N1104">
            <v>280</v>
          </cell>
          <cell r="O1104" t="str">
            <v>China</v>
          </cell>
          <cell r="P1104" t="str">
            <v>2015Fall</v>
          </cell>
          <cell r="Q1104" t="str">
            <v>Active</v>
          </cell>
          <cell r="R1104" t="str">
            <v>Madison Park</v>
          </cell>
          <cell r="S1104" t="str">
            <v>Window</v>
          </cell>
          <cell r="T1104" t="str">
            <v>Spring Lee</v>
          </cell>
        </row>
        <row r="1105">
          <cell r="B1105" t="str">
            <v>MP10-6003</v>
          </cell>
          <cell r="C1105" t="str">
            <v>Nova/Zoe</v>
          </cell>
          <cell r="D1105" t="str">
            <v>Comf Set</v>
          </cell>
          <cell r="E1105" t="str">
            <v>Blush</v>
          </cell>
          <cell r="F1105" t="str">
            <v>T</v>
          </cell>
          <cell r="G1105">
            <v>120</v>
          </cell>
          <cell r="H1105">
            <v>43530</v>
          </cell>
          <cell r="I1105" t="str">
            <v>SV2</v>
          </cell>
          <cell r="J1105">
            <v>43568</v>
          </cell>
          <cell r="K1105" t="str">
            <v>2018Spring</v>
          </cell>
          <cell r="L1105" t="str">
            <v>SAV</v>
          </cell>
          <cell r="M1105">
            <v>43530</v>
          </cell>
          <cell r="N1105">
            <v>120</v>
          </cell>
          <cell r="O1105" t="str">
            <v>China</v>
          </cell>
          <cell r="P1105" t="str">
            <v>2018Spring</v>
          </cell>
          <cell r="Q1105" t="str">
            <v>Active</v>
          </cell>
          <cell r="R1105" t="str">
            <v>Madison Park</v>
          </cell>
          <cell r="S1105" t="str">
            <v>Basic Bedding</v>
          </cell>
          <cell r="T1105" t="str">
            <v>Qian Yueyun</v>
          </cell>
        </row>
        <row r="1106">
          <cell r="B1106" t="str">
            <v>MP10-6004</v>
          </cell>
          <cell r="C1106" t="str">
            <v>Nova/Zoe</v>
          </cell>
          <cell r="D1106" t="str">
            <v>Comf Set</v>
          </cell>
          <cell r="E1106" t="str">
            <v>Blush</v>
          </cell>
          <cell r="F1106" t="str">
            <v>F/Q</v>
          </cell>
          <cell r="G1106">
            <v>240</v>
          </cell>
          <cell r="H1106">
            <v>43530</v>
          </cell>
          <cell r="I1106" t="str">
            <v>SV2</v>
          </cell>
          <cell r="J1106">
            <v>43568</v>
          </cell>
          <cell r="K1106" t="str">
            <v>2018Spring</v>
          </cell>
          <cell r="L1106" t="str">
            <v>SAV</v>
          </cell>
          <cell r="M1106">
            <v>43530</v>
          </cell>
          <cell r="N1106">
            <v>240</v>
          </cell>
          <cell r="O1106" t="str">
            <v>China</v>
          </cell>
          <cell r="P1106" t="str">
            <v>2018Spring</v>
          </cell>
          <cell r="Q1106" t="str">
            <v>Active</v>
          </cell>
          <cell r="R1106" t="str">
            <v>Madison Park</v>
          </cell>
          <cell r="S1106" t="str">
            <v>Basic Bedding</v>
          </cell>
          <cell r="T1106" t="str">
            <v>Qian Yueyun</v>
          </cell>
        </row>
        <row r="1107">
          <cell r="B1107" t="str">
            <v>MP10-6005</v>
          </cell>
          <cell r="C1107" t="str">
            <v>Nova/Zoe</v>
          </cell>
          <cell r="D1107" t="str">
            <v>Comf Set</v>
          </cell>
          <cell r="E1107" t="str">
            <v>Blush</v>
          </cell>
          <cell r="F1107" t="str">
            <v>K</v>
          </cell>
          <cell r="G1107">
            <v>90</v>
          </cell>
          <cell r="H1107">
            <v>43530</v>
          </cell>
          <cell r="I1107" t="str">
            <v>SV2</v>
          </cell>
          <cell r="J1107">
            <v>43568</v>
          </cell>
          <cell r="K1107" t="str">
            <v>2018Spring</v>
          </cell>
          <cell r="L1107" t="str">
            <v>SAV</v>
          </cell>
          <cell r="M1107">
            <v>43530</v>
          </cell>
          <cell r="N1107">
            <v>90</v>
          </cell>
          <cell r="O1107" t="str">
            <v>China</v>
          </cell>
          <cell r="P1107" t="str">
            <v>2018Spring</v>
          </cell>
          <cell r="Q1107" t="str">
            <v>Active</v>
          </cell>
          <cell r="R1107" t="str">
            <v>Madison Park</v>
          </cell>
          <cell r="S1107" t="str">
            <v>Basic Bedding</v>
          </cell>
          <cell r="T1107" t="str">
            <v>Qian Yueyun</v>
          </cell>
        </row>
        <row r="1108">
          <cell r="B1108" t="str">
            <v>MP10-6009</v>
          </cell>
          <cell r="C1108" t="str">
            <v>Nova/Zoe</v>
          </cell>
          <cell r="D1108" t="str">
            <v>Comf Set</v>
          </cell>
          <cell r="E1108" t="str">
            <v>Grey</v>
          </cell>
          <cell r="F1108" t="str">
            <v>T</v>
          </cell>
          <cell r="G1108">
            <v>80</v>
          </cell>
          <cell r="H1108">
            <v>43530</v>
          </cell>
          <cell r="I1108" t="str">
            <v>SV2</v>
          </cell>
          <cell r="J1108">
            <v>43568</v>
          </cell>
          <cell r="K1108" t="str">
            <v>2018Spring</v>
          </cell>
          <cell r="L1108" t="str">
            <v>SAV</v>
          </cell>
          <cell r="M1108">
            <v>43530</v>
          </cell>
          <cell r="N1108">
            <v>80</v>
          </cell>
          <cell r="O1108" t="str">
            <v>China</v>
          </cell>
          <cell r="P1108" t="str">
            <v>2018Spring</v>
          </cell>
          <cell r="Q1108" t="str">
            <v>Active</v>
          </cell>
          <cell r="R1108" t="str">
            <v>Madison Park</v>
          </cell>
          <cell r="S1108" t="str">
            <v>Basic Bedding</v>
          </cell>
          <cell r="T1108" t="str">
            <v>Qian Yueyun</v>
          </cell>
        </row>
        <row r="1109">
          <cell r="B1109" t="str">
            <v>MP10-6010</v>
          </cell>
          <cell r="C1109" t="str">
            <v>Nova/Zoe</v>
          </cell>
          <cell r="D1109" t="str">
            <v>Comf Set</v>
          </cell>
          <cell r="E1109" t="str">
            <v>Grey</v>
          </cell>
          <cell r="F1109" t="str">
            <v>F/Q</v>
          </cell>
          <cell r="G1109">
            <v>90</v>
          </cell>
          <cell r="H1109">
            <v>43530</v>
          </cell>
          <cell r="I1109" t="str">
            <v>SV2</v>
          </cell>
          <cell r="J1109">
            <v>43568</v>
          </cell>
          <cell r="K1109" t="str">
            <v>2018Spring</v>
          </cell>
          <cell r="L1109" t="str">
            <v>SAV</v>
          </cell>
          <cell r="M1109">
            <v>43530</v>
          </cell>
          <cell r="N1109">
            <v>90</v>
          </cell>
          <cell r="O1109" t="str">
            <v>China</v>
          </cell>
          <cell r="P1109" t="str">
            <v>2018Spring</v>
          </cell>
          <cell r="Q1109" t="str">
            <v>Active</v>
          </cell>
          <cell r="R1109" t="str">
            <v>Madison Park</v>
          </cell>
          <cell r="S1109" t="str">
            <v>Basic Bedding</v>
          </cell>
          <cell r="T1109" t="str">
            <v>Qian Yueyun</v>
          </cell>
        </row>
        <row r="1110">
          <cell r="B1110" t="str">
            <v>MP10-6011</v>
          </cell>
          <cell r="C1110" t="str">
            <v>Nova/Zoe</v>
          </cell>
          <cell r="D1110" t="str">
            <v>Comf Set</v>
          </cell>
          <cell r="E1110" t="str">
            <v>Grey</v>
          </cell>
          <cell r="F1110" t="str">
            <v>K</v>
          </cell>
          <cell r="G1110">
            <v>90</v>
          </cell>
          <cell r="H1110">
            <v>43530</v>
          </cell>
          <cell r="I1110" t="str">
            <v>SV2</v>
          </cell>
          <cell r="J1110">
            <v>43568</v>
          </cell>
          <cell r="K1110" t="str">
            <v>2018Spring</v>
          </cell>
          <cell r="L1110" t="str">
            <v>SAV</v>
          </cell>
          <cell r="M1110">
            <v>43530</v>
          </cell>
          <cell r="N1110">
            <v>90</v>
          </cell>
          <cell r="O1110" t="str">
            <v>China</v>
          </cell>
          <cell r="P1110" t="str">
            <v>2018Spring</v>
          </cell>
          <cell r="Q1110" t="str">
            <v>Active</v>
          </cell>
          <cell r="R1110" t="str">
            <v>Madison Park</v>
          </cell>
          <cell r="S1110" t="str">
            <v>Basic Bedding</v>
          </cell>
          <cell r="T1110" t="str">
            <v>Qian Yueyun</v>
          </cell>
        </row>
        <row r="1111">
          <cell r="B1111" t="str">
            <v>MP10-3064</v>
          </cell>
          <cell r="C1111" t="str">
            <v>Duke/York</v>
          </cell>
          <cell r="D1111" t="str">
            <v>Comf Set</v>
          </cell>
          <cell r="E1111" t="str">
            <v>Black</v>
          </cell>
          <cell r="F1111" t="str">
            <v>F/Q</v>
          </cell>
          <cell r="G1111">
            <v>430</v>
          </cell>
          <cell r="H1111">
            <v>43530</v>
          </cell>
          <cell r="I1111" t="str">
            <v>SV2</v>
          </cell>
          <cell r="J1111">
            <v>43568</v>
          </cell>
          <cell r="K1111" t="str">
            <v>2016Fall</v>
          </cell>
          <cell r="L1111" t="str">
            <v>SAV</v>
          </cell>
          <cell r="M1111">
            <v>43530</v>
          </cell>
          <cell r="N1111">
            <v>430</v>
          </cell>
          <cell r="O1111" t="str">
            <v>China</v>
          </cell>
          <cell r="P1111" t="str">
            <v>2016Fall</v>
          </cell>
          <cell r="Q1111" t="str">
            <v>Active</v>
          </cell>
          <cell r="R1111" t="str">
            <v>Madison Park</v>
          </cell>
          <cell r="S1111" t="str">
            <v>Basic Bedding</v>
          </cell>
          <cell r="T1111" t="str">
            <v>Qian Yueyun</v>
          </cell>
        </row>
        <row r="1112">
          <cell r="B1112" t="str">
            <v>MP10-3065</v>
          </cell>
          <cell r="C1112" t="str">
            <v>Duke/York</v>
          </cell>
          <cell r="D1112" t="str">
            <v>Comf Set</v>
          </cell>
          <cell r="E1112" t="str">
            <v>Black</v>
          </cell>
          <cell r="F1112" t="str">
            <v>K/CK</v>
          </cell>
          <cell r="G1112">
            <v>440</v>
          </cell>
          <cell r="H1112">
            <v>43530</v>
          </cell>
          <cell r="I1112" t="str">
            <v>SV2</v>
          </cell>
          <cell r="J1112">
            <v>43568</v>
          </cell>
          <cell r="K1112" t="str">
            <v>2016Fall</v>
          </cell>
          <cell r="L1112" t="str">
            <v>SAV</v>
          </cell>
          <cell r="M1112">
            <v>43530</v>
          </cell>
          <cell r="N1112">
            <v>440</v>
          </cell>
          <cell r="O1112" t="str">
            <v>China</v>
          </cell>
          <cell r="P1112" t="str">
            <v>2016Fall</v>
          </cell>
          <cell r="Q1112" t="str">
            <v>Active</v>
          </cell>
          <cell r="R1112" t="str">
            <v>Madison Park</v>
          </cell>
          <cell r="S1112" t="str">
            <v>Basic Bedding</v>
          </cell>
          <cell r="T1112" t="str">
            <v>Qian Yueyun</v>
          </cell>
        </row>
        <row r="1113">
          <cell r="B1113" t="str">
            <v>MP10-3066</v>
          </cell>
          <cell r="C1113" t="str">
            <v>Duke/York</v>
          </cell>
          <cell r="D1113" t="str">
            <v>Comf Set</v>
          </cell>
          <cell r="E1113" t="str">
            <v>Champagne</v>
          </cell>
          <cell r="F1113" t="str">
            <v>F/Q</v>
          </cell>
          <cell r="G1113">
            <v>250</v>
          </cell>
          <cell r="H1113">
            <v>43530</v>
          </cell>
          <cell r="I1113" t="str">
            <v>SV2</v>
          </cell>
          <cell r="J1113">
            <v>43568</v>
          </cell>
          <cell r="K1113" t="str">
            <v>2016Fall</v>
          </cell>
          <cell r="L1113" t="str">
            <v>SAV</v>
          </cell>
          <cell r="M1113">
            <v>43530</v>
          </cell>
          <cell r="N1113">
            <v>250</v>
          </cell>
          <cell r="O1113" t="str">
            <v>China</v>
          </cell>
          <cell r="P1113" t="str">
            <v>2016Fall</v>
          </cell>
          <cell r="Q1113" t="str">
            <v>Active</v>
          </cell>
          <cell r="R1113" t="str">
            <v>Madison Park</v>
          </cell>
          <cell r="S1113" t="str">
            <v>Basic Bedding</v>
          </cell>
          <cell r="T1113" t="str">
            <v>Qian Yueyun</v>
          </cell>
        </row>
        <row r="1114">
          <cell r="B1114" t="str">
            <v>MP10-3067</v>
          </cell>
          <cell r="C1114" t="str">
            <v>Duke/York</v>
          </cell>
          <cell r="D1114" t="str">
            <v>Comf Set</v>
          </cell>
          <cell r="E1114" t="str">
            <v>Champagne</v>
          </cell>
          <cell r="F1114" t="str">
            <v>K/CK</v>
          </cell>
          <cell r="G1114">
            <v>400</v>
          </cell>
          <cell r="H1114">
            <v>43530</v>
          </cell>
          <cell r="I1114" t="str">
            <v>SV2</v>
          </cell>
          <cell r="J1114">
            <v>43568</v>
          </cell>
          <cell r="K1114" t="str">
            <v>2016Fall</v>
          </cell>
          <cell r="L1114" t="str">
            <v>SAV</v>
          </cell>
          <cell r="M1114">
            <v>43530</v>
          </cell>
          <cell r="N1114">
            <v>400</v>
          </cell>
          <cell r="O1114" t="str">
            <v>China</v>
          </cell>
          <cell r="P1114" t="str">
            <v>2016Fall</v>
          </cell>
          <cell r="Q1114" t="str">
            <v>Active</v>
          </cell>
          <cell r="R1114" t="str">
            <v>Madison Park</v>
          </cell>
          <cell r="S1114" t="str">
            <v>Basic Bedding</v>
          </cell>
          <cell r="T1114" t="str">
            <v>Qian Yueyun</v>
          </cell>
        </row>
        <row r="1115">
          <cell r="B1115" t="str">
            <v>MP10-3068</v>
          </cell>
          <cell r="C1115" t="str">
            <v>Duke/York</v>
          </cell>
          <cell r="D1115" t="str">
            <v>Comf Set</v>
          </cell>
          <cell r="E1115" t="str">
            <v>Chocolate</v>
          </cell>
          <cell r="F1115" t="str">
            <v>F/Q</v>
          </cell>
          <cell r="G1115">
            <v>150</v>
          </cell>
          <cell r="H1115">
            <v>43530</v>
          </cell>
          <cell r="I1115" t="str">
            <v>SV2</v>
          </cell>
          <cell r="J1115">
            <v>43568</v>
          </cell>
          <cell r="K1115" t="str">
            <v>2016Fall</v>
          </cell>
          <cell r="L1115" t="str">
            <v>SAV</v>
          </cell>
          <cell r="M1115">
            <v>43530</v>
          </cell>
          <cell r="N1115">
            <v>150</v>
          </cell>
          <cell r="O1115" t="str">
            <v>China</v>
          </cell>
          <cell r="P1115" t="str">
            <v>2016Fall</v>
          </cell>
          <cell r="Q1115" t="str">
            <v>Active</v>
          </cell>
          <cell r="R1115" t="str">
            <v>Madison Park</v>
          </cell>
          <cell r="S1115" t="str">
            <v>Basic Bedding</v>
          </cell>
          <cell r="T1115" t="str">
            <v>Qian Yueyun</v>
          </cell>
        </row>
        <row r="1116">
          <cell r="B1116" t="str">
            <v>MP10-3069</v>
          </cell>
          <cell r="C1116" t="str">
            <v>Duke/York</v>
          </cell>
          <cell r="D1116" t="str">
            <v>Comf Set</v>
          </cell>
          <cell r="E1116" t="str">
            <v>Chocolate</v>
          </cell>
          <cell r="F1116" t="str">
            <v>K/CK</v>
          </cell>
          <cell r="G1116">
            <v>500</v>
          </cell>
          <cell r="H1116">
            <v>43530</v>
          </cell>
          <cell r="I1116" t="str">
            <v>SV2</v>
          </cell>
          <cell r="J1116">
            <v>43568</v>
          </cell>
          <cell r="K1116" t="str">
            <v>2016Fall</v>
          </cell>
          <cell r="L1116" t="str">
            <v>SAV</v>
          </cell>
          <cell r="M1116">
            <v>43530</v>
          </cell>
          <cell r="N1116">
            <v>500</v>
          </cell>
          <cell r="O1116" t="str">
            <v>China</v>
          </cell>
          <cell r="P1116" t="str">
            <v>2016Fall</v>
          </cell>
          <cell r="Q1116" t="str">
            <v>Active</v>
          </cell>
          <cell r="R1116" t="str">
            <v>Madison Park</v>
          </cell>
          <cell r="S1116" t="str">
            <v>Basic Bedding</v>
          </cell>
          <cell r="T1116" t="str">
            <v>Qian Yueyun</v>
          </cell>
        </row>
        <row r="1117">
          <cell r="B1117" t="str">
            <v>MP10-3070</v>
          </cell>
          <cell r="C1117" t="str">
            <v>Duke/York</v>
          </cell>
          <cell r="D1117" t="str">
            <v>Comf Set</v>
          </cell>
          <cell r="E1117" t="str">
            <v>Grey</v>
          </cell>
          <cell r="F1117" t="str">
            <v>F/Q</v>
          </cell>
          <cell r="G1117">
            <v>520</v>
          </cell>
          <cell r="H1117">
            <v>43530</v>
          </cell>
          <cell r="I1117" t="str">
            <v>SV2</v>
          </cell>
          <cell r="J1117">
            <v>43568</v>
          </cell>
          <cell r="K1117" t="str">
            <v>2016Fall</v>
          </cell>
          <cell r="L1117" t="str">
            <v>SAV</v>
          </cell>
          <cell r="M1117">
            <v>43530</v>
          </cell>
          <cell r="N1117">
            <v>520</v>
          </cell>
          <cell r="O1117" t="str">
            <v>China</v>
          </cell>
          <cell r="P1117" t="str">
            <v>2016Fall</v>
          </cell>
          <cell r="Q1117" t="str">
            <v>Active</v>
          </cell>
          <cell r="R1117" t="str">
            <v>Madison Park</v>
          </cell>
          <cell r="S1117" t="str">
            <v>Basic Bedding</v>
          </cell>
          <cell r="T1117" t="str">
            <v>Qian Yueyun</v>
          </cell>
        </row>
        <row r="1118">
          <cell r="B1118" t="str">
            <v>MP10-3071</v>
          </cell>
          <cell r="C1118" t="str">
            <v>Duke/York</v>
          </cell>
          <cell r="D1118" t="str">
            <v>Comf Set</v>
          </cell>
          <cell r="E1118" t="str">
            <v>Grey</v>
          </cell>
          <cell r="F1118" t="str">
            <v>K/CK</v>
          </cell>
          <cell r="G1118">
            <v>150</v>
          </cell>
          <cell r="H1118">
            <v>43530</v>
          </cell>
          <cell r="I1118" t="str">
            <v>SV2</v>
          </cell>
          <cell r="J1118">
            <v>43568</v>
          </cell>
          <cell r="K1118" t="str">
            <v>2016Fall</v>
          </cell>
          <cell r="L1118" t="str">
            <v>SAV</v>
          </cell>
          <cell r="M1118">
            <v>43530</v>
          </cell>
          <cell r="N1118">
            <v>150</v>
          </cell>
          <cell r="O1118" t="str">
            <v>China</v>
          </cell>
          <cell r="P1118" t="str">
            <v>2016Fall</v>
          </cell>
          <cell r="Q1118" t="str">
            <v>Active</v>
          </cell>
          <cell r="R1118" t="str">
            <v>Madison Park</v>
          </cell>
          <cell r="S1118" t="str">
            <v>Basic Bedding</v>
          </cell>
          <cell r="T1118" t="str">
            <v>Qian Yueyun</v>
          </cell>
        </row>
        <row r="1119">
          <cell r="B1119" t="str">
            <v>MP40-2091</v>
          </cell>
          <cell r="C1119" t="str">
            <v>Adele/Elin/Caris</v>
          </cell>
          <cell r="D1119" t="str">
            <v>Sheer</v>
          </cell>
          <cell r="E1119" t="str">
            <v>Ivory</v>
          </cell>
          <cell r="F1119" t="str">
            <v>50x84"</v>
          </cell>
          <cell r="G1119">
            <v>460</v>
          </cell>
          <cell r="H1119">
            <v>43530</v>
          </cell>
          <cell r="I1119" t="str">
            <v>SV2</v>
          </cell>
          <cell r="J1119">
            <v>43568</v>
          </cell>
          <cell r="K1119" t="str">
            <v>2015Fall</v>
          </cell>
          <cell r="L1119" t="str">
            <v>SAV</v>
          </cell>
          <cell r="M1119">
            <v>43530</v>
          </cell>
          <cell r="N1119">
            <v>460</v>
          </cell>
          <cell r="O1119" t="str">
            <v>China</v>
          </cell>
          <cell r="P1119" t="str">
            <v>2015Fall</v>
          </cell>
          <cell r="Q1119" t="str">
            <v>Active</v>
          </cell>
          <cell r="R1119" t="str">
            <v>Madison Park</v>
          </cell>
          <cell r="S1119" t="str">
            <v>Window</v>
          </cell>
          <cell r="T1119" t="str">
            <v>Ma Weiqing</v>
          </cell>
        </row>
        <row r="1120">
          <cell r="B1120" t="str">
            <v>MP40-2144</v>
          </cell>
          <cell r="C1120" t="str">
            <v>Adele/Elin/Caris</v>
          </cell>
          <cell r="D1120" t="str">
            <v>Sheer</v>
          </cell>
          <cell r="E1120" t="str">
            <v>Ivory</v>
          </cell>
          <cell r="F1120" t="str">
            <v>50x95"</v>
          </cell>
          <cell r="G1120">
            <v>140</v>
          </cell>
          <cell r="H1120">
            <v>43530</v>
          </cell>
          <cell r="I1120" t="str">
            <v>SV2</v>
          </cell>
          <cell r="J1120">
            <v>43568</v>
          </cell>
          <cell r="K1120" t="str">
            <v>2015Fall</v>
          </cell>
          <cell r="L1120" t="str">
            <v>SAV</v>
          </cell>
          <cell r="M1120">
            <v>43530</v>
          </cell>
          <cell r="N1120">
            <v>140</v>
          </cell>
          <cell r="O1120" t="str">
            <v>China</v>
          </cell>
          <cell r="P1120" t="str">
            <v>2015Fall</v>
          </cell>
          <cell r="Q1120" t="str">
            <v>Active</v>
          </cell>
          <cell r="R1120" t="str">
            <v>Madison Park</v>
          </cell>
          <cell r="S1120" t="str">
            <v>Window</v>
          </cell>
          <cell r="T1120" t="str">
            <v>Ma Weiqing</v>
          </cell>
        </row>
        <row r="1121">
          <cell r="B1121" t="str">
            <v>TN10-0052</v>
          </cell>
          <cell r="C1121" t="str">
            <v>Level 1</v>
          </cell>
          <cell r="D1121" t="str">
            <v>Down Comf set</v>
          </cell>
          <cell r="E1121" t="str">
            <v>White</v>
          </cell>
          <cell r="F1121" t="str">
            <v>T</v>
          </cell>
          <cell r="G1121">
            <v>70</v>
          </cell>
          <cell r="H1121">
            <v>43530</v>
          </cell>
          <cell r="I1121" t="str">
            <v>SV2</v>
          </cell>
          <cell r="J1121">
            <v>43568</v>
          </cell>
          <cell r="K1121" t="str">
            <v>2015Fall</v>
          </cell>
          <cell r="L1121" t="str">
            <v>SAV</v>
          </cell>
          <cell r="M1121">
            <v>43530</v>
          </cell>
          <cell r="N1121">
            <v>70</v>
          </cell>
          <cell r="O1121" t="str">
            <v>China</v>
          </cell>
          <cell r="P1121" t="str">
            <v>2015Fall</v>
          </cell>
          <cell r="Q1121" t="str">
            <v>Active</v>
          </cell>
          <cell r="R1121" t="str">
            <v>Sleep Philosophy</v>
          </cell>
          <cell r="S1121" t="str">
            <v>Basic Bedding</v>
          </cell>
          <cell r="T1121" t="str">
            <v>Cao Liang</v>
          </cell>
        </row>
        <row r="1122">
          <cell r="B1122" t="str">
            <v>TN10-0053</v>
          </cell>
          <cell r="C1122" t="str">
            <v>Level 1</v>
          </cell>
          <cell r="D1122" t="str">
            <v>Down Comf set</v>
          </cell>
          <cell r="E1122" t="str">
            <v>White</v>
          </cell>
          <cell r="F1122" t="str">
            <v>F/Q</v>
          </cell>
          <cell r="G1122">
            <v>60</v>
          </cell>
          <cell r="H1122">
            <v>43530</v>
          </cell>
          <cell r="I1122" t="str">
            <v>SV2</v>
          </cell>
          <cell r="J1122">
            <v>43568</v>
          </cell>
          <cell r="K1122" t="str">
            <v>2015Fall</v>
          </cell>
          <cell r="L1122" t="str">
            <v>SAV</v>
          </cell>
          <cell r="M1122">
            <v>43530</v>
          </cell>
          <cell r="N1122">
            <v>60</v>
          </cell>
          <cell r="O1122" t="str">
            <v>China</v>
          </cell>
          <cell r="P1122" t="str">
            <v>2015Fall</v>
          </cell>
          <cell r="Q1122" t="str">
            <v>Active</v>
          </cell>
          <cell r="R1122" t="str">
            <v>Sleep Philosophy</v>
          </cell>
          <cell r="S1122" t="str">
            <v>Basic Bedding</v>
          </cell>
          <cell r="T1122" t="str">
            <v>Cao Liang</v>
          </cell>
        </row>
        <row r="1123">
          <cell r="B1123" t="str">
            <v>TN10-0054</v>
          </cell>
          <cell r="C1123" t="str">
            <v>Level 1</v>
          </cell>
          <cell r="D1123" t="str">
            <v>Down Comf set</v>
          </cell>
          <cell r="E1123" t="str">
            <v>White</v>
          </cell>
          <cell r="F1123" t="str">
            <v>K</v>
          </cell>
          <cell r="G1123">
            <v>80</v>
          </cell>
          <cell r="H1123">
            <v>43530</v>
          </cell>
          <cell r="I1123" t="str">
            <v>SV2</v>
          </cell>
          <cell r="J1123">
            <v>43568</v>
          </cell>
          <cell r="K1123" t="str">
            <v>2015Fall</v>
          </cell>
          <cell r="L1123" t="str">
            <v>SAV</v>
          </cell>
          <cell r="M1123">
            <v>43530</v>
          </cell>
          <cell r="N1123">
            <v>80</v>
          </cell>
          <cell r="O1123" t="str">
            <v>China</v>
          </cell>
          <cell r="P1123" t="str">
            <v>2015Fall</v>
          </cell>
          <cell r="Q1123" t="str">
            <v>Active</v>
          </cell>
          <cell r="R1123" t="str">
            <v>Sleep Philosophy</v>
          </cell>
          <cell r="S1123" t="str">
            <v>Basic Bedding</v>
          </cell>
          <cell r="T1123" t="str">
            <v>Cao Liang</v>
          </cell>
        </row>
        <row r="1124">
          <cell r="B1124" t="str">
            <v>TN10-0055</v>
          </cell>
          <cell r="C1124" t="str">
            <v>Level 2</v>
          </cell>
          <cell r="D1124" t="str">
            <v>Down Comf set</v>
          </cell>
          <cell r="E1124" t="str">
            <v>White</v>
          </cell>
          <cell r="F1124" t="str">
            <v>T</v>
          </cell>
          <cell r="G1124">
            <v>70</v>
          </cell>
          <cell r="H1124">
            <v>43530</v>
          </cell>
          <cell r="I1124" t="str">
            <v>SV2</v>
          </cell>
          <cell r="J1124">
            <v>43568</v>
          </cell>
          <cell r="K1124" t="str">
            <v>2015Fall</v>
          </cell>
          <cell r="L1124" t="str">
            <v>SAV</v>
          </cell>
          <cell r="M1124">
            <v>43530</v>
          </cell>
          <cell r="N1124">
            <v>70</v>
          </cell>
          <cell r="O1124" t="str">
            <v>China</v>
          </cell>
          <cell r="P1124" t="str">
            <v>2015Fall</v>
          </cell>
          <cell r="Q1124" t="str">
            <v>Active</v>
          </cell>
          <cell r="R1124" t="str">
            <v>Sleep Philosophy</v>
          </cell>
          <cell r="S1124" t="str">
            <v>Basic Bedding</v>
          </cell>
          <cell r="T1124" t="str">
            <v>Cao Liang</v>
          </cell>
        </row>
        <row r="1125">
          <cell r="B1125" t="str">
            <v>TN10-0056</v>
          </cell>
          <cell r="C1125" t="str">
            <v>Level 2</v>
          </cell>
          <cell r="D1125" t="str">
            <v>Down Comf set</v>
          </cell>
          <cell r="E1125" t="str">
            <v>White</v>
          </cell>
          <cell r="F1125" t="str">
            <v>F/Q</v>
          </cell>
          <cell r="G1125">
            <v>140</v>
          </cell>
          <cell r="H1125">
            <v>43530</v>
          </cell>
          <cell r="I1125" t="str">
            <v>SV2</v>
          </cell>
          <cell r="J1125">
            <v>43568</v>
          </cell>
          <cell r="K1125" t="str">
            <v>2015Fall</v>
          </cell>
          <cell r="L1125" t="str">
            <v>SAV</v>
          </cell>
          <cell r="M1125">
            <v>43530</v>
          </cell>
          <cell r="N1125">
            <v>140</v>
          </cell>
          <cell r="O1125" t="str">
            <v>China</v>
          </cell>
          <cell r="P1125" t="str">
            <v>2015Fall</v>
          </cell>
          <cell r="Q1125" t="str">
            <v>Active</v>
          </cell>
          <cell r="R1125" t="str">
            <v>Sleep Philosophy</v>
          </cell>
          <cell r="S1125" t="str">
            <v>Basic Bedding</v>
          </cell>
          <cell r="T1125" t="str">
            <v>Cao Liang</v>
          </cell>
        </row>
        <row r="1126">
          <cell r="B1126" t="str">
            <v>TN10-0057</v>
          </cell>
          <cell r="C1126" t="str">
            <v>Level 2</v>
          </cell>
          <cell r="D1126" t="str">
            <v>Down Comf set</v>
          </cell>
          <cell r="E1126" t="str">
            <v>White</v>
          </cell>
          <cell r="F1126" t="str">
            <v>K</v>
          </cell>
          <cell r="G1126">
            <v>80</v>
          </cell>
          <cell r="H1126">
            <v>43530</v>
          </cell>
          <cell r="I1126" t="str">
            <v>SV2</v>
          </cell>
          <cell r="J1126">
            <v>43568</v>
          </cell>
          <cell r="K1126" t="str">
            <v>2015Fall</v>
          </cell>
          <cell r="L1126" t="str">
            <v>SAV</v>
          </cell>
          <cell r="M1126">
            <v>43530</v>
          </cell>
          <cell r="N1126">
            <v>80</v>
          </cell>
          <cell r="O1126" t="str">
            <v>China</v>
          </cell>
          <cell r="P1126" t="str">
            <v>2015Fall</v>
          </cell>
          <cell r="Q1126" t="str">
            <v>Active</v>
          </cell>
          <cell r="R1126" t="str">
            <v>Sleep Philosophy</v>
          </cell>
          <cell r="S1126" t="str">
            <v>Basic Bedding</v>
          </cell>
          <cell r="T1126" t="str">
            <v>Cao Liang</v>
          </cell>
        </row>
        <row r="1127">
          <cell r="B1127" t="str">
            <v>TN10-0059</v>
          </cell>
          <cell r="C1127" t="str">
            <v>Level 3</v>
          </cell>
          <cell r="D1127" t="str">
            <v>Down Comf set</v>
          </cell>
          <cell r="E1127" t="str">
            <v>White</v>
          </cell>
          <cell r="F1127" t="str">
            <v>F/Q</v>
          </cell>
          <cell r="G1127">
            <v>40</v>
          </cell>
          <cell r="H1127">
            <v>43530</v>
          </cell>
          <cell r="I1127" t="str">
            <v>SV2</v>
          </cell>
          <cell r="J1127">
            <v>43568</v>
          </cell>
          <cell r="K1127" t="str">
            <v>2015Fall</v>
          </cell>
          <cell r="L1127" t="str">
            <v>SAV</v>
          </cell>
          <cell r="M1127">
            <v>43530</v>
          </cell>
          <cell r="N1127">
            <v>40</v>
          </cell>
          <cell r="O1127" t="str">
            <v>China</v>
          </cell>
          <cell r="P1127" t="str">
            <v>2015Fall</v>
          </cell>
          <cell r="Q1127" t="str">
            <v>Active</v>
          </cell>
          <cell r="R1127" t="str">
            <v>Sleep Philosophy</v>
          </cell>
          <cell r="S1127" t="str">
            <v>Basic Bedding</v>
          </cell>
          <cell r="T1127" t="str">
            <v>Cao Liang</v>
          </cell>
        </row>
        <row r="1128">
          <cell r="B1128" t="str">
            <v>TN10-0060</v>
          </cell>
          <cell r="C1128" t="str">
            <v>Level 3</v>
          </cell>
          <cell r="D1128" t="str">
            <v>Down Comf set</v>
          </cell>
          <cell r="E1128" t="str">
            <v>White</v>
          </cell>
          <cell r="F1128" t="str">
            <v>K</v>
          </cell>
          <cell r="G1128">
            <v>30</v>
          </cell>
          <cell r="H1128">
            <v>43530</v>
          </cell>
          <cell r="I1128" t="str">
            <v>SV2</v>
          </cell>
          <cell r="J1128">
            <v>43568</v>
          </cell>
          <cell r="K1128" t="str">
            <v>2015Fall</v>
          </cell>
          <cell r="L1128" t="str">
            <v>SAV</v>
          </cell>
          <cell r="M1128">
            <v>43530</v>
          </cell>
          <cell r="N1128">
            <v>30</v>
          </cell>
          <cell r="O1128" t="str">
            <v>China</v>
          </cell>
          <cell r="P1128" t="str">
            <v>2015Fall</v>
          </cell>
          <cell r="Q1128" t="str">
            <v>Active</v>
          </cell>
          <cell r="R1128" t="str">
            <v>Sleep Philosophy</v>
          </cell>
          <cell r="S1128" t="str">
            <v>Basic Bedding</v>
          </cell>
          <cell r="T1128" t="str">
            <v>Cao Liang</v>
          </cell>
        </row>
        <row r="1129">
          <cell r="B1129" t="str">
            <v>MP51-1534</v>
          </cell>
          <cell r="C1129" t="str">
            <v>Windom/Prospect</v>
          </cell>
          <cell r="D1129" t="str">
            <v>Down Alt Blanket</v>
          </cell>
          <cell r="E1129" t="str">
            <v>Grey</v>
          </cell>
          <cell r="F1129" t="str">
            <v>F/Q</v>
          </cell>
          <cell r="G1129">
            <v>120</v>
          </cell>
          <cell r="H1129">
            <v>43531</v>
          </cell>
          <cell r="I1129" t="str">
            <v>WOD</v>
          </cell>
          <cell r="J1129">
            <v>43559</v>
          </cell>
          <cell r="K1129" t="str">
            <v>2015Spring</v>
          </cell>
          <cell r="L1129" t="str">
            <v>OKL</v>
          </cell>
          <cell r="M1129">
            <v>43531</v>
          </cell>
          <cell r="N1129">
            <v>120</v>
          </cell>
          <cell r="O1129" t="str">
            <v>China</v>
          </cell>
          <cell r="P1129" t="str">
            <v>2013Fall</v>
          </cell>
          <cell r="Q1129" t="str">
            <v>Active</v>
          </cell>
          <cell r="R1129" t="str">
            <v>Madison Park</v>
          </cell>
          <cell r="S1129" t="str">
            <v>Basic Bedding</v>
          </cell>
          <cell r="T1129" t="str">
            <v>Hu Yueling,Zhang Li1</v>
          </cell>
        </row>
        <row r="1130">
          <cell r="B1130" t="str">
            <v>MP51-1535</v>
          </cell>
          <cell r="C1130" t="str">
            <v>Windom/Prospect</v>
          </cell>
          <cell r="D1130" t="str">
            <v>Down Alt Blanket</v>
          </cell>
          <cell r="E1130" t="str">
            <v>Grey</v>
          </cell>
          <cell r="F1130" t="str">
            <v>K</v>
          </cell>
          <cell r="G1130">
            <v>80</v>
          </cell>
          <cell r="H1130">
            <v>43531</v>
          </cell>
          <cell r="I1130" t="str">
            <v>WOD</v>
          </cell>
          <cell r="J1130">
            <v>43559</v>
          </cell>
          <cell r="K1130" t="str">
            <v>2015Spring</v>
          </cell>
          <cell r="L1130" t="str">
            <v>OKL</v>
          </cell>
          <cell r="M1130">
            <v>43531</v>
          </cell>
          <cell r="N1130">
            <v>80</v>
          </cell>
          <cell r="O1130" t="str">
            <v>China</v>
          </cell>
          <cell r="P1130" t="str">
            <v>2013Fall</v>
          </cell>
          <cell r="Q1130" t="str">
            <v>Active</v>
          </cell>
          <cell r="R1130" t="str">
            <v>Madison Park</v>
          </cell>
          <cell r="S1130" t="str">
            <v>Basic Bedding</v>
          </cell>
          <cell r="T1130" t="str">
            <v>Hu Yueling,Zhang Li1</v>
          </cell>
        </row>
        <row r="1131">
          <cell r="B1131" t="str">
            <v>MP51-1613</v>
          </cell>
          <cell r="C1131" t="str">
            <v>Windom/Prospect</v>
          </cell>
          <cell r="D1131" t="str">
            <v>Blanket</v>
          </cell>
          <cell r="E1131" t="str">
            <v>White</v>
          </cell>
          <cell r="F1131" t="str">
            <v>T</v>
          </cell>
          <cell r="G1131">
            <v>70</v>
          </cell>
          <cell r="H1131">
            <v>43531</v>
          </cell>
          <cell r="I1131" t="str">
            <v>WOD</v>
          </cell>
          <cell r="J1131">
            <v>43559</v>
          </cell>
          <cell r="K1131" t="str">
            <v>2015Spring</v>
          </cell>
          <cell r="L1131" t="str">
            <v>OKL</v>
          </cell>
          <cell r="M1131">
            <v>43531</v>
          </cell>
          <cell r="N1131">
            <v>70</v>
          </cell>
          <cell r="O1131" t="str">
            <v>China</v>
          </cell>
          <cell r="P1131" t="str">
            <v>2013Fall</v>
          </cell>
          <cell r="Q1131" t="str">
            <v>Active</v>
          </cell>
          <cell r="R1131" t="str">
            <v>Madison Park</v>
          </cell>
          <cell r="S1131" t="str">
            <v>Basic Bedding</v>
          </cell>
          <cell r="T1131" t="str">
            <v>Hu Yueling,Zhang Li1</v>
          </cell>
        </row>
        <row r="1132">
          <cell r="B1132" t="str">
            <v>MP51-1614</v>
          </cell>
          <cell r="C1132" t="str">
            <v>Windom/Prospect</v>
          </cell>
          <cell r="D1132" t="str">
            <v>Blanket</v>
          </cell>
          <cell r="E1132" t="str">
            <v>White</v>
          </cell>
          <cell r="F1132" t="str">
            <v>F/Q</v>
          </cell>
          <cell r="G1132">
            <v>240</v>
          </cell>
          <cell r="H1132">
            <v>43531</v>
          </cell>
          <cell r="I1132" t="str">
            <v>WOD</v>
          </cell>
          <cell r="J1132">
            <v>43559</v>
          </cell>
          <cell r="K1132" t="str">
            <v>2015Spring</v>
          </cell>
          <cell r="L1132" t="str">
            <v>OKL</v>
          </cell>
          <cell r="M1132">
            <v>43531</v>
          </cell>
          <cell r="N1132">
            <v>240</v>
          </cell>
          <cell r="O1132" t="str">
            <v>China</v>
          </cell>
          <cell r="P1132" t="str">
            <v>2013Fall</v>
          </cell>
          <cell r="Q1132" t="str">
            <v>Active</v>
          </cell>
          <cell r="R1132" t="str">
            <v>Madison Park</v>
          </cell>
          <cell r="S1132" t="str">
            <v>Basic Bedding</v>
          </cell>
          <cell r="T1132" t="str">
            <v>Hu Yueling,Zhang Li1</v>
          </cell>
        </row>
        <row r="1133">
          <cell r="B1133" t="str">
            <v>MP51-1615</v>
          </cell>
          <cell r="C1133" t="str">
            <v>Windom/Prospect</v>
          </cell>
          <cell r="D1133" t="str">
            <v>Blanket</v>
          </cell>
          <cell r="E1133" t="str">
            <v>White</v>
          </cell>
          <cell r="F1133" t="str">
            <v>K</v>
          </cell>
          <cell r="G1133">
            <v>120</v>
          </cell>
          <cell r="H1133">
            <v>43531</v>
          </cell>
          <cell r="I1133" t="str">
            <v>WOD</v>
          </cell>
          <cell r="J1133">
            <v>43559</v>
          </cell>
          <cell r="K1133" t="str">
            <v>2015Spring</v>
          </cell>
          <cell r="L1133" t="str">
            <v>OKL</v>
          </cell>
          <cell r="M1133">
            <v>43531</v>
          </cell>
          <cell r="N1133">
            <v>120</v>
          </cell>
          <cell r="O1133" t="str">
            <v>China</v>
          </cell>
          <cell r="P1133" t="str">
            <v>2013Fall</v>
          </cell>
          <cell r="Q1133" t="str">
            <v>Active</v>
          </cell>
          <cell r="R1133" t="str">
            <v>Madison Park</v>
          </cell>
          <cell r="S1133" t="str">
            <v>Basic Bedding</v>
          </cell>
          <cell r="T1133" t="str">
            <v>Hu Yueling,Zhang Li1</v>
          </cell>
        </row>
        <row r="1134">
          <cell r="B1134" t="str">
            <v>MP51-538</v>
          </cell>
          <cell r="C1134" t="str">
            <v>Windom/Prospect</v>
          </cell>
          <cell r="D1134" t="str">
            <v>Down Alt Blanket</v>
          </cell>
          <cell r="E1134" t="str">
            <v>Ivory</v>
          </cell>
          <cell r="F1134" t="str">
            <v>T</v>
          </cell>
          <cell r="G1134">
            <v>90</v>
          </cell>
          <cell r="H1134">
            <v>43531</v>
          </cell>
          <cell r="I1134" t="str">
            <v>WOD</v>
          </cell>
          <cell r="J1134">
            <v>43559</v>
          </cell>
          <cell r="K1134" t="str">
            <v>2013Fall</v>
          </cell>
          <cell r="L1134" t="str">
            <v>OKL</v>
          </cell>
          <cell r="M1134">
            <v>43531</v>
          </cell>
          <cell r="N1134">
            <v>90</v>
          </cell>
          <cell r="O1134" t="str">
            <v>China</v>
          </cell>
          <cell r="P1134" t="str">
            <v>2013Fall</v>
          </cell>
          <cell r="Q1134" t="str">
            <v>Active</v>
          </cell>
          <cell r="R1134" t="str">
            <v>Madison Park</v>
          </cell>
          <cell r="S1134" t="str">
            <v>Basic Bedding</v>
          </cell>
          <cell r="T1134" t="str">
            <v>Hu Yueling,Zhang Li1</v>
          </cell>
        </row>
        <row r="1135">
          <cell r="B1135" t="str">
            <v>MP51-539</v>
          </cell>
          <cell r="C1135" t="str">
            <v>Windom/Prospect</v>
          </cell>
          <cell r="D1135" t="str">
            <v>Down Alt Blanket</v>
          </cell>
          <cell r="E1135" t="str">
            <v>Ivory</v>
          </cell>
          <cell r="F1135" t="str">
            <v>F/Q</v>
          </cell>
          <cell r="G1135">
            <v>210</v>
          </cell>
          <cell r="H1135">
            <v>43531</v>
          </cell>
          <cell r="I1135" t="str">
            <v>WOD</v>
          </cell>
          <cell r="J1135">
            <v>43559</v>
          </cell>
          <cell r="K1135" t="str">
            <v>2013Fall</v>
          </cell>
          <cell r="L1135" t="str">
            <v>OKL</v>
          </cell>
          <cell r="M1135">
            <v>43531</v>
          </cell>
          <cell r="N1135">
            <v>210</v>
          </cell>
          <cell r="O1135" t="str">
            <v>China</v>
          </cell>
          <cell r="P1135" t="str">
            <v>2013Fall</v>
          </cell>
          <cell r="Q1135" t="str">
            <v>Active</v>
          </cell>
          <cell r="R1135" t="str">
            <v>Madison Park</v>
          </cell>
          <cell r="S1135" t="str">
            <v>Basic Bedding</v>
          </cell>
          <cell r="T1135" t="str">
            <v>Hu Yueling,Zhang Li1</v>
          </cell>
        </row>
        <row r="1136">
          <cell r="B1136" t="str">
            <v>MP51-540</v>
          </cell>
          <cell r="C1136" t="str">
            <v>Windom/Prospect</v>
          </cell>
          <cell r="D1136" t="str">
            <v>Down Alt Blanket</v>
          </cell>
          <cell r="E1136" t="str">
            <v>Ivory</v>
          </cell>
          <cell r="F1136" t="str">
            <v>K</v>
          </cell>
          <cell r="G1136">
            <v>160</v>
          </cell>
          <cell r="H1136">
            <v>43531</v>
          </cell>
          <cell r="I1136" t="str">
            <v>WOD</v>
          </cell>
          <cell r="J1136">
            <v>43559</v>
          </cell>
          <cell r="K1136" t="str">
            <v>2013Fall</v>
          </cell>
          <cell r="L1136" t="str">
            <v>OKL</v>
          </cell>
          <cell r="M1136">
            <v>43531</v>
          </cell>
          <cell r="N1136">
            <v>160</v>
          </cell>
          <cell r="O1136" t="str">
            <v>China</v>
          </cell>
          <cell r="P1136" t="str">
            <v>2013Fall</v>
          </cell>
          <cell r="Q1136" t="str">
            <v>Active</v>
          </cell>
          <cell r="R1136" t="str">
            <v>Madison Park</v>
          </cell>
          <cell r="S1136" t="str">
            <v>Basic Bedding</v>
          </cell>
          <cell r="T1136" t="str">
            <v>Hu Yueling,Zhang Li1</v>
          </cell>
        </row>
        <row r="1137">
          <cell r="B1137" t="str">
            <v>MP51-542</v>
          </cell>
          <cell r="C1137" t="str">
            <v>Windom/Prospect</v>
          </cell>
          <cell r="D1137" t="str">
            <v>Down Alt Blanket</v>
          </cell>
          <cell r="E1137" t="str">
            <v>Blue</v>
          </cell>
          <cell r="F1137" t="str">
            <v>F/Q</v>
          </cell>
          <cell r="G1137">
            <v>280</v>
          </cell>
          <cell r="H1137">
            <v>43531</v>
          </cell>
          <cell r="I1137" t="str">
            <v>WOD</v>
          </cell>
          <cell r="J1137">
            <v>43559</v>
          </cell>
          <cell r="K1137" t="str">
            <v>2013Fall</v>
          </cell>
          <cell r="L1137" t="str">
            <v>OKL</v>
          </cell>
          <cell r="M1137">
            <v>43531</v>
          </cell>
          <cell r="N1137">
            <v>280</v>
          </cell>
          <cell r="O1137" t="str">
            <v>China</v>
          </cell>
          <cell r="P1137" t="str">
            <v>2013Fall</v>
          </cell>
          <cell r="Q1137" t="str">
            <v>Active</v>
          </cell>
          <cell r="R1137" t="str">
            <v>Madison Park</v>
          </cell>
          <cell r="S1137" t="str">
            <v>Basic Bedding</v>
          </cell>
          <cell r="T1137" t="str">
            <v>Hu Yueling,Zhang Li1</v>
          </cell>
        </row>
        <row r="1138">
          <cell r="B1138" t="str">
            <v>MP51-543</v>
          </cell>
          <cell r="C1138" t="str">
            <v>Windom/Prospect</v>
          </cell>
          <cell r="D1138" t="str">
            <v>Down Alt Blanket</v>
          </cell>
          <cell r="E1138" t="str">
            <v>Blue</v>
          </cell>
          <cell r="F1138" t="str">
            <v>K</v>
          </cell>
          <cell r="G1138">
            <v>30</v>
          </cell>
          <cell r="H1138">
            <v>43531</v>
          </cell>
          <cell r="I1138" t="str">
            <v>WOD</v>
          </cell>
          <cell r="J1138">
            <v>43559</v>
          </cell>
          <cell r="K1138" t="str">
            <v>2013Fall</v>
          </cell>
          <cell r="L1138" t="str">
            <v>OKL</v>
          </cell>
          <cell r="M1138">
            <v>43531</v>
          </cell>
          <cell r="N1138">
            <v>30</v>
          </cell>
          <cell r="O1138" t="str">
            <v>China</v>
          </cell>
          <cell r="P1138" t="str">
            <v>2013Fall</v>
          </cell>
          <cell r="Q1138" t="str">
            <v>Active</v>
          </cell>
          <cell r="R1138" t="str">
            <v>Madison Park</v>
          </cell>
          <cell r="S1138" t="str">
            <v>Basic Bedding</v>
          </cell>
          <cell r="T1138" t="str">
            <v>Hu Yueling,Zhang Li1</v>
          </cell>
        </row>
        <row r="1139">
          <cell r="B1139" t="str">
            <v>MP51-545</v>
          </cell>
          <cell r="C1139" t="str">
            <v>Windom/Prospect</v>
          </cell>
          <cell r="D1139" t="str">
            <v>Down Alt Blanket</v>
          </cell>
          <cell r="E1139" t="str">
            <v>Mocha</v>
          </cell>
          <cell r="F1139" t="str">
            <v>F/Q</v>
          </cell>
          <cell r="G1139">
            <v>180</v>
          </cell>
          <cell r="H1139">
            <v>43531</v>
          </cell>
          <cell r="I1139" t="str">
            <v>WOD</v>
          </cell>
          <cell r="J1139">
            <v>43559</v>
          </cell>
          <cell r="K1139" t="str">
            <v>2013Fall</v>
          </cell>
          <cell r="L1139" t="str">
            <v>OKL</v>
          </cell>
          <cell r="M1139">
            <v>43531</v>
          </cell>
          <cell r="N1139">
            <v>180</v>
          </cell>
          <cell r="O1139" t="str">
            <v>China</v>
          </cell>
          <cell r="P1139" t="str">
            <v>2013Fall</v>
          </cell>
          <cell r="Q1139" t="str">
            <v>Active</v>
          </cell>
          <cell r="R1139" t="str">
            <v>Madison Park</v>
          </cell>
          <cell r="S1139" t="str">
            <v>Basic Bedding</v>
          </cell>
          <cell r="T1139" t="str">
            <v>Hu Yueling,Zhang Li1</v>
          </cell>
        </row>
        <row r="1140">
          <cell r="B1140" t="str">
            <v>MP51-546</v>
          </cell>
          <cell r="C1140" t="str">
            <v>Windom/Prospect</v>
          </cell>
          <cell r="D1140" t="str">
            <v>Down Alt Blanket</v>
          </cell>
          <cell r="E1140" t="str">
            <v>Mocha</v>
          </cell>
          <cell r="F1140" t="str">
            <v>K</v>
          </cell>
          <cell r="G1140">
            <v>80</v>
          </cell>
          <cell r="H1140">
            <v>43531</v>
          </cell>
          <cell r="I1140" t="str">
            <v>WOD</v>
          </cell>
          <cell r="J1140">
            <v>43559</v>
          </cell>
          <cell r="K1140" t="str">
            <v>2013Fall</v>
          </cell>
          <cell r="L1140" t="str">
            <v>OKL</v>
          </cell>
          <cell r="M1140">
            <v>43531</v>
          </cell>
          <cell r="N1140">
            <v>80</v>
          </cell>
          <cell r="O1140" t="str">
            <v>China</v>
          </cell>
          <cell r="P1140" t="str">
            <v>2013Fall</v>
          </cell>
          <cell r="Q1140" t="str">
            <v>Active</v>
          </cell>
          <cell r="R1140" t="str">
            <v>Madison Park</v>
          </cell>
          <cell r="S1140" t="str">
            <v>Basic Bedding</v>
          </cell>
          <cell r="T1140" t="str">
            <v>Hu Yueling,Zhang Li1</v>
          </cell>
        </row>
        <row r="1141">
          <cell r="B1141" t="str">
            <v>BASI10-0339</v>
          </cell>
          <cell r="C1141" t="str">
            <v>Peyton/Alston</v>
          </cell>
          <cell r="D1141" t="str">
            <v>Comf Mini Set</v>
          </cell>
          <cell r="E1141" t="str">
            <v>Grey</v>
          </cell>
          <cell r="F1141" t="str">
            <v>T</v>
          </cell>
          <cell r="G1141">
            <v>120</v>
          </cell>
          <cell r="H1141">
            <v>43535</v>
          </cell>
          <cell r="I1141" t="str">
            <v>WOD</v>
          </cell>
          <cell r="J1141">
            <v>43563</v>
          </cell>
          <cell r="K1141" t="str">
            <v>2015Fall</v>
          </cell>
          <cell r="L1141" t="str">
            <v>OKL</v>
          </cell>
          <cell r="M1141">
            <v>43535</v>
          </cell>
          <cell r="N1141">
            <v>120</v>
          </cell>
          <cell r="O1141" t="str">
            <v>China</v>
          </cell>
          <cell r="P1141" t="str">
            <v>2015Fall</v>
          </cell>
          <cell r="Q1141" t="str">
            <v>Active</v>
          </cell>
          <cell r="R1141" t="str">
            <v>Sleep Philosophy</v>
          </cell>
          <cell r="S1141" t="str">
            <v>Basic Bedding</v>
          </cell>
          <cell r="T1141" t="str">
            <v>Wu Hao</v>
          </cell>
        </row>
        <row r="1142">
          <cell r="B1142" t="str">
            <v>BASI10-0340</v>
          </cell>
          <cell r="C1142" t="str">
            <v>Peyton/Alston</v>
          </cell>
          <cell r="D1142" t="str">
            <v>Comf Mini Set</v>
          </cell>
          <cell r="E1142" t="str">
            <v>Grey</v>
          </cell>
          <cell r="F1142" t="str">
            <v>F/Q</v>
          </cell>
          <cell r="G1142">
            <v>350</v>
          </cell>
          <cell r="H1142">
            <v>43535</v>
          </cell>
          <cell r="I1142" t="str">
            <v>WOD</v>
          </cell>
          <cell r="J1142">
            <v>43563</v>
          </cell>
          <cell r="K1142" t="str">
            <v>2015Fall</v>
          </cell>
          <cell r="L1142" t="str">
            <v>OKL</v>
          </cell>
          <cell r="M1142">
            <v>43535</v>
          </cell>
          <cell r="N1142">
            <v>350</v>
          </cell>
          <cell r="O1142" t="str">
            <v>China</v>
          </cell>
          <cell r="P1142" t="str">
            <v>2015Fall</v>
          </cell>
          <cell r="Q1142" t="str">
            <v>Active</v>
          </cell>
          <cell r="R1142" t="str">
            <v>Sleep Philosophy</v>
          </cell>
          <cell r="S1142" t="str">
            <v>Basic Bedding</v>
          </cell>
          <cell r="T1142" t="str">
            <v>Wu Hao</v>
          </cell>
        </row>
        <row r="1143">
          <cell r="B1143" t="str">
            <v>BASI10-0256</v>
          </cell>
          <cell r="C1143" t="str">
            <v>Benton/Canton</v>
          </cell>
          <cell r="D1143" t="str">
            <v>Comf Set</v>
          </cell>
          <cell r="E1143" t="str">
            <v>White</v>
          </cell>
          <cell r="F1143" t="str">
            <v>T</v>
          </cell>
          <cell r="G1143">
            <v>80</v>
          </cell>
          <cell r="H1143">
            <v>43535</v>
          </cell>
          <cell r="I1143" t="str">
            <v>WOD</v>
          </cell>
          <cell r="J1143">
            <v>43563</v>
          </cell>
          <cell r="K1143" t="str">
            <v>2014Fall</v>
          </cell>
          <cell r="L1143" t="str">
            <v>OKL</v>
          </cell>
          <cell r="M1143">
            <v>43535</v>
          </cell>
          <cell r="N1143">
            <v>80</v>
          </cell>
          <cell r="O1143" t="str">
            <v>China</v>
          </cell>
          <cell r="P1143" t="str">
            <v>2014Fall</v>
          </cell>
          <cell r="Q1143" t="str">
            <v>Active</v>
          </cell>
          <cell r="R1143" t="str">
            <v>Sleep Philosophy</v>
          </cell>
          <cell r="S1143" t="str">
            <v>Basic Bedding</v>
          </cell>
          <cell r="T1143" t="str">
            <v>Jiang Huili</v>
          </cell>
        </row>
        <row r="1144">
          <cell r="B1144" t="str">
            <v>MP10-1252</v>
          </cell>
          <cell r="C1144" t="str">
            <v>Sarasota/Belford</v>
          </cell>
          <cell r="D1144" t="str">
            <v>Comf Set</v>
          </cell>
          <cell r="E1144" t="str">
            <v>Ivory</v>
          </cell>
          <cell r="F1144" t="str">
            <v>T</v>
          </cell>
          <cell r="G1144">
            <v>60</v>
          </cell>
          <cell r="H1144">
            <v>43535</v>
          </cell>
          <cell r="I1144" t="str">
            <v>SV2</v>
          </cell>
          <cell r="J1144">
            <v>43573</v>
          </cell>
          <cell r="K1144" t="str">
            <v>2014Fall</v>
          </cell>
          <cell r="L1144" t="str">
            <v>SAV</v>
          </cell>
          <cell r="M1144">
            <v>43535</v>
          </cell>
          <cell r="N1144">
            <v>60</v>
          </cell>
          <cell r="O1144" t="str">
            <v>China</v>
          </cell>
          <cell r="P1144" t="str">
            <v>2014Fall</v>
          </cell>
          <cell r="Q1144" t="str">
            <v>Active</v>
          </cell>
          <cell r="R1144" t="str">
            <v>Madison Park</v>
          </cell>
          <cell r="S1144" t="str">
            <v>Basic Bedding</v>
          </cell>
          <cell r="T1144" t="str">
            <v>jinhuiling</v>
          </cell>
        </row>
        <row r="1145">
          <cell r="B1145" t="str">
            <v>MP10-1253</v>
          </cell>
          <cell r="C1145" t="str">
            <v>Sarasota/Belford</v>
          </cell>
          <cell r="D1145" t="str">
            <v>Comf Set</v>
          </cell>
          <cell r="E1145" t="str">
            <v>Ivory</v>
          </cell>
          <cell r="F1145" t="str">
            <v>F/Q</v>
          </cell>
          <cell r="G1145">
            <v>130</v>
          </cell>
          <cell r="H1145">
            <v>43535</v>
          </cell>
          <cell r="I1145" t="str">
            <v>SV2</v>
          </cell>
          <cell r="J1145">
            <v>43573</v>
          </cell>
          <cell r="K1145" t="str">
            <v>2014Fall</v>
          </cell>
          <cell r="L1145" t="str">
            <v>SAV</v>
          </cell>
          <cell r="M1145">
            <v>43535</v>
          </cell>
          <cell r="N1145">
            <v>130</v>
          </cell>
          <cell r="O1145" t="str">
            <v>China</v>
          </cell>
          <cell r="P1145" t="str">
            <v>2014Fall</v>
          </cell>
          <cell r="Q1145" t="str">
            <v>Active</v>
          </cell>
          <cell r="R1145" t="str">
            <v>Madison Park</v>
          </cell>
          <cell r="S1145" t="str">
            <v>Basic Bedding</v>
          </cell>
          <cell r="T1145" t="str">
            <v>jinhuiling</v>
          </cell>
        </row>
        <row r="1146">
          <cell r="B1146" t="str">
            <v>MP10-1254</v>
          </cell>
          <cell r="C1146" t="str">
            <v>Sarasota/Belford</v>
          </cell>
          <cell r="D1146" t="str">
            <v>Comf Set</v>
          </cell>
          <cell r="E1146" t="str">
            <v>Ivory</v>
          </cell>
          <cell r="F1146" t="str">
            <v>K/CK</v>
          </cell>
          <cell r="G1146">
            <v>90</v>
          </cell>
          <cell r="H1146">
            <v>43535</v>
          </cell>
          <cell r="I1146" t="str">
            <v>SV2</v>
          </cell>
          <cell r="J1146">
            <v>43573</v>
          </cell>
          <cell r="K1146" t="str">
            <v>2014Fall</v>
          </cell>
          <cell r="L1146" t="str">
            <v>SAV</v>
          </cell>
          <cell r="M1146">
            <v>43535</v>
          </cell>
          <cell r="N1146">
            <v>90</v>
          </cell>
          <cell r="O1146" t="str">
            <v>China</v>
          </cell>
          <cell r="P1146" t="str">
            <v>2014Fall</v>
          </cell>
          <cell r="Q1146" t="str">
            <v>Active</v>
          </cell>
          <cell r="R1146" t="str">
            <v>Madison Park</v>
          </cell>
          <cell r="S1146" t="str">
            <v>Basic Bedding</v>
          </cell>
          <cell r="T1146" t="str">
            <v>jinhuiling</v>
          </cell>
        </row>
        <row r="1147">
          <cell r="B1147" t="str">
            <v>MP10-1255</v>
          </cell>
          <cell r="C1147" t="str">
            <v>Sarasota/Belford</v>
          </cell>
          <cell r="D1147" t="str">
            <v>Comf Set</v>
          </cell>
          <cell r="E1147" t="str">
            <v>Seafoam</v>
          </cell>
          <cell r="F1147" t="str">
            <v>T</v>
          </cell>
          <cell r="G1147">
            <v>50</v>
          </cell>
          <cell r="H1147">
            <v>43535</v>
          </cell>
          <cell r="I1147" t="str">
            <v>SV2</v>
          </cell>
          <cell r="J1147">
            <v>43573</v>
          </cell>
          <cell r="K1147" t="str">
            <v>2014Fall</v>
          </cell>
          <cell r="L1147" t="str">
            <v>SAV</v>
          </cell>
          <cell r="M1147">
            <v>43535</v>
          </cell>
          <cell r="N1147">
            <v>50</v>
          </cell>
          <cell r="O1147" t="str">
            <v>China</v>
          </cell>
          <cell r="P1147" t="str">
            <v>2014Fall</v>
          </cell>
          <cell r="Q1147" t="str">
            <v>Active</v>
          </cell>
          <cell r="R1147" t="str">
            <v>Madison Park</v>
          </cell>
          <cell r="S1147" t="str">
            <v>Basic Bedding</v>
          </cell>
          <cell r="T1147" t="str">
            <v>jinhuiling</v>
          </cell>
        </row>
        <row r="1148">
          <cell r="B1148" t="str">
            <v>MP10-1256</v>
          </cell>
          <cell r="C1148" t="str">
            <v>Sarasota/Belford</v>
          </cell>
          <cell r="D1148" t="str">
            <v>Comf Set</v>
          </cell>
          <cell r="E1148" t="str">
            <v>Seafoam</v>
          </cell>
          <cell r="F1148" t="str">
            <v>F/Q</v>
          </cell>
          <cell r="G1148">
            <v>80</v>
          </cell>
          <cell r="H1148">
            <v>43535</v>
          </cell>
          <cell r="I1148" t="str">
            <v>SV2</v>
          </cell>
          <cell r="J1148">
            <v>43573</v>
          </cell>
          <cell r="K1148" t="str">
            <v>2014Fall</v>
          </cell>
          <cell r="L1148" t="str">
            <v>SAV</v>
          </cell>
          <cell r="M1148">
            <v>43535</v>
          </cell>
          <cell r="N1148">
            <v>80</v>
          </cell>
          <cell r="O1148" t="str">
            <v>China</v>
          </cell>
          <cell r="P1148" t="str">
            <v>2014Fall</v>
          </cell>
          <cell r="Q1148" t="str">
            <v>Active</v>
          </cell>
          <cell r="R1148" t="str">
            <v>Madison Park</v>
          </cell>
          <cell r="S1148" t="str">
            <v>Basic Bedding</v>
          </cell>
          <cell r="T1148" t="str">
            <v>jinhuiling</v>
          </cell>
        </row>
        <row r="1149">
          <cell r="B1149" t="str">
            <v>MP10-1257</v>
          </cell>
          <cell r="C1149" t="str">
            <v>Sarasota/Belford</v>
          </cell>
          <cell r="D1149" t="str">
            <v>Comf Set</v>
          </cell>
          <cell r="E1149" t="str">
            <v>Seafoam</v>
          </cell>
          <cell r="F1149" t="str">
            <v>K/CK</v>
          </cell>
          <cell r="G1149">
            <v>50</v>
          </cell>
          <cell r="H1149">
            <v>43535</v>
          </cell>
          <cell r="I1149" t="str">
            <v>SV2</v>
          </cell>
          <cell r="J1149">
            <v>43573</v>
          </cell>
          <cell r="K1149" t="str">
            <v>2014Fall</v>
          </cell>
          <cell r="L1149" t="str">
            <v>SAV</v>
          </cell>
          <cell r="M1149">
            <v>43535</v>
          </cell>
          <cell r="N1149">
            <v>50</v>
          </cell>
          <cell r="O1149" t="str">
            <v>China</v>
          </cell>
          <cell r="P1149" t="str">
            <v>2014Fall</v>
          </cell>
          <cell r="Q1149" t="str">
            <v>Active</v>
          </cell>
          <cell r="R1149" t="str">
            <v>Madison Park</v>
          </cell>
          <cell r="S1149" t="str">
            <v>Basic Bedding</v>
          </cell>
          <cell r="T1149" t="str">
            <v>jinhuiling</v>
          </cell>
        </row>
        <row r="1150">
          <cell r="B1150" t="str">
            <v>MP10-1258</v>
          </cell>
          <cell r="C1150" t="str">
            <v>Sarasota/Belford</v>
          </cell>
          <cell r="D1150" t="str">
            <v>Comf Set</v>
          </cell>
          <cell r="E1150" t="str">
            <v>Taupe</v>
          </cell>
          <cell r="F1150" t="str">
            <v>T</v>
          </cell>
          <cell r="G1150">
            <v>50</v>
          </cell>
          <cell r="H1150">
            <v>43535</v>
          </cell>
          <cell r="I1150" t="str">
            <v>SV2</v>
          </cell>
          <cell r="J1150">
            <v>43573</v>
          </cell>
          <cell r="K1150" t="str">
            <v>2014Fall</v>
          </cell>
          <cell r="L1150" t="str">
            <v>SAV</v>
          </cell>
          <cell r="M1150">
            <v>43535</v>
          </cell>
          <cell r="N1150">
            <v>50</v>
          </cell>
          <cell r="O1150" t="str">
            <v>China</v>
          </cell>
          <cell r="P1150" t="str">
            <v>2014Fall</v>
          </cell>
          <cell r="Q1150" t="str">
            <v>Active</v>
          </cell>
          <cell r="R1150" t="str">
            <v>Madison Park</v>
          </cell>
          <cell r="S1150" t="str">
            <v>Basic Bedding</v>
          </cell>
          <cell r="T1150" t="str">
            <v>jinhuiling</v>
          </cell>
        </row>
        <row r="1151">
          <cell r="B1151" t="str">
            <v>MP10-1259</v>
          </cell>
          <cell r="C1151" t="str">
            <v>Sarasota/Belford</v>
          </cell>
          <cell r="D1151" t="str">
            <v>Comf Set</v>
          </cell>
          <cell r="E1151" t="str">
            <v>Taupe</v>
          </cell>
          <cell r="F1151" t="str">
            <v>F/Q</v>
          </cell>
          <cell r="G1151">
            <v>130</v>
          </cell>
          <cell r="H1151">
            <v>43535</v>
          </cell>
          <cell r="I1151" t="str">
            <v>SV2</v>
          </cell>
          <cell r="J1151">
            <v>43573</v>
          </cell>
          <cell r="K1151" t="str">
            <v>2014Fall</v>
          </cell>
          <cell r="L1151" t="str">
            <v>SAV</v>
          </cell>
          <cell r="M1151">
            <v>43535</v>
          </cell>
          <cell r="N1151">
            <v>130</v>
          </cell>
          <cell r="O1151" t="str">
            <v>China</v>
          </cell>
          <cell r="P1151" t="str">
            <v>2014Fall</v>
          </cell>
          <cell r="Q1151" t="str">
            <v>Active</v>
          </cell>
          <cell r="R1151" t="str">
            <v>Madison Park</v>
          </cell>
          <cell r="S1151" t="str">
            <v>Basic Bedding</v>
          </cell>
          <cell r="T1151" t="str">
            <v>jinhuiling</v>
          </cell>
        </row>
        <row r="1152">
          <cell r="B1152" t="str">
            <v>MP10-1260</v>
          </cell>
          <cell r="C1152" t="str">
            <v>Sarasota/Belford</v>
          </cell>
          <cell r="D1152" t="str">
            <v>Comf Set</v>
          </cell>
          <cell r="E1152" t="str">
            <v>Taupe</v>
          </cell>
          <cell r="F1152" t="str">
            <v>K/CK</v>
          </cell>
          <cell r="G1152">
            <v>130</v>
          </cell>
          <cell r="H1152">
            <v>43535</v>
          </cell>
          <cell r="I1152" t="str">
            <v>SV2</v>
          </cell>
          <cell r="J1152">
            <v>43573</v>
          </cell>
          <cell r="K1152" t="str">
            <v>2014Fall</v>
          </cell>
          <cell r="L1152" t="str">
            <v>SAV</v>
          </cell>
          <cell r="M1152">
            <v>43535</v>
          </cell>
          <cell r="N1152">
            <v>130</v>
          </cell>
          <cell r="O1152" t="str">
            <v>China</v>
          </cell>
          <cell r="P1152" t="str">
            <v>2014Fall</v>
          </cell>
          <cell r="Q1152" t="str">
            <v>Active</v>
          </cell>
          <cell r="R1152" t="str">
            <v>Madison Park</v>
          </cell>
          <cell r="S1152" t="str">
            <v>Basic Bedding</v>
          </cell>
          <cell r="T1152" t="str">
            <v>jinhuiling</v>
          </cell>
        </row>
        <row r="1153">
          <cell r="B1153" t="str">
            <v>MP10-2433</v>
          </cell>
          <cell r="C1153" t="str">
            <v>Sarasota/Belford</v>
          </cell>
          <cell r="D1153" t="str">
            <v>Comf Set</v>
          </cell>
          <cell r="E1153" t="str">
            <v>Grey</v>
          </cell>
          <cell r="F1153" t="str">
            <v>T</v>
          </cell>
          <cell r="G1153">
            <v>60</v>
          </cell>
          <cell r="H1153">
            <v>43535</v>
          </cell>
          <cell r="I1153" t="str">
            <v>SV2</v>
          </cell>
          <cell r="J1153">
            <v>43573</v>
          </cell>
          <cell r="K1153" t="str">
            <v>2015Fall</v>
          </cell>
          <cell r="L1153" t="str">
            <v>SAV</v>
          </cell>
          <cell r="M1153">
            <v>43535</v>
          </cell>
          <cell r="N1153">
            <v>60</v>
          </cell>
          <cell r="O1153" t="str">
            <v>China</v>
          </cell>
          <cell r="P1153" t="str">
            <v>2014Fall</v>
          </cell>
          <cell r="Q1153" t="str">
            <v>Active</v>
          </cell>
          <cell r="R1153" t="str">
            <v>Madison Park</v>
          </cell>
          <cell r="S1153" t="str">
            <v>Basic Bedding</v>
          </cell>
          <cell r="T1153" t="str">
            <v>jinhuiling</v>
          </cell>
        </row>
        <row r="1154">
          <cell r="B1154" t="str">
            <v>MP10-2434</v>
          </cell>
          <cell r="C1154" t="str">
            <v>Sarasota/Belford</v>
          </cell>
          <cell r="D1154" t="str">
            <v>Comf Set</v>
          </cell>
          <cell r="E1154" t="str">
            <v>Grey</v>
          </cell>
          <cell r="F1154" t="str">
            <v>F/Q</v>
          </cell>
          <cell r="G1154">
            <v>140</v>
          </cell>
          <cell r="H1154">
            <v>43535</v>
          </cell>
          <cell r="I1154" t="str">
            <v>SV2</v>
          </cell>
          <cell r="J1154">
            <v>43573</v>
          </cell>
          <cell r="K1154" t="str">
            <v>2015Fall</v>
          </cell>
          <cell r="L1154" t="str">
            <v>SAV</v>
          </cell>
          <cell r="M1154">
            <v>43535</v>
          </cell>
          <cell r="N1154">
            <v>140</v>
          </cell>
          <cell r="O1154" t="str">
            <v>China</v>
          </cell>
          <cell r="P1154" t="str">
            <v>2014Fall</v>
          </cell>
          <cell r="Q1154" t="str">
            <v>Active</v>
          </cell>
          <cell r="R1154" t="str">
            <v>Madison Park</v>
          </cell>
          <cell r="S1154" t="str">
            <v>Basic Bedding</v>
          </cell>
          <cell r="T1154" t="str">
            <v>jinhuiling</v>
          </cell>
        </row>
        <row r="1155">
          <cell r="B1155" t="str">
            <v>MP10-2435</v>
          </cell>
          <cell r="C1155" t="str">
            <v>Sarasota/Belford</v>
          </cell>
          <cell r="D1155" t="str">
            <v>Comf Set</v>
          </cell>
          <cell r="E1155" t="str">
            <v>Grey</v>
          </cell>
          <cell r="F1155" t="str">
            <v>K/CK</v>
          </cell>
          <cell r="G1155">
            <v>90</v>
          </cell>
          <cell r="H1155">
            <v>43535</v>
          </cell>
          <cell r="I1155" t="str">
            <v>SV2</v>
          </cell>
          <cell r="J1155">
            <v>43573</v>
          </cell>
          <cell r="K1155" t="str">
            <v>2015Fall</v>
          </cell>
          <cell r="L1155" t="str">
            <v>SAV</v>
          </cell>
          <cell r="M1155">
            <v>43535</v>
          </cell>
          <cell r="N1155">
            <v>90</v>
          </cell>
          <cell r="O1155" t="str">
            <v>China</v>
          </cell>
          <cell r="P1155" t="str">
            <v>2014Fall</v>
          </cell>
          <cell r="Q1155" t="str">
            <v>Active</v>
          </cell>
          <cell r="R1155" t="str">
            <v>Madison Park</v>
          </cell>
          <cell r="S1155" t="str">
            <v>Basic Bedding</v>
          </cell>
          <cell r="T1155" t="str">
            <v>jinhuiling</v>
          </cell>
        </row>
        <row r="1156">
          <cell r="B1156" t="str">
            <v>MP10-4307</v>
          </cell>
          <cell r="C1156" t="str">
            <v>Sarasota/Belford</v>
          </cell>
          <cell r="D1156" t="str">
            <v>Down Alt Comf Mini Set</v>
          </cell>
          <cell r="E1156" t="str">
            <v>Blush</v>
          </cell>
          <cell r="F1156" t="str">
            <v>T</v>
          </cell>
          <cell r="G1156">
            <v>180</v>
          </cell>
          <cell r="H1156">
            <v>43535</v>
          </cell>
          <cell r="I1156" t="str">
            <v>SV2</v>
          </cell>
          <cell r="J1156">
            <v>43573</v>
          </cell>
          <cell r="K1156" t="str">
            <v>2017Spring</v>
          </cell>
          <cell r="L1156" t="str">
            <v>SAV</v>
          </cell>
          <cell r="M1156">
            <v>43535</v>
          </cell>
          <cell r="N1156">
            <v>180</v>
          </cell>
          <cell r="O1156" t="str">
            <v>China</v>
          </cell>
          <cell r="P1156" t="str">
            <v>2014Fall</v>
          </cell>
          <cell r="Q1156" t="str">
            <v>Active</v>
          </cell>
          <cell r="R1156" t="str">
            <v>Madison Park</v>
          </cell>
          <cell r="S1156" t="str">
            <v>Basic Bedding</v>
          </cell>
          <cell r="T1156" t="str">
            <v>jinhuiling</v>
          </cell>
        </row>
        <row r="1157">
          <cell r="B1157" t="str">
            <v>MP10-4308</v>
          </cell>
          <cell r="C1157" t="str">
            <v>Sarasota/Belford</v>
          </cell>
          <cell r="D1157" t="str">
            <v>Down Alt Comf Mini Set</v>
          </cell>
          <cell r="E1157" t="str">
            <v>Blush</v>
          </cell>
          <cell r="F1157" t="str">
            <v>F/Q</v>
          </cell>
          <cell r="G1157">
            <v>520</v>
          </cell>
          <cell r="H1157">
            <v>43535</v>
          </cell>
          <cell r="I1157" t="str">
            <v>SV2</v>
          </cell>
          <cell r="J1157">
            <v>43573</v>
          </cell>
          <cell r="K1157" t="str">
            <v>2017Spring</v>
          </cell>
          <cell r="L1157" t="str">
            <v>SAV</v>
          </cell>
          <cell r="M1157">
            <v>43535</v>
          </cell>
          <cell r="N1157">
            <v>520</v>
          </cell>
          <cell r="O1157" t="str">
            <v>China</v>
          </cell>
          <cell r="P1157" t="str">
            <v>2014Fall</v>
          </cell>
          <cell r="Q1157" t="str">
            <v>Active</v>
          </cell>
          <cell r="R1157" t="str">
            <v>Madison Park</v>
          </cell>
          <cell r="S1157" t="str">
            <v>Basic Bedding</v>
          </cell>
          <cell r="T1157" t="str">
            <v>jinhuiling</v>
          </cell>
        </row>
        <row r="1158">
          <cell r="B1158" t="str">
            <v>MP10-4309</v>
          </cell>
          <cell r="C1158" t="str">
            <v>Sarasota/Belford</v>
          </cell>
          <cell r="D1158" t="str">
            <v>Down Alt Comf Mini Set</v>
          </cell>
          <cell r="E1158" t="str">
            <v>Blush</v>
          </cell>
          <cell r="F1158" t="str">
            <v>K/CK</v>
          </cell>
          <cell r="G1158">
            <v>60</v>
          </cell>
          <cell r="H1158">
            <v>43535</v>
          </cell>
          <cell r="I1158" t="str">
            <v>SV2</v>
          </cell>
          <cell r="J1158">
            <v>43573</v>
          </cell>
          <cell r="K1158" t="str">
            <v>2017Spring</v>
          </cell>
          <cell r="L1158" t="str">
            <v>SAV</v>
          </cell>
          <cell r="M1158">
            <v>43535</v>
          </cell>
          <cell r="N1158">
            <v>60</v>
          </cell>
          <cell r="O1158" t="str">
            <v>China</v>
          </cell>
          <cell r="P1158" t="str">
            <v>2014Fall</v>
          </cell>
          <cell r="Q1158" t="str">
            <v>Active</v>
          </cell>
          <cell r="R1158" t="str">
            <v>Madison Park</v>
          </cell>
          <cell r="S1158" t="str">
            <v>Basic Bedding</v>
          </cell>
          <cell r="T1158" t="str">
            <v>jinhuiling</v>
          </cell>
        </row>
        <row r="1159">
          <cell r="B1159" t="str">
            <v>WR10-2061</v>
          </cell>
          <cell r="C1159" t="str">
            <v>Alton</v>
          </cell>
          <cell r="D1159" t="str">
            <v>Comf Set</v>
          </cell>
          <cell r="E1159" t="str">
            <v>Grey/Ivory</v>
          </cell>
          <cell r="F1159" t="str">
            <v>T</v>
          </cell>
          <cell r="G1159">
            <v>100</v>
          </cell>
          <cell r="H1159">
            <v>43535</v>
          </cell>
          <cell r="I1159" t="str">
            <v>WOD</v>
          </cell>
          <cell r="J1159">
            <v>43563</v>
          </cell>
          <cell r="K1159" t="str">
            <v>2017Fall</v>
          </cell>
          <cell r="L1159" t="str">
            <v>OKL</v>
          </cell>
          <cell r="M1159">
            <v>43535</v>
          </cell>
          <cell r="N1159">
            <v>100</v>
          </cell>
          <cell r="O1159" t="str">
            <v>China</v>
          </cell>
          <cell r="P1159" t="str">
            <v>2017Fall</v>
          </cell>
          <cell r="Q1159" t="str">
            <v>Active</v>
          </cell>
          <cell r="R1159" t="str">
            <v>Woolrich</v>
          </cell>
          <cell r="S1159" t="str">
            <v>Basic Bedding</v>
          </cell>
          <cell r="T1159" t="str">
            <v>lumeizhong</v>
          </cell>
        </row>
        <row r="1160">
          <cell r="B1160" t="str">
            <v>WR10-2062</v>
          </cell>
          <cell r="C1160" t="str">
            <v>Alton</v>
          </cell>
          <cell r="D1160" t="str">
            <v>Comf Set</v>
          </cell>
          <cell r="E1160" t="str">
            <v>Grey/Ivory</v>
          </cell>
          <cell r="F1160" t="str">
            <v>F/Q</v>
          </cell>
          <cell r="G1160">
            <v>210</v>
          </cell>
          <cell r="H1160">
            <v>43535</v>
          </cell>
          <cell r="I1160" t="str">
            <v>WOD</v>
          </cell>
          <cell r="J1160">
            <v>43563</v>
          </cell>
          <cell r="K1160" t="str">
            <v>2017Fall</v>
          </cell>
          <cell r="L1160" t="str">
            <v>OKL</v>
          </cell>
          <cell r="M1160">
            <v>43535</v>
          </cell>
          <cell r="N1160">
            <v>210</v>
          </cell>
          <cell r="O1160" t="str">
            <v>China</v>
          </cell>
          <cell r="P1160" t="str">
            <v>2017Fall</v>
          </cell>
          <cell r="Q1160" t="str">
            <v>Active</v>
          </cell>
          <cell r="R1160" t="str">
            <v>Woolrich</v>
          </cell>
          <cell r="S1160" t="str">
            <v>Basic Bedding</v>
          </cell>
          <cell r="T1160" t="str">
            <v>lumeizhong</v>
          </cell>
        </row>
        <row r="1161">
          <cell r="B1161" t="str">
            <v>WR10-2063</v>
          </cell>
          <cell r="C1161" t="str">
            <v>Alton</v>
          </cell>
          <cell r="D1161" t="str">
            <v>Comf Set</v>
          </cell>
          <cell r="E1161" t="str">
            <v>Grey/Ivory</v>
          </cell>
          <cell r="F1161" t="str">
            <v>K</v>
          </cell>
          <cell r="G1161">
            <v>160</v>
          </cell>
          <cell r="H1161">
            <v>43535</v>
          </cell>
          <cell r="I1161" t="str">
            <v>WOD</v>
          </cell>
          <cell r="J1161">
            <v>43563</v>
          </cell>
          <cell r="K1161" t="str">
            <v>2017Fall</v>
          </cell>
          <cell r="L1161" t="str">
            <v>OKL</v>
          </cell>
          <cell r="M1161">
            <v>43535</v>
          </cell>
          <cell r="N1161">
            <v>160</v>
          </cell>
          <cell r="O1161" t="str">
            <v>China</v>
          </cell>
          <cell r="P1161" t="str">
            <v>2017Fall</v>
          </cell>
          <cell r="Q1161" t="str">
            <v>Active</v>
          </cell>
          <cell r="R1161" t="str">
            <v>Woolrich</v>
          </cell>
          <cell r="S1161" t="str">
            <v>Basic Bedding</v>
          </cell>
          <cell r="T1161" t="str">
            <v>lumeizhong</v>
          </cell>
        </row>
        <row r="1162">
          <cell r="B1162" t="str">
            <v>WR10-2064</v>
          </cell>
          <cell r="C1162" t="str">
            <v>Alton</v>
          </cell>
          <cell r="D1162" t="str">
            <v>Comf Set</v>
          </cell>
          <cell r="E1162" t="str">
            <v>Red/Black</v>
          </cell>
          <cell r="F1162" t="str">
            <v>T</v>
          </cell>
          <cell r="G1162">
            <v>70</v>
          </cell>
          <cell r="H1162">
            <v>43535</v>
          </cell>
          <cell r="I1162" t="str">
            <v>WOD</v>
          </cell>
          <cell r="J1162">
            <v>43563</v>
          </cell>
          <cell r="K1162" t="str">
            <v>2017Fall</v>
          </cell>
          <cell r="L1162" t="str">
            <v>OKL</v>
          </cell>
          <cell r="M1162">
            <v>43535</v>
          </cell>
          <cell r="N1162">
            <v>70</v>
          </cell>
          <cell r="O1162" t="str">
            <v>China</v>
          </cell>
          <cell r="P1162" t="str">
            <v>2017Fall</v>
          </cell>
          <cell r="Q1162" t="str">
            <v>Active</v>
          </cell>
          <cell r="R1162" t="str">
            <v>Woolrich</v>
          </cell>
          <cell r="S1162" t="str">
            <v>Basic Bedding</v>
          </cell>
          <cell r="T1162" t="str">
            <v>lumeizhong</v>
          </cell>
        </row>
        <row r="1163">
          <cell r="B1163" t="str">
            <v>WR10-2065</v>
          </cell>
          <cell r="C1163" t="str">
            <v>Alton</v>
          </cell>
          <cell r="D1163" t="str">
            <v>Comf Set</v>
          </cell>
          <cell r="E1163" t="str">
            <v>Red/Black</v>
          </cell>
          <cell r="F1163" t="str">
            <v>F/Q</v>
          </cell>
          <cell r="G1163">
            <v>160</v>
          </cell>
          <cell r="H1163">
            <v>43535</v>
          </cell>
          <cell r="I1163" t="str">
            <v>WOD</v>
          </cell>
          <cell r="J1163">
            <v>43563</v>
          </cell>
          <cell r="K1163" t="str">
            <v>2017Fall</v>
          </cell>
          <cell r="L1163" t="str">
            <v>OKL</v>
          </cell>
          <cell r="M1163">
            <v>43535</v>
          </cell>
          <cell r="N1163">
            <v>160</v>
          </cell>
          <cell r="O1163" t="str">
            <v>China</v>
          </cell>
          <cell r="P1163" t="str">
            <v>2017Fall</v>
          </cell>
          <cell r="Q1163" t="str">
            <v>Active</v>
          </cell>
          <cell r="R1163" t="str">
            <v>Woolrich</v>
          </cell>
          <cell r="S1163" t="str">
            <v>Basic Bedding</v>
          </cell>
          <cell r="T1163" t="str">
            <v>lumeizhong</v>
          </cell>
        </row>
        <row r="1164">
          <cell r="B1164" t="str">
            <v>WR10-2066</v>
          </cell>
          <cell r="C1164" t="str">
            <v>Alton</v>
          </cell>
          <cell r="D1164" t="str">
            <v>Comf Set</v>
          </cell>
          <cell r="E1164" t="str">
            <v>Red/Black</v>
          </cell>
          <cell r="F1164" t="str">
            <v>K</v>
          </cell>
          <cell r="G1164">
            <v>110</v>
          </cell>
          <cell r="H1164">
            <v>43535</v>
          </cell>
          <cell r="I1164" t="str">
            <v>WOD</v>
          </cell>
          <cell r="J1164">
            <v>43563</v>
          </cell>
          <cell r="K1164" t="str">
            <v>2017Fall</v>
          </cell>
          <cell r="L1164" t="str">
            <v>OKL</v>
          </cell>
          <cell r="M1164">
            <v>43535</v>
          </cell>
          <cell r="N1164">
            <v>110</v>
          </cell>
          <cell r="O1164" t="str">
            <v>China</v>
          </cell>
          <cell r="P1164" t="str">
            <v>2017Fall</v>
          </cell>
          <cell r="Q1164" t="str">
            <v>Active</v>
          </cell>
          <cell r="R1164" t="str">
            <v>Woolrich</v>
          </cell>
          <cell r="S1164" t="str">
            <v>Basic Bedding</v>
          </cell>
          <cell r="T1164" t="str">
            <v>lumeizhong</v>
          </cell>
        </row>
        <row r="1165">
          <cell r="B1165" t="str">
            <v>BASI16-0382</v>
          </cell>
          <cell r="C1165" t="str">
            <v>Gel Memory Foam</v>
          </cell>
          <cell r="D1165" t="str">
            <v>Mattress Topper</v>
          </cell>
          <cell r="E1165" t="str">
            <v>Blue</v>
          </cell>
          <cell r="F1165" t="str">
            <v>F</v>
          </cell>
          <cell r="G1165">
            <v>80</v>
          </cell>
          <cell r="H1165">
            <v>43537</v>
          </cell>
          <cell r="I1165" t="str">
            <v>SV2</v>
          </cell>
          <cell r="J1165">
            <v>43575</v>
          </cell>
          <cell r="K1165" t="str">
            <v>2015Fall</v>
          </cell>
          <cell r="L1165" t="str">
            <v>SAV</v>
          </cell>
          <cell r="M1165">
            <v>43537</v>
          </cell>
          <cell r="N1165">
            <v>80</v>
          </cell>
          <cell r="O1165" t="str">
            <v>China</v>
          </cell>
          <cell r="P1165" t="str">
            <v>2015Fall</v>
          </cell>
          <cell r="Q1165" t="str">
            <v>Active</v>
          </cell>
          <cell r="R1165" t="str">
            <v>Flexapedic by Sleep Philosophy</v>
          </cell>
          <cell r="S1165" t="str">
            <v>Basic Bedding</v>
          </cell>
          <cell r="T1165" t="str">
            <v>jinhuiling</v>
          </cell>
        </row>
        <row r="1166">
          <cell r="B1166" t="str">
            <v>BASI16-0383</v>
          </cell>
          <cell r="C1166" t="str">
            <v>Gel Memory Foam</v>
          </cell>
          <cell r="D1166" t="str">
            <v>Mattress Topper</v>
          </cell>
          <cell r="E1166" t="str">
            <v>Blue</v>
          </cell>
          <cell r="F1166" t="str">
            <v>Q</v>
          </cell>
          <cell r="G1166">
            <v>260</v>
          </cell>
          <cell r="H1166">
            <v>43537</v>
          </cell>
          <cell r="I1166" t="str">
            <v>SV2</v>
          </cell>
          <cell r="J1166">
            <v>43575</v>
          </cell>
          <cell r="K1166" t="str">
            <v>2015Fall</v>
          </cell>
          <cell r="L1166" t="str">
            <v>SAV</v>
          </cell>
          <cell r="M1166">
            <v>43537</v>
          </cell>
          <cell r="N1166">
            <v>260</v>
          </cell>
          <cell r="O1166" t="str">
            <v>China</v>
          </cell>
          <cell r="P1166" t="str">
            <v>2015Fall</v>
          </cell>
          <cell r="Q1166" t="str">
            <v>Active</v>
          </cell>
          <cell r="R1166" t="str">
            <v>Flexapedic by Sleep Philosophy</v>
          </cell>
          <cell r="S1166" t="str">
            <v>Basic Bedding</v>
          </cell>
          <cell r="T1166" t="str">
            <v>jinhuiling</v>
          </cell>
        </row>
        <row r="1167">
          <cell r="B1167" t="str">
            <v>BASI16-0384</v>
          </cell>
          <cell r="C1167" t="str">
            <v>Gel Memory Foam</v>
          </cell>
          <cell r="D1167" t="str">
            <v>Mattress Topper</v>
          </cell>
          <cell r="E1167" t="str">
            <v>Blue</v>
          </cell>
          <cell r="F1167" t="str">
            <v>K</v>
          </cell>
          <cell r="G1167">
            <v>70</v>
          </cell>
          <cell r="H1167">
            <v>43537</v>
          </cell>
          <cell r="I1167" t="str">
            <v>SV2</v>
          </cell>
          <cell r="J1167">
            <v>43575</v>
          </cell>
          <cell r="K1167" t="str">
            <v>2015Fall</v>
          </cell>
          <cell r="L1167" t="str">
            <v>SAV</v>
          </cell>
          <cell r="M1167">
            <v>43537</v>
          </cell>
          <cell r="N1167">
            <v>70</v>
          </cell>
          <cell r="O1167" t="str">
            <v>China</v>
          </cell>
          <cell r="P1167" t="str">
            <v>2015Fall</v>
          </cell>
          <cell r="Q1167" t="str">
            <v>Active</v>
          </cell>
          <cell r="R1167" t="str">
            <v>Flexapedic by Sleep Philosophy</v>
          </cell>
          <cell r="S1167" t="str">
            <v>Basic Bedding</v>
          </cell>
          <cell r="T1167" t="str">
            <v>jinhuiling</v>
          </cell>
        </row>
        <row r="1168">
          <cell r="B1168" t="str">
            <v>BASI16-0416</v>
          </cell>
          <cell r="C1168" t="str">
            <v>Gel Memory Foam</v>
          </cell>
          <cell r="D1168" t="str">
            <v>Mattress Pad</v>
          </cell>
          <cell r="E1168" t="str">
            <v>Blue</v>
          </cell>
          <cell r="F1168" t="str">
            <v>TXL</v>
          </cell>
          <cell r="G1168">
            <v>260</v>
          </cell>
          <cell r="H1168">
            <v>43537</v>
          </cell>
          <cell r="I1168" t="str">
            <v>SV2</v>
          </cell>
          <cell r="J1168">
            <v>43575</v>
          </cell>
          <cell r="K1168" t="str">
            <v>2016Fall</v>
          </cell>
          <cell r="L1168" t="str">
            <v>SAV</v>
          </cell>
          <cell r="M1168">
            <v>43537</v>
          </cell>
          <cell r="N1168">
            <v>260</v>
          </cell>
          <cell r="O1168" t="str">
            <v>China</v>
          </cell>
          <cell r="P1168" t="str">
            <v>2015Fall</v>
          </cell>
          <cell r="Q1168" t="str">
            <v>Active</v>
          </cell>
          <cell r="R1168" t="str">
            <v>Sleep Philosophy</v>
          </cell>
          <cell r="S1168" t="str">
            <v>Basic Bedding</v>
          </cell>
          <cell r="T1168" t="str">
            <v>jinhuiling</v>
          </cell>
        </row>
        <row r="1169">
          <cell r="B1169" t="str">
            <v>BASI16-0417</v>
          </cell>
          <cell r="C1169" t="str">
            <v>3" Gel Memory Foam</v>
          </cell>
          <cell r="D1169" t="str">
            <v>Topper</v>
          </cell>
          <cell r="E1169" t="str">
            <v>Blue</v>
          </cell>
          <cell r="F1169" t="str">
            <v>T</v>
          </cell>
          <cell r="G1169">
            <v>90</v>
          </cell>
          <cell r="H1169">
            <v>43537</v>
          </cell>
          <cell r="I1169" t="str">
            <v>SV2</v>
          </cell>
          <cell r="J1169">
            <v>43575</v>
          </cell>
          <cell r="K1169" t="str">
            <v>2016Spring</v>
          </cell>
          <cell r="L1169" t="str">
            <v>SAV</v>
          </cell>
          <cell r="M1169">
            <v>43537</v>
          </cell>
          <cell r="N1169">
            <v>90</v>
          </cell>
          <cell r="O1169" t="str">
            <v>China</v>
          </cell>
          <cell r="P1169" t="str">
            <v>2015Fall</v>
          </cell>
          <cell r="Q1169" t="str">
            <v>Active</v>
          </cell>
          <cell r="R1169" t="str">
            <v>Flexapedic by Sleep Philosophy</v>
          </cell>
          <cell r="S1169" t="str">
            <v>Basic Bedding</v>
          </cell>
          <cell r="T1169" t="str">
            <v>jinhuiling</v>
          </cell>
        </row>
        <row r="1170">
          <cell r="B1170" t="str">
            <v>BASI16-0418</v>
          </cell>
          <cell r="C1170" t="str">
            <v>3" Gel Memory Foam</v>
          </cell>
          <cell r="D1170" t="str">
            <v>Topper</v>
          </cell>
          <cell r="E1170" t="str">
            <v>Blue</v>
          </cell>
          <cell r="F1170" t="str">
            <v>F</v>
          </cell>
          <cell r="G1170">
            <v>100</v>
          </cell>
          <cell r="H1170">
            <v>43537</v>
          </cell>
          <cell r="I1170" t="str">
            <v>SV2</v>
          </cell>
          <cell r="J1170">
            <v>43575</v>
          </cell>
          <cell r="K1170" t="str">
            <v>2016Spring</v>
          </cell>
          <cell r="L1170" t="str">
            <v>SAV</v>
          </cell>
          <cell r="M1170">
            <v>43537</v>
          </cell>
          <cell r="N1170">
            <v>100</v>
          </cell>
          <cell r="O1170" t="str">
            <v>China</v>
          </cell>
          <cell r="P1170" t="str">
            <v>2015Fall</v>
          </cell>
          <cell r="Q1170" t="str">
            <v>Active</v>
          </cell>
          <cell r="R1170" t="str">
            <v>Flexapedic by Sleep Philosophy</v>
          </cell>
          <cell r="S1170" t="str">
            <v>Basic Bedding</v>
          </cell>
          <cell r="T1170" t="str">
            <v>jinhuiling</v>
          </cell>
        </row>
        <row r="1171">
          <cell r="B1171" t="str">
            <v>BASI16-0419</v>
          </cell>
          <cell r="C1171" t="str">
            <v>3" Gel Memory Foam</v>
          </cell>
          <cell r="D1171" t="str">
            <v>Topper</v>
          </cell>
          <cell r="E1171" t="str">
            <v>Blue</v>
          </cell>
          <cell r="F1171" t="str">
            <v>Q</v>
          </cell>
          <cell r="G1171">
            <v>180</v>
          </cell>
          <cell r="H1171">
            <v>43537</v>
          </cell>
          <cell r="I1171" t="str">
            <v>SV2</v>
          </cell>
          <cell r="J1171">
            <v>43575</v>
          </cell>
          <cell r="K1171" t="str">
            <v>2016Spring</v>
          </cell>
          <cell r="L1171" t="str">
            <v>SAV</v>
          </cell>
          <cell r="M1171">
            <v>43537</v>
          </cell>
          <cell r="N1171">
            <v>180</v>
          </cell>
          <cell r="O1171" t="str">
            <v>China</v>
          </cell>
          <cell r="P1171" t="str">
            <v>2015Fall</v>
          </cell>
          <cell r="Q1171" t="str">
            <v>Active</v>
          </cell>
          <cell r="R1171" t="str">
            <v>Flexapedic by Sleep Philosophy</v>
          </cell>
          <cell r="S1171" t="str">
            <v>Basic Bedding</v>
          </cell>
          <cell r="T1171" t="str">
            <v>jinhuiling</v>
          </cell>
        </row>
        <row r="1172">
          <cell r="B1172" t="str">
            <v>BASI16-0420</v>
          </cell>
          <cell r="C1172" t="str">
            <v>3" Gel Memory Foam</v>
          </cell>
          <cell r="D1172" t="str">
            <v>Topper</v>
          </cell>
          <cell r="E1172" t="str">
            <v>Blue</v>
          </cell>
          <cell r="F1172" t="str">
            <v>K</v>
          </cell>
          <cell r="G1172">
            <v>70</v>
          </cell>
          <cell r="H1172">
            <v>43537</v>
          </cell>
          <cell r="I1172" t="str">
            <v>SV2</v>
          </cell>
          <cell r="J1172">
            <v>43575</v>
          </cell>
          <cell r="K1172" t="str">
            <v>2016Spring</v>
          </cell>
          <cell r="L1172" t="str">
            <v>SAV</v>
          </cell>
          <cell r="M1172">
            <v>43537</v>
          </cell>
          <cell r="N1172">
            <v>70</v>
          </cell>
          <cell r="O1172" t="str">
            <v>China</v>
          </cell>
          <cell r="P1172" t="str">
            <v>2015Fall</v>
          </cell>
          <cell r="Q1172" t="str">
            <v>Active</v>
          </cell>
          <cell r="R1172" t="str">
            <v>Flexapedic by Sleep Philosophy</v>
          </cell>
          <cell r="S1172" t="str">
            <v>Basic Bedding</v>
          </cell>
          <cell r="T1172" t="str">
            <v>jinhuiling</v>
          </cell>
        </row>
        <row r="1173">
          <cell r="B1173" t="str">
            <v>BASI16-0391</v>
          </cell>
          <cell r="C1173" t="str">
            <v>3" Memory Foam</v>
          </cell>
          <cell r="D1173" t="str">
            <v>Mattress Topper</v>
          </cell>
          <cell r="E1173" t="str">
            <v>White</v>
          </cell>
          <cell r="F1173" t="str">
            <v>T</v>
          </cell>
          <cell r="G1173">
            <v>20</v>
          </cell>
          <cell r="H1173">
            <v>43537</v>
          </cell>
          <cell r="I1173" t="str">
            <v>SV2</v>
          </cell>
          <cell r="J1173">
            <v>43575</v>
          </cell>
          <cell r="K1173" t="str">
            <v>2015Fall</v>
          </cell>
          <cell r="L1173" t="str">
            <v>SAV</v>
          </cell>
          <cell r="M1173">
            <v>43537</v>
          </cell>
          <cell r="N1173">
            <v>20</v>
          </cell>
          <cell r="O1173" t="str">
            <v>China</v>
          </cell>
          <cell r="P1173" t="str">
            <v>2015Fall</v>
          </cell>
          <cell r="Q1173" t="str">
            <v>Active</v>
          </cell>
          <cell r="R1173" t="str">
            <v>Flexapedic by Sleep Philosophy</v>
          </cell>
          <cell r="S1173" t="str">
            <v>Basic Bedding</v>
          </cell>
          <cell r="T1173" t="str">
            <v>jinhuiling</v>
          </cell>
        </row>
        <row r="1174">
          <cell r="B1174" t="str">
            <v>BASI16-0392</v>
          </cell>
          <cell r="C1174" t="str">
            <v>3" Memory Foam</v>
          </cell>
          <cell r="D1174" t="str">
            <v>Mattress Topper</v>
          </cell>
          <cell r="E1174" t="str">
            <v>White</v>
          </cell>
          <cell r="F1174" t="str">
            <v>F</v>
          </cell>
          <cell r="G1174">
            <v>60</v>
          </cell>
          <cell r="H1174">
            <v>43537</v>
          </cell>
          <cell r="I1174" t="str">
            <v>SV2</v>
          </cell>
          <cell r="J1174">
            <v>43575</v>
          </cell>
          <cell r="K1174" t="str">
            <v>2015Fall</v>
          </cell>
          <cell r="L1174" t="str">
            <v>SAV</v>
          </cell>
          <cell r="M1174">
            <v>43537</v>
          </cell>
          <cell r="N1174">
            <v>60</v>
          </cell>
          <cell r="O1174" t="str">
            <v>China</v>
          </cell>
          <cell r="P1174" t="str">
            <v>2015Fall</v>
          </cell>
          <cell r="Q1174" t="str">
            <v>Active</v>
          </cell>
          <cell r="R1174" t="str">
            <v>Flexapedic by Sleep Philosophy</v>
          </cell>
          <cell r="S1174" t="str">
            <v>Basic Bedding</v>
          </cell>
          <cell r="T1174" t="str">
            <v>jinhuiling</v>
          </cell>
        </row>
        <row r="1175">
          <cell r="B1175" t="str">
            <v>BASI16-0393</v>
          </cell>
          <cell r="C1175" t="str">
            <v>3" Memory Foam</v>
          </cell>
          <cell r="D1175" t="str">
            <v>Mattress Topper</v>
          </cell>
          <cell r="E1175" t="str">
            <v>White</v>
          </cell>
          <cell r="F1175" t="str">
            <v>Q</v>
          </cell>
          <cell r="G1175">
            <v>120</v>
          </cell>
          <cell r="H1175">
            <v>43537</v>
          </cell>
          <cell r="I1175" t="str">
            <v>SV2</v>
          </cell>
          <cell r="J1175">
            <v>43575</v>
          </cell>
          <cell r="K1175" t="str">
            <v>2015Fall</v>
          </cell>
          <cell r="L1175" t="str">
            <v>SAV</v>
          </cell>
          <cell r="M1175">
            <v>43537</v>
          </cell>
          <cell r="N1175">
            <v>120</v>
          </cell>
          <cell r="O1175" t="str">
            <v>China</v>
          </cell>
          <cell r="P1175" t="str">
            <v>2015Fall</v>
          </cell>
          <cell r="Q1175" t="str">
            <v>Active</v>
          </cell>
          <cell r="R1175" t="str">
            <v>Flexapedic by Sleep Philosophy</v>
          </cell>
          <cell r="S1175" t="str">
            <v>Basic Bedding</v>
          </cell>
          <cell r="T1175" t="str">
            <v>jinhuiling</v>
          </cell>
        </row>
        <row r="1176">
          <cell r="B1176" t="str">
            <v>BASI16-0451</v>
          </cell>
          <cell r="C1176" t="str">
            <v>4" Memory Foam</v>
          </cell>
          <cell r="D1176" t="str">
            <v>Mattress Pad</v>
          </cell>
          <cell r="E1176" t="str">
            <v>White</v>
          </cell>
          <cell r="F1176" t="str">
            <v>F</v>
          </cell>
          <cell r="G1176">
            <v>40</v>
          </cell>
          <cell r="H1176">
            <v>43537</v>
          </cell>
          <cell r="I1176" t="str">
            <v>SV2</v>
          </cell>
          <cell r="J1176">
            <v>43575</v>
          </cell>
          <cell r="K1176" t="str">
            <v>2016Fall</v>
          </cell>
          <cell r="L1176" t="str">
            <v>SAV</v>
          </cell>
          <cell r="M1176">
            <v>43537</v>
          </cell>
          <cell r="N1176">
            <v>40</v>
          </cell>
          <cell r="O1176" t="str">
            <v>China</v>
          </cell>
          <cell r="P1176" t="str">
            <v>2015Fall</v>
          </cell>
          <cell r="Q1176" t="str">
            <v>Active</v>
          </cell>
          <cell r="R1176" t="str">
            <v>Flexapedic by Sleep Philosophy</v>
          </cell>
          <cell r="S1176" t="str">
            <v>Basic Bedding</v>
          </cell>
          <cell r="T1176" t="str">
            <v>jinhuiling</v>
          </cell>
        </row>
        <row r="1177">
          <cell r="B1177" t="str">
            <v>BASI16-0452</v>
          </cell>
          <cell r="C1177" t="str">
            <v>4" Memory Foam</v>
          </cell>
          <cell r="D1177" t="str">
            <v>Mattress Pad</v>
          </cell>
          <cell r="E1177" t="str">
            <v>White</v>
          </cell>
          <cell r="F1177" t="str">
            <v>Q</v>
          </cell>
          <cell r="G1177">
            <v>110</v>
          </cell>
          <cell r="H1177">
            <v>43537</v>
          </cell>
          <cell r="I1177" t="str">
            <v>SV2</v>
          </cell>
          <cell r="J1177">
            <v>43575</v>
          </cell>
          <cell r="K1177" t="str">
            <v>2016Fall</v>
          </cell>
          <cell r="L1177" t="str">
            <v>SAV</v>
          </cell>
          <cell r="M1177">
            <v>43537</v>
          </cell>
          <cell r="N1177">
            <v>110</v>
          </cell>
          <cell r="O1177" t="str">
            <v>China</v>
          </cell>
          <cell r="P1177" t="str">
            <v>2015Fall</v>
          </cell>
          <cell r="Q1177" t="str">
            <v>Active</v>
          </cell>
          <cell r="R1177" t="str">
            <v>Flexapedic by Sleep Philosophy</v>
          </cell>
          <cell r="S1177" t="str">
            <v>Basic Bedding</v>
          </cell>
          <cell r="T1177" t="str">
            <v>jinhuiling</v>
          </cell>
        </row>
        <row r="1178">
          <cell r="B1178" t="str">
            <v>BASI16-0453</v>
          </cell>
          <cell r="C1178" t="str">
            <v>4" Memory Foam</v>
          </cell>
          <cell r="D1178" t="str">
            <v>Mattress Pad</v>
          </cell>
          <cell r="E1178" t="str">
            <v>White</v>
          </cell>
          <cell r="F1178" t="str">
            <v>K</v>
          </cell>
          <cell r="G1178">
            <v>70</v>
          </cell>
          <cell r="H1178">
            <v>43537</v>
          </cell>
          <cell r="I1178" t="str">
            <v>SV2</v>
          </cell>
          <cell r="J1178">
            <v>43575</v>
          </cell>
          <cell r="K1178" t="str">
            <v>2016Fall</v>
          </cell>
          <cell r="L1178" t="str">
            <v>SAV</v>
          </cell>
          <cell r="M1178">
            <v>43537</v>
          </cell>
          <cell r="N1178">
            <v>70</v>
          </cell>
          <cell r="O1178" t="str">
            <v>China</v>
          </cell>
          <cell r="P1178" t="str">
            <v>2015Fall</v>
          </cell>
          <cell r="Q1178" t="str">
            <v>Active</v>
          </cell>
          <cell r="R1178" t="str">
            <v>Flexapedic by Sleep Philosophy</v>
          </cell>
          <cell r="S1178" t="str">
            <v>Basic Bedding</v>
          </cell>
          <cell r="T1178" t="str">
            <v>jinhuiling</v>
          </cell>
        </row>
        <row r="1179">
          <cell r="B1179" t="str">
            <v>BASI16-0468</v>
          </cell>
          <cell r="C1179" t="str">
            <v>3" Memory Foam</v>
          </cell>
          <cell r="D1179" t="str">
            <v>Mattress Topper</v>
          </cell>
          <cell r="E1179" t="str">
            <v>White</v>
          </cell>
          <cell r="F1179" t="str">
            <v>TXL</v>
          </cell>
          <cell r="G1179">
            <v>80</v>
          </cell>
          <cell r="H1179">
            <v>43537</v>
          </cell>
          <cell r="I1179" t="str">
            <v>SV2</v>
          </cell>
          <cell r="J1179">
            <v>43575</v>
          </cell>
          <cell r="K1179" t="str">
            <v>2016Fall</v>
          </cell>
          <cell r="L1179" t="str">
            <v>SAV</v>
          </cell>
          <cell r="M1179">
            <v>43537</v>
          </cell>
          <cell r="N1179">
            <v>80</v>
          </cell>
          <cell r="O1179" t="str">
            <v>China</v>
          </cell>
          <cell r="P1179" t="str">
            <v>2015Fall</v>
          </cell>
          <cell r="Q1179" t="str">
            <v>Active</v>
          </cell>
          <cell r="R1179" t="str">
            <v>Flexapedic by Sleep Philosophy</v>
          </cell>
          <cell r="S1179" t="str">
            <v>Basic Bedding</v>
          </cell>
          <cell r="T1179" t="str">
            <v>jinhuiling</v>
          </cell>
        </row>
        <row r="1180">
          <cell r="B1180" t="str">
            <v>BASI16-0190</v>
          </cell>
          <cell r="C1180" t="str">
            <v>Frisco/Delta</v>
          </cell>
          <cell r="D1180" t="str">
            <v>Mattress Pad</v>
          </cell>
          <cell r="E1180" t="str">
            <v>White</v>
          </cell>
          <cell r="F1180" t="str">
            <v>54x72"</v>
          </cell>
          <cell r="G1180">
            <v>240</v>
          </cell>
          <cell r="H1180">
            <v>43537</v>
          </cell>
          <cell r="I1180" t="str">
            <v>SV2</v>
          </cell>
          <cell r="J1180">
            <v>43575</v>
          </cell>
          <cell r="K1180" t="str">
            <v>2013Spring</v>
          </cell>
          <cell r="L1180" t="str">
            <v>SAV</v>
          </cell>
          <cell r="M1180">
            <v>43537</v>
          </cell>
          <cell r="N1180">
            <v>240</v>
          </cell>
          <cell r="O1180" t="str">
            <v>China</v>
          </cell>
          <cell r="P1180" t="str">
            <v>2013Spring</v>
          </cell>
          <cell r="Q1180" t="str">
            <v>Active</v>
          </cell>
          <cell r="R1180" t="str">
            <v>Madison Park Essentials</v>
          </cell>
          <cell r="S1180" t="str">
            <v>Basic Bedding</v>
          </cell>
          <cell r="T1180" t="str">
            <v>Zhang Li1</v>
          </cell>
        </row>
        <row r="1181">
          <cell r="B1181" t="str">
            <v>BASI16-0191</v>
          </cell>
          <cell r="C1181" t="str">
            <v>Frisco/Delta</v>
          </cell>
          <cell r="D1181" t="str">
            <v>Mattress Pad</v>
          </cell>
          <cell r="E1181" t="str">
            <v>White</v>
          </cell>
          <cell r="F1181" t="str">
            <v>60x72"</v>
          </cell>
          <cell r="G1181">
            <v>300</v>
          </cell>
          <cell r="H1181">
            <v>43537</v>
          </cell>
          <cell r="I1181" t="str">
            <v>SV2</v>
          </cell>
          <cell r="J1181">
            <v>43575</v>
          </cell>
          <cell r="K1181" t="str">
            <v>2013Spring</v>
          </cell>
          <cell r="L1181" t="str">
            <v>SAV</v>
          </cell>
          <cell r="M1181">
            <v>43537</v>
          </cell>
          <cell r="N1181">
            <v>300</v>
          </cell>
          <cell r="O1181" t="str">
            <v>China</v>
          </cell>
          <cell r="P1181" t="str">
            <v>2013Spring</v>
          </cell>
          <cell r="Q1181" t="str">
            <v>Active</v>
          </cell>
          <cell r="R1181" t="str">
            <v>Madison Park Essentials</v>
          </cell>
          <cell r="S1181" t="str">
            <v>Basic Bedding</v>
          </cell>
          <cell r="T1181" t="str">
            <v>Zhang Li1</v>
          </cell>
        </row>
        <row r="1182">
          <cell r="B1182" t="str">
            <v>ID10-868</v>
          </cell>
          <cell r="C1182" t="str">
            <v>Avery/Ava</v>
          </cell>
          <cell r="D1182" t="str">
            <v>Down Alt Comf Mini Set</v>
          </cell>
          <cell r="E1182" t="str">
            <v>Grey</v>
          </cell>
          <cell r="F1182" t="str">
            <v>T</v>
          </cell>
          <cell r="G1182">
            <v>180</v>
          </cell>
          <cell r="H1182">
            <v>43537</v>
          </cell>
          <cell r="I1182" t="str">
            <v>SV2</v>
          </cell>
          <cell r="J1182">
            <v>43575</v>
          </cell>
          <cell r="K1182" t="str">
            <v>2016Spring</v>
          </cell>
          <cell r="L1182" t="str">
            <v>SAV</v>
          </cell>
          <cell r="M1182">
            <v>43537</v>
          </cell>
          <cell r="N1182">
            <v>180</v>
          </cell>
          <cell r="O1182" t="str">
            <v>China</v>
          </cell>
          <cell r="P1182" t="str">
            <v>2016Spring</v>
          </cell>
          <cell r="Q1182" t="str">
            <v>Active</v>
          </cell>
          <cell r="R1182" t="str">
            <v>Intelligent Design</v>
          </cell>
          <cell r="S1182" t="str">
            <v>Basic Bedding</v>
          </cell>
          <cell r="T1182" t="str">
            <v>Qian Yueyun</v>
          </cell>
        </row>
        <row r="1183">
          <cell r="B1183" t="str">
            <v>ID10-869</v>
          </cell>
          <cell r="C1183" t="str">
            <v>Avery/Ava</v>
          </cell>
          <cell r="D1183" t="str">
            <v>Down Alt Comf Mini Set</v>
          </cell>
          <cell r="E1183" t="str">
            <v>Grey</v>
          </cell>
          <cell r="F1183" t="str">
            <v>F/Q</v>
          </cell>
          <cell r="G1183">
            <v>320</v>
          </cell>
          <cell r="H1183">
            <v>43537</v>
          </cell>
          <cell r="I1183" t="str">
            <v>SV2</v>
          </cell>
          <cell r="J1183">
            <v>43575</v>
          </cell>
          <cell r="K1183" t="str">
            <v>2016Spring</v>
          </cell>
          <cell r="L1183" t="str">
            <v>SAV</v>
          </cell>
          <cell r="M1183">
            <v>43537</v>
          </cell>
          <cell r="N1183">
            <v>320</v>
          </cell>
          <cell r="O1183" t="str">
            <v>China</v>
          </cell>
          <cell r="P1183" t="str">
            <v>2016Spring</v>
          </cell>
          <cell r="Q1183" t="str">
            <v>Active</v>
          </cell>
          <cell r="R1183" t="str">
            <v>Intelligent Design</v>
          </cell>
          <cell r="S1183" t="str">
            <v>Basic Bedding</v>
          </cell>
          <cell r="T1183" t="str">
            <v>Qian Yueyun</v>
          </cell>
        </row>
        <row r="1184">
          <cell r="B1184" t="str">
            <v>ID10-870</v>
          </cell>
          <cell r="C1184" t="str">
            <v>Avery/Ava</v>
          </cell>
          <cell r="D1184" t="str">
            <v>Down Alt Comf Mini Set</v>
          </cell>
          <cell r="E1184" t="str">
            <v>Grey</v>
          </cell>
          <cell r="F1184" t="str">
            <v>K</v>
          </cell>
          <cell r="G1184">
            <v>210</v>
          </cell>
          <cell r="H1184">
            <v>43537</v>
          </cell>
          <cell r="I1184" t="str">
            <v>SV2</v>
          </cell>
          <cell r="J1184">
            <v>43575</v>
          </cell>
          <cell r="K1184" t="str">
            <v>2016Spring</v>
          </cell>
          <cell r="L1184" t="str">
            <v>SAV</v>
          </cell>
          <cell r="M1184">
            <v>43537</v>
          </cell>
          <cell r="N1184">
            <v>210</v>
          </cell>
          <cell r="O1184" t="str">
            <v>China</v>
          </cell>
          <cell r="P1184" t="str">
            <v>2016Spring</v>
          </cell>
          <cell r="Q1184" t="str">
            <v>Active</v>
          </cell>
          <cell r="R1184" t="str">
            <v>Intelligent Design</v>
          </cell>
          <cell r="S1184" t="str">
            <v>Basic Bedding</v>
          </cell>
          <cell r="T1184" t="str">
            <v>Qian Yueyun</v>
          </cell>
        </row>
        <row r="1185">
          <cell r="B1185" t="str">
            <v>ID40-896</v>
          </cell>
          <cell r="C1185" t="str">
            <v>Maci/Alana/Lauren</v>
          </cell>
          <cell r="D1185" t="str">
            <v>Panel</v>
          </cell>
          <cell r="E1185" t="str">
            <v>Orange</v>
          </cell>
          <cell r="F1185" t="str">
            <v>42x63"</v>
          </cell>
          <cell r="G1185">
            <v>180</v>
          </cell>
          <cell r="H1185">
            <v>43537</v>
          </cell>
          <cell r="I1185" t="str">
            <v>SV2</v>
          </cell>
          <cell r="J1185">
            <v>43575</v>
          </cell>
          <cell r="K1185" t="str">
            <v>2016Spring</v>
          </cell>
          <cell r="L1185" t="str">
            <v>SAV</v>
          </cell>
          <cell r="M1185">
            <v>43537</v>
          </cell>
          <cell r="N1185">
            <v>180</v>
          </cell>
          <cell r="O1185" t="str">
            <v>China</v>
          </cell>
          <cell r="P1185" t="str">
            <v>2014Fall</v>
          </cell>
          <cell r="Q1185" t="str">
            <v>Active</v>
          </cell>
          <cell r="R1185" t="str">
            <v>Intelligent Design</v>
          </cell>
          <cell r="S1185" t="str">
            <v>Window</v>
          </cell>
          <cell r="T1185" t="str">
            <v>Ning Qiaoling</v>
          </cell>
        </row>
        <row r="1186">
          <cell r="B1186" t="str">
            <v>ID40-897</v>
          </cell>
          <cell r="C1186" t="str">
            <v>Maci/Alana/Lauren</v>
          </cell>
          <cell r="D1186" t="str">
            <v>Panel</v>
          </cell>
          <cell r="E1186" t="str">
            <v>Orange</v>
          </cell>
          <cell r="F1186" t="str">
            <v>42x84"</v>
          </cell>
          <cell r="G1186">
            <v>320</v>
          </cell>
          <cell r="H1186">
            <v>43537</v>
          </cell>
          <cell r="I1186" t="str">
            <v>SV2</v>
          </cell>
          <cell r="J1186">
            <v>43575</v>
          </cell>
          <cell r="K1186" t="str">
            <v>2016Spring</v>
          </cell>
          <cell r="L1186" t="str">
            <v>SAV</v>
          </cell>
          <cell r="M1186">
            <v>43537</v>
          </cell>
          <cell r="N1186">
            <v>320</v>
          </cell>
          <cell r="O1186" t="str">
            <v>China</v>
          </cell>
          <cell r="P1186" t="str">
            <v>2014Fall</v>
          </cell>
          <cell r="Q1186" t="str">
            <v>Active</v>
          </cell>
          <cell r="R1186" t="str">
            <v>Intelligent Design</v>
          </cell>
          <cell r="S1186" t="str">
            <v>Window</v>
          </cell>
          <cell r="T1186" t="str">
            <v>Ning Qiaoling</v>
          </cell>
        </row>
        <row r="1187">
          <cell r="B1187" t="str">
            <v>MP40-1280</v>
          </cell>
          <cell r="C1187" t="str">
            <v>Saratoga/Westmont/Sereno</v>
          </cell>
          <cell r="D1187" t="str">
            <v>Panel</v>
          </cell>
          <cell r="E1187" t="str">
            <v>Grey</v>
          </cell>
          <cell r="F1187" t="str">
            <v>50x63"</v>
          </cell>
          <cell r="G1187">
            <v>100</v>
          </cell>
          <cell r="H1187">
            <v>43537</v>
          </cell>
          <cell r="I1187" t="str">
            <v>SV2</v>
          </cell>
          <cell r="J1187">
            <v>43575</v>
          </cell>
          <cell r="K1187" t="str">
            <v>2014Fall</v>
          </cell>
          <cell r="L1187" t="str">
            <v>SAV</v>
          </cell>
          <cell r="M1187">
            <v>43537</v>
          </cell>
          <cell r="N1187">
            <v>100</v>
          </cell>
          <cell r="O1187" t="str">
            <v>China</v>
          </cell>
          <cell r="P1187" t="str">
            <v>2014Fall</v>
          </cell>
          <cell r="Q1187" t="str">
            <v>Active</v>
          </cell>
          <cell r="R1187" t="str">
            <v>Madison Park</v>
          </cell>
          <cell r="S1187" t="str">
            <v>Window</v>
          </cell>
          <cell r="T1187" t="str">
            <v>Ning Qiaoling</v>
          </cell>
        </row>
        <row r="1188">
          <cell r="B1188" t="str">
            <v>MP40-1571</v>
          </cell>
          <cell r="C1188" t="str">
            <v>Saratoga/Westmont/Sereno</v>
          </cell>
          <cell r="D1188" t="str">
            <v>Panel</v>
          </cell>
          <cell r="E1188" t="str">
            <v>Blue</v>
          </cell>
          <cell r="F1188" t="str">
            <v>50x63"</v>
          </cell>
          <cell r="G1188">
            <v>100</v>
          </cell>
          <cell r="H1188">
            <v>43537</v>
          </cell>
          <cell r="I1188" t="str">
            <v>SV2</v>
          </cell>
          <cell r="J1188">
            <v>43575</v>
          </cell>
          <cell r="K1188" t="str">
            <v>2015Spring</v>
          </cell>
          <cell r="L1188" t="str">
            <v>SAV</v>
          </cell>
          <cell r="M1188">
            <v>43537</v>
          </cell>
          <cell r="N1188">
            <v>100</v>
          </cell>
          <cell r="O1188" t="str">
            <v>China</v>
          </cell>
          <cell r="P1188" t="str">
            <v>2014Fall</v>
          </cell>
          <cell r="Q1188" t="str">
            <v>Active</v>
          </cell>
          <cell r="R1188" t="str">
            <v>Madison Park</v>
          </cell>
          <cell r="S1188" t="str">
            <v>Window</v>
          </cell>
          <cell r="T1188" t="str">
            <v>Ning Qiaoling</v>
          </cell>
        </row>
        <row r="1189">
          <cell r="B1189" t="str">
            <v>MP40-1572</v>
          </cell>
          <cell r="C1189" t="str">
            <v>Saratoga/Westmont/Sereno</v>
          </cell>
          <cell r="D1189" t="str">
            <v>Panel</v>
          </cell>
          <cell r="E1189" t="str">
            <v>Yellow</v>
          </cell>
          <cell r="F1189" t="str">
            <v>50x63"</v>
          </cell>
          <cell r="G1189">
            <v>30</v>
          </cell>
          <cell r="H1189">
            <v>43537</v>
          </cell>
          <cell r="I1189" t="str">
            <v>SV2</v>
          </cell>
          <cell r="J1189">
            <v>43575</v>
          </cell>
          <cell r="K1189" t="str">
            <v>2015Spring</v>
          </cell>
          <cell r="L1189" t="str">
            <v>SAV</v>
          </cell>
          <cell r="M1189">
            <v>43537</v>
          </cell>
          <cell r="N1189">
            <v>30</v>
          </cell>
          <cell r="O1189" t="str">
            <v>China</v>
          </cell>
          <cell r="P1189" t="str">
            <v>2014Fall</v>
          </cell>
          <cell r="Q1189" t="str">
            <v>Active</v>
          </cell>
          <cell r="R1189" t="str">
            <v>Madison Park</v>
          </cell>
          <cell r="S1189" t="str">
            <v>Window</v>
          </cell>
          <cell r="T1189" t="str">
            <v>Ning Qiaoling</v>
          </cell>
        </row>
        <row r="1190">
          <cell r="B1190" t="str">
            <v>MP40-1573</v>
          </cell>
          <cell r="C1190" t="str">
            <v>Saratoga/Westmont/Sereno</v>
          </cell>
          <cell r="D1190" t="str">
            <v>Panel</v>
          </cell>
          <cell r="E1190" t="str">
            <v>Blue</v>
          </cell>
          <cell r="F1190" t="str">
            <v>50x84"</v>
          </cell>
          <cell r="G1190">
            <v>300</v>
          </cell>
          <cell r="H1190">
            <v>43537</v>
          </cell>
          <cell r="I1190" t="str">
            <v>SV2</v>
          </cell>
          <cell r="J1190">
            <v>43575</v>
          </cell>
          <cell r="K1190" t="str">
            <v>2015Spring</v>
          </cell>
          <cell r="L1190" t="str">
            <v>SAV</v>
          </cell>
          <cell r="M1190">
            <v>43537</v>
          </cell>
          <cell r="N1190">
            <v>300</v>
          </cell>
          <cell r="O1190" t="str">
            <v>China</v>
          </cell>
          <cell r="P1190" t="str">
            <v>2014Fall</v>
          </cell>
          <cell r="Q1190" t="str">
            <v>Active</v>
          </cell>
          <cell r="R1190" t="str">
            <v>Madison Park</v>
          </cell>
          <cell r="S1190" t="str">
            <v>Window</v>
          </cell>
          <cell r="T1190" t="str">
            <v>Ning Qiaoling</v>
          </cell>
        </row>
        <row r="1191">
          <cell r="B1191" t="str">
            <v>MP40-1574</v>
          </cell>
          <cell r="C1191" t="str">
            <v>Saratoga/Westmont/Sereno</v>
          </cell>
          <cell r="D1191" t="str">
            <v>Panel</v>
          </cell>
          <cell r="E1191" t="str">
            <v>Yellow</v>
          </cell>
          <cell r="F1191" t="str">
            <v>50x84"</v>
          </cell>
          <cell r="G1191">
            <v>180</v>
          </cell>
          <cell r="H1191">
            <v>43537</v>
          </cell>
          <cell r="I1191" t="str">
            <v>SV2</v>
          </cell>
          <cell r="J1191">
            <v>43575</v>
          </cell>
          <cell r="K1191" t="str">
            <v>2015Spring</v>
          </cell>
          <cell r="L1191" t="str">
            <v>SAV</v>
          </cell>
          <cell r="M1191">
            <v>43537</v>
          </cell>
          <cell r="N1191">
            <v>180</v>
          </cell>
          <cell r="O1191" t="str">
            <v>China</v>
          </cell>
          <cell r="P1191" t="str">
            <v>2014Fall</v>
          </cell>
          <cell r="Q1191" t="str">
            <v>Active</v>
          </cell>
          <cell r="R1191" t="str">
            <v>Madison Park</v>
          </cell>
          <cell r="S1191" t="str">
            <v>Window</v>
          </cell>
          <cell r="T1191" t="str">
            <v>Ning Qiaoling</v>
          </cell>
        </row>
        <row r="1192">
          <cell r="B1192" t="str">
            <v>MP40-1575</v>
          </cell>
          <cell r="C1192" t="str">
            <v>Saratoga/Westmont/Sereno</v>
          </cell>
          <cell r="D1192" t="str">
            <v>Panel</v>
          </cell>
          <cell r="E1192" t="str">
            <v>Blue</v>
          </cell>
          <cell r="F1192" t="str">
            <v>50x95"</v>
          </cell>
          <cell r="G1192">
            <v>150</v>
          </cell>
          <cell r="H1192">
            <v>43537</v>
          </cell>
          <cell r="I1192" t="str">
            <v>SV2</v>
          </cell>
          <cell r="J1192">
            <v>43575</v>
          </cell>
          <cell r="K1192" t="str">
            <v>2015Spring</v>
          </cell>
          <cell r="L1192" t="str">
            <v>SAV</v>
          </cell>
          <cell r="M1192">
            <v>43537</v>
          </cell>
          <cell r="N1192">
            <v>150</v>
          </cell>
          <cell r="O1192" t="str">
            <v>China</v>
          </cell>
          <cell r="P1192" t="str">
            <v>2014Fall</v>
          </cell>
          <cell r="Q1192" t="str">
            <v>Active</v>
          </cell>
          <cell r="R1192" t="str">
            <v>Madison Park</v>
          </cell>
          <cell r="S1192" t="str">
            <v>Window</v>
          </cell>
          <cell r="T1192" t="str">
            <v>Ning Qiaoling</v>
          </cell>
        </row>
        <row r="1193">
          <cell r="B1193" t="str">
            <v>MP40-1576</v>
          </cell>
          <cell r="C1193" t="str">
            <v>Saratoga/Westmont/Sereno</v>
          </cell>
          <cell r="D1193" t="str">
            <v>Panel</v>
          </cell>
          <cell r="E1193" t="str">
            <v>Yellow</v>
          </cell>
          <cell r="F1193" t="str">
            <v>50x95"</v>
          </cell>
          <cell r="G1193">
            <v>100</v>
          </cell>
          <cell r="H1193">
            <v>43537</v>
          </cell>
          <cell r="I1193" t="str">
            <v>SV2</v>
          </cell>
          <cell r="J1193">
            <v>43575</v>
          </cell>
          <cell r="K1193" t="str">
            <v>2015Spring</v>
          </cell>
          <cell r="L1193" t="str">
            <v>SAV</v>
          </cell>
          <cell r="M1193">
            <v>43537</v>
          </cell>
          <cell r="N1193">
            <v>100</v>
          </cell>
          <cell r="O1193" t="str">
            <v>China</v>
          </cell>
          <cell r="P1193" t="str">
            <v>2014Fall</v>
          </cell>
          <cell r="Q1193" t="str">
            <v>Active</v>
          </cell>
          <cell r="R1193" t="str">
            <v>Madison Park</v>
          </cell>
          <cell r="S1193" t="str">
            <v>Window</v>
          </cell>
          <cell r="T1193" t="str">
            <v>Ning Qiaoling</v>
          </cell>
        </row>
        <row r="1194">
          <cell r="B1194" t="str">
            <v>MP40-1755</v>
          </cell>
          <cell r="C1194" t="str">
            <v>Saratoga/Westmont/Sereno</v>
          </cell>
          <cell r="D1194" t="str">
            <v>Panel</v>
          </cell>
          <cell r="E1194" t="str">
            <v>Spice</v>
          </cell>
          <cell r="F1194" t="str">
            <v>50x63"</v>
          </cell>
          <cell r="G1194">
            <v>70</v>
          </cell>
          <cell r="H1194">
            <v>43537</v>
          </cell>
          <cell r="I1194" t="str">
            <v>SV2</v>
          </cell>
          <cell r="J1194">
            <v>43575</v>
          </cell>
          <cell r="K1194" t="str">
            <v>2015Spring</v>
          </cell>
          <cell r="L1194" t="str">
            <v>SAV</v>
          </cell>
          <cell r="M1194">
            <v>43537</v>
          </cell>
          <cell r="N1194">
            <v>70</v>
          </cell>
          <cell r="O1194" t="str">
            <v>China</v>
          </cell>
          <cell r="P1194" t="str">
            <v>2014Fall</v>
          </cell>
          <cell r="Q1194" t="str">
            <v>Active</v>
          </cell>
          <cell r="R1194" t="str">
            <v>Madison Park</v>
          </cell>
          <cell r="S1194" t="str">
            <v>Window</v>
          </cell>
          <cell r="T1194" t="str">
            <v>Ning Qiaoling</v>
          </cell>
        </row>
        <row r="1195">
          <cell r="B1195" t="str">
            <v>MP40-1756</v>
          </cell>
          <cell r="C1195" t="str">
            <v>Saratoga/Westmont/Sereno</v>
          </cell>
          <cell r="D1195" t="str">
            <v>Panel</v>
          </cell>
          <cell r="E1195" t="str">
            <v>Spice</v>
          </cell>
          <cell r="F1195" t="str">
            <v>50x84"</v>
          </cell>
          <cell r="G1195">
            <v>200</v>
          </cell>
          <cell r="H1195">
            <v>43537</v>
          </cell>
          <cell r="I1195" t="str">
            <v>SV2</v>
          </cell>
          <cell r="J1195">
            <v>43575</v>
          </cell>
          <cell r="K1195" t="str">
            <v>2015Spring</v>
          </cell>
          <cell r="L1195" t="str">
            <v>SAV</v>
          </cell>
          <cell r="M1195">
            <v>43537</v>
          </cell>
          <cell r="N1195">
            <v>200</v>
          </cell>
          <cell r="O1195" t="str">
            <v>China</v>
          </cell>
          <cell r="P1195" t="str">
            <v>2014Fall</v>
          </cell>
          <cell r="Q1195" t="str">
            <v>Active</v>
          </cell>
          <cell r="R1195" t="str">
            <v>Madison Park</v>
          </cell>
          <cell r="S1195" t="str">
            <v>Window</v>
          </cell>
          <cell r="T1195" t="str">
            <v>Ning Qiaoling</v>
          </cell>
        </row>
        <row r="1196">
          <cell r="B1196" t="str">
            <v>MP40-2011</v>
          </cell>
          <cell r="C1196" t="str">
            <v>Saratoga/Westmont/Sereno</v>
          </cell>
          <cell r="D1196" t="str">
            <v>Panel</v>
          </cell>
          <cell r="E1196" t="str">
            <v>Grey</v>
          </cell>
          <cell r="F1196" t="str">
            <v>100x84"</v>
          </cell>
          <cell r="G1196">
            <v>100</v>
          </cell>
          <cell r="H1196">
            <v>43537</v>
          </cell>
          <cell r="I1196" t="str">
            <v>SV2</v>
          </cell>
          <cell r="J1196">
            <v>43575</v>
          </cell>
          <cell r="K1196" t="str">
            <v>2015Fall</v>
          </cell>
          <cell r="L1196" t="str">
            <v>SAV</v>
          </cell>
          <cell r="M1196">
            <v>43537</v>
          </cell>
          <cell r="N1196">
            <v>100</v>
          </cell>
          <cell r="O1196" t="str">
            <v>China</v>
          </cell>
          <cell r="P1196" t="str">
            <v>2014Fall</v>
          </cell>
          <cell r="Q1196" t="str">
            <v>Active</v>
          </cell>
          <cell r="R1196" t="str">
            <v>Madison Park</v>
          </cell>
          <cell r="S1196" t="str">
            <v>Window</v>
          </cell>
          <cell r="T1196" t="str">
            <v>Ning Qiaoling</v>
          </cell>
        </row>
        <row r="1197">
          <cell r="B1197" t="str">
            <v>MP40-2018</v>
          </cell>
          <cell r="C1197" t="str">
            <v>Saratoga/Westmont/Sereno</v>
          </cell>
          <cell r="D1197" t="str">
            <v>Panel</v>
          </cell>
          <cell r="E1197" t="str">
            <v>Grey</v>
          </cell>
          <cell r="F1197" t="str">
            <v>50x108"</v>
          </cell>
          <cell r="G1197">
            <v>40</v>
          </cell>
          <cell r="H1197">
            <v>43537</v>
          </cell>
          <cell r="I1197" t="str">
            <v>SV2</v>
          </cell>
          <cell r="J1197">
            <v>43575</v>
          </cell>
          <cell r="K1197" t="str">
            <v>2015Fall</v>
          </cell>
          <cell r="L1197" t="str">
            <v>SAV</v>
          </cell>
          <cell r="M1197">
            <v>43537</v>
          </cell>
          <cell r="N1197">
            <v>40</v>
          </cell>
          <cell r="O1197" t="str">
            <v>China</v>
          </cell>
          <cell r="P1197" t="str">
            <v>2014Fall</v>
          </cell>
          <cell r="Q1197" t="str">
            <v>Active</v>
          </cell>
          <cell r="R1197" t="str">
            <v>Madison Park</v>
          </cell>
          <cell r="S1197" t="str">
            <v>Window</v>
          </cell>
          <cell r="T1197" t="str">
            <v>Ning Qiaoling</v>
          </cell>
        </row>
        <row r="1198">
          <cell r="B1198" t="str">
            <v>MP40-2022</v>
          </cell>
          <cell r="C1198" t="str">
            <v>Saratoga/Westmont/Sereno</v>
          </cell>
          <cell r="D1198" t="str">
            <v>Panel</v>
          </cell>
          <cell r="E1198" t="str">
            <v>Yellow</v>
          </cell>
          <cell r="F1198" t="str">
            <v>100x84"</v>
          </cell>
          <cell r="G1198">
            <v>20</v>
          </cell>
          <cell r="H1198">
            <v>43537</v>
          </cell>
          <cell r="I1198" t="str">
            <v>SV2</v>
          </cell>
          <cell r="J1198">
            <v>43575</v>
          </cell>
          <cell r="K1198" t="str">
            <v>2015Fall</v>
          </cell>
          <cell r="L1198" t="str">
            <v>SAV</v>
          </cell>
          <cell r="M1198">
            <v>43537</v>
          </cell>
          <cell r="N1198">
            <v>20</v>
          </cell>
          <cell r="O1198" t="str">
            <v>China</v>
          </cell>
          <cell r="P1198" t="str">
            <v>2014Fall</v>
          </cell>
          <cell r="Q1198" t="str">
            <v>Active</v>
          </cell>
          <cell r="R1198" t="str">
            <v>Madison Park</v>
          </cell>
          <cell r="S1198" t="str">
            <v>Window</v>
          </cell>
          <cell r="T1198" t="str">
            <v>Ning Qiaoling</v>
          </cell>
        </row>
        <row r="1199">
          <cell r="B1199" t="str">
            <v>MP40-2023</v>
          </cell>
          <cell r="C1199" t="str">
            <v>Saratoga/Westmont/Sereno</v>
          </cell>
          <cell r="D1199" t="str">
            <v>Panel</v>
          </cell>
          <cell r="E1199" t="str">
            <v>Yellow</v>
          </cell>
          <cell r="F1199" t="str">
            <v>50x108"</v>
          </cell>
          <cell r="G1199">
            <v>60</v>
          </cell>
          <cell r="H1199">
            <v>43537</v>
          </cell>
          <cell r="I1199" t="str">
            <v>SV2</v>
          </cell>
          <cell r="J1199">
            <v>43575</v>
          </cell>
          <cell r="K1199" t="str">
            <v>2015Fall</v>
          </cell>
          <cell r="L1199" t="str">
            <v>SAV</v>
          </cell>
          <cell r="M1199">
            <v>43537</v>
          </cell>
          <cell r="N1199">
            <v>60</v>
          </cell>
          <cell r="O1199" t="str">
            <v>China</v>
          </cell>
          <cell r="P1199" t="str">
            <v>2014Fall</v>
          </cell>
          <cell r="Q1199" t="str">
            <v>Active</v>
          </cell>
          <cell r="R1199" t="str">
            <v>Madison Park</v>
          </cell>
          <cell r="S1199" t="str">
            <v>Window</v>
          </cell>
          <cell r="T1199" t="str">
            <v>Ning Qiaoling</v>
          </cell>
        </row>
        <row r="1200">
          <cell r="B1200" t="str">
            <v>MP40-2025</v>
          </cell>
          <cell r="C1200" t="str">
            <v>Saratoga/Westmont/Sereno</v>
          </cell>
          <cell r="D1200" t="str">
            <v>Panel</v>
          </cell>
          <cell r="E1200" t="str">
            <v>Blue</v>
          </cell>
          <cell r="F1200" t="str">
            <v>100x84"</v>
          </cell>
          <cell r="G1200">
            <v>100</v>
          </cell>
          <cell r="H1200">
            <v>43537</v>
          </cell>
          <cell r="I1200" t="str">
            <v>SV2</v>
          </cell>
          <cell r="J1200">
            <v>43575</v>
          </cell>
          <cell r="K1200" t="str">
            <v>2015Fall</v>
          </cell>
          <cell r="L1200" t="str">
            <v>SAV</v>
          </cell>
          <cell r="M1200">
            <v>43537</v>
          </cell>
          <cell r="N1200">
            <v>100</v>
          </cell>
          <cell r="O1200" t="str">
            <v>China</v>
          </cell>
          <cell r="P1200" t="str">
            <v>2014Fall</v>
          </cell>
          <cell r="Q1200" t="str">
            <v>Active</v>
          </cell>
          <cell r="R1200" t="str">
            <v>Madison Park</v>
          </cell>
          <cell r="S1200" t="str">
            <v>Window</v>
          </cell>
          <cell r="T1200" t="str">
            <v>Ning Qiaoling</v>
          </cell>
        </row>
        <row r="1201">
          <cell r="B1201" t="str">
            <v>MP40-2028</v>
          </cell>
          <cell r="C1201" t="str">
            <v>Saratoga/Westmont/Sereno</v>
          </cell>
          <cell r="D1201" t="str">
            <v>Panel</v>
          </cell>
          <cell r="E1201" t="str">
            <v>Spice</v>
          </cell>
          <cell r="F1201" t="str">
            <v>100x84"</v>
          </cell>
          <cell r="G1201">
            <v>60</v>
          </cell>
          <cell r="H1201">
            <v>43537</v>
          </cell>
          <cell r="I1201" t="str">
            <v>SV2</v>
          </cell>
          <cell r="J1201">
            <v>43575</v>
          </cell>
          <cell r="K1201" t="str">
            <v>2016Spring</v>
          </cell>
          <cell r="L1201" t="str">
            <v>SAV</v>
          </cell>
          <cell r="M1201">
            <v>43537</v>
          </cell>
          <cell r="N1201">
            <v>60</v>
          </cell>
          <cell r="O1201" t="str">
            <v>China</v>
          </cell>
          <cell r="P1201" t="str">
            <v>2014Fall</v>
          </cell>
          <cell r="Q1201" t="str">
            <v>Active</v>
          </cell>
          <cell r="R1201" t="str">
            <v>Madison Park</v>
          </cell>
          <cell r="S1201" t="str">
            <v>Window</v>
          </cell>
          <cell r="T1201" t="str">
            <v>Ning Qiaoling</v>
          </cell>
        </row>
        <row r="1202">
          <cell r="B1202" t="str">
            <v>MP40-2029</v>
          </cell>
          <cell r="C1202" t="str">
            <v>Saratoga/Westmont/Sereno</v>
          </cell>
          <cell r="D1202" t="str">
            <v>Panel</v>
          </cell>
          <cell r="E1202" t="str">
            <v>Spice</v>
          </cell>
          <cell r="F1202" t="str">
            <v>50x108"</v>
          </cell>
          <cell r="G1202">
            <v>60</v>
          </cell>
          <cell r="H1202">
            <v>43537</v>
          </cell>
          <cell r="I1202" t="str">
            <v>SV2</v>
          </cell>
          <cell r="J1202">
            <v>43575</v>
          </cell>
          <cell r="K1202" t="str">
            <v>2016Spring</v>
          </cell>
          <cell r="L1202" t="str">
            <v>SAV</v>
          </cell>
          <cell r="M1202">
            <v>43537</v>
          </cell>
          <cell r="N1202">
            <v>60</v>
          </cell>
          <cell r="O1202" t="str">
            <v>China</v>
          </cell>
          <cell r="P1202" t="str">
            <v>2014Fall</v>
          </cell>
          <cell r="Q1202" t="str">
            <v>Active</v>
          </cell>
          <cell r="R1202" t="str">
            <v>Madison Park</v>
          </cell>
          <cell r="S1202" t="str">
            <v>Window</v>
          </cell>
          <cell r="T1202" t="str">
            <v>Ning Qiaoling</v>
          </cell>
        </row>
        <row r="1203">
          <cell r="B1203" t="str">
            <v>MP40-2395</v>
          </cell>
          <cell r="C1203" t="str">
            <v>Saratoga/Westmont/Sereno</v>
          </cell>
          <cell r="D1203" t="str">
            <v>Panel</v>
          </cell>
          <cell r="E1203" t="str">
            <v>Silver</v>
          </cell>
          <cell r="F1203" t="str">
            <v>50x63"</v>
          </cell>
          <cell r="G1203">
            <v>300</v>
          </cell>
          <cell r="H1203">
            <v>43537</v>
          </cell>
          <cell r="I1203" t="str">
            <v>SV2</v>
          </cell>
          <cell r="J1203">
            <v>43575</v>
          </cell>
          <cell r="K1203" t="str">
            <v>2015Fall</v>
          </cell>
          <cell r="L1203" t="str">
            <v>SAV</v>
          </cell>
          <cell r="M1203">
            <v>43537</v>
          </cell>
          <cell r="N1203">
            <v>300</v>
          </cell>
          <cell r="O1203" t="str">
            <v>China</v>
          </cell>
          <cell r="P1203" t="str">
            <v>2014Fall</v>
          </cell>
          <cell r="Q1203" t="str">
            <v>Active</v>
          </cell>
          <cell r="R1203" t="str">
            <v>Madison Park</v>
          </cell>
          <cell r="S1203" t="str">
            <v>Window</v>
          </cell>
          <cell r="T1203" t="str">
            <v>Ning Qiaoling</v>
          </cell>
        </row>
        <row r="1204">
          <cell r="B1204" t="str">
            <v>MP40-2396</v>
          </cell>
          <cell r="C1204" t="str">
            <v>Saratoga/Westmont/Sereno</v>
          </cell>
          <cell r="D1204" t="str">
            <v>Panel</v>
          </cell>
          <cell r="E1204" t="str">
            <v>Silver</v>
          </cell>
          <cell r="F1204" t="str">
            <v>50x84"</v>
          </cell>
          <cell r="G1204">
            <v>800</v>
          </cell>
          <cell r="H1204">
            <v>43537</v>
          </cell>
          <cell r="I1204" t="str">
            <v>SV2</v>
          </cell>
          <cell r="J1204">
            <v>43575</v>
          </cell>
          <cell r="K1204" t="str">
            <v>2015Fall</v>
          </cell>
          <cell r="L1204" t="str">
            <v>SAV</v>
          </cell>
          <cell r="M1204">
            <v>43537</v>
          </cell>
          <cell r="N1204">
            <v>800</v>
          </cell>
          <cell r="O1204" t="str">
            <v>China</v>
          </cell>
          <cell r="P1204" t="str">
            <v>2014Fall</v>
          </cell>
          <cell r="Q1204" t="str">
            <v>Active</v>
          </cell>
          <cell r="R1204" t="str">
            <v>Madison Park</v>
          </cell>
          <cell r="S1204" t="str">
            <v>Window</v>
          </cell>
          <cell r="T1204" t="str">
            <v>Ning Qiaoling</v>
          </cell>
        </row>
        <row r="1205">
          <cell r="B1205" t="str">
            <v>MP40-2397</v>
          </cell>
          <cell r="C1205" t="str">
            <v>Saratoga/Westmont/Sereno</v>
          </cell>
          <cell r="D1205" t="str">
            <v>Panel</v>
          </cell>
          <cell r="E1205" t="str">
            <v>Silver</v>
          </cell>
          <cell r="F1205" t="str">
            <v>50x95"</v>
          </cell>
          <cell r="G1205">
            <v>600</v>
          </cell>
          <cell r="H1205">
            <v>43537</v>
          </cell>
          <cell r="I1205" t="str">
            <v>SV2</v>
          </cell>
          <cell r="J1205">
            <v>43575</v>
          </cell>
          <cell r="K1205" t="str">
            <v>2015Fall</v>
          </cell>
          <cell r="L1205" t="str">
            <v>SAV</v>
          </cell>
          <cell r="M1205">
            <v>43537</v>
          </cell>
          <cell r="N1205">
            <v>600</v>
          </cell>
          <cell r="O1205" t="str">
            <v>China</v>
          </cell>
          <cell r="P1205" t="str">
            <v>2014Fall</v>
          </cell>
          <cell r="Q1205" t="str">
            <v>Active</v>
          </cell>
          <cell r="R1205" t="str">
            <v>Madison Park</v>
          </cell>
          <cell r="S1205" t="str">
            <v>Window</v>
          </cell>
          <cell r="T1205" t="str">
            <v>Ning Qiaoling</v>
          </cell>
        </row>
        <row r="1206">
          <cell r="B1206" t="str">
            <v>MP40-2398</v>
          </cell>
          <cell r="C1206" t="str">
            <v>Saratoga/Westmont/Sereno</v>
          </cell>
          <cell r="D1206" t="str">
            <v>Panel</v>
          </cell>
          <cell r="E1206" t="str">
            <v>Silver</v>
          </cell>
          <cell r="F1206" t="str">
            <v>50x108"</v>
          </cell>
          <cell r="G1206">
            <v>240</v>
          </cell>
          <cell r="H1206">
            <v>43537</v>
          </cell>
          <cell r="I1206" t="str">
            <v>SV2</v>
          </cell>
          <cell r="J1206">
            <v>43575</v>
          </cell>
          <cell r="K1206" t="str">
            <v>2015Fall</v>
          </cell>
          <cell r="L1206" t="str">
            <v>SAV</v>
          </cell>
          <cell r="M1206">
            <v>43537</v>
          </cell>
          <cell r="N1206">
            <v>240</v>
          </cell>
          <cell r="O1206" t="str">
            <v>China</v>
          </cell>
          <cell r="P1206" t="str">
            <v>2014Fall</v>
          </cell>
          <cell r="Q1206" t="str">
            <v>Active</v>
          </cell>
          <cell r="R1206" t="str">
            <v>Madison Park</v>
          </cell>
          <cell r="S1206" t="str">
            <v>Window</v>
          </cell>
          <cell r="T1206" t="str">
            <v>Ning Qiaoling</v>
          </cell>
        </row>
        <row r="1207">
          <cell r="B1207" t="str">
            <v>MP40-2400</v>
          </cell>
          <cell r="C1207" t="str">
            <v>Saratoga/Westmont/Sereno</v>
          </cell>
          <cell r="D1207" t="str">
            <v>Panel</v>
          </cell>
          <cell r="E1207" t="str">
            <v>Silver</v>
          </cell>
          <cell r="F1207" t="str">
            <v>100x84"</v>
          </cell>
          <cell r="G1207">
            <v>260</v>
          </cell>
          <cell r="H1207">
            <v>43537</v>
          </cell>
          <cell r="I1207" t="str">
            <v>SV2</v>
          </cell>
          <cell r="J1207">
            <v>43575</v>
          </cell>
          <cell r="K1207" t="str">
            <v>2015Fall</v>
          </cell>
          <cell r="L1207" t="str">
            <v>SAV</v>
          </cell>
          <cell r="M1207">
            <v>43537</v>
          </cell>
          <cell r="N1207">
            <v>260</v>
          </cell>
          <cell r="O1207" t="str">
            <v>China</v>
          </cell>
          <cell r="P1207" t="str">
            <v>2014Fall</v>
          </cell>
          <cell r="Q1207" t="str">
            <v>Active</v>
          </cell>
          <cell r="R1207" t="str">
            <v>Madison Park</v>
          </cell>
          <cell r="S1207" t="str">
            <v>Window</v>
          </cell>
          <cell r="T1207" t="str">
            <v>Ning Qiaoling</v>
          </cell>
        </row>
        <row r="1208">
          <cell r="B1208" t="str">
            <v>MP40-2407</v>
          </cell>
          <cell r="C1208" t="str">
            <v>Saratoga/Westmont/Sereno</v>
          </cell>
          <cell r="D1208" t="str">
            <v>Panel</v>
          </cell>
          <cell r="E1208" t="str">
            <v>Black</v>
          </cell>
          <cell r="F1208" t="str">
            <v>50x63"</v>
          </cell>
          <cell r="G1208">
            <v>130</v>
          </cell>
          <cell r="H1208">
            <v>43537</v>
          </cell>
          <cell r="I1208" t="str">
            <v>SV2</v>
          </cell>
          <cell r="J1208">
            <v>43575</v>
          </cell>
          <cell r="K1208" t="str">
            <v>2015Fall</v>
          </cell>
          <cell r="L1208" t="str">
            <v>SAV</v>
          </cell>
          <cell r="M1208">
            <v>43537</v>
          </cell>
          <cell r="N1208">
            <v>130</v>
          </cell>
          <cell r="O1208" t="str">
            <v>China</v>
          </cell>
          <cell r="P1208" t="str">
            <v>2014Fall</v>
          </cell>
          <cell r="Q1208" t="str">
            <v>Active</v>
          </cell>
          <cell r="R1208" t="str">
            <v>Madison Park</v>
          </cell>
          <cell r="S1208" t="str">
            <v>Window</v>
          </cell>
          <cell r="T1208" t="str">
            <v>Ning Qiaoling</v>
          </cell>
        </row>
        <row r="1209">
          <cell r="B1209" t="str">
            <v>MP40-2408</v>
          </cell>
          <cell r="C1209" t="str">
            <v>Saratoga/Westmont/Sereno</v>
          </cell>
          <cell r="D1209" t="str">
            <v>Panel</v>
          </cell>
          <cell r="E1209" t="str">
            <v>Black</v>
          </cell>
          <cell r="F1209" t="str">
            <v>50x84"</v>
          </cell>
          <cell r="G1209">
            <v>210</v>
          </cell>
          <cell r="H1209">
            <v>43537</v>
          </cell>
          <cell r="I1209" t="str">
            <v>SV2</v>
          </cell>
          <cell r="J1209">
            <v>43575</v>
          </cell>
          <cell r="K1209" t="str">
            <v>2015Fall</v>
          </cell>
          <cell r="L1209" t="str">
            <v>SAV</v>
          </cell>
          <cell r="M1209">
            <v>43537</v>
          </cell>
          <cell r="N1209">
            <v>210</v>
          </cell>
          <cell r="O1209" t="str">
            <v>China</v>
          </cell>
          <cell r="P1209" t="str">
            <v>2014Fall</v>
          </cell>
          <cell r="Q1209" t="str">
            <v>Active</v>
          </cell>
          <cell r="R1209" t="str">
            <v>Madison Park</v>
          </cell>
          <cell r="S1209" t="str">
            <v>Window</v>
          </cell>
          <cell r="T1209" t="str">
            <v>Ning Qiaoling</v>
          </cell>
        </row>
        <row r="1210">
          <cell r="B1210" t="str">
            <v>MP40-2409</v>
          </cell>
          <cell r="C1210" t="str">
            <v>Saratoga/Westmont/Sereno</v>
          </cell>
          <cell r="D1210" t="str">
            <v>Panel</v>
          </cell>
          <cell r="E1210" t="str">
            <v>Black</v>
          </cell>
          <cell r="F1210" t="str">
            <v>50x95"</v>
          </cell>
          <cell r="G1210">
            <v>140</v>
          </cell>
          <cell r="H1210">
            <v>43537</v>
          </cell>
          <cell r="I1210" t="str">
            <v>SV2</v>
          </cell>
          <cell r="J1210">
            <v>43575</v>
          </cell>
          <cell r="K1210" t="str">
            <v>2015Fall</v>
          </cell>
          <cell r="L1210" t="str">
            <v>SAV</v>
          </cell>
          <cell r="M1210">
            <v>43537</v>
          </cell>
          <cell r="N1210">
            <v>140</v>
          </cell>
          <cell r="O1210" t="str">
            <v>China</v>
          </cell>
          <cell r="P1210" t="str">
            <v>2014Fall</v>
          </cell>
          <cell r="Q1210" t="str">
            <v>Active</v>
          </cell>
          <cell r="R1210" t="str">
            <v>Madison Park</v>
          </cell>
          <cell r="S1210" t="str">
            <v>Window</v>
          </cell>
          <cell r="T1210" t="str">
            <v>Ning Qiaoling</v>
          </cell>
        </row>
        <row r="1211">
          <cell r="B1211" t="str">
            <v>MP40-2412</v>
          </cell>
          <cell r="C1211" t="str">
            <v>Saratoga/Westmont/Sereno</v>
          </cell>
          <cell r="D1211" t="str">
            <v>Panel</v>
          </cell>
          <cell r="E1211" t="str">
            <v>Black</v>
          </cell>
          <cell r="F1211" t="str">
            <v>100x84"</v>
          </cell>
          <cell r="G1211">
            <v>120</v>
          </cell>
          <cell r="H1211">
            <v>43537</v>
          </cell>
          <cell r="I1211" t="str">
            <v>SV2</v>
          </cell>
          <cell r="J1211">
            <v>43575</v>
          </cell>
          <cell r="K1211" t="str">
            <v>2015Fall</v>
          </cell>
          <cell r="L1211" t="str">
            <v>SAV</v>
          </cell>
          <cell r="M1211">
            <v>43537</v>
          </cell>
          <cell r="N1211">
            <v>120</v>
          </cell>
          <cell r="O1211" t="str">
            <v>China</v>
          </cell>
          <cell r="P1211" t="str">
            <v>2014Fall</v>
          </cell>
          <cell r="Q1211" t="str">
            <v>Active</v>
          </cell>
          <cell r="R1211" t="str">
            <v>Madison Park</v>
          </cell>
          <cell r="S1211" t="str">
            <v>Window</v>
          </cell>
          <cell r="T1211" t="str">
            <v>Ning Qiaoling</v>
          </cell>
        </row>
        <row r="1212">
          <cell r="B1212" t="str">
            <v>MP40-3597</v>
          </cell>
          <cell r="C1212" t="str">
            <v>Saratoga/Westmont/Sereno</v>
          </cell>
          <cell r="D1212" t="str">
            <v>Panel</v>
          </cell>
          <cell r="E1212" t="str">
            <v>Beige/Gold</v>
          </cell>
          <cell r="F1212" t="str">
            <v>50x63"</v>
          </cell>
          <cell r="G1212">
            <v>100</v>
          </cell>
          <cell r="H1212">
            <v>43537</v>
          </cell>
          <cell r="I1212" t="str">
            <v>SV2</v>
          </cell>
          <cell r="J1212">
            <v>43575</v>
          </cell>
          <cell r="K1212" t="str">
            <v>2016Fall</v>
          </cell>
          <cell r="L1212" t="str">
            <v>SAV</v>
          </cell>
          <cell r="M1212">
            <v>43537</v>
          </cell>
          <cell r="N1212">
            <v>100</v>
          </cell>
          <cell r="O1212" t="str">
            <v>China</v>
          </cell>
          <cell r="P1212" t="str">
            <v>2014Fall</v>
          </cell>
          <cell r="Q1212" t="str">
            <v>Active</v>
          </cell>
          <cell r="R1212" t="str">
            <v>Madison Park</v>
          </cell>
          <cell r="S1212" t="str">
            <v>Window</v>
          </cell>
          <cell r="T1212" t="str">
            <v>Ning Qiaoling</v>
          </cell>
        </row>
        <row r="1213">
          <cell r="B1213" t="str">
            <v>MP40-3598</v>
          </cell>
          <cell r="C1213" t="str">
            <v>Saratoga/Westmont/Sereno</v>
          </cell>
          <cell r="D1213" t="str">
            <v>Panel</v>
          </cell>
          <cell r="E1213" t="str">
            <v>Beige/Gold</v>
          </cell>
          <cell r="F1213" t="str">
            <v>50x84"</v>
          </cell>
          <cell r="G1213">
            <v>360</v>
          </cell>
          <cell r="H1213">
            <v>43537</v>
          </cell>
          <cell r="I1213" t="str">
            <v>SV2</v>
          </cell>
          <cell r="J1213">
            <v>43575</v>
          </cell>
          <cell r="K1213" t="str">
            <v>2016Fall</v>
          </cell>
          <cell r="L1213" t="str">
            <v>SAV</v>
          </cell>
          <cell r="M1213">
            <v>43537</v>
          </cell>
          <cell r="N1213">
            <v>360</v>
          </cell>
          <cell r="O1213" t="str">
            <v>China</v>
          </cell>
          <cell r="P1213" t="str">
            <v>2014Fall</v>
          </cell>
          <cell r="Q1213" t="str">
            <v>Active</v>
          </cell>
          <cell r="R1213" t="str">
            <v>Madison Park</v>
          </cell>
          <cell r="S1213" t="str">
            <v>Window</v>
          </cell>
          <cell r="T1213" t="str">
            <v>Ning Qiaoling</v>
          </cell>
        </row>
        <row r="1214">
          <cell r="B1214" t="str">
            <v>MP40-3599</v>
          </cell>
          <cell r="C1214" t="str">
            <v>Saratoga/Westmont/Sereno</v>
          </cell>
          <cell r="D1214" t="str">
            <v>Panel</v>
          </cell>
          <cell r="E1214" t="str">
            <v>Beige/Gold</v>
          </cell>
          <cell r="F1214" t="str">
            <v>50x95"</v>
          </cell>
          <cell r="G1214">
            <v>200</v>
          </cell>
          <cell r="H1214">
            <v>43537</v>
          </cell>
          <cell r="I1214" t="str">
            <v>SV2</v>
          </cell>
          <cell r="J1214">
            <v>43575</v>
          </cell>
          <cell r="K1214" t="str">
            <v>2016Fall</v>
          </cell>
          <cell r="L1214" t="str">
            <v>SAV</v>
          </cell>
          <cell r="M1214">
            <v>43537</v>
          </cell>
          <cell r="N1214">
            <v>200</v>
          </cell>
          <cell r="O1214" t="str">
            <v>China</v>
          </cell>
          <cell r="P1214" t="str">
            <v>2014Fall</v>
          </cell>
          <cell r="Q1214" t="str">
            <v>Active</v>
          </cell>
          <cell r="R1214" t="str">
            <v>Madison Park</v>
          </cell>
          <cell r="S1214" t="str">
            <v>Window</v>
          </cell>
          <cell r="T1214" t="str">
            <v>Ning Qiaoling</v>
          </cell>
        </row>
        <row r="1215">
          <cell r="B1215" t="str">
            <v>MP40-3600</v>
          </cell>
          <cell r="C1215" t="str">
            <v>Saratoga/Westmont/Sereno</v>
          </cell>
          <cell r="D1215" t="str">
            <v>Panel</v>
          </cell>
          <cell r="E1215" t="str">
            <v>Beige/Gold</v>
          </cell>
          <cell r="F1215" t="str">
            <v>50x108"</v>
          </cell>
          <cell r="G1215">
            <v>60</v>
          </cell>
          <cell r="H1215">
            <v>43537</v>
          </cell>
          <cell r="I1215" t="str">
            <v>SV2</v>
          </cell>
          <cell r="J1215">
            <v>43575</v>
          </cell>
          <cell r="K1215" t="str">
            <v>2016Fall</v>
          </cell>
          <cell r="L1215" t="str">
            <v>SAV</v>
          </cell>
          <cell r="M1215">
            <v>43537</v>
          </cell>
          <cell r="N1215">
            <v>60</v>
          </cell>
          <cell r="O1215" t="str">
            <v>China</v>
          </cell>
          <cell r="P1215" t="str">
            <v>2014Fall</v>
          </cell>
          <cell r="Q1215" t="str">
            <v>Active</v>
          </cell>
          <cell r="R1215" t="str">
            <v>Madison Park</v>
          </cell>
          <cell r="S1215" t="str">
            <v>Window</v>
          </cell>
          <cell r="T1215" t="str">
            <v>Ning Qiaoling</v>
          </cell>
        </row>
        <row r="1216">
          <cell r="B1216" t="str">
            <v>MP40-3602</v>
          </cell>
          <cell r="C1216" t="str">
            <v>Saratoga/Westmont/Sereno</v>
          </cell>
          <cell r="D1216" t="str">
            <v>Panel</v>
          </cell>
          <cell r="E1216" t="str">
            <v>Beige/Gold</v>
          </cell>
          <cell r="F1216" t="str">
            <v>100x84"</v>
          </cell>
          <cell r="G1216">
            <v>80</v>
          </cell>
          <cell r="H1216">
            <v>43537</v>
          </cell>
          <cell r="I1216" t="str">
            <v>SV2</v>
          </cell>
          <cell r="J1216">
            <v>43575</v>
          </cell>
          <cell r="K1216" t="str">
            <v>2016Fall</v>
          </cell>
          <cell r="L1216" t="str">
            <v>SAV</v>
          </cell>
          <cell r="M1216">
            <v>43537</v>
          </cell>
          <cell r="N1216">
            <v>80</v>
          </cell>
          <cell r="O1216" t="str">
            <v>China</v>
          </cell>
          <cell r="P1216" t="str">
            <v>2014Fall</v>
          </cell>
          <cell r="Q1216" t="str">
            <v>Active</v>
          </cell>
          <cell r="R1216" t="str">
            <v>Madison Park</v>
          </cell>
          <cell r="S1216" t="str">
            <v>Window</v>
          </cell>
          <cell r="T1216" t="str">
            <v>Ning Qiaoling</v>
          </cell>
        </row>
        <row r="1217">
          <cell r="B1217" t="str">
            <v>MP41-2020</v>
          </cell>
          <cell r="C1217" t="str">
            <v>Saratoga/Westmont/Sereno</v>
          </cell>
          <cell r="D1217" t="str">
            <v>Valance</v>
          </cell>
          <cell r="E1217" t="str">
            <v>Grey</v>
          </cell>
          <cell r="F1217" t="str">
            <v>50x18"</v>
          </cell>
          <cell r="G1217">
            <v>500</v>
          </cell>
          <cell r="H1217">
            <v>43537</v>
          </cell>
          <cell r="I1217" t="str">
            <v>SV2</v>
          </cell>
          <cell r="J1217">
            <v>43575</v>
          </cell>
          <cell r="K1217" t="str">
            <v>2015Fall</v>
          </cell>
          <cell r="L1217" t="str">
            <v>SAV</v>
          </cell>
          <cell r="M1217">
            <v>43537</v>
          </cell>
          <cell r="N1217">
            <v>500</v>
          </cell>
          <cell r="O1217" t="str">
            <v>China</v>
          </cell>
          <cell r="P1217" t="str">
            <v>2014Fall</v>
          </cell>
          <cell r="Q1217" t="str">
            <v>Active</v>
          </cell>
          <cell r="R1217" t="str">
            <v>Madison Park</v>
          </cell>
          <cell r="S1217" t="str">
            <v>Window</v>
          </cell>
          <cell r="T1217" t="str">
            <v>Ning Qiaoling</v>
          </cell>
        </row>
        <row r="1218">
          <cell r="B1218" t="str">
            <v>MP41-2024</v>
          </cell>
          <cell r="C1218" t="str">
            <v>Saratoga/Westmont/Sereno</v>
          </cell>
          <cell r="D1218" t="str">
            <v>Valance</v>
          </cell>
          <cell r="E1218" t="str">
            <v>Yellow</v>
          </cell>
          <cell r="F1218" t="str">
            <v>50x18"</v>
          </cell>
          <cell r="G1218">
            <v>100</v>
          </cell>
          <cell r="H1218">
            <v>43537</v>
          </cell>
          <cell r="I1218" t="str">
            <v>SV2</v>
          </cell>
          <cell r="J1218">
            <v>43575</v>
          </cell>
          <cell r="K1218" t="str">
            <v>2015Fall</v>
          </cell>
          <cell r="L1218" t="str">
            <v>SAV</v>
          </cell>
          <cell r="M1218">
            <v>43537</v>
          </cell>
          <cell r="N1218">
            <v>100</v>
          </cell>
          <cell r="O1218" t="str">
            <v>China</v>
          </cell>
          <cell r="P1218" t="str">
            <v>2014Fall</v>
          </cell>
          <cell r="Q1218" t="str">
            <v>Active</v>
          </cell>
          <cell r="R1218" t="str">
            <v>Madison Park</v>
          </cell>
          <cell r="S1218" t="str">
            <v>Window</v>
          </cell>
          <cell r="T1218" t="str">
            <v>Ning Qiaoling</v>
          </cell>
        </row>
        <row r="1219">
          <cell r="B1219" t="str">
            <v>MP41-2027</v>
          </cell>
          <cell r="C1219" t="str">
            <v>Saratoga/Westmont/Sereno</v>
          </cell>
          <cell r="D1219" t="str">
            <v>Valance</v>
          </cell>
          <cell r="E1219" t="str">
            <v>Blue</v>
          </cell>
          <cell r="F1219" t="str">
            <v>50x18"</v>
          </cell>
          <cell r="G1219">
            <v>90</v>
          </cell>
          <cell r="H1219">
            <v>43537</v>
          </cell>
          <cell r="I1219" t="str">
            <v>SV2</v>
          </cell>
          <cell r="J1219">
            <v>43575</v>
          </cell>
          <cell r="K1219" t="str">
            <v>2015Fall</v>
          </cell>
          <cell r="L1219" t="str">
            <v>SAV</v>
          </cell>
          <cell r="M1219">
            <v>43537</v>
          </cell>
          <cell r="N1219">
            <v>90</v>
          </cell>
          <cell r="O1219" t="str">
            <v>China</v>
          </cell>
          <cell r="P1219" t="str">
            <v>2014Fall</v>
          </cell>
          <cell r="Q1219" t="str">
            <v>Active</v>
          </cell>
          <cell r="R1219" t="str">
            <v>Madison Park</v>
          </cell>
          <cell r="S1219" t="str">
            <v>Window</v>
          </cell>
          <cell r="T1219" t="str">
            <v>Ning Qiaoling</v>
          </cell>
        </row>
        <row r="1220">
          <cell r="B1220" t="str">
            <v>MP41-2399</v>
          </cell>
          <cell r="C1220" t="str">
            <v>Saratoga/Westmont/Sereno</v>
          </cell>
          <cell r="D1220" t="str">
            <v>Valance</v>
          </cell>
          <cell r="E1220" t="str">
            <v>Silver</v>
          </cell>
          <cell r="F1220" t="str">
            <v>50x18"</v>
          </cell>
          <cell r="G1220">
            <v>260</v>
          </cell>
          <cell r="H1220">
            <v>43537</v>
          </cell>
          <cell r="I1220" t="str">
            <v>SV2</v>
          </cell>
          <cell r="J1220">
            <v>43575</v>
          </cell>
          <cell r="K1220" t="str">
            <v>2015Fall</v>
          </cell>
          <cell r="L1220" t="str">
            <v>SAV</v>
          </cell>
          <cell r="M1220">
            <v>43537</v>
          </cell>
          <cell r="N1220">
            <v>260</v>
          </cell>
          <cell r="O1220" t="str">
            <v>China</v>
          </cell>
          <cell r="P1220" t="str">
            <v>2014Fall</v>
          </cell>
          <cell r="Q1220" t="str">
            <v>Active</v>
          </cell>
          <cell r="R1220" t="str">
            <v>Madison Park</v>
          </cell>
          <cell r="S1220" t="str">
            <v>Window</v>
          </cell>
          <cell r="T1220" t="str">
            <v>Ning Qiaoling</v>
          </cell>
        </row>
        <row r="1221">
          <cell r="B1221" t="str">
            <v>MP41-2411</v>
          </cell>
          <cell r="C1221" t="str">
            <v>Saratoga/Westmont/Sereno</v>
          </cell>
          <cell r="D1221" t="str">
            <v>Valance</v>
          </cell>
          <cell r="E1221" t="str">
            <v>Black</v>
          </cell>
          <cell r="F1221" t="str">
            <v>50x18"</v>
          </cell>
          <cell r="G1221">
            <v>280</v>
          </cell>
          <cell r="H1221">
            <v>43537</v>
          </cell>
          <cell r="I1221" t="str">
            <v>SV2</v>
          </cell>
          <cell r="J1221">
            <v>43575</v>
          </cell>
          <cell r="K1221" t="str">
            <v>2015Fall</v>
          </cell>
          <cell r="L1221" t="str">
            <v>SAV</v>
          </cell>
          <cell r="M1221">
            <v>43537</v>
          </cell>
          <cell r="N1221">
            <v>280</v>
          </cell>
          <cell r="O1221" t="str">
            <v>China</v>
          </cell>
          <cell r="P1221" t="str">
            <v>2014Fall</v>
          </cell>
          <cell r="Q1221" t="str">
            <v>Active</v>
          </cell>
          <cell r="R1221" t="str">
            <v>Madison Park</v>
          </cell>
          <cell r="S1221" t="str">
            <v>Window</v>
          </cell>
          <cell r="T1221" t="str">
            <v>Ning Qiaoling</v>
          </cell>
        </row>
        <row r="1222">
          <cell r="B1222" t="str">
            <v>MP41-3601</v>
          </cell>
          <cell r="C1222" t="str">
            <v>Saratoga/Westmont/Sereno</v>
          </cell>
          <cell r="D1222" t="str">
            <v>Valance</v>
          </cell>
          <cell r="E1222" t="str">
            <v>Beige/Gold</v>
          </cell>
          <cell r="F1222" t="str">
            <v>50x18"</v>
          </cell>
          <cell r="G1222">
            <v>200</v>
          </cell>
          <cell r="H1222">
            <v>43537</v>
          </cell>
          <cell r="I1222" t="str">
            <v>SV2</v>
          </cell>
          <cell r="J1222">
            <v>43575</v>
          </cell>
          <cell r="K1222" t="str">
            <v>2016Fall</v>
          </cell>
          <cell r="L1222" t="str">
            <v>SAV</v>
          </cell>
          <cell r="M1222">
            <v>43537</v>
          </cell>
          <cell r="N1222">
            <v>200</v>
          </cell>
          <cell r="O1222" t="str">
            <v>China</v>
          </cell>
          <cell r="P1222" t="str">
            <v>2014Fall</v>
          </cell>
          <cell r="Q1222" t="str">
            <v>Active</v>
          </cell>
          <cell r="R1222" t="str">
            <v>Madison Park</v>
          </cell>
          <cell r="S1222" t="str">
            <v>Window</v>
          </cell>
          <cell r="T1222" t="str">
            <v>Ning Qiaoling</v>
          </cell>
        </row>
        <row r="1223">
          <cell r="B1223" t="str">
            <v>MP40-4359</v>
          </cell>
          <cell r="C1223" t="str">
            <v>Brooklyn/Asher/Peyton</v>
          </cell>
          <cell r="D1223" t="str">
            <v>Panel</v>
          </cell>
          <cell r="E1223" t="str">
            <v>Grey</v>
          </cell>
          <cell r="F1223" t="str">
            <v>50x63"</v>
          </cell>
          <cell r="G1223">
            <v>60</v>
          </cell>
          <cell r="H1223">
            <v>43537</v>
          </cell>
          <cell r="I1223" t="str">
            <v>SV2</v>
          </cell>
          <cell r="J1223">
            <v>43575</v>
          </cell>
          <cell r="K1223" t="str">
            <v>2017Spring</v>
          </cell>
          <cell r="L1223" t="str">
            <v>SAV</v>
          </cell>
          <cell r="M1223">
            <v>43537</v>
          </cell>
          <cell r="N1223">
            <v>60</v>
          </cell>
          <cell r="O1223" t="str">
            <v>China</v>
          </cell>
          <cell r="P1223" t="str">
            <v>2017Spring</v>
          </cell>
          <cell r="Q1223" t="str">
            <v>Active</v>
          </cell>
          <cell r="R1223" t="str">
            <v>Madison Park</v>
          </cell>
          <cell r="S1223" t="str">
            <v>Window</v>
          </cell>
          <cell r="T1223" t="str">
            <v>Chen Min</v>
          </cell>
        </row>
        <row r="1224">
          <cell r="B1224" t="str">
            <v>MP40-4360</v>
          </cell>
          <cell r="C1224" t="str">
            <v>Brooklyn/Asher/Peyton</v>
          </cell>
          <cell r="D1224" t="str">
            <v>Panel</v>
          </cell>
          <cell r="E1224" t="str">
            <v>Grey</v>
          </cell>
          <cell r="F1224" t="str">
            <v>50x84"</v>
          </cell>
          <cell r="G1224">
            <v>140</v>
          </cell>
          <cell r="H1224">
            <v>43537</v>
          </cell>
          <cell r="I1224" t="str">
            <v>SV2</v>
          </cell>
          <cell r="J1224">
            <v>43575</v>
          </cell>
          <cell r="K1224" t="str">
            <v>2017Spring</v>
          </cell>
          <cell r="L1224" t="str">
            <v>SAV</v>
          </cell>
          <cell r="M1224">
            <v>43537</v>
          </cell>
          <cell r="N1224">
            <v>140</v>
          </cell>
          <cell r="O1224" t="str">
            <v>China</v>
          </cell>
          <cell r="P1224" t="str">
            <v>2017Spring</v>
          </cell>
          <cell r="Q1224" t="str">
            <v>Active</v>
          </cell>
          <cell r="R1224" t="str">
            <v>Madison Park</v>
          </cell>
          <cell r="S1224" t="str">
            <v>Window</v>
          </cell>
          <cell r="T1224" t="str">
            <v>Chen Min</v>
          </cell>
        </row>
        <row r="1225">
          <cell r="B1225" t="str">
            <v>MP40-4361</v>
          </cell>
          <cell r="C1225" t="str">
            <v>Brooklyn/Asher/Peyton</v>
          </cell>
          <cell r="D1225" t="str">
            <v>Panel</v>
          </cell>
          <cell r="E1225" t="str">
            <v>Grey</v>
          </cell>
          <cell r="F1225" t="str">
            <v>50x95"</v>
          </cell>
          <cell r="G1225">
            <v>180</v>
          </cell>
          <cell r="H1225">
            <v>43537</v>
          </cell>
          <cell r="I1225" t="str">
            <v>SV2</v>
          </cell>
          <cell r="J1225">
            <v>43575</v>
          </cell>
          <cell r="K1225" t="str">
            <v>2017Spring</v>
          </cell>
          <cell r="L1225" t="str">
            <v>SAV</v>
          </cell>
          <cell r="M1225">
            <v>43537</v>
          </cell>
          <cell r="N1225">
            <v>180</v>
          </cell>
          <cell r="O1225" t="str">
            <v>China</v>
          </cell>
          <cell r="P1225" t="str">
            <v>2017Spring</v>
          </cell>
          <cell r="Q1225" t="str">
            <v>Active</v>
          </cell>
          <cell r="R1225" t="str">
            <v>Madison Park</v>
          </cell>
          <cell r="S1225" t="str">
            <v>Window</v>
          </cell>
          <cell r="T1225" t="str">
            <v>Chen Min</v>
          </cell>
        </row>
        <row r="1226">
          <cell r="B1226" t="str">
            <v>MP40-4362</v>
          </cell>
          <cell r="C1226" t="str">
            <v>Brooklyn/Asher/Peyton</v>
          </cell>
          <cell r="D1226" t="str">
            <v>Panel</v>
          </cell>
          <cell r="E1226" t="str">
            <v>Spice</v>
          </cell>
          <cell r="F1226" t="str">
            <v>50x63"</v>
          </cell>
          <cell r="G1226">
            <v>100</v>
          </cell>
          <cell r="H1226">
            <v>43537</v>
          </cell>
          <cell r="I1226" t="str">
            <v>SV2</v>
          </cell>
          <cell r="J1226">
            <v>43575</v>
          </cell>
          <cell r="K1226" t="str">
            <v>2017Spring</v>
          </cell>
          <cell r="L1226" t="str">
            <v>SAV</v>
          </cell>
          <cell r="M1226">
            <v>43537</v>
          </cell>
          <cell r="N1226">
            <v>100</v>
          </cell>
          <cell r="O1226" t="str">
            <v>China</v>
          </cell>
          <cell r="P1226" t="str">
            <v>2017Spring</v>
          </cell>
          <cell r="Q1226" t="str">
            <v>Active</v>
          </cell>
          <cell r="R1226" t="str">
            <v>Madison Park</v>
          </cell>
          <cell r="S1226" t="str">
            <v>Window</v>
          </cell>
          <cell r="T1226" t="str">
            <v>Chen Min</v>
          </cell>
        </row>
        <row r="1227">
          <cell r="B1227" t="str">
            <v>MP40-4363</v>
          </cell>
          <cell r="C1227" t="str">
            <v>Brooklyn/Asher/Peyton</v>
          </cell>
          <cell r="D1227" t="str">
            <v>Panel</v>
          </cell>
          <cell r="E1227" t="str">
            <v>Spice</v>
          </cell>
          <cell r="F1227" t="str">
            <v>50x84"</v>
          </cell>
          <cell r="G1227">
            <v>150</v>
          </cell>
          <cell r="H1227">
            <v>43537</v>
          </cell>
          <cell r="I1227" t="str">
            <v>SV2</v>
          </cell>
          <cell r="J1227">
            <v>43575</v>
          </cell>
          <cell r="K1227" t="str">
            <v>2017Spring</v>
          </cell>
          <cell r="L1227" t="str">
            <v>SAV</v>
          </cell>
          <cell r="M1227">
            <v>43537</v>
          </cell>
          <cell r="N1227">
            <v>150</v>
          </cell>
          <cell r="O1227" t="str">
            <v>China</v>
          </cell>
          <cell r="P1227" t="str">
            <v>2017Spring</v>
          </cell>
          <cell r="Q1227" t="str">
            <v>Active</v>
          </cell>
          <cell r="R1227" t="str">
            <v>Madison Park</v>
          </cell>
          <cell r="S1227" t="str">
            <v>Window</v>
          </cell>
          <cell r="T1227" t="str">
            <v>Chen Min</v>
          </cell>
        </row>
        <row r="1228">
          <cell r="B1228" t="str">
            <v>MP40-4364</v>
          </cell>
          <cell r="C1228" t="str">
            <v>Brooklyn/Asher/Peyton</v>
          </cell>
          <cell r="D1228" t="str">
            <v>Panel</v>
          </cell>
          <cell r="E1228" t="str">
            <v>Spice</v>
          </cell>
          <cell r="F1228" t="str">
            <v>50x95"</v>
          </cell>
          <cell r="G1228">
            <v>150</v>
          </cell>
          <cell r="H1228">
            <v>43537</v>
          </cell>
          <cell r="I1228" t="str">
            <v>SV2</v>
          </cell>
          <cell r="J1228">
            <v>43575</v>
          </cell>
          <cell r="K1228" t="str">
            <v>2017Spring</v>
          </cell>
          <cell r="L1228" t="str">
            <v>SAV</v>
          </cell>
          <cell r="M1228">
            <v>43537</v>
          </cell>
          <cell r="N1228">
            <v>150</v>
          </cell>
          <cell r="O1228" t="str">
            <v>China</v>
          </cell>
          <cell r="P1228" t="str">
            <v>2017Spring</v>
          </cell>
          <cell r="Q1228" t="str">
            <v>Active</v>
          </cell>
          <cell r="R1228" t="str">
            <v>Madison Park</v>
          </cell>
          <cell r="S1228" t="str">
            <v>Window</v>
          </cell>
          <cell r="T1228" t="str">
            <v>Chen Min</v>
          </cell>
        </row>
        <row r="1229">
          <cell r="B1229" t="str">
            <v>SS40-0013</v>
          </cell>
          <cell r="C1229" t="str">
            <v>Mirage/Elysia/Azalea</v>
          </cell>
          <cell r="D1229" t="str">
            <v>Panel</v>
          </cell>
          <cell r="E1229" t="str">
            <v>Champagne</v>
          </cell>
          <cell r="F1229" t="str">
            <v>50x84"</v>
          </cell>
          <cell r="G1229">
            <v>340</v>
          </cell>
          <cell r="H1229">
            <v>43537</v>
          </cell>
          <cell r="I1229" t="str">
            <v>SV2</v>
          </cell>
          <cell r="J1229">
            <v>43575</v>
          </cell>
          <cell r="K1229" t="str">
            <v>2017Fall</v>
          </cell>
          <cell r="L1229" t="str">
            <v>SAV</v>
          </cell>
          <cell r="M1229">
            <v>43537</v>
          </cell>
          <cell r="N1229">
            <v>340</v>
          </cell>
          <cell r="O1229" t="str">
            <v>China</v>
          </cell>
          <cell r="P1229" t="str">
            <v>2017Fall</v>
          </cell>
          <cell r="Q1229" t="str">
            <v>Active</v>
          </cell>
          <cell r="R1229" t="str">
            <v>SunSmart</v>
          </cell>
          <cell r="S1229" t="str">
            <v>Window</v>
          </cell>
          <cell r="T1229" t="str">
            <v>Feng Huanhuan</v>
          </cell>
        </row>
        <row r="1230">
          <cell r="B1230" t="str">
            <v>SS40-0014</v>
          </cell>
          <cell r="C1230" t="str">
            <v>Mirage/Elysia/Azalea</v>
          </cell>
          <cell r="D1230" t="str">
            <v>Panel</v>
          </cell>
          <cell r="E1230" t="str">
            <v>Champagne</v>
          </cell>
          <cell r="F1230" t="str">
            <v>50x95"</v>
          </cell>
          <cell r="G1230">
            <v>448</v>
          </cell>
          <cell r="H1230">
            <v>43537</v>
          </cell>
          <cell r="I1230" t="str">
            <v>SV2</v>
          </cell>
          <cell r="J1230">
            <v>43575</v>
          </cell>
          <cell r="K1230" t="str">
            <v>2017Fall</v>
          </cell>
          <cell r="L1230" t="str">
            <v>SAV</v>
          </cell>
          <cell r="M1230">
            <v>43537</v>
          </cell>
          <cell r="N1230">
            <v>448</v>
          </cell>
          <cell r="O1230" t="str">
            <v>China</v>
          </cell>
          <cell r="P1230" t="str">
            <v>2017Fall</v>
          </cell>
          <cell r="Q1230" t="str">
            <v>Active</v>
          </cell>
          <cell r="R1230" t="str">
            <v>SunSmart</v>
          </cell>
          <cell r="S1230" t="str">
            <v>Window</v>
          </cell>
          <cell r="T1230" t="str">
            <v>Feng Huanhuan</v>
          </cell>
        </row>
        <row r="1231">
          <cell r="B1231" t="str">
            <v>SS40-0015</v>
          </cell>
          <cell r="C1231" t="str">
            <v>Mirage/Elysia/Azalea</v>
          </cell>
          <cell r="D1231" t="str">
            <v>Panel</v>
          </cell>
          <cell r="E1231" t="str">
            <v>Champagne</v>
          </cell>
          <cell r="F1231" t="str">
            <v>50x108"</v>
          </cell>
          <cell r="G1231">
            <v>30</v>
          </cell>
          <cell r="H1231">
            <v>43537</v>
          </cell>
          <cell r="I1231" t="str">
            <v>SV2</v>
          </cell>
          <cell r="J1231">
            <v>43575</v>
          </cell>
          <cell r="K1231" t="str">
            <v>2017Fall</v>
          </cell>
          <cell r="L1231" t="str">
            <v>SAV</v>
          </cell>
          <cell r="M1231">
            <v>43537</v>
          </cell>
          <cell r="N1231">
            <v>30</v>
          </cell>
          <cell r="O1231" t="str">
            <v>China</v>
          </cell>
          <cell r="P1231" t="str">
            <v>2017Fall</v>
          </cell>
          <cell r="Q1231" t="str">
            <v>Active</v>
          </cell>
          <cell r="R1231" t="str">
            <v>SunSmart</v>
          </cell>
          <cell r="S1231" t="str">
            <v>Window</v>
          </cell>
          <cell r="T1231" t="str">
            <v>Feng Huanhuan</v>
          </cell>
        </row>
        <row r="1232">
          <cell r="B1232" t="str">
            <v>SS40-0016</v>
          </cell>
          <cell r="C1232" t="str">
            <v>Mirage/Elysia/Azalea</v>
          </cell>
          <cell r="D1232" t="str">
            <v>Panel</v>
          </cell>
          <cell r="E1232" t="str">
            <v>Grey</v>
          </cell>
          <cell r="F1232" t="str">
            <v>50x84"</v>
          </cell>
          <cell r="G1232">
            <v>380</v>
          </cell>
          <cell r="H1232">
            <v>43537</v>
          </cell>
          <cell r="I1232" t="str">
            <v>SV2</v>
          </cell>
          <cell r="J1232">
            <v>43575</v>
          </cell>
          <cell r="K1232" t="str">
            <v>2017Fall</v>
          </cell>
          <cell r="L1232" t="str">
            <v>SAV</v>
          </cell>
          <cell r="M1232">
            <v>43537</v>
          </cell>
          <cell r="N1232">
            <v>380</v>
          </cell>
          <cell r="O1232" t="str">
            <v>China</v>
          </cell>
          <cell r="P1232" t="str">
            <v>2017Fall</v>
          </cell>
          <cell r="Q1232" t="str">
            <v>Active</v>
          </cell>
          <cell r="R1232" t="str">
            <v>SunSmart</v>
          </cell>
          <cell r="S1232" t="str">
            <v>Window</v>
          </cell>
          <cell r="T1232" t="str">
            <v>Feng Huanhuan</v>
          </cell>
        </row>
        <row r="1233">
          <cell r="B1233" t="str">
            <v>SS40-0017</v>
          </cell>
          <cell r="C1233" t="str">
            <v>Mirage/Elysia/Azalea</v>
          </cell>
          <cell r="D1233" t="str">
            <v>Panel</v>
          </cell>
          <cell r="E1233" t="str">
            <v>Grey</v>
          </cell>
          <cell r="F1233" t="str">
            <v>50x95"</v>
          </cell>
          <cell r="G1233">
            <v>280</v>
          </cell>
          <cell r="H1233">
            <v>43537</v>
          </cell>
          <cell r="I1233" t="str">
            <v>SV2</v>
          </cell>
          <cell r="J1233">
            <v>43575</v>
          </cell>
          <cell r="K1233" t="str">
            <v>2017Fall</v>
          </cell>
          <cell r="L1233" t="str">
            <v>SAV</v>
          </cell>
          <cell r="M1233">
            <v>43537</v>
          </cell>
          <cell r="N1233">
            <v>280</v>
          </cell>
          <cell r="O1233" t="str">
            <v>China</v>
          </cell>
          <cell r="P1233" t="str">
            <v>2017Fall</v>
          </cell>
          <cell r="Q1233" t="str">
            <v>Active</v>
          </cell>
          <cell r="R1233" t="str">
            <v>SunSmart</v>
          </cell>
          <cell r="S1233" t="str">
            <v>Window</v>
          </cell>
          <cell r="T1233" t="str">
            <v>Feng Huanhuan</v>
          </cell>
        </row>
        <row r="1234">
          <cell r="B1234" t="str">
            <v>SS40-0018</v>
          </cell>
          <cell r="C1234" t="str">
            <v>Mirage/Elysia/Azalea</v>
          </cell>
          <cell r="D1234" t="str">
            <v>Panel</v>
          </cell>
          <cell r="E1234" t="str">
            <v>Grey</v>
          </cell>
          <cell r="F1234" t="str">
            <v>50x108"</v>
          </cell>
          <cell r="G1234">
            <v>180</v>
          </cell>
          <cell r="H1234">
            <v>43537</v>
          </cell>
          <cell r="I1234" t="str">
            <v>SV2</v>
          </cell>
          <cell r="J1234">
            <v>43575</v>
          </cell>
          <cell r="K1234" t="str">
            <v>2017Fall</v>
          </cell>
          <cell r="L1234" t="str">
            <v>SAV</v>
          </cell>
          <cell r="M1234">
            <v>43537</v>
          </cell>
          <cell r="N1234">
            <v>180</v>
          </cell>
          <cell r="O1234" t="str">
            <v>China</v>
          </cell>
          <cell r="P1234" t="str">
            <v>2017Fall</v>
          </cell>
          <cell r="Q1234" t="str">
            <v>Active</v>
          </cell>
          <cell r="R1234" t="str">
            <v>SunSmart</v>
          </cell>
          <cell r="S1234" t="str">
            <v>Window</v>
          </cell>
          <cell r="T1234" t="str">
            <v>Feng Huanhuan</v>
          </cell>
        </row>
        <row r="1235">
          <cell r="B1235" t="str">
            <v>SS40-0019</v>
          </cell>
          <cell r="C1235" t="str">
            <v>Mirage/Elysia/Azalea</v>
          </cell>
          <cell r="D1235" t="str">
            <v>Panel</v>
          </cell>
          <cell r="E1235" t="str">
            <v>Charcoal</v>
          </cell>
          <cell r="F1235" t="str">
            <v>50x84"</v>
          </cell>
          <cell r="G1235">
            <v>220</v>
          </cell>
          <cell r="H1235">
            <v>43537</v>
          </cell>
          <cell r="I1235" t="str">
            <v>SV2</v>
          </cell>
          <cell r="J1235">
            <v>43575</v>
          </cell>
          <cell r="K1235" t="str">
            <v>2017Fall</v>
          </cell>
          <cell r="L1235" t="str">
            <v>SAV</v>
          </cell>
          <cell r="M1235">
            <v>43537</v>
          </cell>
          <cell r="N1235">
            <v>220</v>
          </cell>
          <cell r="O1235" t="str">
            <v>China</v>
          </cell>
          <cell r="P1235" t="str">
            <v>2017Fall</v>
          </cell>
          <cell r="Q1235" t="str">
            <v>Active</v>
          </cell>
          <cell r="R1235" t="str">
            <v>SunSmart</v>
          </cell>
          <cell r="S1235" t="str">
            <v>Window</v>
          </cell>
          <cell r="T1235" t="str">
            <v>Feng Huanhuan</v>
          </cell>
        </row>
        <row r="1236">
          <cell r="B1236" t="str">
            <v>SS40-0020</v>
          </cell>
          <cell r="C1236" t="str">
            <v>Mirage/Elysia/Azalea</v>
          </cell>
          <cell r="D1236" t="str">
            <v>Panel</v>
          </cell>
          <cell r="E1236" t="str">
            <v>Charcoal</v>
          </cell>
          <cell r="F1236" t="str">
            <v>50x95"</v>
          </cell>
          <cell r="G1236">
            <v>80</v>
          </cell>
          <cell r="H1236">
            <v>43537</v>
          </cell>
          <cell r="I1236" t="str">
            <v>SV2</v>
          </cell>
          <cell r="J1236">
            <v>43575</v>
          </cell>
          <cell r="K1236" t="str">
            <v>2017Fall</v>
          </cell>
          <cell r="L1236" t="str">
            <v>SAV</v>
          </cell>
          <cell r="M1236">
            <v>43537</v>
          </cell>
          <cell r="N1236">
            <v>80</v>
          </cell>
          <cell r="O1236" t="str">
            <v>China</v>
          </cell>
          <cell r="P1236" t="str">
            <v>2017Fall</v>
          </cell>
          <cell r="Q1236" t="str">
            <v>Active</v>
          </cell>
          <cell r="R1236" t="str">
            <v>SunSmart</v>
          </cell>
          <cell r="S1236" t="str">
            <v>Window</v>
          </cell>
          <cell r="T1236" t="str">
            <v>Feng Huanhuan</v>
          </cell>
        </row>
        <row r="1237">
          <cell r="B1237" t="str">
            <v>SS40-0021</v>
          </cell>
          <cell r="C1237" t="str">
            <v>Mirage/Elysia/Azalea</v>
          </cell>
          <cell r="D1237" t="str">
            <v>Panel</v>
          </cell>
          <cell r="E1237" t="str">
            <v>Charcoal</v>
          </cell>
          <cell r="F1237" t="str">
            <v>50x108"</v>
          </cell>
          <cell r="G1237">
            <v>100</v>
          </cell>
          <cell r="H1237">
            <v>43537</v>
          </cell>
          <cell r="I1237" t="str">
            <v>SV2</v>
          </cell>
          <cell r="J1237">
            <v>43575</v>
          </cell>
          <cell r="K1237" t="str">
            <v>2017Fall</v>
          </cell>
          <cell r="L1237" t="str">
            <v>SAV</v>
          </cell>
          <cell r="M1237">
            <v>43537</v>
          </cell>
          <cell r="N1237">
            <v>100</v>
          </cell>
          <cell r="O1237" t="str">
            <v>China</v>
          </cell>
          <cell r="P1237" t="str">
            <v>2017Fall</v>
          </cell>
          <cell r="Q1237" t="str">
            <v>Active</v>
          </cell>
          <cell r="R1237" t="str">
            <v>SunSmart</v>
          </cell>
          <cell r="S1237" t="str">
            <v>Window</v>
          </cell>
          <cell r="T1237" t="str">
            <v>Feng Huanhuan</v>
          </cell>
        </row>
        <row r="1238">
          <cell r="B1238" t="str">
            <v>WR10-1055</v>
          </cell>
          <cell r="C1238" t="str">
            <v>White River</v>
          </cell>
          <cell r="D1238" t="str">
            <v>Comf Set</v>
          </cell>
          <cell r="E1238" t="str">
            <v>Multi</v>
          </cell>
          <cell r="F1238" t="str">
            <v>F/Q</v>
          </cell>
          <cell r="G1238">
            <v>160</v>
          </cell>
          <cell r="H1238">
            <v>43537</v>
          </cell>
          <cell r="I1238" t="str">
            <v>SV2</v>
          </cell>
          <cell r="J1238">
            <v>43575</v>
          </cell>
          <cell r="K1238" t="str">
            <v>2013Fall</v>
          </cell>
          <cell r="L1238" t="str">
            <v>SAV</v>
          </cell>
          <cell r="M1238">
            <v>43537</v>
          </cell>
          <cell r="N1238">
            <v>160</v>
          </cell>
          <cell r="O1238" t="str">
            <v>China</v>
          </cell>
          <cell r="P1238" t="str">
            <v>2013Fall</v>
          </cell>
          <cell r="Q1238" t="str">
            <v>Active</v>
          </cell>
          <cell r="R1238" t="str">
            <v>Woolrich</v>
          </cell>
          <cell r="S1238" t="str">
            <v>Basic Bedding</v>
          </cell>
          <cell r="T1238" t="str">
            <v>li xinxin,Zhang Li1</v>
          </cell>
        </row>
        <row r="1239">
          <cell r="B1239" t="str">
            <v>WR10-1056</v>
          </cell>
          <cell r="C1239" t="str">
            <v>White River</v>
          </cell>
          <cell r="D1239" t="str">
            <v>Comf Set</v>
          </cell>
          <cell r="E1239" t="str">
            <v>Multi</v>
          </cell>
          <cell r="F1239" t="str">
            <v>K</v>
          </cell>
          <cell r="G1239">
            <v>120</v>
          </cell>
          <cell r="H1239">
            <v>43537</v>
          </cell>
          <cell r="I1239" t="str">
            <v>SV2</v>
          </cell>
          <cell r="J1239">
            <v>43575</v>
          </cell>
          <cell r="K1239" t="str">
            <v>2013Fall</v>
          </cell>
          <cell r="L1239" t="str">
            <v>SAV</v>
          </cell>
          <cell r="M1239">
            <v>43537</v>
          </cell>
          <cell r="N1239">
            <v>120</v>
          </cell>
          <cell r="O1239" t="str">
            <v>China</v>
          </cell>
          <cell r="P1239" t="str">
            <v>2013Fall</v>
          </cell>
          <cell r="Q1239" t="str">
            <v>Active</v>
          </cell>
          <cell r="R1239" t="str">
            <v>Woolrich</v>
          </cell>
          <cell r="S1239" t="str">
            <v>Basic Bedding</v>
          </cell>
          <cell r="T1239" t="str">
            <v>li xinxin,Zhang Li1</v>
          </cell>
        </row>
        <row r="1240">
          <cell r="B1240" t="str">
            <v>WR10-1511</v>
          </cell>
          <cell r="C1240" t="str">
            <v>Woodsman</v>
          </cell>
          <cell r="D1240" t="str">
            <v>Comf Set</v>
          </cell>
          <cell r="E1240" t="str">
            <v>Grey</v>
          </cell>
          <cell r="F1240" t="str">
            <v>T</v>
          </cell>
          <cell r="G1240">
            <v>100</v>
          </cell>
          <cell r="H1240">
            <v>43537</v>
          </cell>
          <cell r="I1240" t="str">
            <v>SV2</v>
          </cell>
          <cell r="J1240">
            <v>43575</v>
          </cell>
          <cell r="K1240" t="str">
            <v>2015Fall</v>
          </cell>
          <cell r="L1240" t="str">
            <v>SAV</v>
          </cell>
          <cell r="M1240">
            <v>43537</v>
          </cell>
          <cell r="N1240">
            <v>100</v>
          </cell>
          <cell r="O1240" t="str">
            <v>China</v>
          </cell>
          <cell r="P1240" t="str">
            <v>2013Fall</v>
          </cell>
          <cell r="Q1240" t="str">
            <v>Active</v>
          </cell>
          <cell r="R1240" t="str">
            <v>Woolrich</v>
          </cell>
          <cell r="S1240" t="str">
            <v>Basic Bedding</v>
          </cell>
          <cell r="T1240" t="str">
            <v>li xinxin,Zhang Li1</v>
          </cell>
        </row>
        <row r="1241">
          <cell r="B1241" t="str">
            <v>WR10-1512</v>
          </cell>
          <cell r="C1241" t="str">
            <v>Woodsman</v>
          </cell>
          <cell r="D1241" t="str">
            <v>Comf Set</v>
          </cell>
          <cell r="E1241" t="str">
            <v>Grey</v>
          </cell>
          <cell r="F1241" t="str">
            <v>F/Q</v>
          </cell>
          <cell r="G1241">
            <v>260</v>
          </cell>
          <cell r="H1241">
            <v>43537</v>
          </cell>
          <cell r="I1241" t="str">
            <v>SV2</v>
          </cell>
          <cell r="J1241">
            <v>43575</v>
          </cell>
          <cell r="K1241" t="str">
            <v>2015Fall</v>
          </cell>
          <cell r="L1241" t="str">
            <v>SAV</v>
          </cell>
          <cell r="M1241">
            <v>43537</v>
          </cell>
          <cell r="N1241">
            <v>260</v>
          </cell>
          <cell r="O1241" t="str">
            <v>China</v>
          </cell>
          <cell r="P1241" t="str">
            <v>2013Fall</v>
          </cell>
          <cell r="Q1241" t="str">
            <v>Active</v>
          </cell>
          <cell r="R1241" t="str">
            <v>Woolrich</v>
          </cell>
          <cell r="S1241" t="str">
            <v>Basic Bedding</v>
          </cell>
          <cell r="T1241" t="str">
            <v>li xinxin,Zhang Li1</v>
          </cell>
        </row>
        <row r="1242">
          <cell r="B1242" t="str">
            <v>WR10-1513</v>
          </cell>
          <cell r="C1242" t="str">
            <v>Woodsman</v>
          </cell>
          <cell r="D1242" t="str">
            <v>Comf Set</v>
          </cell>
          <cell r="E1242" t="str">
            <v>Grey</v>
          </cell>
          <cell r="F1242" t="str">
            <v>K</v>
          </cell>
          <cell r="G1242">
            <v>140</v>
          </cell>
          <cell r="H1242">
            <v>43537</v>
          </cell>
          <cell r="I1242" t="str">
            <v>SV2</v>
          </cell>
          <cell r="J1242">
            <v>43575</v>
          </cell>
          <cell r="K1242" t="str">
            <v>2015Fall</v>
          </cell>
          <cell r="L1242" t="str">
            <v>SAV</v>
          </cell>
          <cell r="M1242">
            <v>43537</v>
          </cell>
          <cell r="N1242">
            <v>140</v>
          </cell>
          <cell r="O1242" t="str">
            <v>China</v>
          </cell>
          <cell r="P1242" t="str">
            <v>2013Fall</v>
          </cell>
          <cell r="Q1242" t="str">
            <v>Active</v>
          </cell>
          <cell r="R1242" t="str">
            <v>Woolrich</v>
          </cell>
          <cell r="S1242" t="str">
            <v>Basic Bedding</v>
          </cell>
          <cell r="T1242" t="str">
            <v>li xinxin,Zhang Li1</v>
          </cell>
        </row>
        <row r="1243">
          <cell r="B1243" t="str">
            <v>MP10-3074</v>
          </cell>
          <cell r="C1243" t="str">
            <v>Zuri/Marselle</v>
          </cell>
          <cell r="D1243" t="str">
            <v>Comf Set</v>
          </cell>
          <cell r="E1243" t="str">
            <v>Chocolate</v>
          </cell>
          <cell r="F1243" t="str">
            <v>F/Q</v>
          </cell>
          <cell r="G1243">
            <v>100</v>
          </cell>
          <cell r="H1243">
            <v>43541</v>
          </cell>
          <cell r="I1243" t="str">
            <v>WOD</v>
          </cell>
          <cell r="J1243">
            <v>43569</v>
          </cell>
          <cell r="K1243" t="str">
            <v>2016Fall</v>
          </cell>
          <cell r="L1243" t="str">
            <v>OKL</v>
          </cell>
          <cell r="M1243">
            <v>43541</v>
          </cell>
          <cell r="N1243">
            <v>100</v>
          </cell>
          <cell r="O1243" t="str">
            <v>China</v>
          </cell>
          <cell r="P1243" t="str">
            <v>2016Fall</v>
          </cell>
          <cell r="Q1243" t="str">
            <v>Active</v>
          </cell>
          <cell r="R1243" t="str">
            <v>Madison Park</v>
          </cell>
          <cell r="S1243" t="str">
            <v>Basic Bedding</v>
          </cell>
          <cell r="T1243" t="str">
            <v>Qian Yueyun</v>
          </cell>
        </row>
        <row r="1244">
          <cell r="B1244" t="str">
            <v>MP10-3075</v>
          </cell>
          <cell r="C1244" t="str">
            <v>Zuri/Marselle</v>
          </cell>
          <cell r="D1244" t="str">
            <v>Comf Set</v>
          </cell>
          <cell r="E1244" t="str">
            <v>Chocolate</v>
          </cell>
          <cell r="F1244" t="str">
            <v>K/CK</v>
          </cell>
          <cell r="G1244">
            <v>200</v>
          </cell>
          <cell r="H1244">
            <v>43541</v>
          </cell>
          <cell r="I1244" t="str">
            <v>WOD</v>
          </cell>
          <cell r="J1244">
            <v>43569</v>
          </cell>
          <cell r="K1244" t="str">
            <v>2016Fall</v>
          </cell>
          <cell r="L1244" t="str">
            <v>OKL</v>
          </cell>
          <cell r="M1244">
            <v>43541</v>
          </cell>
          <cell r="N1244">
            <v>200</v>
          </cell>
          <cell r="O1244" t="str">
            <v>China</v>
          </cell>
          <cell r="P1244" t="str">
            <v>2016Fall</v>
          </cell>
          <cell r="Q1244" t="str">
            <v>Active</v>
          </cell>
          <cell r="R1244" t="str">
            <v>Madison Park</v>
          </cell>
          <cell r="S1244" t="str">
            <v>Basic Bedding</v>
          </cell>
          <cell r="T1244" t="str">
            <v>Qian Yueyun</v>
          </cell>
        </row>
        <row r="1245">
          <cell r="B1245" t="str">
            <v>MP10-3076</v>
          </cell>
          <cell r="C1245" t="str">
            <v>Zuri/Marselle</v>
          </cell>
          <cell r="D1245" t="str">
            <v>Comf Set</v>
          </cell>
          <cell r="E1245" t="str">
            <v>Grey</v>
          </cell>
          <cell r="F1245" t="str">
            <v>F/Q</v>
          </cell>
          <cell r="G1245">
            <v>100</v>
          </cell>
          <cell r="H1245">
            <v>43541</v>
          </cell>
          <cell r="I1245" t="str">
            <v>WOD</v>
          </cell>
          <cell r="J1245">
            <v>43569</v>
          </cell>
          <cell r="K1245" t="str">
            <v>2016Fall</v>
          </cell>
          <cell r="L1245" t="str">
            <v>OKL</v>
          </cell>
          <cell r="M1245">
            <v>43541</v>
          </cell>
          <cell r="N1245">
            <v>100</v>
          </cell>
          <cell r="O1245" t="str">
            <v>China</v>
          </cell>
          <cell r="P1245" t="str">
            <v>2016Fall</v>
          </cell>
          <cell r="Q1245" t="str">
            <v>Active</v>
          </cell>
          <cell r="R1245" t="str">
            <v>Madison Park</v>
          </cell>
          <cell r="S1245" t="str">
            <v>Basic Bedding</v>
          </cell>
          <cell r="T1245" t="str">
            <v>Qian Yueyun</v>
          </cell>
        </row>
        <row r="1246">
          <cell r="B1246" t="str">
            <v>MP10-3077</v>
          </cell>
          <cell r="C1246" t="str">
            <v>Zuri/Marselle</v>
          </cell>
          <cell r="D1246" t="str">
            <v>Comf Set</v>
          </cell>
          <cell r="E1246" t="str">
            <v>Grey</v>
          </cell>
          <cell r="F1246" t="str">
            <v>K/CK</v>
          </cell>
          <cell r="G1246">
            <v>100</v>
          </cell>
          <cell r="H1246">
            <v>43541</v>
          </cell>
          <cell r="I1246" t="str">
            <v>WOD</v>
          </cell>
          <cell r="J1246">
            <v>43569</v>
          </cell>
          <cell r="K1246" t="str">
            <v>2016Fall</v>
          </cell>
          <cell r="L1246" t="str">
            <v>OKL</v>
          </cell>
          <cell r="M1246">
            <v>43541</v>
          </cell>
          <cell r="N1246">
            <v>100</v>
          </cell>
          <cell r="O1246" t="str">
            <v>China</v>
          </cell>
          <cell r="P1246" t="str">
            <v>2016Fall</v>
          </cell>
          <cell r="Q1246" t="str">
            <v>Active</v>
          </cell>
          <cell r="R1246" t="str">
            <v>Madison Park</v>
          </cell>
          <cell r="S1246" t="str">
            <v>Basic Bedding</v>
          </cell>
          <cell r="T1246" t="str">
            <v>Qian Yueyun</v>
          </cell>
        </row>
        <row r="1247">
          <cell r="B1247" t="str">
            <v>MP10-4860</v>
          </cell>
          <cell r="C1247" t="str">
            <v>Zuri/Marselle</v>
          </cell>
          <cell r="D1247" t="str">
            <v>Comf Set</v>
          </cell>
          <cell r="E1247" t="str">
            <v>Sand</v>
          </cell>
          <cell r="F1247" t="str">
            <v>F/Q</v>
          </cell>
          <cell r="G1247">
            <v>100</v>
          </cell>
          <cell r="H1247">
            <v>43541</v>
          </cell>
          <cell r="I1247" t="str">
            <v>WOD</v>
          </cell>
          <cell r="J1247">
            <v>43569</v>
          </cell>
          <cell r="K1247" t="str">
            <v>2017Fall</v>
          </cell>
          <cell r="L1247" t="str">
            <v>OKL</v>
          </cell>
          <cell r="M1247">
            <v>43541</v>
          </cell>
          <cell r="N1247">
            <v>100</v>
          </cell>
          <cell r="O1247" t="str">
            <v>China</v>
          </cell>
          <cell r="P1247" t="str">
            <v>2016Fall</v>
          </cell>
          <cell r="Q1247" t="str">
            <v>Active</v>
          </cell>
          <cell r="R1247" t="str">
            <v>Madison Park</v>
          </cell>
          <cell r="S1247" t="str">
            <v>Basic Bedding</v>
          </cell>
          <cell r="T1247" t="str">
            <v>Qian Yueyun</v>
          </cell>
        </row>
        <row r="1248">
          <cell r="B1248" t="str">
            <v>MP10-4861</v>
          </cell>
          <cell r="C1248" t="str">
            <v>Zuri/Marselle</v>
          </cell>
          <cell r="D1248" t="str">
            <v>Comf Set</v>
          </cell>
          <cell r="E1248" t="str">
            <v>Sand</v>
          </cell>
          <cell r="F1248" t="str">
            <v>K</v>
          </cell>
          <cell r="G1248">
            <v>160</v>
          </cell>
          <cell r="H1248">
            <v>43541</v>
          </cell>
          <cell r="I1248" t="str">
            <v>WOD</v>
          </cell>
          <cell r="J1248">
            <v>43569</v>
          </cell>
          <cell r="K1248" t="str">
            <v>2017Fall</v>
          </cell>
          <cell r="L1248" t="str">
            <v>OKL</v>
          </cell>
          <cell r="M1248">
            <v>43541</v>
          </cell>
          <cell r="N1248">
            <v>160</v>
          </cell>
          <cell r="O1248" t="str">
            <v>China</v>
          </cell>
          <cell r="P1248" t="str">
            <v>2016Fall</v>
          </cell>
          <cell r="Q1248" t="str">
            <v>Active</v>
          </cell>
          <cell r="R1248" t="str">
            <v>Madison Park</v>
          </cell>
          <cell r="S1248" t="str">
            <v>Basic Bedding</v>
          </cell>
          <cell r="T1248" t="str">
            <v>Qian Yueyun</v>
          </cell>
        </row>
        <row r="1249">
          <cell r="B1249" t="str">
            <v>BASI10-0196</v>
          </cell>
          <cell r="C1249" t="str">
            <v>Larkspur/Windsor</v>
          </cell>
          <cell r="D1249" t="str">
            <v>Comf Set</v>
          </cell>
          <cell r="E1249" t="str">
            <v>Brown/Sand</v>
          </cell>
          <cell r="F1249" t="str">
            <v>F/Q</v>
          </cell>
          <cell r="G1249">
            <v>70</v>
          </cell>
          <cell r="H1249">
            <v>43542</v>
          </cell>
          <cell r="I1249" t="str">
            <v>WOD</v>
          </cell>
          <cell r="J1249">
            <v>43570</v>
          </cell>
          <cell r="K1249" t="str">
            <v>2013Spring</v>
          </cell>
          <cell r="L1249" t="str">
            <v>OKL</v>
          </cell>
          <cell r="M1249">
            <v>43542</v>
          </cell>
          <cell r="N1249">
            <v>70</v>
          </cell>
          <cell r="O1249" t="str">
            <v>China</v>
          </cell>
          <cell r="P1249" t="str">
            <v>2013Fall</v>
          </cell>
          <cell r="Q1249" t="str">
            <v>Active</v>
          </cell>
          <cell r="R1249" t="str">
            <v>Comfort Classics</v>
          </cell>
          <cell r="S1249" t="str">
            <v>Basic Bedding</v>
          </cell>
          <cell r="T1249" t="str">
            <v>Zhang Li1</v>
          </cell>
        </row>
        <row r="1250">
          <cell r="B1250" t="str">
            <v>BASI10-0197</v>
          </cell>
          <cell r="C1250" t="str">
            <v>Larkspur/Windsor</v>
          </cell>
          <cell r="D1250" t="str">
            <v>Comf Set</v>
          </cell>
          <cell r="E1250" t="str">
            <v>Brown/Sand</v>
          </cell>
          <cell r="F1250" t="str">
            <v>K</v>
          </cell>
          <cell r="G1250">
            <v>60</v>
          </cell>
          <cell r="H1250">
            <v>43542</v>
          </cell>
          <cell r="I1250" t="str">
            <v>WOD</v>
          </cell>
          <cell r="J1250">
            <v>43570</v>
          </cell>
          <cell r="K1250" t="str">
            <v>2013Spring</v>
          </cell>
          <cell r="L1250" t="str">
            <v>OKL</v>
          </cell>
          <cell r="M1250">
            <v>43542</v>
          </cell>
          <cell r="N1250">
            <v>60</v>
          </cell>
          <cell r="O1250" t="str">
            <v>China</v>
          </cell>
          <cell r="P1250" t="str">
            <v>2013Fall</v>
          </cell>
          <cell r="Q1250" t="str">
            <v>Active</v>
          </cell>
          <cell r="R1250" t="str">
            <v>Comfort Classics</v>
          </cell>
          <cell r="S1250" t="str">
            <v>Basic Bedding</v>
          </cell>
          <cell r="T1250" t="str">
            <v>Zhang Li1</v>
          </cell>
        </row>
        <row r="1251">
          <cell r="B1251" t="str">
            <v>BASI10-0198</v>
          </cell>
          <cell r="C1251" t="str">
            <v>Larkspur/Windsor</v>
          </cell>
          <cell r="D1251" t="str">
            <v>Comf Set</v>
          </cell>
          <cell r="E1251" t="str">
            <v>Navy/LightBlue</v>
          </cell>
          <cell r="F1251" t="str">
            <v>T/TXL</v>
          </cell>
          <cell r="G1251">
            <v>80</v>
          </cell>
          <cell r="H1251">
            <v>43542</v>
          </cell>
          <cell r="I1251" t="str">
            <v>WOD</v>
          </cell>
          <cell r="J1251">
            <v>43570</v>
          </cell>
          <cell r="K1251" t="str">
            <v>2013Spring</v>
          </cell>
          <cell r="L1251" t="str">
            <v>OKL</v>
          </cell>
          <cell r="M1251">
            <v>43542</v>
          </cell>
          <cell r="N1251">
            <v>80</v>
          </cell>
          <cell r="O1251" t="str">
            <v>China</v>
          </cell>
          <cell r="P1251" t="str">
            <v>2013Fall</v>
          </cell>
          <cell r="Q1251" t="str">
            <v>Active</v>
          </cell>
          <cell r="R1251" t="str">
            <v>Comfort Classics</v>
          </cell>
          <cell r="S1251" t="str">
            <v>Basic Bedding</v>
          </cell>
          <cell r="T1251" t="str">
            <v>Zhang Li1</v>
          </cell>
        </row>
        <row r="1252">
          <cell r="B1252" t="str">
            <v>BASI10-0199</v>
          </cell>
          <cell r="C1252" t="str">
            <v>Larkspur/Windsor</v>
          </cell>
          <cell r="D1252" t="str">
            <v>Comf Set</v>
          </cell>
          <cell r="E1252" t="str">
            <v>Navy/LightBlue</v>
          </cell>
          <cell r="F1252" t="str">
            <v>F/Q</v>
          </cell>
          <cell r="G1252">
            <v>80</v>
          </cell>
          <cell r="H1252">
            <v>43542</v>
          </cell>
          <cell r="I1252" t="str">
            <v>WOD</v>
          </cell>
          <cell r="J1252">
            <v>43570</v>
          </cell>
          <cell r="K1252" t="str">
            <v>2013Spring</v>
          </cell>
          <cell r="L1252" t="str">
            <v>OKL</v>
          </cell>
          <cell r="M1252">
            <v>43542</v>
          </cell>
          <cell r="N1252">
            <v>80</v>
          </cell>
          <cell r="O1252" t="str">
            <v>China</v>
          </cell>
          <cell r="P1252" t="str">
            <v>2013Fall</v>
          </cell>
          <cell r="Q1252" t="str">
            <v>Active</v>
          </cell>
          <cell r="R1252" t="str">
            <v>Comfort Classics</v>
          </cell>
          <cell r="S1252" t="str">
            <v>Basic Bedding</v>
          </cell>
          <cell r="T1252" t="str">
            <v>Zhang Li1</v>
          </cell>
        </row>
        <row r="1253">
          <cell r="B1253" t="str">
            <v>BASI10-0200</v>
          </cell>
          <cell r="C1253" t="str">
            <v>Larkspur/Windsor</v>
          </cell>
          <cell r="D1253" t="str">
            <v>Comf Set</v>
          </cell>
          <cell r="E1253" t="str">
            <v>Navy/LightBlue</v>
          </cell>
          <cell r="F1253" t="str">
            <v>K</v>
          </cell>
          <cell r="G1253">
            <v>40</v>
          </cell>
          <cell r="H1253">
            <v>43542</v>
          </cell>
          <cell r="I1253" t="str">
            <v>WOD</v>
          </cell>
          <cell r="J1253">
            <v>43570</v>
          </cell>
          <cell r="K1253" t="str">
            <v>2013Spring</v>
          </cell>
          <cell r="L1253" t="str">
            <v>OKL</v>
          </cell>
          <cell r="M1253">
            <v>43542</v>
          </cell>
          <cell r="N1253">
            <v>40</v>
          </cell>
          <cell r="O1253" t="str">
            <v>China</v>
          </cell>
          <cell r="P1253" t="str">
            <v>2013Fall</v>
          </cell>
          <cell r="Q1253" t="str">
            <v>Active</v>
          </cell>
          <cell r="R1253" t="str">
            <v>Comfort Classics</v>
          </cell>
          <cell r="S1253" t="str">
            <v>Basic Bedding</v>
          </cell>
          <cell r="T1253" t="str">
            <v>Zhang Li1</v>
          </cell>
        </row>
        <row r="1254">
          <cell r="B1254" t="str">
            <v>BASI10-0202</v>
          </cell>
          <cell r="C1254" t="str">
            <v>Larkspur/Windsor</v>
          </cell>
          <cell r="D1254" t="str">
            <v>Comf Set</v>
          </cell>
          <cell r="E1254" t="str">
            <v>Black/Grey</v>
          </cell>
          <cell r="F1254" t="str">
            <v>F/Q</v>
          </cell>
          <cell r="G1254">
            <v>180</v>
          </cell>
          <cell r="H1254">
            <v>43542</v>
          </cell>
          <cell r="I1254" t="str">
            <v>WOD</v>
          </cell>
          <cell r="J1254">
            <v>43570</v>
          </cell>
          <cell r="K1254" t="str">
            <v>2013Spring</v>
          </cell>
          <cell r="L1254" t="str">
            <v>OKL</v>
          </cell>
          <cell r="M1254">
            <v>43542</v>
          </cell>
          <cell r="N1254">
            <v>180</v>
          </cell>
          <cell r="O1254" t="str">
            <v>China</v>
          </cell>
          <cell r="P1254" t="str">
            <v>2013Fall</v>
          </cell>
          <cell r="Q1254" t="str">
            <v>Active</v>
          </cell>
          <cell r="R1254" t="str">
            <v>Comfort Classics</v>
          </cell>
          <cell r="S1254" t="str">
            <v>Basic Bedding</v>
          </cell>
          <cell r="T1254" t="str">
            <v>Zhang Li1</v>
          </cell>
        </row>
        <row r="1255">
          <cell r="B1255" t="str">
            <v>BASI10-0203</v>
          </cell>
          <cell r="C1255" t="str">
            <v>Larkspur/Windsor</v>
          </cell>
          <cell r="D1255" t="str">
            <v>Comf Set</v>
          </cell>
          <cell r="E1255" t="str">
            <v>Black/Grey</v>
          </cell>
          <cell r="F1255" t="str">
            <v>K</v>
          </cell>
          <cell r="G1255">
            <v>50</v>
          </cell>
          <cell r="H1255">
            <v>43542</v>
          </cell>
          <cell r="I1255" t="str">
            <v>WOD</v>
          </cell>
          <cell r="J1255">
            <v>43570</v>
          </cell>
          <cell r="K1255" t="str">
            <v>2013Spring</v>
          </cell>
          <cell r="L1255" t="str">
            <v>OKL</v>
          </cell>
          <cell r="M1255">
            <v>43542</v>
          </cell>
          <cell r="N1255">
            <v>50</v>
          </cell>
          <cell r="O1255" t="str">
            <v>China</v>
          </cell>
          <cell r="P1255" t="str">
            <v>2013Fall</v>
          </cell>
          <cell r="Q1255" t="str">
            <v>Active</v>
          </cell>
          <cell r="R1255" t="str">
            <v>Comfort Classics</v>
          </cell>
          <cell r="S1255" t="str">
            <v>Basic Bedding</v>
          </cell>
          <cell r="T1255" t="str">
            <v>Zhang Li1</v>
          </cell>
        </row>
        <row r="1256">
          <cell r="B1256" t="str">
            <v>BASI10-0297</v>
          </cell>
          <cell r="C1256" t="str">
            <v>Level 3: Warmest</v>
          </cell>
          <cell r="D1256" t="str">
            <v>Down Alt Comf set</v>
          </cell>
          <cell r="E1256" t="str">
            <v>White</v>
          </cell>
          <cell r="F1256" t="str">
            <v>F/Q</v>
          </cell>
          <cell r="G1256">
            <v>90</v>
          </cell>
          <cell r="H1256">
            <v>43542</v>
          </cell>
          <cell r="I1256" t="str">
            <v>WOD</v>
          </cell>
          <cell r="J1256">
            <v>43570</v>
          </cell>
          <cell r="K1256" t="str">
            <v>2015Fall</v>
          </cell>
          <cell r="L1256" t="str">
            <v>OKL</v>
          </cell>
          <cell r="M1256">
            <v>43542</v>
          </cell>
          <cell r="N1256">
            <v>90</v>
          </cell>
          <cell r="O1256" t="str">
            <v>China</v>
          </cell>
          <cell r="P1256" t="str">
            <v>2015Fall</v>
          </cell>
          <cell r="Q1256" t="str">
            <v>Active</v>
          </cell>
          <cell r="R1256" t="str">
            <v>Sleep Philosophy</v>
          </cell>
          <cell r="S1256" t="str">
            <v>Basic Bedding</v>
          </cell>
          <cell r="T1256" t="str">
            <v>Pan Binxiao</v>
          </cell>
        </row>
        <row r="1257">
          <cell r="B1257" t="str">
            <v>BASI10-0198</v>
          </cell>
          <cell r="C1257" t="str">
            <v>Larkspur/Windsor</v>
          </cell>
          <cell r="D1257" t="str">
            <v>Comf Set</v>
          </cell>
          <cell r="E1257" t="str">
            <v>Navy/LightBlue</v>
          </cell>
          <cell r="F1257" t="str">
            <v>T/TXL</v>
          </cell>
          <cell r="G1257">
            <v>140</v>
          </cell>
          <cell r="H1257">
            <v>43544</v>
          </cell>
          <cell r="I1257" t="str">
            <v>SV2</v>
          </cell>
          <cell r="J1257">
            <v>43582</v>
          </cell>
          <cell r="K1257" t="str">
            <v>2013Spring</v>
          </cell>
          <cell r="L1257" t="str">
            <v>SAV</v>
          </cell>
          <cell r="M1257">
            <v>43544</v>
          </cell>
          <cell r="N1257">
            <v>140</v>
          </cell>
          <cell r="O1257" t="str">
            <v>China</v>
          </cell>
          <cell r="P1257" t="str">
            <v>2013Fall</v>
          </cell>
          <cell r="Q1257" t="str">
            <v>Active</v>
          </cell>
          <cell r="R1257" t="str">
            <v>Comfort Classics</v>
          </cell>
          <cell r="S1257" t="str">
            <v>Basic Bedding</v>
          </cell>
          <cell r="T1257" t="str">
            <v>Zhang Li1</v>
          </cell>
        </row>
        <row r="1258">
          <cell r="B1258" t="str">
            <v>BASI10-0199</v>
          </cell>
          <cell r="C1258" t="str">
            <v>Larkspur/Windsor</v>
          </cell>
          <cell r="D1258" t="str">
            <v>Comf Set</v>
          </cell>
          <cell r="E1258" t="str">
            <v>Navy/LightBlue</v>
          </cell>
          <cell r="F1258" t="str">
            <v>F/Q</v>
          </cell>
          <cell r="G1258">
            <v>50</v>
          </cell>
          <cell r="H1258">
            <v>43544</v>
          </cell>
          <cell r="I1258" t="str">
            <v>SV2</v>
          </cell>
          <cell r="J1258">
            <v>43582</v>
          </cell>
          <cell r="K1258" t="str">
            <v>2013Spring</v>
          </cell>
          <cell r="L1258" t="str">
            <v>SAV</v>
          </cell>
          <cell r="M1258">
            <v>43544</v>
          </cell>
          <cell r="N1258">
            <v>50</v>
          </cell>
          <cell r="O1258" t="str">
            <v>China</v>
          </cell>
          <cell r="P1258" t="str">
            <v>2013Fall</v>
          </cell>
          <cell r="Q1258" t="str">
            <v>Active</v>
          </cell>
          <cell r="R1258" t="str">
            <v>Comfort Classics</v>
          </cell>
          <cell r="S1258" t="str">
            <v>Basic Bedding</v>
          </cell>
          <cell r="T1258" t="str">
            <v>Zhang Li1</v>
          </cell>
        </row>
        <row r="1259">
          <cell r="B1259" t="str">
            <v>BASI10-0202</v>
          </cell>
          <cell r="C1259" t="str">
            <v>Larkspur/Windsor</v>
          </cell>
          <cell r="D1259" t="str">
            <v>Comf Set</v>
          </cell>
          <cell r="E1259" t="str">
            <v>Black/Grey</v>
          </cell>
          <cell r="F1259" t="str">
            <v>F/Q</v>
          </cell>
          <cell r="G1259">
            <v>120</v>
          </cell>
          <cell r="H1259">
            <v>43544</v>
          </cell>
          <cell r="I1259" t="str">
            <v>SV2</v>
          </cell>
          <cell r="J1259">
            <v>43582</v>
          </cell>
          <cell r="K1259" t="str">
            <v>2013Spring</v>
          </cell>
          <cell r="L1259" t="str">
            <v>SAV</v>
          </cell>
          <cell r="M1259">
            <v>43544</v>
          </cell>
          <cell r="N1259">
            <v>120</v>
          </cell>
          <cell r="O1259" t="str">
            <v>China</v>
          </cell>
          <cell r="P1259" t="str">
            <v>2013Fall</v>
          </cell>
          <cell r="Q1259" t="str">
            <v>Active</v>
          </cell>
          <cell r="R1259" t="str">
            <v>Comfort Classics</v>
          </cell>
          <cell r="S1259" t="str">
            <v>Basic Bedding</v>
          </cell>
          <cell r="T1259" t="str">
            <v>Zhang Li1</v>
          </cell>
        </row>
        <row r="1260">
          <cell r="B1260" t="str">
            <v>BASI10-0203</v>
          </cell>
          <cell r="C1260" t="str">
            <v>Larkspur/Windsor</v>
          </cell>
          <cell r="D1260" t="str">
            <v>Comf Set</v>
          </cell>
          <cell r="E1260" t="str">
            <v>Black/Grey</v>
          </cell>
          <cell r="F1260" t="str">
            <v>K</v>
          </cell>
          <cell r="G1260">
            <v>50</v>
          </cell>
          <cell r="H1260">
            <v>43544</v>
          </cell>
          <cell r="I1260" t="str">
            <v>SV2</v>
          </cell>
          <cell r="J1260">
            <v>43582</v>
          </cell>
          <cell r="K1260" t="str">
            <v>2013Spring</v>
          </cell>
          <cell r="L1260" t="str">
            <v>SAV</v>
          </cell>
          <cell r="M1260">
            <v>43544</v>
          </cell>
          <cell r="N1260">
            <v>50</v>
          </cell>
          <cell r="O1260" t="str">
            <v>China</v>
          </cell>
          <cell r="P1260" t="str">
            <v>2013Fall</v>
          </cell>
          <cell r="Q1260" t="str">
            <v>Active</v>
          </cell>
          <cell r="R1260" t="str">
            <v>Comfort Classics</v>
          </cell>
          <cell r="S1260" t="str">
            <v>Basic Bedding</v>
          </cell>
          <cell r="T1260" t="str">
            <v>Zhang Li1</v>
          </cell>
        </row>
        <row r="1261">
          <cell r="B1261" t="str">
            <v>BASI10-0494</v>
          </cell>
          <cell r="C1261" t="str">
            <v>Smart Cool Microfiber</v>
          </cell>
          <cell r="D1261" t="str">
            <v>Down Alt Comf</v>
          </cell>
          <cell r="E1261" t="str">
            <v>White</v>
          </cell>
          <cell r="F1261" t="str">
            <v>T</v>
          </cell>
          <cell r="G1261">
            <v>180</v>
          </cell>
          <cell r="H1261">
            <v>43544</v>
          </cell>
          <cell r="I1261" t="str">
            <v>SV2</v>
          </cell>
          <cell r="J1261">
            <v>43582</v>
          </cell>
          <cell r="K1261" t="str">
            <v>2017Spring</v>
          </cell>
          <cell r="L1261" t="str">
            <v>SAV</v>
          </cell>
          <cell r="M1261">
            <v>43544</v>
          </cell>
          <cell r="N1261">
            <v>180</v>
          </cell>
          <cell r="O1261" t="str">
            <v>China</v>
          </cell>
          <cell r="P1261" t="str">
            <v>2017Spring</v>
          </cell>
          <cell r="Q1261" t="str">
            <v>Active</v>
          </cell>
          <cell r="R1261" t="str">
            <v>Smart Cool By Sleep Philosophy</v>
          </cell>
          <cell r="S1261" t="str">
            <v>Basic Bedding</v>
          </cell>
          <cell r="T1261" t="str">
            <v>Li Jing</v>
          </cell>
        </row>
        <row r="1262">
          <cell r="B1262" t="str">
            <v>BASI10-0495</v>
          </cell>
          <cell r="C1262" t="str">
            <v>Smart Cool Microfiber</v>
          </cell>
          <cell r="D1262" t="str">
            <v>Down Alt Comf</v>
          </cell>
          <cell r="E1262" t="str">
            <v>White</v>
          </cell>
          <cell r="F1262" t="str">
            <v>F/Q</v>
          </cell>
          <cell r="G1262">
            <v>240</v>
          </cell>
          <cell r="H1262">
            <v>43544</v>
          </cell>
          <cell r="I1262" t="str">
            <v>SV2</v>
          </cell>
          <cell r="J1262">
            <v>43582</v>
          </cell>
          <cell r="K1262" t="str">
            <v>2017Spring</v>
          </cell>
          <cell r="L1262" t="str">
            <v>SAV</v>
          </cell>
          <cell r="M1262">
            <v>43544</v>
          </cell>
          <cell r="N1262">
            <v>240</v>
          </cell>
          <cell r="O1262" t="str">
            <v>China</v>
          </cell>
          <cell r="P1262" t="str">
            <v>2017Spring</v>
          </cell>
          <cell r="Q1262" t="str">
            <v>Active</v>
          </cell>
          <cell r="R1262" t="str">
            <v>Smart Cool By Sleep Philosophy</v>
          </cell>
          <cell r="S1262" t="str">
            <v>Basic Bedding</v>
          </cell>
          <cell r="T1262" t="str">
            <v>Li Jing</v>
          </cell>
        </row>
        <row r="1263">
          <cell r="B1263" t="str">
            <v>BASI10-0496</v>
          </cell>
          <cell r="C1263" t="str">
            <v>Smart Cool Microfiber</v>
          </cell>
          <cell r="D1263" t="str">
            <v>Down Alt Comf</v>
          </cell>
          <cell r="E1263" t="str">
            <v>White</v>
          </cell>
          <cell r="F1263" t="str">
            <v>K</v>
          </cell>
          <cell r="G1263">
            <v>310</v>
          </cell>
          <cell r="H1263">
            <v>43544</v>
          </cell>
          <cell r="I1263" t="str">
            <v>SV2</v>
          </cell>
          <cell r="J1263">
            <v>43582</v>
          </cell>
          <cell r="K1263" t="str">
            <v>2017Spring</v>
          </cell>
          <cell r="L1263" t="str">
            <v>SAV</v>
          </cell>
          <cell r="M1263">
            <v>43544</v>
          </cell>
          <cell r="N1263">
            <v>310</v>
          </cell>
          <cell r="O1263" t="str">
            <v>China</v>
          </cell>
          <cell r="P1263" t="str">
            <v>2017Spring</v>
          </cell>
          <cell r="Q1263" t="str">
            <v>Active</v>
          </cell>
          <cell r="R1263" t="str">
            <v>Smart Cool By Sleep Philosophy</v>
          </cell>
          <cell r="S1263" t="str">
            <v>Basic Bedding</v>
          </cell>
          <cell r="T1263" t="str">
            <v>Li Jing</v>
          </cell>
        </row>
        <row r="1264">
          <cell r="B1264" t="str">
            <v>BASI16-0499</v>
          </cell>
          <cell r="C1264" t="str">
            <v>Smart Cool Microfiber</v>
          </cell>
          <cell r="D1264" t="str">
            <v>Mattress Pad</v>
          </cell>
          <cell r="E1264" t="str">
            <v>White</v>
          </cell>
          <cell r="F1264" t="str">
            <v>Q</v>
          </cell>
          <cell r="G1264">
            <v>80</v>
          </cell>
          <cell r="H1264">
            <v>43544</v>
          </cell>
          <cell r="I1264" t="str">
            <v>SV2</v>
          </cell>
          <cell r="J1264">
            <v>43582</v>
          </cell>
          <cell r="K1264" t="str">
            <v>2017Spring</v>
          </cell>
          <cell r="L1264" t="str">
            <v>SAV</v>
          </cell>
          <cell r="M1264">
            <v>43544</v>
          </cell>
          <cell r="N1264">
            <v>80</v>
          </cell>
          <cell r="O1264" t="str">
            <v>China</v>
          </cell>
          <cell r="P1264" t="str">
            <v>2017Spring</v>
          </cell>
          <cell r="Q1264" t="str">
            <v>Active</v>
          </cell>
          <cell r="R1264" t="str">
            <v>Smart Cool By Sleep Philosophy</v>
          </cell>
          <cell r="S1264" t="str">
            <v>Basic Bedding</v>
          </cell>
          <cell r="T1264" t="str">
            <v>Li Jing</v>
          </cell>
        </row>
        <row r="1265">
          <cell r="B1265" t="str">
            <v>BASI16-0500</v>
          </cell>
          <cell r="C1265" t="str">
            <v>Smart Cool Microfiber</v>
          </cell>
          <cell r="D1265" t="str">
            <v>Mattress Pad</v>
          </cell>
          <cell r="E1265" t="str">
            <v>White</v>
          </cell>
          <cell r="F1265" t="str">
            <v>K</v>
          </cell>
          <cell r="G1265">
            <v>40</v>
          </cell>
          <cell r="H1265">
            <v>43544</v>
          </cell>
          <cell r="I1265" t="str">
            <v>SV2</v>
          </cell>
          <cell r="J1265">
            <v>43582</v>
          </cell>
          <cell r="K1265" t="str">
            <v>2017Spring</v>
          </cell>
          <cell r="L1265" t="str">
            <v>SAV</v>
          </cell>
          <cell r="M1265">
            <v>43544</v>
          </cell>
          <cell r="N1265">
            <v>40</v>
          </cell>
          <cell r="O1265" t="str">
            <v>China</v>
          </cell>
          <cell r="P1265" t="str">
            <v>2017Spring</v>
          </cell>
          <cell r="Q1265" t="str">
            <v>Active</v>
          </cell>
          <cell r="R1265" t="str">
            <v>Smart Cool By Sleep Philosophy</v>
          </cell>
          <cell r="S1265" t="str">
            <v>Basic Bedding</v>
          </cell>
          <cell r="T1265" t="str">
            <v>Li Jing</v>
          </cell>
        </row>
        <row r="1266">
          <cell r="B1266" t="str">
            <v>BASI16-0501</v>
          </cell>
          <cell r="C1266" t="str">
            <v>Smart Cool Microfiber</v>
          </cell>
          <cell r="D1266" t="str">
            <v>Mattress Pad</v>
          </cell>
          <cell r="E1266" t="str">
            <v>White</v>
          </cell>
          <cell r="F1266" t="str">
            <v>CK</v>
          </cell>
          <cell r="G1266">
            <v>90</v>
          </cell>
          <cell r="H1266">
            <v>43544</v>
          </cell>
          <cell r="I1266" t="str">
            <v>SV2</v>
          </cell>
          <cell r="J1266">
            <v>43582</v>
          </cell>
          <cell r="K1266" t="str">
            <v>2017Spring</v>
          </cell>
          <cell r="L1266" t="str">
            <v>SAV</v>
          </cell>
          <cell r="M1266">
            <v>43544</v>
          </cell>
          <cell r="N1266">
            <v>90</v>
          </cell>
          <cell r="O1266" t="str">
            <v>China</v>
          </cell>
          <cell r="P1266" t="str">
            <v>2017Spring</v>
          </cell>
          <cell r="Q1266" t="str">
            <v>Active</v>
          </cell>
          <cell r="R1266" t="str">
            <v>Smart Cool By Sleep Philosophy</v>
          </cell>
          <cell r="S1266" t="str">
            <v>Basic Bedding</v>
          </cell>
          <cell r="T1266" t="str">
            <v>Li Jing</v>
          </cell>
        </row>
        <row r="1267">
          <cell r="B1267" t="str">
            <v>BASI30-0502</v>
          </cell>
          <cell r="C1267" t="str">
            <v>Smart Cool Microfiber</v>
          </cell>
          <cell r="D1267" t="str">
            <v>Down Alt Pillow</v>
          </cell>
          <cell r="E1267" t="str">
            <v>White</v>
          </cell>
          <cell r="F1267" t="str">
            <v>STD/Q</v>
          </cell>
          <cell r="G1267">
            <v>1400</v>
          </cell>
          <cell r="H1267">
            <v>43544</v>
          </cell>
          <cell r="I1267" t="str">
            <v>SV2</v>
          </cell>
          <cell r="J1267">
            <v>43582</v>
          </cell>
          <cell r="K1267" t="str">
            <v>2017Spring</v>
          </cell>
          <cell r="L1267" t="str">
            <v>SAV</v>
          </cell>
          <cell r="M1267">
            <v>43544</v>
          </cell>
          <cell r="N1267">
            <v>1400</v>
          </cell>
          <cell r="O1267" t="str">
            <v>China</v>
          </cell>
          <cell r="P1267" t="str">
            <v>2017Spring</v>
          </cell>
          <cell r="Q1267" t="str">
            <v>Active</v>
          </cell>
          <cell r="R1267" t="str">
            <v>Smart Cool By Sleep Philosophy</v>
          </cell>
          <cell r="S1267" t="str">
            <v>Basic Bedding</v>
          </cell>
          <cell r="T1267" t="str">
            <v>Li Jing</v>
          </cell>
        </row>
        <row r="1268">
          <cell r="B1268" t="str">
            <v>BASI30-0503</v>
          </cell>
          <cell r="C1268" t="str">
            <v>Smart Cool Microfiber</v>
          </cell>
          <cell r="D1268" t="str">
            <v>Down Alt Pillow</v>
          </cell>
          <cell r="E1268" t="str">
            <v>White</v>
          </cell>
          <cell r="F1268" t="str">
            <v>K</v>
          </cell>
          <cell r="G1268">
            <v>900</v>
          </cell>
          <cell r="H1268">
            <v>43544</v>
          </cell>
          <cell r="I1268" t="str">
            <v>SV2</v>
          </cell>
          <cell r="J1268">
            <v>43582</v>
          </cell>
          <cell r="K1268" t="str">
            <v>2017Spring</v>
          </cell>
          <cell r="L1268" t="str">
            <v>SAV</v>
          </cell>
          <cell r="M1268">
            <v>43544</v>
          </cell>
          <cell r="N1268">
            <v>900</v>
          </cell>
          <cell r="O1268" t="str">
            <v>China</v>
          </cell>
          <cell r="P1268" t="str">
            <v>2017Spring</v>
          </cell>
          <cell r="Q1268" t="str">
            <v>Active</v>
          </cell>
          <cell r="R1268" t="str">
            <v>Smart Cool By Sleep Philosophy</v>
          </cell>
          <cell r="S1268" t="str">
            <v>Basic Bedding</v>
          </cell>
          <cell r="T1268" t="str">
            <v>Li Jing</v>
          </cell>
        </row>
        <row r="1269">
          <cell r="B1269" t="str">
            <v>BASI50-0447</v>
          </cell>
          <cell r="C1269" t="str">
            <v>Packable Down Alternative</v>
          </cell>
          <cell r="D1269" t="str">
            <v>Throw</v>
          </cell>
          <cell r="E1269" t="str">
            <v>Navy</v>
          </cell>
          <cell r="F1269" t="str">
            <v>50x60"</v>
          </cell>
          <cell r="G1269">
            <v>250</v>
          </cell>
          <cell r="H1269">
            <v>43544</v>
          </cell>
          <cell r="I1269" t="str">
            <v>SV2</v>
          </cell>
          <cell r="J1269">
            <v>43582</v>
          </cell>
          <cell r="K1269" t="str">
            <v>2016Spring</v>
          </cell>
          <cell r="L1269" t="str">
            <v>SAV</v>
          </cell>
          <cell r="M1269">
            <v>43544</v>
          </cell>
          <cell r="N1269">
            <v>250</v>
          </cell>
          <cell r="O1269" t="str">
            <v>China</v>
          </cell>
          <cell r="P1269" t="str">
            <v>2016Fall</v>
          </cell>
          <cell r="Q1269" t="str">
            <v>Active</v>
          </cell>
          <cell r="R1269" t="str">
            <v>Premier Comfort</v>
          </cell>
          <cell r="S1269" t="str">
            <v>Basic Bedding</v>
          </cell>
          <cell r="T1269" t="str">
            <v>Xie Lizhen</v>
          </cell>
        </row>
        <row r="1270">
          <cell r="B1270" t="str">
            <v>BASI50-0448</v>
          </cell>
          <cell r="C1270" t="str">
            <v>Packable Down Alternative</v>
          </cell>
          <cell r="D1270" t="str">
            <v>Throw</v>
          </cell>
          <cell r="E1270" t="str">
            <v>Red</v>
          </cell>
          <cell r="F1270" t="str">
            <v>50x60"</v>
          </cell>
          <cell r="G1270">
            <v>100</v>
          </cell>
          <cell r="H1270">
            <v>43544</v>
          </cell>
          <cell r="I1270" t="str">
            <v>SV2</v>
          </cell>
          <cell r="J1270">
            <v>43582</v>
          </cell>
          <cell r="K1270" t="str">
            <v>2016Spring</v>
          </cell>
          <cell r="L1270" t="str">
            <v>SAV</v>
          </cell>
          <cell r="M1270">
            <v>43544</v>
          </cell>
          <cell r="N1270">
            <v>100</v>
          </cell>
          <cell r="O1270" t="str">
            <v>China</v>
          </cell>
          <cell r="P1270" t="str">
            <v>2016Fall</v>
          </cell>
          <cell r="Q1270" t="str">
            <v>Active</v>
          </cell>
          <cell r="R1270" t="str">
            <v>Premier Comfort</v>
          </cell>
          <cell r="S1270" t="str">
            <v>Basic Bedding</v>
          </cell>
          <cell r="T1270" t="str">
            <v>Xie Lizhen</v>
          </cell>
        </row>
        <row r="1271">
          <cell r="B1271" t="str">
            <v>BASI50-0449</v>
          </cell>
          <cell r="C1271" t="str">
            <v>Packable Down Alternative</v>
          </cell>
          <cell r="D1271" t="str">
            <v>Throw</v>
          </cell>
          <cell r="E1271" t="str">
            <v>Black</v>
          </cell>
          <cell r="F1271" t="str">
            <v>50x60"</v>
          </cell>
          <cell r="G1271">
            <v>240</v>
          </cell>
          <cell r="H1271">
            <v>43544</v>
          </cell>
          <cell r="I1271" t="str">
            <v>SV2</v>
          </cell>
          <cell r="J1271">
            <v>43582</v>
          </cell>
          <cell r="K1271" t="str">
            <v>2016Spring</v>
          </cell>
          <cell r="L1271" t="str">
            <v>SAV</v>
          </cell>
          <cell r="M1271">
            <v>43544</v>
          </cell>
          <cell r="N1271">
            <v>240</v>
          </cell>
          <cell r="O1271" t="str">
            <v>China</v>
          </cell>
          <cell r="P1271" t="str">
            <v>2016Fall</v>
          </cell>
          <cell r="Q1271" t="str">
            <v>Active</v>
          </cell>
          <cell r="R1271" t="str">
            <v>Premier Comfort</v>
          </cell>
          <cell r="S1271" t="str">
            <v>Basic Bedding</v>
          </cell>
          <cell r="T1271" t="str">
            <v>Xie Lizhen</v>
          </cell>
        </row>
        <row r="1272">
          <cell r="B1272" t="str">
            <v>MP40-716</v>
          </cell>
          <cell r="C1272" t="str">
            <v>Andora/Eliza/Aden</v>
          </cell>
          <cell r="D1272" t="str">
            <v>Panel</v>
          </cell>
          <cell r="E1272" t="str">
            <v>Tan</v>
          </cell>
          <cell r="F1272" t="str">
            <v>50x95"</v>
          </cell>
          <cell r="G1272">
            <v>180</v>
          </cell>
          <cell r="H1272">
            <v>43544</v>
          </cell>
          <cell r="I1272" t="str">
            <v>SV2</v>
          </cell>
          <cell r="J1272">
            <v>43582</v>
          </cell>
          <cell r="K1272" t="str">
            <v>2014Spring</v>
          </cell>
          <cell r="L1272" t="str">
            <v>SAV</v>
          </cell>
          <cell r="M1272">
            <v>43544</v>
          </cell>
          <cell r="N1272">
            <v>180</v>
          </cell>
          <cell r="O1272" t="str">
            <v>China</v>
          </cell>
          <cell r="P1272" t="str">
            <v>2013Spring</v>
          </cell>
          <cell r="Q1272" t="str">
            <v>Active</v>
          </cell>
          <cell r="R1272" t="str">
            <v>Madison Park</v>
          </cell>
          <cell r="S1272" t="str">
            <v>Window</v>
          </cell>
          <cell r="T1272" t="str">
            <v>Ning Qiaoling</v>
          </cell>
        </row>
        <row r="1273">
          <cell r="B1273" t="str">
            <v>MP41-4574</v>
          </cell>
          <cell r="C1273" t="str">
            <v>Andora/Eliza/Aden</v>
          </cell>
          <cell r="D1273" t="str">
            <v>Valance</v>
          </cell>
          <cell r="E1273" t="str">
            <v>Tan</v>
          </cell>
          <cell r="F1273" t="str">
            <v>50x18"</v>
          </cell>
          <cell r="G1273">
            <v>700</v>
          </cell>
          <cell r="H1273">
            <v>43544</v>
          </cell>
          <cell r="I1273" t="str">
            <v>SV2</v>
          </cell>
          <cell r="J1273">
            <v>43582</v>
          </cell>
          <cell r="K1273" t="str">
            <v>2017Spring</v>
          </cell>
          <cell r="L1273" t="str">
            <v>SAV</v>
          </cell>
          <cell r="M1273">
            <v>43544</v>
          </cell>
          <cell r="N1273">
            <v>700</v>
          </cell>
          <cell r="O1273" t="str">
            <v>China</v>
          </cell>
          <cell r="P1273" t="str">
            <v>2013Spring</v>
          </cell>
          <cell r="Q1273" t="str">
            <v>Active</v>
          </cell>
          <cell r="R1273" t="str">
            <v>Madison Park</v>
          </cell>
          <cell r="S1273" t="str">
            <v>Window</v>
          </cell>
          <cell r="T1273" t="str">
            <v>Ning Qiaoling</v>
          </cell>
        </row>
        <row r="1274">
          <cell r="B1274" t="str">
            <v>WIN40-098</v>
          </cell>
          <cell r="C1274" t="str">
            <v>Andora/Eliza/Aden</v>
          </cell>
          <cell r="D1274" t="str">
            <v>Panel</v>
          </cell>
          <cell r="E1274" t="str">
            <v>Tan</v>
          </cell>
          <cell r="F1274" t="str">
            <v>50x84"</v>
          </cell>
          <cell r="G1274">
            <v>400</v>
          </cell>
          <cell r="H1274">
            <v>43544</v>
          </cell>
          <cell r="I1274" t="str">
            <v>SV2</v>
          </cell>
          <cell r="J1274">
            <v>43582</v>
          </cell>
          <cell r="K1274" t="str">
            <v>2013Spring</v>
          </cell>
          <cell r="L1274" t="str">
            <v>SAV</v>
          </cell>
          <cell r="M1274">
            <v>43544</v>
          </cell>
          <cell r="N1274">
            <v>400</v>
          </cell>
          <cell r="O1274" t="str">
            <v>China</v>
          </cell>
          <cell r="P1274" t="str">
            <v>2013Spring</v>
          </cell>
          <cell r="Q1274" t="str">
            <v>Active</v>
          </cell>
          <cell r="R1274" t="str">
            <v>Madison Park</v>
          </cell>
          <cell r="S1274" t="str">
            <v>Window</v>
          </cell>
          <cell r="T1274" t="str">
            <v>Ning Qiaoling</v>
          </cell>
        </row>
        <row r="1275">
          <cell r="B1275" t="str">
            <v>MP10-4801</v>
          </cell>
          <cell r="C1275" t="str">
            <v>Adelyn/Aurora</v>
          </cell>
          <cell r="D1275" t="str">
            <v>Down Alt Comf Set</v>
          </cell>
          <cell r="E1275" t="str">
            <v>Ivory</v>
          </cell>
          <cell r="F1275" t="str">
            <v>T/TXL</v>
          </cell>
          <cell r="G1275">
            <v>40</v>
          </cell>
          <cell r="H1275">
            <v>43544</v>
          </cell>
          <cell r="I1275" t="str">
            <v>SV2</v>
          </cell>
          <cell r="J1275">
            <v>43582</v>
          </cell>
          <cell r="K1275" t="str">
            <v>2017Fall</v>
          </cell>
          <cell r="L1275" t="str">
            <v>SAV</v>
          </cell>
          <cell r="M1275">
            <v>43544</v>
          </cell>
          <cell r="N1275">
            <v>40</v>
          </cell>
          <cell r="O1275" t="str">
            <v>China</v>
          </cell>
          <cell r="P1275" t="str">
            <v>2017Fall</v>
          </cell>
          <cell r="Q1275" t="str">
            <v>Active</v>
          </cell>
          <cell r="R1275" t="str">
            <v>Madison Park</v>
          </cell>
          <cell r="S1275" t="str">
            <v>Basic Bedding</v>
          </cell>
          <cell r="T1275" t="str">
            <v>Zhang Li1</v>
          </cell>
        </row>
        <row r="1276">
          <cell r="B1276" t="str">
            <v>MP10-4802</v>
          </cell>
          <cell r="C1276" t="str">
            <v>Adelyn/Aurora</v>
          </cell>
          <cell r="D1276" t="str">
            <v>Down Alt Comf Set</v>
          </cell>
          <cell r="E1276" t="str">
            <v>Ivory</v>
          </cell>
          <cell r="F1276" t="str">
            <v>F/Q</v>
          </cell>
          <cell r="G1276">
            <v>260</v>
          </cell>
          <cell r="H1276">
            <v>43544</v>
          </cell>
          <cell r="I1276" t="str">
            <v>SV2</v>
          </cell>
          <cell r="J1276">
            <v>43582</v>
          </cell>
          <cell r="K1276" t="str">
            <v>2017Fall</v>
          </cell>
          <cell r="L1276" t="str">
            <v>SAV</v>
          </cell>
          <cell r="M1276">
            <v>43544</v>
          </cell>
          <cell r="N1276">
            <v>260</v>
          </cell>
          <cell r="O1276" t="str">
            <v>China</v>
          </cell>
          <cell r="P1276" t="str">
            <v>2017Fall</v>
          </cell>
          <cell r="Q1276" t="str">
            <v>Active</v>
          </cell>
          <cell r="R1276" t="str">
            <v>Madison Park</v>
          </cell>
          <cell r="S1276" t="str">
            <v>Basic Bedding</v>
          </cell>
          <cell r="T1276" t="str">
            <v>Zhang Li1</v>
          </cell>
        </row>
        <row r="1277">
          <cell r="B1277" t="str">
            <v>MP10-4803</v>
          </cell>
          <cell r="C1277" t="str">
            <v>Adelyn/Aurora</v>
          </cell>
          <cell r="D1277" t="str">
            <v>Down Alt Comf Set</v>
          </cell>
          <cell r="E1277" t="str">
            <v>Ivory</v>
          </cell>
          <cell r="F1277" t="str">
            <v>K/CK</v>
          </cell>
          <cell r="G1277">
            <v>380</v>
          </cell>
          <cell r="H1277">
            <v>43544</v>
          </cell>
          <cell r="I1277" t="str">
            <v>SV2</v>
          </cell>
          <cell r="J1277">
            <v>43582</v>
          </cell>
          <cell r="K1277" t="str">
            <v>2017Fall</v>
          </cell>
          <cell r="L1277" t="str">
            <v>SAV</v>
          </cell>
          <cell r="M1277">
            <v>43544</v>
          </cell>
          <cell r="N1277">
            <v>380</v>
          </cell>
          <cell r="O1277" t="str">
            <v>China</v>
          </cell>
          <cell r="P1277" t="str">
            <v>2017Fall</v>
          </cell>
          <cell r="Q1277" t="str">
            <v>Active</v>
          </cell>
          <cell r="R1277" t="str">
            <v>Madison Park</v>
          </cell>
          <cell r="S1277" t="str">
            <v>Basic Bedding</v>
          </cell>
          <cell r="T1277" t="str">
            <v>Zhang Li1</v>
          </cell>
        </row>
        <row r="1278">
          <cell r="B1278" t="str">
            <v>MP40-4609</v>
          </cell>
          <cell r="C1278" t="str">
            <v>Cecily/Vera/Rosalie</v>
          </cell>
          <cell r="D1278" t="str">
            <v>Panel</v>
          </cell>
          <cell r="E1278" t="str">
            <v>Grey</v>
          </cell>
          <cell r="F1278" t="str">
            <v>50x84"</v>
          </cell>
          <cell r="G1278">
            <v>1500</v>
          </cell>
          <cell r="H1278">
            <v>43544</v>
          </cell>
          <cell r="I1278" t="str">
            <v>SV2</v>
          </cell>
          <cell r="J1278">
            <v>43582</v>
          </cell>
          <cell r="K1278" t="str">
            <v>2017Spring</v>
          </cell>
          <cell r="L1278" t="str">
            <v>SAV</v>
          </cell>
          <cell r="M1278">
            <v>43544</v>
          </cell>
          <cell r="N1278">
            <v>1500</v>
          </cell>
          <cell r="O1278" t="str">
            <v>China</v>
          </cell>
          <cell r="P1278" t="str">
            <v>2017Spring</v>
          </cell>
          <cell r="Q1278" t="str">
            <v>Active</v>
          </cell>
          <cell r="R1278" t="str">
            <v>Madison Park</v>
          </cell>
          <cell r="S1278" t="str">
            <v>Window</v>
          </cell>
          <cell r="T1278" t="str">
            <v>Yang Ling</v>
          </cell>
        </row>
        <row r="1279">
          <cell r="B1279" t="str">
            <v>MP40-6316</v>
          </cell>
          <cell r="C1279" t="str">
            <v>Emilia/Natalie/Lillian</v>
          </cell>
          <cell r="D1279" t="str">
            <v>Panel</v>
          </cell>
          <cell r="E1279" t="str">
            <v>Navy</v>
          </cell>
          <cell r="F1279" t="str">
            <v>50x84</v>
          </cell>
          <cell r="G1279">
            <v>330</v>
          </cell>
          <cell r="H1279">
            <v>43544</v>
          </cell>
          <cell r="I1279" t="str">
            <v>SV2</v>
          </cell>
          <cell r="J1279">
            <v>43582</v>
          </cell>
          <cell r="K1279" t="str">
            <v>2018Fall</v>
          </cell>
          <cell r="L1279" t="str">
            <v>SAV</v>
          </cell>
          <cell r="M1279">
            <v>43544</v>
          </cell>
          <cell r="N1279">
            <v>330</v>
          </cell>
          <cell r="O1279" t="str">
            <v>China</v>
          </cell>
          <cell r="P1279" t="str">
            <v>2018Fall</v>
          </cell>
          <cell r="Q1279" t="str">
            <v>Active</v>
          </cell>
          <cell r="R1279" t="str">
            <v>Madison Park</v>
          </cell>
          <cell r="S1279" t="str">
            <v>Window</v>
          </cell>
          <cell r="T1279" t="str">
            <v>Li Xiaoting</v>
          </cell>
        </row>
        <row r="1280">
          <cell r="B1280" t="str">
            <v>MP40-6317</v>
          </cell>
          <cell r="C1280" t="str">
            <v>Emilia/Natalie/Lillian</v>
          </cell>
          <cell r="D1280" t="str">
            <v>Panel</v>
          </cell>
          <cell r="E1280" t="str">
            <v>Navy</v>
          </cell>
          <cell r="F1280" t="str">
            <v>50x95</v>
          </cell>
          <cell r="G1280">
            <v>220</v>
          </cell>
          <cell r="H1280">
            <v>43544</v>
          </cell>
          <cell r="I1280" t="str">
            <v>SV2</v>
          </cell>
          <cell r="J1280">
            <v>43582</v>
          </cell>
          <cell r="K1280" t="str">
            <v>2018Fall</v>
          </cell>
          <cell r="L1280" t="str">
            <v>SAV</v>
          </cell>
          <cell r="M1280">
            <v>43544</v>
          </cell>
          <cell r="N1280">
            <v>220</v>
          </cell>
          <cell r="O1280" t="str">
            <v>China</v>
          </cell>
          <cell r="P1280" t="str">
            <v>2018Fall</v>
          </cell>
          <cell r="Q1280" t="str">
            <v>Active</v>
          </cell>
          <cell r="R1280" t="str">
            <v>Madison Park</v>
          </cell>
          <cell r="S1280" t="str">
            <v>Window</v>
          </cell>
          <cell r="T1280" t="str">
            <v>Li Xiaoting</v>
          </cell>
        </row>
        <row r="1281">
          <cell r="B1281" t="str">
            <v>MP40-6318</v>
          </cell>
          <cell r="C1281" t="str">
            <v>Emilia/Natalie/Lillian</v>
          </cell>
          <cell r="D1281" t="str">
            <v>Panel</v>
          </cell>
          <cell r="E1281" t="str">
            <v>Navy</v>
          </cell>
          <cell r="F1281" t="str">
            <v>50x108</v>
          </cell>
          <cell r="G1281">
            <v>130</v>
          </cell>
          <cell r="H1281">
            <v>43544</v>
          </cell>
          <cell r="I1281" t="str">
            <v>SV2</v>
          </cell>
          <cell r="J1281">
            <v>43582</v>
          </cell>
          <cell r="K1281" t="str">
            <v>2018Fall</v>
          </cell>
          <cell r="L1281" t="str">
            <v>SAV</v>
          </cell>
          <cell r="M1281">
            <v>43544</v>
          </cell>
          <cell r="N1281">
            <v>130</v>
          </cell>
          <cell r="O1281" t="str">
            <v>China</v>
          </cell>
          <cell r="P1281" t="str">
            <v>2018Fall</v>
          </cell>
          <cell r="Q1281" t="str">
            <v>Active</v>
          </cell>
          <cell r="R1281" t="str">
            <v>Madison Park</v>
          </cell>
          <cell r="S1281" t="str">
            <v>Window</v>
          </cell>
          <cell r="T1281" t="str">
            <v>Li Xiaoting</v>
          </cell>
        </row>
        <row r="1282">
          <cell r="B1282" t="str">
            <v>MP40-6319</v>
          </cell>
          <cell r="C1282" t="str">
            <v>Emilia/Natalie/Lillian</v>
          </cell>
          <cell r="D1282" t="str">
            <v>Panel</v>
          </cell>
          <cell r="E1282" t="str">
            <v>Navy</v>
          </cell>
          <cell r="F1282" t="str">
            <v>50x120</v>
          </cell>
          <cell r="G1282">
            <v>80</v>
          </cell>
          <cell r="H1282">
            <v>43544</v>
          </cell>
          <cell r="I1282" t="str">
            <v>SV2</v>
          </cell>
          <cell r="J1282">
            <v>43582</v>
          </cell>
          <cell r="K1282" t="str">
            <v>2018Fall</v>
          </cell>
          <cell r="L1282" t="str">
            <v>SAV</v>
          </cell>
          <cell r="M1282">
            <v>43544</v>
          </cell>
          <cell r="N1282">
            <v>80</v>
          </cell>
          <cell r="O1282" t="str">
            <v>China</v>
          </cell>
          <cell r="P1282" t="str">
            <v>2018Fall</v>
          </cell>
          <cell r="Q1282" t="str">
            <v>Active</v>
          </cell>
          <cell r="R1282" t="str">
            <v>Madison Park</v>
          </cell>
          <cell r="S1282" t="str">
            <v>Window</v>
          </cell>
          <cell r="T1282" t="str">
            <v>Li Xiaoting</v>
          </cell>
        </row>
        <row r="1283">
          <cell r="B1283" t="str">
            <v>MP40-6321</v>
          </cell>
          <cell r="C1283" t="str">
            <v>Emilia/Natalie/Lillian</v>
          </cell>
          <cell r="D1283" t="str">
            <v>Panel</v>
          </cell>
          <cell r="E1283" t="str">
            <v>Blush</v>
          </cell>
          <cell r="F1283" t="str">
            <v>50x84</v>
          </cell>
          <cell r="G1283">
            <v>250</v>
          </cell>
          <cell r="H1283">
            <v>43544</v>
          </cell>
          <cell r="I1283" t="str">
            <v>SV2</v>
          </cell>
          <cell r="J1283">
            <v>43582</v>
          </cell>
          <cell r="K1283" t="str">
            <v>2018Fall</v>
          </cell>
          <cell r="L1283" t="str">
            <v>SAV</v>
          </cell>
          <cell r="M1283">
            <v>43544</v>
          </cell>
          <cell r="N1283">
            <v>250</v>
          </cell>
          <cell r="O1283" t="str">
            <v>China</v>
          </cell>
          <cell r="P1283" t="str">
            <v>2018Fall</v>
          </cell>
          <cell r="Q1283" t="str">
            <v>Active</v>
          </cell>
          <cell r="R1283" t="str">
            <v>Madison Park</v>
          </cell>
          <cell r="S1283" t="str">
            <v>Window</v>
          </cell>
          <cell r="T1283" t="str">
            <v>Li Xiaoting</v>
          </cell>
        </row>
        <row r="1284">
          <cell r="B1284" t="str">
            <v>MP40-6322</v>
          </cell>
          <cell r="C1284" t="str">
            <v>Emilia/Natalie/Lillian</v>
          </cell>
          <cell r="D1284" t="str">
            <v>Panel</v>
          </cell>
          <cell r="E1284" t="str">
            <v>Blush</v>
          </cell>
          <cell r="F1284" t="str">
            <v>50x95</v>
          </cell>
          <cell r="G1284">
            <v>140</v>
          </cell>
          <cell r="H1284">
            <v>43544</v>
          </cell>
          <cell r="I1284" t="str">
            <v>SV2</v>
          </cell>
          <cell r="J1284">
            <v>43582</v>
          </cell>
          <cell r="K1284" t="str">
            <v>2018Fall</v>
          </cell>
          <cell r="L1284" t="str">
            <v>SAV</v>
          </cell>
          <cell r="M1284">
            <v>43544</v>
          </cell>
          <cell r="N1284">
            <v>140</v>
          </cell>
          <cell r="O1284" t="str">
            <v>China</v>
          </cell>
          <cell r="P1284" t="str">
            <v>2018Fall</v>
          </cell>
          <cell r="Q1284" t="str">
            <v>Active</v>
          </cell>
          <cell r="R1284" t="str">
            <v>Madison Park</v>
          </cell>
          <cell r="S1284" t="str">
            <v>Window</v>
          </cell>
          <cell r="T1284" t="str">
            <v>Li Xiaoting</v>
          </cell>
        </row>
        <row r="1285">
          <cell r="B1285" t="str">
            <v>MP40-6323</v>
          </cell>
          <cell r="C1285" t="str">
            <v>Emilia/Natalie/Lillian</v>
          </cell>
          <cell r="D1285" t="str">
            <v>Panel</v>
          </cell>
          <cell r="E1285" t="str">
            <v>Blush</v>
          </cell>
          <cell r="F1285" t="str">
            <v>50x108</v>
          </cell>
          <cell r="G1285">
            <v>80</v>
          </cell>
          <cell r="H1285">
            <v>43544</v>
          </cell>
          <cell r="I1285" t="str">
            <v>SV2</v>
          </cell>
          <cell r="J1285">
            <v>43582</v>
          </cell>
          <cell r="K1285" t="str">
            <v>2018Fall</v>
          </cell>
          <cell r="L1285" t="str">
            <v>SAV</v>
          </cell>
          <cell r="M1285">
            <v>43544</v>
          </cell>
          <cell r="N1285">
            <v>80</v>
          </cell>
          <cell r="O1285" t="str">
            <v>China</v>
          </cell>
          <cell r="P1285" t="str">
            <v>2018Fall</v>
          </cell>
          <cell r="Q1285" t="str">
            <v>Active</v>
          </cell>
          <cell r="R1285" t="str">
            <v>Madison Park</v>
          </cell>
          <cell r="S1285" t="str">
            <v>Window</v>
          </cell>
          <cell r="T1285" t="str">
            <v>Li Xiaoting</v>
          </cell>
        </row>
        <row r="1286">
          <cell r="B1286" t="str">
            <v>MP40-6324</v>
          </cell>
          <cell r="C1286" t="str">
            <v>Emilia/Natalie/Lillian</v>
          </cell>
          <cell r="D1286" t="str">
            <v>Panel</v>
          </cell>
          <cell r="E1286" t="str">
            <v>Blush</v>
          </cell>
          <cell r="F1286" t="str">
            <v>50x120</v>
          </cell>
          <cell r="G1286">
            <v>50</v>
          </cell>
          <cell r="H1286">
            <v>43544</v>
          </cell>
          <cell r="I1286" t="str">
            <v>SV2</v>
          </cell>
          <cell r="J1286">
            <v>43582</v>
          </cell>
          <cell r="K1286" t="str">
            <v>2018Fall</v>
          </cell>
          <cell r="L1286" t="str">
            <v>SAV</v>
          </cell>
          <cell r="M1286">
            <v>43544</v>
          </cell>
          <cell r="N1286">
            <v>50</v>
          </cell>
          <cell r="O1286" t="str">
            <v>China</v>
          </cell>
          <cell r="P1286" t="str">
            <v>2018Fall</v>
          </cell>
          <cell r="Q1286" t="str">
            <v>Active</v>
          </cell>
          <cell r="R1286" t="str">
            <v>Madison Park</v>
          </cell>
          <cell r="S1286" t="str">
            <v>Window</v>
          </cell>
          <cell r="T1286" t="str">
            <v>Li Xiaoting</v>
          </cell>
        </row>
        <row r="1287">
          <cell r="B1287" t="str">
            <v>MP40-6326</v>
          </cell>
          <cell r="C1287" t="str">
            <v>Emilia/Natalie/Lillian</v>
          </cell>
          <cell r="D1287" t="str">
            <v>Panel</v>
          </cell>
          <cell r="E1287" t="str">
            <v>Silver</v>
          </cell>
          <cell r="F1287" t="str">
            <v>50x84</v>
          </cell>
          <cell r="G1287">
            <v>520</v>
          </cell>
          <cell r="H1287">
            <v>43544</v>
          </cell>
          <cell r="I1287" t="str">
            <v>SV2</v>
          </cell>
          <cell r="J1287">
            <v>43582</v>
          </cell>
          <cell r="K1287" t="str">
            <v>2018Fall</v>
          </cell>
          <cell r="L1287" t="str">
            <v>SAV</v>
          </cell>
          <cell r="M1287">
            <v>43544</v>
          </cell>
          <cell r="N1287">
            <v>520</v>
          </cell>
          <cell r="O1287" t="str">
            <v>China</v>
          </cell>
          <cell r="P1287" t="str">
            <v>2018Fall</v>
          </cell>
          <cell r="Q1287" t="str">
            <v>Active</v>
          </cell>
          <cell r="R1287" t="str">
            <v>Madison Park</v>
          </cell>
          <cell r="S1287" t="str">
            <v>Window</v>
          </cell>
          <cell r="T1287" t="str">
            <v>Li Xiaoting</v>
          </cell>
        </row>
        <row r="1288">
          <cell r="B1288" t="str">
            <v>MP40-6327</v>
          </cell>
          <cell r="C1288" t="str">
            <v>Emilia/Natalie/Lillian</v>
          </cell>
          <cell r="D1288" t="str">
            <v>Panel</v>
          </cell>
          <cell r="E1288" t="str">
            <v>Silver</v>
          </cell>
          <cell r="F1288" t="str">
            <v>50x95</v>
          </cell>
          <cell r="G1288">
            <v>280</v>
          </cell>
          <cell r="H1288">
            <v>43544</v>
          </cell>
          <cell r="I1288" t="str">
            <v>SV2</v>
          </cell>
          <cell r="J1288">
            <v>43582</v>
          </cell>
          <cell r="K1288" t="str">
            <v>2018Fall</v>
          </cell>
          <cell r="L1288" t="str">
            <v>SAV</v>
          </cell>
          <cell r="M1288">
            <v>43544</v>
          </cell>
          <cell r="N1288">
            <v>280</v>
          </cell>
          <cell r="O1288" t="str">
            <v>China</v>
          </cell>
          <cell r="P1288" t="str">
            <v>2018Fall</v>
          </cell>
          <cell r="Q1288" t="str">
            <v>Active</v>
          </cell>
          <cell r="R1288" t="str">
            <v>Madison Park</v>
          </cell>
          <cell r="S1288" t="str">
            <v>Window</v>
          </cell>
          <cell r="T1288" t="str">
            <v>Li Xiaoting</v>
          </cell>
        </row>
        <row r="1289">
          <cell r="B1289" t="str">
            <v>MP40-6328</v>
          </cell>
          <cell r="C1289" t="str">
            <v>Emilia/Natalie/Lillian</v>
          </cell>
          <cell r="D1289" t="str">
            <v>Panel</v>
          </cell>
          <cell r="E1289" t="str">
            <v>Silver</v>
          </cell>
          <cell r="F1289" t="str">
            <v>50x108</v>
          </cell>
          <cell r="G1289">
            <v>140</v>
          </cell>
          <cell r="H1289">
            <v>43544</v>
          </cell>
          <cell r="I1289" t="str">
            <v>SV2</v>
          </cell>
          <cell r="J1289">
            <v>43582</v>
          </cell>
          <cell r="K1289" t="str">
            <v>2018Fall</v>
          </cell>
          <cell r="L1289" t="str">
            <v>SAV</v>
          </cell>
          <cell r="M1289">
            <v>43544</v>
          </cell>
          <cell r="N1289">
            <v>140</v>
          </cell>
          <cell r="O1289" t="str">
            <v>China</v>
          </cell>
          <cell r="P1289" t="str">
            <v>2018Fall</v>
          </cell>
          <cell r="Q1289" t="str">
            <v>Active</v>
          </cell>
          <cell r="R1289" t="str">
            <v>Madison Park</v>
          </cell>
          <cell r="S1289" t="str">
            <v>Window</v>
          </cell>
          <cell r="T1289" t="str">
            <v>Li Xiaoting</v>
          </cell>
        </row>
        <row r="1290">
          <cell r="B1290" t="str">
            <v>MP40-6329</v>
          </cell>
          <cell r="C1290" t="str">
            <v>Emilia/Natalie/Lillian</v>
          </cell>
          <cell r="D1290" t="str">
            <v>Panel</v>
          </cell>
          <cell r="E1290" t="str">
            <v>Silver</v>
          </cell>
          <cell r="F1290" t="str">
            <v>50x120</v>
          </cell>
          <cell r="G1290">
            <v>80</v>
          </cell>
          <cell r="H1290">
            <v>43544</v>
          </cell>
          <cell r="I1290" t="str">
            <v>SV2</v>
          </cell>
          <cell r="J1290">
            <v>43582</v>
          </cell>
          <cell r="K1290" t="str">
            <v>2018Fall</v>
          </cell>
          <cell r="L1290" t="str">
            <v>SAV</v>
          </cell>
          <cell r="M1290">
            <v>43544</v>
          </cell>
          <cell r="N1290">
            <v>80</v>
          </cell>
          <cell r="O1290" t="str">
            <v>China</v>
          </cell>
          <cell r="P1290" t="str">
            <v>2018Fall</v>
          </cell>
          <cell r="Q1290" t="str">
            <v>Active</v>
          </cell>
          <cell r="R1290" t="str">
            <v>Madison Park</v>
          </cell>
          <cell r="S1290" t="str">
            <v>Window</v>
          </cell>
          <cell r="T1290" t="str">
            <v>Li Xiaoting</v>
          </cell>
        </row>
        <row r="1291">
          <cell r="B1291" t="str">
            <v>MP41-6320</v>
          </cell>
          <cell r="C1291" t="str">
            <v>Emilia/Natalie/Lillian</v>
          </cell>
          <cell r="D1291" t="str">
            <v>Panel</v>
          </cell>
          <cell r="E1291" t="str">
            <v>Navy</v>
          </cell>
          <cell r="F1291" t="str">
            <v>50x26</v>
          </cell>
          <cell r="G1291">
            <v>120</v>
          </cell>
          <cell r="H1291">
            <v>43544</v>
          </cell>
          <cell r="I1291" t="str">
            <v>SV2</v>
          </cell>
          <cell r="J1291">
            <v>43582</v>
          </cell>
          <cell r="K1291" t="str">
            <v>2018Fall</v>
          </cell>
          <cell r="L1291" t="str">
            <v>SAV</v>
          </cell>
          <cell r="M1291">
            <v>43544</v>
          </cell>
          <cell r="N1291">
            <v>120</v>
          </cell>
          <cell r="O1291" t="str">
            <v>China</v>
          </cell>
          <cell r="P1291" t="str">
            <v>2018Fall</v>
          </cell>
          <cell r="Q1291" t="str">
            <v>Active</v>
          </cell>
          <cell r="R1291" t="str">
            <v>Madison Park</v>
          </cell>
          <cell r="S1291" t="str">
            <v>Window</v>
          </cell>
          <cell r="T1291" t="str">
            <v>Li Xiaoting</v>
          </cell>
        </row>
        <row r="1292">
          <cell r="B1292" t="str">
            <v>MP41-6325</v>
          </cell>
          <cell r="C1292" t="str">
            <v>Emilia/Natalie/Lillian</v>
          </cell>
          <cell r="D1292" t="str">
            <v>Panel</v>
          </cell>
          <cell r="E1292" t="str">
            <v>Blush</v>
          </cell>
          <cell r="F1292" t="str">
            <v>50x26</v>
          </cell>
          <cell r="G1292">
            <v>60</v>
          </cell>
          <cell r="H1292">
            <v>43544</v>
          </cell>
          <cell r="I1292" t="str">
            <v>SV2</v>
          </cell>
          <cell r="J1292">
            <v>43582</v>
          </cell>
          <cell r="K1292" t="str">
            <v>2018Fall</v>
          </cell>
          <cell r="L1292" t="str">
            <v>SAV</v>
          </cell>
          <cell r="M1292">
            <v>43544</v>
          </cell>
          <cell r="N1292">
            <v>60</v>
          </cell>
          <cell r="O1292" t="str">
            <v>China</v>
          </cell>
          <cell r="P1292" t="str">
            <v>2018Fall</v>
          </cell>
          <cell r="Q1292" t="str">
            <v>Active</v>
          </cell>
          <cell r="R1292" t="str">
            <v>Madison Park</v>
          </cell>
          <cell r="S1292" t="str">
            <v>Window</v>
          </cell>
          <cell r="T1292" t="str">
            <v>Li Xiaoting</v>
          </cell>
        </row>
        <row r="1293">
          <cell r="B1293" t="str">
            <v>MP41-6330</v>
          </cell>
          <cell r="C1293" t="str">
            <v>Emilia/Natalie/Lillian</v>
          </cell>
          <cell r="D1293" t="str">
            <v>Panel</v>
          </cell>
          <cell r="E1293" t="str">
            <v>Silver</v>
          </cell>
          <cell r="F1293" t="str">
            <v>50x26</v>
          </cell>
          <cell r="G1293">
            <v>110</v>
          </cell>
          <cell r="H1293">
            <v>43544</v>
          </cell>
          <cell r="I1293" t="str">
            <v>SV2</v>
          </cell>
          <cell r="J1293">
            <v>43582</v>
          </cell>
          <cell r="K1293" t="str">
            <v>2018Fall</v>
          </cell>
          <cell r="L1293" t="str">
            <v>SAV</v>
          </cell>
          <cell r="M1293">
            <v>43544</v>
          </cell>
          <cell r="N1293">
            <v>110</v>
          </cell>
          <cell r="O1293" t="str">
            <v>China</v>
          </cell>
          <cell r="P1293" t="str">
            <v>2018Fall</v>
          </cell>
          <cell r="Q1293" t="str">
            <v>Active</v>
          </cell>
          <cell r="R1293" t="str">
            <v>Madison Park</v>
          </cell>
          <cell r="S1293" t="str">
            <v>Window</v>
          </cell>
          <cell r="T1293" t="str">
            <v>Li Xiaoting</v>
          </cell>
        </row>
        <row r="1294">
          <cell r="B1294" t="str">
            <v>MPE40-106</v>
          </cell>
          <cell r="C1294" t="str">
            <v>Merritt/Almaden/Becker</v>
          </cell>
          <cell r="D1294" t="str">
            <v>Panel</v>
          </cell>
          <cell r="E1294" t="str">
            <v>Grey</v>
          </cell>
          <cell r="F1294" t="str">
            <v>42x84" (2)</v>
          </cell>
          <cell r="G1294">
            <v>160</v>
          </cell>
          <cell r="H1294">
            <v>43544</v>
          </cell>
          <cell r="I1294" t="str">
            <v>SV2</v>
          </cell>
          <cell r="J1294">
            <v>43582</v>
          </cell>
          <cell r="K1294" t="str">
            <v>2015Fall</v>
          </cell>
          <cell r="L1294" t="str">
            <v>SAV</v>
          </cell>
          <cell r="M1294">
            <v>43544</v>
          </cell>
          <cell r="N1294">
            <v>160</v>
          </cell>
          <cell r="O1294" t="str">
            <v>China</v>
          </cell>
          <cell r="P1294" t="str">
            <v>2015Spring</v>
          </cell>
          <cell r="Q1294" t="str">
            <v>Active</v>
          </cell>
          <cell r="R1294" t="str">
            <v>Madison Park Essentials</v>
          </cell>
          <cell r="S1294" t="str">
            <v>Window</v>
          </cell>
          <cell r="T1294" t="str">
            <v>Feng Huanhuan</v>
          </cell>
        </row>
        <row r="1295">
          <cell r="B1295" t="str">
            <v>MPE40-107</v>
          </cell>
          <cell r="C1295" t="str">
            <v>Merritt/Almaden/Becker</v>
          </cell>
          <cell r="D1295" t="str">
            <v>Panel</v>
          </cell>
          <cell r="E1295" t="str">
            <v>Grey</v>
          </cell>
          <cell r="F1295" t="str">
            <v>42x63" (2)</v>
          </cell>
          <cell r="G1295">
            <v>100</v>
          </cell>
          <cell r="H1295">
            <v>43544</v>
          </cell>
          <cell r="I1295" t="str">
            <v>SV2</v>
          </cell>
          <cell r="J1295">
            <v>43582</v>
          </cell>
          <cell r="K1295" t="str">
            <v>2015Fall</v>
          </cell>
          <cell r="L1295" t="str">
            <v>SAV</v>
          </cell>
          <cell r="M1295">
            <v>43544</v>
          </cell>
          <cell r="N1295">
            <v>100</v>
          </cell>
          <cell r="O1295" t="str">
            <v>China</v>
          </cell>
          <cell r="P1295" t="str">
            <v>2015Spring</v>
          </cell>
          <cell r="Q1295" t="str">
            <v>Active</v>
          </cell>
          <cell r="R1295" t="str">
            <v>Madison Park Essentials</v>
          </cell>
          <cell r="S1295" t="str">
            <v>Window</v>
          </cell>
          <cell r="T1295" t="str">
            <v>Feng Huanhuan</v>
          </cell>
        </row>
        <row r="1296">
          <cell r="B1296" t="str">
            <v>MPE40-493</v>
          </cell>
          <cell r="C1296" t="str">
            <v>Merritt/Almaden/Becker</v>
          </cell>
          <cell r="D1296" t="str">
            <v>Panel</v>
          </cell>
          <cell r="E1296" t="str">
            <v>Grey</v>
          </cell>
          <cell r="F1296" t="str">
            <v>42x54" (2)</v>
          </cell>
          <cell r="G1296">
            <v>80</v>
          </cell>
          <cell r="H1296">
            <v>43544</v>
          </cell>
          <cell r="I1296" t="str">
            <v>SV2</v>
          </cell>
          <cell r="J1296">
            <v>43582</v>
          </cell>
          <cell r="K1296" t="str">
            <v>2017Spring</v>
          </cell>
          <cell r="L1296" t="str">
            <v>SAV</v>
          </cell>
          <cell r="M1296">
            <v>43544</v>
          </cell>
          <cell r="N1296">
            <v>80</v>
          </cell>
          <cell r="O1296" t="str">
            <v>China</v>
          </cell>
          <cell r="P1296" t="str">
            <v>2015Spring</v>
          </cell>
          <cell r="Q1296" t="str">
            <v>Active</v>
          </cell>
          <cell r="R1296" t="str">
            <v>Madison Park Essentials</v>
          </cell>
          <cell r="S1296" t="str">
            <v>Window</v>
          </cell>
          <cell r="T1296" t="str">
            <v>Feng Huanhuan</v>
          </cell>
        </row>
        <row r="1297">
          <cell r="B1297" t="str">
            <v>MPE41-490</v>
          </cell>
          <cell r="C1297" t="str">
            <v>Merritt/Almaden/Becker</v>
          </cell>
          <cell r="D1297" t="str">
            <v>Valance</v>
          </cell>
          <cell r="E1297" t="str">
            <v>Grey</v>
          </cell>
          <cell r="F1297" t="str">
            <v>50x18"</v>
          </cell>
          <cell r="G1297">
            <v>200</v>
          </cell>
          <cell r="H1297">
            <v>43544</v>
          </cell>
          <cell r="I1297" t="str">
            <v>SV2</v>
          </cell>
          <cell r="J1297">
            <v>43582</v>
          </cell>
          <cell r="K1297" t="str">
            <v>2017Spring</v>
          </cell>
          <cell r="L1297" t="str">
            <v>SAV</v>
          </cell>
          <cell r="M1297">
            <v>43544</v>
          </cell>
          <cell r="N1297">
            <v>200</v>
          </cell>
          <cell r="O1297" t="str">
            <v>China</v>
          </cell>
          <cell r="P1297" t="str">
            <v>2015Spring</v>
          </cell>
          <cell r="Q1297" t="str">
            <v>Active</v>
          </cell>
          <cell r="R1297" t="str">
            <v>Madison Park Essentials</v>
          </cell>
          <cell r="S1297" t="str">
            <v>Window</v>
          </cell>
          <cell r="T1297" t="str">
            <v>Feng Huanhuan</v>
          </cell>
        </row>
        <row r="1298">
          <cell r="B1298" t="str">
            <v>MPE40-108</v>
          </cell>
          <cell r="C1298" t="str">
            <v>Merritt/Almaden/Becker</v>
          </cell>
          <cell r="D1298" t="str">
            <v>Panel</v>
          </cell>
          <cell r="E1298" t="str">
            <v>Khaki</v>
          </cell>
          <cell r="F1298" t="str">
            <v>42x84" (2)</v>
          </cell>
          <cell r="G1298">
            <v>220</v>
          </cell>
          <cell r="H1298">
            <v>43544</v>
          </cell>
          <cell r="I1298" t="str">
            <v>SV2</v>
          </cell>
          <cell r="J1298">
            <v>43582</v>
          </cell>
          <cell r="K1298" t="str">
            <v>2015Fall</v>
          </cell>
          <cell r="L1298" t="str">
            <v>SAV</v>
          </cell>
          <cell r="M1298">
            <v>43544</v>
          </cell>
          <cell r="N1298">
            <v>220</v>
          </cell>
          <cell r="O1298" t="str">
            <v>China</v>
          </cell>
          <cell r="P1298" t="str">
            <v>2015Spring</v>
          </cell>
          <cell r="Q1298" t="str">
            <v>Active</v>
          </cell>
          <cell r="R1298" t="str">
            <v>Madison Park Essentials</v>
          </cell>
          <cell r="S1298" t="str">
            <v>Window</v>
          </cell>
          <cell r="T1298" t="str">
            <v>Feng Huanhuan</v>
          </cell>
        </row>
        <row r="1299">
          <cell r="B1299" t="str">
            <v>MPE40-109</v>
          </cell>
          <cell r="C1299" t="str">
            <v>Merritt/Almaden/Becker</v>
          </cell>
          <cell r="D1299" t="str">
            <v>Panel</v>
          </cell>
          <cell r="E1299" t="str">
            <v>Khaki</v>
          </cell>
          <cell r="F1299" t="str">
            <v>42x63" (2)</v>
          </cell>
          <cell r="G1299">
            <v>140</v>
          </cell>
          <cell r="H1299">
            <v>43544</v>
          </cell>
          <cell r="I1299" t="str">
            <v>SV2</v>
          </cell>
          <cell r="J1299">
            <v>43582</v>
          </cell>
          <cell r="K1299" t="str">
            <v>2015Fall</v>
          </cell>
          <cell r="L1299" t="str">
            <v>SAV</v>
          </cell>
          <cell r="M1299">
            <v>43544</v>
          </cell>
          <cell r="N1299">
            <v>140</v>
          </cell>
          <cell r="O1299" t="str">
            <v>China</v>
          </cell>
          <cell r="P1299" t="str">
            <v>2015Spring</v>
          </cell>
          <cell r="Q1299" t="str">
            <v>Active</v>
          </cell>
          <cell r="R1299" t="str">
            <v>Madison Park Essentials</v>
          </cell>
          <cell r="S1299" t="str">
            <v>Window</v>
          </cell>
          <cell r="T1299" t="str">
            <v>Feng Huanhuan</v>
          </cell>
        </row>
        <row r="1300">
          <cell r="B1300" t="str">
            <v>MPE40-110</v>
          </cell>
          <cell r="C1300" t="str">
            <v>Merritt/Almaden/Becker</v>
          </cell>
          <cell r="D1300" t="str">
            <v>Panel</v>
          </cell>
          <cell r="E1300" t="str">
            <v>Indigo</v>
          </cell>
          <cell r="F1300" t="str">
            <v>42x84" (2)</v>
          </cell>
          <cell r="G1300">
            <v>320</v>
          </cell>
          <cell r="H1300">
            <v>43544</v>
          </cell>
          <cell r="I1300" t="str">
            <v>SV2</v>
          </cell>
          <cell r="J1300">
            <v>43582</v>
          </cell>
          <cell r="K1300" t="str">
            <v>2015Fall</v>
          </cell>
          <cell r="L1300" t="str">
            <v>SAV</v>
          </cell>
          <cell r="M1300">
            <v>43544</v>
          </cell>
          <cell r="N1300">
            <v>320</v>
          </cell>
          <cell r="O1300" t="str">
            <v>China</v>
          </cell>
          <cell r="P1300" t="str">
            <v>2015Spring</v>
          </cell>
          <cell r="Q1300" t="str">
            <v>Active</v>
          </cell>
          <cell r="R1300" t="str">
            <v>Madison Park Essentials</v>
          </cell>
          <cell r="S1300" t="str">
            <v>Window</v>
          </cell>
          <cell r="T1300" t="str">
            <v>Feng Huanhuan</v>
          </cell>
        </row>
        <row r="1301">
          <cell r="B1301" t="str">
            <v>MPE40-111</v>
          </cell>
          <cell r="C1301" t="str">
            <v>Merritt/Almaden/Becker</v>
          </cell>
          <cell r="D1301" t="str">
            <v>Panel</v>
          </cell>
          <cell r="E1301" t="str">
            <v>Indigo</v>
          </cell>
          <cell r="F1301" t="str">
            <v>42x63" (2)</v>
          </cell>
          <cell r="G1301">
            <v>48</v>
          </cell>
          <cell r="H1301">
            <v>43544</v>
          </cell>
          <cell r="I1301" t="str">
            <v>SV2</v>
          </cell>
          <cell r="J1301">
            <v>43582</v>
          </cell>
          <cell r="K1301" t="str">
            <v>2015Fall</v>
          </cell>
          <cell r="L1301" t="str">
            <v>SAV</v>
          </cell>
          <cell r="M1301">
            <v>43544</v>
          </cell>
          <cell r="N1301">
            <v>48</v>
          </cell>
          <cell r="O1301" t="str">
            <v>China</v>
          </cell>
          <cell r="P1301" t="str">
            <v>2015Spring</v>
          </cell>
          <cell r="Q1301" t="str">
            <v>Active</v>
          </cell>
          <cell r="R1301" t="str">
            <v>Madison Park Essentials</v>
          </cell>
          <cell r="S1301" t="str">
            <v>Window</v>
          </cell>
          <cell r="T1301" t="str">
            <v>Feng Huanhuan</v>
          </cell>
        </row>
        <row r="1302">
          <cell r="B1302" t="str">
            <v>MPE40-285</v>
          </cell>
          <cell r="C1302" t="str">
            <v>Merritt/Almaden/Becker</v>
          </cell>
          <cell r="D1302" t="str">
            <v>Panel</v>
          </cell>
          <cell r="E1302" t="str">
            <v>Yellow</v>
          </cell>
          <cell r="F1302" t="str">
            <v>42x63" (2)</v>
          </cell>
          <cell r="G1302">
            <v>100</v>
          </cell>
          <cell r="H1302">
            <v>43544</v>
          </cell>
          <cell r="I1302" t="str">
            <v>SV2</v>
          </cell>
          <cell r="J1302">
            <v>43582</v>
          </cell>
          <cell r="K1302" t="str">
            <v>2016Fall</v>
          </cell>
          <cell r="L1302" t="str">
            <v>SAV</v>
          </cell>
          <cell r="M1302">
            <v>43544</v>
          </cell>
          <cell r="N1302">
            <v>100</v>
          </cell>
          <cell r="O1302" t="str">
            <v>China</v>
          </cell>
          <cell r="P1302" t="str">
            <v>2015Spring</v>
          </cell>
          <cell r="Q1302" t="str">
            <v>Active</v>
          </cell>
          <cell r="R1302" t="str">
            <v>Madison Park Essentials</v>
          </cell>
          <cell r="S1302" t="str">
            <v>Window</v>
          </cell>
          <cell r="T1302" t="str">
            <v>Feng Huanhuan</v>
          </cell>
        </row>
        <row r="1303">
          <cell r="B1303" t="str">
            <v>MPE40-286</v>
          </cell>
          <cell r="C1303" t="str">
            <v>Merritt/Almaden/Becker</v>
          </cell>
          <cell r="D1303" t="str">
            <v>Panel</v>
          </cell>
          <cell r="E1303" t="str">
            <v>Yellow</v>
          </cell>
          <cell r="F1303" t="str">
            <v>42x84" (2)</v>
          </cell>
          <cell r="G1303">
            <v>150</v>
          </cell>
          <cell r="H1303">
            <v>43544</v>
          </cell>
          <cell r="I1303" t="str">
            <v>SV2</v>
          </cell>
          <cell r="J1303">
            <v>43582</v>
          </cell>
          <cell r="K1303" t="str">
            <v>2016Fall</v>
          </cell>
          <cell r="L1303" t="str">
            <v>SAV</v>
          </cell>
          <cell r="M1303">
            <v>43544</v>
          </cell>
          <cell r="N1303">
            <v>150</v>
          </cell>
          <cell r="O1303" t="str">
            <v>China</v>
          </cell>
          <cell r="P1303" t="str">
            <v>2015Spring</v>
          </cell>
          <cell r="Q1303" t="str">
            <v>Active</v>
          </cell>
          <cell r="R1303" t="str">
            <v>Madison Park Essentials</v>
          </cell>
          <cell r="S1303" t="str">
            <v>Window</v>
          </cell>
          <cell r="T1303" t="str">
            <v>Feng Huanhuan</v>
          </cell>
        </row>
        <row r="1304">
          <cell r="B1304" t="str">
            <v>MPE40-494</v>
          </cell>
          <cell r="C1304" t="str">
            <v>Merritt/Almaden/Becker</v>
          </cell>
          <cell r="D1304" t="str">
            <v>Panel</v>
          </cell>
          <cell r="E1304" t="str">
            <v>Navy</v>
          </cell>
          <cell r="F1304" t="str">
            <v>42x54" (2)</v>
          </cell>
          <cell r="G1304">
            <v>120</v>
          </cell>
          <cell r="H1304">
            <v>43544</v>
          </cell>
          <cell r="I1304" t="str">
            <v>SV2</v>
          </cell>
          <cell r="J1304">
            <v>43582</v>
          </cell>
          <cell r="K1304" t="str">
            <v>2017Spring</v>
          </cell>
          <cell r="L1304" t="str">
            <v>SAV</v>
          </cell>
          <cell r="M1304">
            <v>43544</v>
          </cell>
          <cell r="N1304">
            <v>120</v>
          </cell>
          <cell r="O1304" t="str">
            <v>China</v>
          </cell>
          <cell r="P1304" t="str">
            <v>2015Spring</v>
          </cell>
          <cell r="Q1304" t="str">
            <v>Active</v>
          </cell>
          <cell r="R1304" t="str">
            <v>Madison Park Essentials</v>
          </cell>
          <cell r="S1304" t="str">
            <v>Window</v>
          </cell>
          <cell r="T1304" t="str">
            <v>Feng Huanhuan</v>
          </cell>
        </row>
        <row r="1305">
          <cell r="B1305" t="str">
            <v>MPE40-496</v>
          </cell>
          <cell r="C1305" t="str">
            <v>Merritt/Almaden/Becker</v>
          </cell>
          <cell r="D1305" t="str">
            <v>Panel</v>
          </cell>
          <cell r="E1305" t="str">
            <v>Khaki</v>
          </cell>
          <cell r="F1305" t="str">
            <v>42x54" (2)</v>
          </cell>
          <cell r="G1305">
            <v>48</v>
          </cell>
          <cell r="H1305">
            <v>43544</v>
          </cell>
          <cell r="I1305" t="str">
            <v>SV2</v>
          </cell>
          <cell r="J1305">
            <v>43582</v>
          </cell>
          <cell r="K1305" t="str">
            <v>2017Spring</v>
          </cell>
          <cell r="L1305" t="str">
            <v>SAV</v>
          </cell>
          <cell r="M1305">
            <v>43544</v>
          </cell>
          <cell r="N1305">
            <v>48</v>
          </cell>
          <cell r="O1305" t="str">
            <v>China</v>
          </cell>
          <cell r="P1305" t="str">
            <v>2015Spring</v>
          </cell>
          <cell r="Q1305" t="str">
            <v>Active</v>
          </cell>
          <cell r="R1305" t="str">
            <v>Madison Park Essentials</v>
          </cell>
          <cell r="S1305" t="str">
            <v>Window</v>
          </cell>
          <cell r="T1305" t="str">
            <v>Feng Huanhuan</v>
          </cell>
        </row>
        <row r="1306">
          <cell r="B1306" t="str">
            <v>MPE40-497</v>
          </cell>
          <cell r="C1306" t="str">
            <v>Merritt/Almaden/Becker</v>
          </cell>
          <cell r="D1306" t="str">
            <v>Panel</v>
          </cell>
          <cell r="E1306" t="str">
            <v>Yellow</v>
          </cell>
          <cell r="F1306" t="str">
            <v>42x54" (2)</v>
          </cell>
          <cell r="G1306">
            <v>100</v>
          </cell>
          <cell r="H1306">
            <v>43544</v>
          </cell>
          <cell r="I1306" t="str">
            <v>SV2</v>
          </cell>
          <cell r="J1306">
            <v>43582</v>
          </cell>
          <cell r="K1306" t="str">
            <v>2017Spring</v>
          </cell>
          <cell r="L1306" t="str">
            <v>SAV</v>
          </cell>
          <cell r="M1306">
            <v>43544</v>
          </cell>
          <cell r="N1306">
            <v>100</v>
          </cell>
          <cell r="O1306" t="str">
            <v>China</v>
          </cell>
          <cell r="P1306" t="str">
            <v>2015Spring</v>
          </cell>
          <cell r="Q1306" t="str">
            <v>Active</v>
          </cell>
          <cell r="R1306" t="str">
            <v>Madison Park Essentials</v>
          </cell>
          <cell r="S1306" t="str">
            <v>Window</v>
          </cell>
          <cell r="T1306" t="str">
            <v>Feng Huanhuan</v>
          </cell>
        </row>
        <row r="1307">
          <cell r="B1307" t="str">
            <v>MPE41-488</v>
          </cell>
          <cell r="C1307" t="str">
            <v>Merritt/Almaden/Becker</v>
          </cell>
          <cell r="D1307" t="str">
            <v>Valance</v>
          </cell>
          <cell r="E1307" t="str">
            <v>Indigo</v>
          </cell>
          <cell r="F1307" t="str">
            <v>50x18"</v>
          </cell>
          <cell r="G1307">
            <v>280</v>
          </cell>
          <cell r="H1307">
            <v>43544</v>
          </cell>
          <cell r="I1307" t="str">
            <v>SV2</v>
          </cell>
          <cell r="J1307">
            <v>43582</v>
          </cell>
          <cell r="K1307" t="str">
            <v>2017Spring</v>
          </cell>
          <cell r="L1307" t="str">
            <v>SAV</v>
          </cell>
          <cell r="M1307">
            <v>43544</v>
          </cell>
          <cell r="N1307">
            <v>280</v>
          </cell>
          <cell r="O1307" t="str">
            <v>China</v>
          </cell>
          <cell r="P1307" t="str">
            <v>2015Spring</v>
          </cell>
          <cell r="Q1307" t="str">
            <v>Active</v>
          </cell>
          <cell r="R1307" t="str">
            <v>Madison Park Essentials</v>
          </cell>
          <cell r="S1307" t="str">
            <v>Window</v>
          </cell>
          <cell r="T1307" t="str">
            <v>Feng Huanhuan</v>
          </cell>
        </row>
        <row r="1308">
          <cell r="B1308" t="str">
            <v>MPE41-492</v>
          </cell>
          <cell r="C1308" t="str">
            <v>Merritt/Almaden/Becker</v>
          </cell>
          <cell r="D1308" t="str">
            <v>Valance</v>
          </cell>
          <cell r="E1308" t="str">
            <v>Yellow</v>
          </cell>
          <cell r="F1308" t="str">
            <v>50x18"</v>
          </cell>
          <cell r="G1308">
            <v>180</v>
          </cell>
          <cell r="H1308">
            <v>43544</v>
          </cell>
          <cell r="I1308" t="str">
            <v>SV2</v>
          </cell>
          <cell r="J1308">
            <v>43582</v>
          </cell>
          <cell r="K1308" t="str">
            <v>2017Spring</v>
          </cell>
          <cell r="L1308" t="str">
            <v>SAV</v>
          </cell>
          <cell r="M1308">
            <v>43544</v>
          </cell>
          <cell r="N1308">
            <v>180</v>
          </cell>
          <cell r="O1308" t="str">
            <v>China</v>
          </cell>
          <cell r="P1308" t="str">
            <v>2015Spring</v>
          </cell>
          <cell r="Q1308" t="str">
            <v>Active</v>
          </cell>
          <cell r="R1308" t="str">
            <v>Madison Park Essentials</v>
          </cell>
          <cell r="S1308" t="str">
            <v>Window</v>
          </cell>
          <cell r="T1308" t="str">
            <v>Feng Huanhuan</v>
          </cell>
        </row>
        <row r="1309">
          <cell r="B1309" t="str">
            <v>SS40-0004</v>
          </cell>
          <cell r="C1309" t="str">
            <v>Cassius/Odessa/Aurora</v>
          </cell>
          <cell r="D1309" t="str">
            <v>Panel</v>
          </cell>
          <cell r="E1309" t="str">
            <v>Gold</v>
          </cell>
          <cell r="F1309" t="str">
            <v>50x84"</v>
          </cell>
          <cell r="G1309">
            <v>200</v>
          </cell>
          <cell r="H1309">
            <v>43544</v>
          </cell>
          <cell r="I1309" t="str">
            <v>SV2</v>
          </cell>
          <cell r="J1309">
            <v>43582</v>
          </cell>
          <cell r="K1309" t="str">
            <v>2017Fall</v>
          </cell>
          <cell r="L1309" t="str">
            <v>SAV</v>
          </cell>
          <cell r="M1309">
            <v>43544</v>
          </cell>
          <cell r="N1309">
            <v>200</v>
          </cell>
          <cell r="O1309" t="str">
            <v>China</v>
          </cell>
          <cell r="P1309" t="str">
            <v>2017Fall</v>
          </cell>
          <cell r="Q1309" t="str">
            <v>Active</v>
          </cell>
          <cell r="R1309" t="str">
            <v>SunSmart</v>
          </cell>
          <cell r="S1309" t="str">
            <v>Window</v>
          </cell>
          <cell r="T1309" t="str">
            <v>Ning Qiaoling</v>
          </cell>
        </row>
        <row r="1310">
          <cell r="B1310" t="str">
            <v>SS40-0005</v>
          </cell>
          <cell r="C1310" t="str">
            <v>Cassius/Odessa/Aurora</v>
          </cell>
          <cell r="D1310" t="str">
            <v>Panel</v>
          </cell>
          <cell r="E1310" t="str">
            <v>Gold</v>
          </cell>
          <cell r="F1310" t="str">
            <v>50x95"</v>
          </cell>
          <cell r="G1310">
            <v>120</v>
          </cell>
          <cell r="H1310">
            <v>43544</v>
          </cell>
          <cell r="I1310" t="str">
            <v>SV2</v>
          </cell>
          <cell r="J1310">
            <v>43582</v>
          </cell>
          <cell r="K1310" t="str">
            <v>2017Fall</v>
          </cell>
          <cell r="L1310" t="str">
            <v>SAV</v>
          </cell>
          <cell r="M1310">
            <v>43544</v>
          </cell>
          <cell r="N1310">
            <v>120</v>
          </cell>
          <cell r="O1310" t="str">
            <v>China</v>
          </cell>
          <cell r="P1310" t="str">
            <v>2017Fall</v>
          </cell>
          <cell r="Q1310" t="str">
            <v>Active</v>
          </cell>
          <cell r="R1310" t="str">
            <v>SunSmart</v>
          </cell>
          <cell r="S1310" t="str">
            <v>Window</v>
          </cell>
          <cell r="T1310" t="str">
            <v>Ning Qiaoling</v>
          </cell>
        </row>
        <row r="1311">
          <cell r="B1311" t="str">
            <v>SS40-0006</v>
          </cell>
          <cell r="C1311" t="str">
            <v>Cassius/Odessa/Aurora</v>
          </cell>
          <cell r="D1311" t="str">
            <v>Panel</v>
          </cell>
          <cell r="E1311" t="str">
            <v>Gold</v>
          </cell>
          <cell r="F1311" t="str">
            <v>50x108"</v>
          </cell>
          <cell r="G1311">
            <v>110</v>
          </cell>
          <cell r="H1311">
            <v>43544</v>
          </cell>
          <cell r="I1311" t="str">
            <v>SV2</v>
          </cell>
          <cell r="J1311">
            <v>43582</v>
          </cell>
          <cell r="K1311" t="str">
            <v>2017Fall</v>
          </cell>
          <cell r="L1311" t="str">
            <v>SAV</v>
          </cell>
          <cell r="M1311">
            <v>43544</v>
          </cell>
          <cell r="N1311">
            <v>110</v>
          </cell>
          <cell r="O1311" t="str">
            <v>China</v>
          </cell>
          <cell r="P1311" t="str">
            <v>2017Fall</v>
          </cell>
          <cell r="Q1311" t="str">
            <v>Active</v>
          </cell>
          <cell r="R1311" t="str">
            <v>SunSmart</v>
          </cell>
          <cell r="S1311" t="str">
            <v>Window</v>
          </cell>
          <cell r="T1311" t="str">
            <v>Ning Qiaoling</v>
          </cell>
        </row>
        <row r="1312">
          <cell r="B1312" t="str">
            <v>SS41-0008</v>
          </cell>
          <cell r="C1312" t="str">
            <v>Cassius/Odessa/Aurora</v>
          </cell>
          <cell r="D1312" t="str">
            <v>Valance</v>
          </cell>
          <cell r="E1312" t="str">
            <v>Gold</v>
          </cell>
          <cell r="F1312" t="str">
            <v>46x38"</v>
          </cell>
          <cell r="G1312">
            <v>140</v>
          </cell>
          <cell r="H1312">
            <v>43544</v>
          </cell>
          <cell r="I1312" t="str">
            <v>SV2</v>
          </cell>
          <cell r="J1312">
            <v>43582</v>
          </cell>
          <cell r="K1312" t="str">
            <v>2017Fall</v>
          </cell>
          <cell r="L1312" t="str">
            <v>SAV</v>
          </cell>
          <cell r="M1312">
            <v>43544</v>
          </cell>
          <cell r="N1312">
            <v>140</v>
          </cell>
          <cell r="O1312" t="str">
            <v>China</v>
          </cell>
          <cell r="P1312" t="str">
            <v>2017Fall</v>
          </cell>
          <cell r="Q1312" t="str">
            <v>Active</v>
          </cell>
          <cell r="R1312" t="str">
            <v>SunSmart</v>
          </cell>
          <cell r="S1312" t="str">
            <v>Window</v>
          </cell>
          <cell r="T1312" t="str">
            <v>Ning Qiaoling</v>
          </cell>
        </row>
        <row r="1313">
          <cell r="B1313" t="str">
            <v>SS40-0026</v>
          </cell>
          <cell r="C1313" t="str">
            <v>Maya/Arlie/Rune</v>
          </cell>
          <cell r="D1313" t="str">
            <v>Panel</v>
          </cell>
          <cell r="E1313" t="str">
            <v>Grey</v>
          </cell>
          <cell r="F1313" t="str">
            <v>50x54"</v>
          </cell>
          <cell r="G1313">
            <v>160</v>
          </cell>
          <cell r="H1313">
            <v>43544</v>
          </cell>
          <cell r="I1313" t="str">
            <v>SV2</v>
          </cell>
          <cell r="J1313">
            <v>43582</v>
          </cell>
          <cell r="K1313" t="str">
            <v>2017Fall</v>
          </cell>
          <cell r="L1313" t="str">
            <v>SAV</v>
          </cell>
          <cell r="M1313">
            <v>43544</v>
          </cell>
          <cell r="N1313">
            <v>160</v>
          </cell>
          <cell r="O1313" t="str">
            <v>China</v>
          </cell>
          <cell r="P1313" t="str">
            <v>2017Fall</v>
          </cell>
          <cell r="Q1313" t="str">
            <v>Active</v>
          </cell>
          <cell r="R1313" t="str">
            <v>SunSmart</v>
          </cell>
          <cell r="S1313" t="str">
            <v>Window</v>
          </cell>
          <cell r="T1313" t="str">
            <v>Chen Min</v>
          </cell>
        </row>
        <row r="1314">
          <cell r="B1314" t="str">
            <v>SS40-0027</v>
          </cell>
          <cell r="C1314" t="str">
            <v>Maya/Arlie/Rune</v>
          </cell>
          <cell r="D1314" t="str">
            <v>Panel</v>
          </cell>
          <cell r="E1314" t="str">
            <v>Grey</v>
          </cell>
          <cell r="F1314" t="str">
            <v>50x63"</v>
          </cell>
          <cell r="G1314">
            <v>128</v>
          </cell>
          <cell r="H1314">
            <v>43544</v>
          </cell>
          <cell r="I1314" t="str">
            <v>SV2</v>
          </cell>
          <cell r="J1314">
            <v>43582</v>
          </cell>
          <cell r="K1314" t="str">
            <v>2017Fall</v>
          </cell>
          <cell r="L1314" t="str">
            <v>SAV</v>
          </cell>
          <cell r="M1314">
            <v>43544</v>
          </cell>
          <cell r="N1314">
            <v>128</v>
          </cell>
          <cell r="O1314" t="str">
            <v>China</v>
          </cell>
          <cell r="P1314" t="str">
            <v>2017Fall</v>
          </cell>
          <cell r="Q1314" t="str">
            <v>Active</v>
          </cell>
          <cell r="R1314" t="str">
            <v>SunSmart</v>
          </cell>
          <cell r="S1314" t="str">
            <v>Window</v>
          </cell>
          <cell r="T1314" t="str">
            <v>Chen Min</v>
          </cell>
        </row>
        <row r="1315">
          <cell r="B1315" t="str">
            <v>SS40-0028</v>
          </cell>
          <cell r="C1315" t="str">
            <v>Maya/Arlie/Rune</v>
          </cell>
          <cell r="D1315" t="str">
            <v>Panel</v>
          </cell>
          <cell r="E1315" t="str">
            <v>Grey</v>
          </cell>
          <cell r="F1315" t="str">
            <v>50x84"</v>
          </cell>
          <cell r="G1315">
            <v>220</v>
          </cell>
          <cell r="H1315">
            <v>43544</v>
          </cell>
          <cell r="I1315" t="str">
            <v>SV2</v>
          </cell>
          <cell r="J1315">
            <v>43582</v>
          </cell>
          <cell r="K1315" t="str">
            <v>2017Fall</v>
          </cell>
          <cell r="L1315" t="str">
            <v>SAV</v>
          </cell>
          <cell r="M1315">
            <v>43544</v>
          </cell>
          <cell r="N1315">
            <v>220</v>
          </cell>
          <cell r="O1315" t="str">
            <v>China</v>
          </cell>
          <cell r="P1315" t="str">
            <v>2017Fall</v>
          </cell>
          <cell r="Q1315" t="str">
            <v>Active</v>
          </cell>
          <cell r="R1315" t="str">
            <v>SunSmart</v>
          </cell>
          <cell r="S1315" t="str">
            <v>Window</v>
          </cell>
          <cell r="T1315" t="str">
            <v>Chen Min</v>
          </cell>
        </row>
        <row r="1316">
          <cell r="B1316" t="str">
            <v>SS40-0029</v>
          </cell>
          <cell r="C1316" t="str">
            <v>Maya/Arlie/Rune</v>
          </cell>
          <cell r="D1316" t="str">
            <v>Panel</v>
          </cell>
          <cell r="E1316" t="str">
            <v>Grey</v>
          </cell>
          <cell r="F1316" t="str">
            <v>50x95"</v>
          </cell>
          <cell r="G1316">
            <v>28</v>
          </cell>
          <cell r="H1316">
            <v>43544</v>
          </cell>
          <cell r="I1316" t="str">
            <v>SV2</v>
          </cell>
          <cell r="J1316">
            <v>43582</v>
          </cell>
          <cell r="K1316" t="str">
            <v>2017Fall</v>
          </cell>
          <cell r="L1316" t="str">
            <v>SAV</v>
          </cell>
          <cell r="M1316">
            <v>43544</v>
          </cell>
          <cell r="N1316">
            <v>28</v>
          </cell>
          <cell r="O1316" t="str">
            <v>China</v>
          </cell>
          <cell r="P1316" t="str">
            <v>2017Fall</v>
          </cell>
          <cell r="Q1316" t="str">
            <v>Active</v>
          </cell>
          <cell r="R1316" t="str">
            <v>SunSmart</v>
          </cell>
          <cell r="S1316" t="str">
            <v>Window</v>
          </cell>
          <cell r="T1316" t="str">
            <v>Chen Min</v>
          </cell>
        </row>
        <row r="1317">
          <cell r="B1317" t="str">
            <v>SS40-0030</v>
          </cell>
          <cell r="C1317" t="str">
            <v>Maya/Arlie/Rune</v>
          </cell>
          <cell r="D1317" t="str">
            <v>Panel</v>
          </cell>
          <cell r="E1317" t="str">
            <v>Taupe</v>
          </cell>
          <cell r="F1317" t="str">
            <v>50x54"</v>
          </cell>
          <cell r="G1317">
            <v>168</v>
          </cell>
          <cell r="H1317">
            <v>43544</v>
          </cell>
          <cell r="I1317" t="str">
            <v>SV2</v>
          </cell>
          <cell r="J1317">
            <v>43582</v>
          </cell>
          <cell r="K1317" t="str">
            <v>2017Fall</v>
          </cell>
          <cell r="L1317" t="str">
            <v>SAV</v>
          </cell>
          <cell r="M1317">
            <v>43544</v>
          </cell>
          <cell r="N1317">
            <v>168</v>
          </cell>
          <cell r="O1317" t="str">
            <v>China</v>
          </cell>
          <cell r="P1317" t="str">
            <v>2017Fall</v>
          </cell>
          <cell r="Q1317" t="str">
            <v>Active</v>
          </cell>
          <cell r="R1317" t="str">
            <v>SunSmart</v>
          </cell>
          <cell r="S1317" t="str">
            <v>Window</v>
          </cell>
          <cell r="T1317" t="str">
            <v>Chen Min</v>
          </cell>
        </row>
        <row r="1318">
          <cell r="B1318" t="str">
            <v>SS40-0031</v>
          </cell>
          <cell r="C1318" t="str">
            <v>Maya/Arlie/Rune</v>
          </cell>
          <cell r="D1318" t="str">
            <v>Panel</v>
          </cell>
          <cell r="E1318" t="str">
            <v>Taupe</v>
          </cell>
          <cell r="F1318" t="str">
            <v>50x63"</v>
          </cell>
          <cell r="G1318">
            <v>108</v>
          </cell>
          <cell r="H1318">
            <v>43544</v>
          </cell>
          <cell r="I1318" t="str">
            <v>SV2</v>
          </cell>
          <cell r="J1318">
            <v>43582</v>
          </cell>
          <cell r="K1318" t="str">
            <v>2017Fall</v>
          </cell>
          <cell r="L1318" t="str">
            <v>SAV</v>
          </cell>
          <cell r="M1318">
            <v>43544</v>
          </cell>
          <cell r="N1318">
            <v>108</v>
          </cell>
          <cell r="O1318" t="str">
            <v>China</v>
          </cell>
          <cell r="P1318" t="str">
            <v>2017Fall</v>
          </cell>
          <cell r="Q1318" t="str">
            <v>Active</v>
          </cell>
          <cell r="R1318" t="str">
            <v>SunSmart</v>
          </cell>
          <cell r="S1318" t="str">
            <v>Window</v>
          </cell>
          <cell r="T1318" t="str">
            <v>Chen Min</v>
          </cell>
        </row>
        <row r="1319">
          <cell r="B1319" t="str">
            <v>SS40-0032</v>
          </cell>
          <cell r="C1319" t="str">
            <v>Maya/Arlie/Rune</v>
          </cell>
          <cell r="D1319" t="str">
            <v>Panel</v>
          </cell>
          <cell r="E1319" t="str">
            <v>Taupe</v>
          </cell>
          <cell r="F1319" t="str">
            <v>50x84"</v>
          </cell>
          <cell r="G1319">
            <v>180</v>
          </cell>
          <cell r="H1319">
            <v>43544</v>
          </cell>
          <cell r="I1319" t="str">
            <v>SV2</v>
          </cell>
          <cell r="J1319">
            <v>43582</v>
          </cell>
          <cell r="K1319" t="str">
            <v>2017Fall</v>
          </cell>
          <cell r="L1319" t="str">
            <v>SAV</v>
          </cell>
          <cell r="M1319">
            <v>43544</v>
          </cell>
          <cell r="N1319">
            <v>180</v>
          </cell>
          <cell r="O1319" t="str">
            <v>China</v>
          </cell>
          <cell r="P1319" t="str">
            <v>2017Fall</v>
          </cell>
          <cell r="Q1319" t="str">
            <v>Active</v>
          </cell>
          <cell r="R1319" t="str">
            <v>SunSmart</v>
          </cell>
          <cell r="S1319" t="str">
            <v>Window</v>
          </cell>
          <cell r="T1319" t="str">
            <v>Chen Min</v>
          </cell>
        </row>
        <row r="1320">
          <cell r="B1320" t="str">
            <v>SS40-0033</v>
          </cell>
          <cell r="C1320" t="str">
            <v>Maya/Arlie/Rune</v>
          </cell>
          <cell r="D1320" t="str">
            <v>Panel</v>
          </cell>
          <cell r="E1320" t="str">
            <v>Taupe</v>
          </cell>
          <cell r="F1320" t="str">
            <v>50x95"</v>
          </cell>
          <cell r="G1320">
            <v>108</v>
          </cell>
          <cell r="H1320">
            <v>43544</v>
          </cell>
          <cell r="I1320" t="str">
            <v>SV2</v>
          </cell>
          <cell r="J1320">
            <v>43582</v>
          </cell>
          <cell r="K1320" t="str">
            <v>2017Fall</v>
          </cell>
          <cell r="L1320" t="str">
            <v>SAV</v>
          </cell>
          <cell r="M1320">
            <v>43544</v>
          </cell>
          <cell r="N1320">
            <v>108</v>
          </cell>
          <cell r="O1320" t="str">
            <v>China</v>
          </cell>
          <cell r="P1320" t="str">
            <v>2017Fall</v>
          </cell>
          <cell r="Q1320" t="str">
            <v>Active</v>
          </cell>
          <cell r="R1320" t="str">
            <v>SunSmart</v>
          </cell>
          <cell r="S1320" t="str">
            <v>Window</v>
          </cell>
          <cell r="T1320" t="str">
            <v>Chen Min</v>
          </cell>
        </row>
        <row r="1321">
          <cell r="B1321" t="str">
            <v>SS40-0034</v>
          </cell>
          <cell r="C1321" t="str">
            <v>Maya/Arlie/Rune</v>
          </cell>
          <cell r="D1321" t="str">
            <v>Panel</v>
          </cell>
          <cell r="E1321" t="str">
            <v>Aqua</v>
          </cell>
          <cell r="F1321" t="str">
            <v>50x54"</v>
          </cell>
          <cell r="G1321">
            <v>224</v>
          </cell>
          <cell r="H1321">
            <v>43544</v>
          </cell>
          <cell r="I1321" t="str">
            <v>SV2</v>
          </cell>
          <cell r="J1321">
            <v>43582</v>
          </cell>
          <cell r="K1321" t="str">
            <v>2017Fall</v>
          </cell>
          <cell r="L1321" t="str">
            <v>SAV</v>
          </cell>
          <cell r="M1321">
            <v>43544</v>
          </cell>
          <cell r="N1321">
            <v>224</v>
          </cell>
          <cell r="O1321" t="str">
            <v>China</v>
          </cell>
          <cell r="P1321" t="str">
            <v>2017Fall</v>
          </cell>
          <cell r="Q1321" t="str">
            <v>Active</v>
          </cell>
          <cell r="R1321" t="str">
            <v>SunSmart</v>
          </cell>
          <cell r="S1321" t="str">
            <v>Window</v>
          </cell>
          <cell r="T1321" t="str">
            <v>Chen Min</v>
          </cell>
        </row>
        <row r="1322">
          <cell r="B1322" t="str">
            <v>SS40-0035</v>
          </cell>
          <cell r="C1322" t="str">
            <v>Maya/Arlie/Rune</v>
          </cell>
          <cell r="D1322" t="str">
            <v>Panel</v>
          </cell>
          <cell r="E1322" t="str">
            <v>Aqua</v>
          </cell>
          <cell r="F1322" t="str">
            <v>50x63"</v>
          </cell>
          <cell r="G1322">
            <v>100</v>
          </cell>
          <cell r="H1322">
            <v>43544</v>
          </cell>
          <cell r="I1322" t="str">
            <v>SV2</v>
          </cell>
          <cell r="J1322">
            <v>43582</v>
          </cell>
          <cell r="K1322" t="str">
            <v>2017Fall</v>
          </cell>
          <cell r="L1322" t="str">
            <v>SAV</v>
          </cell>
          <cell r="M1322">
            <v>43544</v>
          </cell>
          <cell r="N1322">
            <v>100</v>
          </cell>
          <cell r="O1322" t="str">
            <v>China</v>
          </cell>
          <cell r="P1322" t="str">
            <v>2017Fall</v>
          </cell>
          <cell r="Q1322" t="str">
            <v>Active</v>
          </cell>
          <cell r="R1322" t="str">
            <v>SunSmart</v>
          </cell>
          <cell r="S1322" t="str">
            <v>Window</v>
          </cell>
          <cell r="T1322" t="str">
            <v>Chen Min</v>
          </cell>
        </row>
        <row r="1323">
          <cell r="B1323" t="str">
            <v>SS40-0036</v>
          </cell>
          <cell r="C1323" t="str">
            <v>Maya/Arlie/Rune</v>
          </cell>
          <cell r="D1323" t="str">
            <v>Panel</v>
          </cell>
          <cell r="E1323" t="str">
            <v>Aqua</v>
          </cell>
          <cell r="F1323" t="str">
            <v>50x84"</v>
          </cell>
          <cell r="G1323">
            <v>200</v>
          </cell>
          <cell r="H1323">
            <v>43544</v>
          </cell>
          <cell r="I1323" t="str">
            <v>SV2</v>
          </cell>
          <cell r="J1323">
            <v>43582</v>
          </cell>
          <cell r="K1323" t="str">
            <v>2017Fall</v>
          </cell>
          <cell r="L1323" t="str">
            <v>SAV</v>
          </cell>
          <cell r="M1323">
            <v>43544</v>
          </cell>
          <cell r="N1323">
            <v>200</v>
          </cell>
          <cell r="O1323" t="str">
            <v>China</v>
          </cell>
          <cell r="P1323" t="str">
            <v>2017Fall</v>
          </cell>
          <cell r="Q1323" t="str">
            <v>Active</v>
          </cell>
          <cell r="R1323" t="str">
            <v>SunSmart</v>
          </cell>
          <cell r="S1323" t="str">
            <v>Window</v>
          </cell>
          <cell r="T1323" t="str">
            <v>Chen Min</v>
          </cell>
        </row>
        <row r="1324">
          <cell r="B1324" t="str">
            <v>SS40-0037</v>
          </cell>
          <cell r="C1324" t="str">
            <v>Maya/Arlie/Rune</v>
          </cell>
          <cell r="D1324" t="str">
            <v>Panel</v>
          </cell>
          <cell r="E1324" t="str">
            <v>Aqua</v>
          </cell>
          <cell r="F1324" t="str">
            <v>50x95"</v>
          </cell>
          <cell r="G1324">
            <v>40</v>
          </cell>
          <cell r="H1324">
            <v>43544</v>
          </cell>
          <cell r="I1324" t="str">
            <v>SV2</v>
          </cell>
          <cell r="J1324">
            <v>43582</v>
          </cell>
          <cell r="K1324" t="str">
            <v>2017Fall</v>
          </cell>
          <cell r="L1324" t="str">
            <v>SAV</v>
          </cell>
          <cell r="M1324">
            <v>43544</v>
          </cell>
          <cell r="N1324">
            <v>40</v>
          </cell>
          <cell r="O1324" t="str">
            <v>China</v>
          </cell>
          <cell r="P1324" t="str">
            <v>2017Fall</v>
          </cell>
          <cell r="Q1324" t="str">
            <v>Active</v>
          </cell>
          <cell r="R1324" t="str">
            <v>SunSmart</v>
          </cell>
          <cell r="S1324" t="str">
            <v>Window</v>
          </cell>
          <cell r="T1324" t="str">
            <v>Chen Min</v>
          </cell>
        </row>
        <row r="1325">
          <cell r="B1325" t="str">
            <v>SS40-0038</v>
          </cell>
          <cell r="C1325" t="str">
            <v>Emmer/Alma/Lexie</v>
          </cell>
          <cell r="D1325" t="str">
            <v>Panel</v>
          </cell>
          <cell r="E1325" t="str">
            <v>Grey</v>
          </cell>
          <cell r="F1325" t="str">
            <v>50x54"</v>
          </cell>
          <cell r="G1325">
            <v>200</v>
          </cell>
          <cell r="H1325">
            <v>43544</v>
          </cell>
          <cell r="I1325" t="str">
            <v>SV2</v>
          </cell>
          <cell r="J1325">
            <v>43582</v>
          </cell>
          <cell r="K1325" t="str">
            <v>2017Fall</v>
          </cell>
          <cell r="L1325" t="str">
            <v>SAV</v>
          </cell>
          <cell r="M1325">
            <v>43544</v>
          </cell>
          <cell r="N1325">
            <v>200</v>
          </cell>
          <cell r="O1325" t="str">
            <v>China</v>
          </cell>
          <cell r="P1325" t="str">
            <v>2017Fall</v>
          </cell>
          <cell r="Q1325" t="str">
            <v>Active</v>
          </cell>
          <cell r="R1325" t="str">
            <v>SunSmart</v>
          </cell>
          <cell r="S1325" t="str">
            <v>Window</v>
          </cell>
          <cell r="T1325" t="str">
            <v>Chen Min</v>
          </cell>
        </row>
        <row r="1326">
          <cell r="B1326" t="str">
            <v>SS40-0039</v>
          </cell>
          <cell r="C1326" t="str">
            <v>Emmer/Alma/Lexie</v>
          </cell>
          <cell r="D1326" t="str">
            <v>Panel</v>
          </cell>
          <cell r="E1326" t="str">
            <v>Grey</v>
          </cell>
          <cell r="F1326" t="str">
            <v>50x63"</v>
          </cell>
          <cell r="G1326">
            <v>80</v>
          </cell>
          <cell r="H1326">
            <v>43544</v>
          </cell>
          <cell r="I1326" t="str">
            <v>SV2</v>
          </cell>
          <cell r="J1326">
            <v>43582</v>
          </cell>
          <cell r="K1326" t="str">
            <v>2017Fall</v>
          </cell>
          <cell r="L1326" t="str">
            <v>SAV</v>
          </cell>
          <cell r="M1326">
            <v>43544</v>
          </cell>
          <cell r="N1326">
            <v>80</v>
          </cell>
          <cell r="O1326" t="str">
            <v>China</v>
          </cell>
          <cell r="P1326" t="str">
            <v>2017Fall</v>
          </cell>
          <cell r="Q1326" t="str">
            <v>Active</v>
          </cell>
          <cell r="R1326" t="str">
            <v>SunSmart</v>
          </cell>
          <cell r="S1326" t="str">
            <v>Window</v>
          </cell>
          <cell r="T1326" t="str">
            <v>Chen Min</v>
          </cell>
        </row>
        <row r="1327">
          <cell r="B1327" t="str">
            <v>SS40-0040</v>
          </cell>
          <cell r="C1327" t="str">
            <v>Emmer/Alma/Lexie</v>
          </cell>
          <cell r="D1327" t="str">
            <v>Panel</v>
          </cell>
          <cell r="E1327" t="str">
            <v>Grey</v>
          </cell>
          <cell r="F1327" t="str">
            <v>50x84"</v>
          </cell>
          <cell r="G1327">
            <v>140</v>
          </cell>
          <cell r="H1327">
            <v>43544</v>
          </cell>
          <cell r="I1327" t="str">
            <v>SV2</v>
          </cell>
          <cell r="J1327">
            <v>43582</v>
          </cell>
          <cell r="K1327" t="str">
            <v>2017Fall</v>
          </cell>
          <cell r="L1327" t="str">
            <v>SAV</v>
          </cell>
          <cell r="M1327">
            <v>43544</v>
          </cell>
          <cell r="N1327">
            <v>140</v>
          </cell>
          <cell r="O1327" t="str">
            <v>China</v>
          </cell>
          <cell r="P1327" t="str">
            <v>2017Fall</v>
          </cell>
          <cell r="Q1327" t="str">
            <v>Active</v>
          </cell>
          <cell r="R1327" t="str">
            <v>SunSmart</v>
          </cell>
          <cell r="S1327" t="str">
            <v>Window</v>
          </cell>
          <cell r="T1327" t="str">
            <v>Chen Min</v>
          </cell>
        </row>
        <row r="1328">
          <cell r="B1328" t="str">
            <v>SS40-0041</v>
          </cell>
          <cell r="C1328" t="str">
            <v>Emmer/Alma/Lexie</v>
          </cell>
          <cell r="D1328" t="str">
            <v>Panel</v>
          </cell>
          <cell r="E1328" t="str">
            <v>Grey</v>
          </cell>
          <cell r="F1328" t="str">
            <v>50x95"</v>
          </cell>
          <cell r="G1328">
            <v>96</v>
          </cell>
          <cell r="H1328">
            <v>43544</v>
          </cell>
          <cell r="I1328" t="str">
            <v>SV2</v>
          </cell>
          <cell r="J1328">
            <v>43582</v>
          </cell>
          <cell r="K1328" t="str">
            <v>2017Fall</v>
          </cell>
          <cell r="L1328" t="str">
            <v>SAV</v>
          </cell>
          <cell r="M1328">
            <v>43544</v>
          </cell>
          <cell r="N1328">
            <v>96</v>
          </cell>
          <cell r="O1328" t="str">
            <v>China</v>
          </cell>
          <cell r="P1328" t="str">
            <v>2017Fall</v>
          </cell>
          <cell r="Q1328" t="str">
            <v>Active</v>
          </cell>
          <cell r="R1328" t="str">
            <v>SunSmart</v>
          </cell>
          <cell r="S1328" t="str">
            <v>Window</v>
          </cell>
          <cell r="T1328" t="str">
            <v>Chen Min</v>
          </cell>
        </row>
        <row r="1329">
          <cell r="B1329" t="str">
            <v>SS40-0042</v>
          </cell>
          <cell r="C1329" t="str">
            <v>Emmer/Alma/Lexie</v>
          </cell>
          <cell r="D1329" t="str">
            <v>Panel</v>
          </cell>
          <cell r="E1329" t="str">
            <v>Tan</v>
          </cell>
          <cell r="F1329" t="str">
            <v>50x54"</v>
          </cell>
          <cell r="G1329">
            <v>160</v>
          </cell>
          <cell r="H1329">
            <v>43544</v>
          </cell>
          <cell r="I1329" t="str">
            <v>SV2</v>
          </cell>
          <cell r="J1329">
            <v>43582</v>
          </cell>
          <cell r="K1329" t="str">
            <v>2017Fall</v>
          </cell>
          <cell r="L1329" t="str">
            <v>SAV</v>
          </cell>
          <cell r="M1329">
            <v>43544</v>
          </cell>
          <cell r="N1329">
            <v>160</v>
          </cell>
          <cell r="O1329" t="str">
            <v>China</v>
          </cell>
          <cell r="P1329" t="str">
            <v>2017Fall</v>
          </cell>
          <cell r="Q1329" t="str">
            <v>Active</v>
          </cell>
          <cell r="R1329" t="str">
            <v>SunSmart</v>
          </cell>
          <cell r="S1329" t="str">
            <v>Window</v>
          </cell>
          <cell r="T1329" t="str">
            <v>Chen Min</v>
          </cell>
        </row>
        <row r="1330">
          <cell r="B1330" t="str">
            <v>SS40-0043</v>
          </cell>
          <cell r="C1330" t="str">
            <v>Emmer/Alma/Lexie</v>
          </cell>
          <cell r="D1330" t="str">
            <v>Panel</v>
          </cell>
          <cell r="E1330" t="str">
            <v>Tan</v>
          </cell>
          <cell r="F1330" t="str">
            <v>50x63"</v>
          </cell>
          <cell r="G1330">
            <v>120</v>
          </cell>
          <cell r="H1330">
            <v>43544</v>
          </cell>
          <cell r="I1330" t="str">
            <v>SV2</v>
          </cell>
          <cell r="J1330">
            <v>43582</v>
          </cell>
          <cell r="K1330" t="str">
            <v>2017Fall</v>
          </cell>
          <cell r="L1330" t="str">
            <v>SAV</v>
          </cell>
          <cell r="M1330">
            <v>43544</v>
          </cell>
          <cell r="N1330">
            <v>120</v>
          </cell>
          <cell r="O1330" t="str">
            <v>China</v>
          </cell>
          <cell r="P1330" t="str">
            <v>2017Fall</v>
          </cell>
          <cell r="Q1330" t="str">
            <v>Active</v>
          </cell>
          <cell r="R1330" t="str">
            <v>SunSmart</v>
          </cell>
          <cell r="S1330" t="str">
            <v>Window</v>
          </cell>
          <cell r="T1330" t="str">
            <v>Chen Min</v>
          </cell>
        </row>
        <row r="1331">
          <cell r="B1331" t="str">
            <v>SS40-0044</v>
          </cell>
          <cell r="C1331" t="str">
            <v>Emmer/Alma/Lexie</v>
          </cell>
          <cell r="D1331" t="str">
            <v>Panel</v>
          </cell>
          <cell r="E1331" t="str">
            <v>Tan</v>
          </cell>
          <cell r="F1331" t="str">
            <v>50x84"</v>
          </cell>
          <cell r="G1331">
            <v>188</v>
          </cell>
          <cell r="H1331">
            <v>43544</v>
          </cell>
          <cell r="I1331" t="str">
            <v>SV2</v>
          </cell>
          <cell r="J1331">
            <v>43582</v>
          </cell>
          <cell r="K1331" t="str">
            <v>2017Fall</v>
          </cell>
          <cell r="L1331" t="str">
            <v>SAV</v>
          </cell>
          <cell r="M1331">
            <v>43544</v>
          </cell>
          <cell r="N1331">
            <v>188</v>
          </cell>
          <cell r="O1331" t="str">
            <v>China</v>
          </cell>
          <cell r="P1331" t="str">
            <v>2017Fall</v>
          </cell>
          <cell r="Q1331" t="str">
            <v>Active</v>
          </cell>
          <cell r="R1331" t="str">
            <v>SunSmart</v>
          </cell>
          <cell r="S1331" t="str">
            <v>Window</v>
          </cell>
          <cell r="T1331" t="str">
            <v>Chen Min</v>
          </cell>
        </row>
        <row r="1332">
          <cell r="B1332" t="str">
            <v>SS40-0045</v>
          </cell>
          <cell r="C1332" t="str">
            <v>Emmer/Alma/Lexie</v>
          </cell>
          <cell r="D1332" t="str">
            <v>Panel</v>
          </cell>
          <cell r="E1332" t="str">
            <v>Tan</v>
          </cell>
          <cell r="F1332" t="str">
            <v>50x95"</v>
          </cell>
          <cell r="G1332">
            <v>100</v>
          </cell>
          <cell r="H1332">
            <v>43544</v>
          </cell>
          <cell r="I1332" t="str">
            <v>SV2</v>
          </cell>
          <cell r="J1332">
            <v>43582</v>
          </cell>
          <cell r="K1332" t="str">
            <v>2017Fall</v>
          </cell>
          <cell r="L1332" t="str">
            <v>SAV</v>
          </cell>
          <cell r="M1332">
            <v>43544</v>
          </cell>
          <cell r="N1332">
            <v>100</v>
          </cell>
          <cell r="O1332" t="str">
            <v>China</v>
          </cell>
          <cell r="P1332" t="str">
            <v>2017Fall</v>
          </cell>
          <cell r="Q1332" t="str">
            <v>Active</v>
          </cell>
          <cell r="R1332" t="str">
            <v>SunSmart</v>
          </cell>
          <cell r="S1332" t="str">
            <v>Window</v>
          </cell>
          <cell r="T1332" t="str">
            <v>Chen Min</v>
          </cell>
        </row>
        <row r="1333">
          <cell r="B1333" t="str">
            <v>SS40-0059</v>
          </cell>
          <cell r="C1333" t="str">
            <v>Bentley/Abel/Byron</v>
          </cell>
          <cell r="D1333" t="str">
            <v>Panel</v>
          </cell>
          <cell r="E1333" t="str">
            <v>Ivory</v>
          </cell>
          <cell r="F1333" t="str">
            <v>50x84"</v>
          </cell>
          <cell r="G1333">
            <v>700</v>
          </cell>
          <cell r="H1333">
            <v>43544</v>
          </cell>
          <cell r="I1333" t="str">
            <v>SV2</v>
          </cell>
          <cell r="J1333">
            <v>43582</v>
          </cell>
          <cell r="K1333" t="str">
            <v>2017Fall</v>
          </cell>
          <cell r="L1333" t="str">
            <v>SAV</v>
          </cell>
          <cell r="M1333">
            <v>43544</v>
          </cell>
          <cell r="N1333">
            <v>700</v>
          </cell>
          <cell r="O1333" t="str">
            <v>China</v>
          </cell>
          <cell r="P1333" t="str">
            <v>2017Fall</v>
          </cell>
          <cell r="Q1333" t="str">
            <v>Active</v>
          </cell>
          <cell r="R1333" t="str">
            <v>SunSmart</v>
          </cell>
          <cell r="S1333" t="str">
            <v>Window</v>
          </cell>
          <cell r="T1333" t="str">
            <v>Feng Huanhuan</v>
          </cell>
        </row>
        <row r="1334">
          <cell r="B1334" t="str">
            <v>SS40-0060</v>
          </cell>
          <cell r="C1334" t="str">
            <v>Bentley/Abel/Byron</v>
          </cell>
          <cell r="D1334" t="str">
            <v>Panel</v>
          </cell>
          <cell r="E1334" t="str">
            <v>Ivory</v>
          </cell>
          <cell r="F1334" t="str">
            <v>50x95"</v>
          </cell>
          <cell r="G1334">
            <v>380</v>
          </cell>
          <cell r="H1334">
            <v>43544</v>
          </cell>
          <cell r="I1334" t="str">
            <v>SV2</v>
          </cell>
          <cell r="J1334">
            <v>43582</v>
          </cell>
          <cell r="K1334" t="str">
            <v>2017Fall</v>
          </cell>
          <cell r="L1334" t="str">
            <v>SAV</v>
          </cell>
          <cell r="M1334">
            <v>43544</v>
          </cell>
          <cell r="N1334">
            <v>380</v>
          </cell>
          <cell r="O1334" t="str">
            <v>China</v>
          </cell>
          <cell r="P1334" t="str">
            <v>2017Fall</v>
          </cell>
          <cell r="Q1334" t="str">
            <v>Active</v>
          </cell>
          <cell r="R1334" t="str">
            <v>SunSmart</v>
          </cell>
          <cell r="S1334" t="str">
            <v>Window</v>
          </cell>
          <cell r="T1334" t="str">
            <v>Feng Huanhuan</v>
          </cell>
        </row>
        <row r="1335">
          <cell r="B1335" t="str">
            <v>SS40-0061</v>
          </cell>
          <cell r="C1335" t="str">
            <v>Bentley/Abel/Byron</v>
          </cell>
          <cell r="D1335" t="str">
            <v>Panel</v>
          </cell>
          <cell r="E1335" t="str">
            <v>Ivory</v>
          </cell>
          <cell r="F1335" t="str">
            <v>50x108"</v>
          </cell>
          <cell r="G1335">
            <v>500</v>
          </cell>
          <cell r="H1335">
            <v>43544</v>
          </cell>
          <cell r="I1335" t="str">
            <v>SV2</v>
          </cell>
          <cell r="J1335">
            <v>43582</v>
          </cell>
          <cell r="K1335" t="str">
            <v>2017Fall</v>
          </cell>
          <cell r="L1335" t="str">
            <v>SAV</v>
          </cell>
          <cell r="M1335">
            <v>43544</v>
          </cell>
          <cell r="N1335">
            <v>500</v>
          </cell>
          <cell r="O1335" t="str">
            <v>China</v>
          </cell>
          <cell r="P1335" t="str">
            <v>2017Fall</v>
          </cell>
          <cell r="Q1335" t="str">
            <v>Active</v>
          </cell>
          <cell r="R1335" t="str">
            <v>SunSmart</v>
          </cell>
          <cell r="S1335" t="str">
            <v>Window</v>
          </cell>
          <cell r="T1335" t="str">
            <v>Feng Huanhuan</v>
          </cell>
        </row>
        <row r="1336">
          <cell r="B1336" t="str">
            <v>SS40-0062</v>
          </cell>
          <cell r="C1336" t="str">
            <v>Bentley/Abel/Byron</v>
          </cell>
          <cell r="D1336" t="str">
            <v>Panel</v>
          </cell>
          <cell r="E1336" t="str">
            <v>Charcoal</v>
          </cell>
          <cell r="F1336" t="str">
            <v>50x84"</v>
          </cell>
          <cell r="G1336">
            <v>420</v>
          </cell>
          <cell r="H1336">
            <v>43544</v>
          </cell>
          <cell r="I1336" t="str">
            <v>SV2</v>
          </cell>
          <cell r="J1336">
            <v>43582</v>
          </cell>
          <cell r="K1336" t="str">
            <v>2017Fall</v>
          </cell>
          <cell r="L1336" t="str">
            <v>SAV</v>
          </cell>
          <cell r="M1336">
            <v>43544</v>
          </cell>
          <cell r="N1336">
            <v>420</v>
          </cell>
          <cell r="O1336" t="str">
            <v>China</v>
          </cell>
          <cell r="P1336" t="str">
            <v>2017Fall</v>
          </cell>
          <cell r="Q1336" t="str">
            <v>Active</v>
          </cell>
          <cell r="R1336" t="str">
            <v>SunSmart</v>
          </cell>
          <cell r="S1336" t="str">
            <v>Window</v>
          </cell>
          <cell r="T1336" t="str">
            <v>Feng Huanhuan</v>
          </cell>
        </row>
        <row r="1337">
          <cell r="B1337" t="str">
            <v>SS40-0063</v>
          </cell>
          <cell r="C1337" t="str">
            <v>Bentley/Abel/Byron</v>
          </cell>
          <cell r="D1337" t="str">
            <v>Panel</v>
          </cell>
          <cell r="E1337" t="str">
            <v>Charcoal</v>
          </cell>
          <cell r="F1337" t="str">
            <v>50x95"</v>
          </cell>
          <cell r="G1337">
            <v>220</v>
          </cell>
          <cell r="H1337">
            <v>43544</v>
          </cell>
          <cell r="I1337" t="str">
            <v>SV2</v>
          </cell>
          <cell r="J1337">
            <v>43582</v>
          </cell>
          <cell r="K1337" t="str">
            <v>2017Fall</v>
          </cell>
          <cell r="L1337" t="str">
            <v>SAV</v>
          </cell>
          <cell r="M1337">
            <v>43544</v>
          </cell>
          <cell r="N1337">
            <v>220</v>
          </cell>
          <cell r="O1337" t="str">
            <v>China</v>
          </cell>
          <cell r="P1337" t="str">
            <v>2017Fall</v>
          </cell>
          <cell r="Q1337" t="str">
            <v>Active</v>
          </cell>
          <cell r="R1337" t="str">
            <v>SunSmart</v>
          </cell>
          <cell r="S1337" t="str">
            <v>Window</v>
          </cell>
          <cell r="T1337" t="str">
            <v>Feng Huanhuan</v>
          </cell>
        </row>
        <row r="1338">
          <cell r="B1338" t="str">
            <v>SS40-0064</v>
          </cell>
          <cell r="C1338" t="str">
            <v>Bentley/Abel/Byron</v>
          </cell>
          <cell r="D1338" t="str">
            <v>Panel</v>
          </cell>
          <cell r="E1338" t="str">
            <v>Charcoal</v>
          </cell>
          <cell r="F1338" t="str">
            <v>50x108"</v>
          </cell>
          <cell r="G1338">
            <v>180</v>
          </cell>
          <cell r="H1338">
            <v>43544</v>
          </cell>
          <cell r="I1338" t="str">
            <v>SV2</v>
          </cell>
          <cell r="J1338">
            <v>43582</v>
          </cell>
          <cell r="K1338" t="str">
            <v>2017Fall</v>
          </cell>
          <cell r="L1338" t="str">
            <v>SAV</v>
          </cell>
          <cell r="M1338">
            <v>43544</v>
          </cell>
          <cell r="N1338">
            <v>180</v>
          </cell>
          <cell r="O1338" t="str">
            <v>China</v>
          </cell>
          <cell r="P1338" t="str">
            <v>2017Fall</v>
          </cell>
          <cell r="Q1338" t="str">
            <v>Active</v>
          </cell>
          <cell r="R1338" t="str">
            <v>SunSmart</v>
          </cell>
          <cell r="S1338" t="str">
            <v>Window</v>
          </cell>
          <cell r="T1338" t="str">
            <v>Feng Huanhuan</v>
          </cell>
        </row>
        <row r="1339">
          <cell r="B1339" t="str">
            <v>BASI10-0290</v>
          </cell>
          <cell r="C1339" t="str">
            <v>Level 1: Warm</v>
          </cell>
          <cell r="D1339" t="str">
            <v>Down Alt Comf set</v>
          </cell>
          <cell r="E1339" t="str">
            <v>White</v>
          </cell>
          <cell r="F1339" t="str">
            <v>T</v>
          </cell>
          <cell r="G1339">
            <v>30</v>
          </cell>
          <cell r="H1339">
            <v>43545</v>
          </cell>
          <cell r="I1339" t="str">
            <v>SV2</v>
          </cell>
          <cell r="J1339">
            <v>43583</v>
          </cell>
          <cell r="K1339" t="str">
            <v>2015Fall</v>
          </cell>
          <cell r="L1339" t="str">
            <v>SAV</v>
          </cell>
          <cell r="M1339">
            <v>43545</v>
          </cell>
          <cell r="N1339">
            <v>30</v>
          </cell>
          <cell r="O1339" t="str">
            <v>China</v>
          </cell>
          <cell r="P1339" t="str">
            <v>2015Fall</v>
          </cell>
          <cell r="Q1339" t="str">
            <v>Active</v>
          </cell>
          <cell r="R1339" t="str">
            <v>Sleep Philosophy</v>
          </cell>
          <cell r="S1339" t="str">
            <v>Basic Bedding</v>
          </cell>
          <cell r="T1339" t="str">
            <v>Pan Binxiao</v>
          </cell>
        </row>
        <row r="1340">
          <cell r="B1340" t="str">
            <v>BASI10-0291</v>
          </cell>
          <cell r="C1340" t="str">
            <v>Level 1: Warm</v>
          </cell>
          <cell r="D1340" t="str">
            <v>Down Alt Comf set</v>
          </cell>
          <cell r="E1340" t="str">
            <v>White</v>
          </cell>
          <cell r="F1340" t="str">
            <v>F/Q</v>
          </cell>
          <cell r="G1340">
            <v>30</v>
          </cell>
          <cell r="H1340">
            <v>43545</v>
          </cell>
          <cell r="I1340" t="str">
            <v>SV2</v>
          </cell>
          <cell r="J1340">
            <v>43583</v>
          </cell>
          <cell r="K1340" t="str">
            <v>2015Fall</v>
          </cell>
          <cell r="L1340" t="str">
            <v>SAV</v>
          </cell>
          <cell r="M1340">
            <v>43545</v>
          </cell>
          <cell r="N1340">
            <v>30</v>
          </cell>
          <cell r="O1340" t="str">
            <v>China</v>
          </cell>
          <cell r="P1340" t="str">
            <v>2015Fall</v>
          </cell>
          <cell r="Q1340" t="str">
            <v>Active</v>
          </cell>
          <cell r="R1340" t="str">
            <v>Sleep Philosophy</v>
          </cell>
          <cell r="S1340" t="str">
            <v>Basic Bedding</v>
          </cell>
          <cell r="T1340" t="str">
            <v>Pan Binxiao</v>
          </cell>
        </row>
        <row r="1341">
          <cell r="B1341" t="str">
            <v>BASI10-0293</v>
          </cell>
          <cell r="C1341" t="str">
            <v>Level 2: Warmer</v>
          </cell>
          <cell r="D1341" t="str">
            <v>Down Alt Comf set</v>
          </cell>
          <cell r="E1341" t="str">
            <v>White</v>
          </cell>
          <cell r="F1341" t="str">
            <v>T</v>
          </cell>
          <cell r="G1341">
            <v>40</v>
          </cell>
          <cell r="H1341">
            <v>43545</v>
          </cell>
          <cell r="I1341" t="str">
            <v>SV2</v>
          </cell>
          <cell r="J1341">
            <v>43583</v>
          </cell>
          <cell r="K1341" t="str">
            <v>2015Fall</v>
          </cell>
          <cell r="L1341" t="str">
            <v>SAV</v>
          </cell>
          <cell r="M1341">
            <v>43545</v>
          </cell>
          <cell r="N1341">
            <v>40</v>
          </cell>
          <cell r="O1341" t="str">
            <v>China</v>
          </cell>
          <cell r="P1341" t="str">
            <v>2015Fall</v>
          </cell>
          <cell r="Q1341" t="str">
            <v>Active</v>
          </cell>
          <cell r="R1341" t="str">
            <v>Sleep Philosophy</v>
          </cell>
          <cell r="S1341" t="str">
            <v>Basic Bedding</v>
          </cell>
          <cell r="T1341" t="str">
            <v>Pan Binxiao</v>
          </cell>
        </row>
        <row r="1342">
          <cell r="B1342" t="str">
            <v>BASI10-0294</v>
          </cell>
          <cell r="C1342" t="str">
            <v>Level 2: Warmer</v>
          </cell>
          <cell r="D1342" t="str">
            <v>Down Alt Comf set</v>
          </cell>
          <cell r="E1342" t="str">
            <v>White</v>
          </cell>
          <cell r="F1342" t="str">
            <v>F/Q</v>
          </cell>
          <cell r="G1342">
            <v>180</v>
          </cell>
          <cell r="H1342">
            <v>43545</v>
          </cell>
          <cell r="I1342" t="str">
            <v>SV2</v>
          </cell>
          <cell r="J1342">
            <v>43583</v>
          </cell>
          <cell r="K1342" t="str">
            <v>2015Fall</v>
          </cell>
          <cell r="L1342" t="str">
            <v>SAV</v>
          </cell>
          <cell r="M1342">
            <v>43545</v>
          </cell>
          <cell r="N1342">
            <v>180</v>
          </cell>
          <cell r="O1342" t="str">
            <v>China</v>
          </cell>
          <cell r="P1342" t="str">
            <v>2015Fall</v>
          </cell>
          <cell r="Q1342" t="str">
            <v>Active</v>
          </cell>
          <cell r="R1342" t="str">
            <v>Sleep Philosophy</v>
          </cell>
          <cell r="S1342" t="str">
            <v>Basic Bedding</v>
          </cell>
          <cell r="T1342" t="str">
            <v>Pan Binxiao</v>
          </cell>
        </row>
        <row r="1343">
          <cell r="B1343" t="str">
            <v>BASI10-0295</v>
          </cell>
          <cell r="C1343" t="str">
            <v>Level 2: Warmer</v>
          </cell>
          <cell r="D1343" t="str">
            <v>Down Alt Comf set</v>
          </cell>
          <cell r="E1343" t="str">
            <v>White</v>
          </cell>
          <cell r="F1343" t="str">
            <v>K</v>
          </cell>
          <cell r="G1343">
            <v>40</v>
          </cell>
          <cell r="H1343">
            <v>43545</v>
          </cell>
          <cell r="I1343" t="str">
            <v>SV2</v>
          </cell>
          <cell r="J1343">
            <v>43583</v>
          </cell>
          <cell r="K1343" t="str">
            <v>2015Fall</v>
          </cell>
          <cell r="L1343" t="str">
            <v>SAV</v>
          </cell>
          <cell r="M1343">
            <v>43545</v>
          </cell>
          <cell r="N1343">
            <v>40</v>
          </cell>
          <cell r="O1343" t="str">
            <v>China</v>
          </cell>
          <cell r="P1343" t="str">
            <v>2015Fall</v>
          </cell>
          <cell r="Q1343" t="str">
            <v>Active</v>
          </cell>
          <cell r="R1343" t="str">
            <v>Sleep Philosophy</v>
          </cell>
          <cell r="S1343" t="str">
            <v>Basic Bedding</v>
          </cell>
          <cell r="T1343" t="str">
            <v>Pan Binxiao</v>
          </cell>
        </row>
        <row r="1344">
          <cell r="B1344" t="str">
            <v>BASI10-0296</v>
          </cell>
          <cell r="C1344" t="str">
            <v>Level 3: Warmest</v>
          </cell>
          <cell r="D1344" t="str">
            <v>Down Alt Comf set</v>
          </cell>
          <cell r="E1344" t="str">
            <v>White</v>
          </cell>
          <cell r="F1344" t="str">
            <v>T</v>
          </cell>
          <cell r="G1344">
            <v>60</v>
          </cell>
          <cell r="H1344">
            <v>43545</v>
          </cell>
          <cell r="I1344" t="str">
            <v>SV2</v>
          </cell>
          <cell r="J1344">
            <v>43583</v>
          </cell>
          <cell r="K1344" t="str">
            <v>2015Fall</v>
          </cell>
          <cell r="L1344" t="str">
            <v>SAV</v>
          </cell>
          <cell r="M1344">
            <v>43545</v>
          </cell>
          <cell r="N1344">
            <v>60</v>
          </cell>
          <cell r="O1344" t="str">
            <v>China</v>
          </cell>
          <cell r="P1344" t="str">
            <v>2015Fall</v>
          </cell>
          <cell r="Q1344" t="str">
            <v>Active</v>
          </cell>
          <cell r="R1344" t="str">
            <v>Sleep Philosophy</v>
          </cell>
          <cell r="S1344" t="str">
            <v>Basic Bedding</v>
          </cell>
          <cell r="T1344" t="str">
            <v>Pan Binxiao</v>
          </cell>
        </row>
        <row r="1345">
          <cell r="B1345" t="str">
            <v>BASI10-0297</v>
          </cell>
          <cell r="C1345" t="str">
            <v>Level 3: Warmest</v>
          </cell>
          <cell r="D1345" t="str">
            <v>Down Alt Comf set</v>
          </cell>
          <cell r="E1345" t="str">
            <v>White</v>
          </cell>
          <cell r="F1345" t="str">
            <v>F/Q</v>
          </cell>
          <cell r="G1345">
            <v>120</v>
          </cell>
          <cell r="H1345">
            <v>43545</v>
          </cell>
          <cell r="I1345" t="str">
            <v>SV2</v>
          </cell>
          <cell r="J1345">
            <v>43583</v>
          </cell>
          <cell r="K1345" t="str">
            <v>2015Fall</v>
          </cell>
          <cell r="L1345" t="str">
            <v>SAV</v>
          </cell>
          <cell r="M1345">
            <v>43545</v>
          </cell>
          <cell r="N1345">
            <v>120</v>
          </cell>
          <cell r="O1345" t="str">
            <v>China</v>
          </cell>
          <cell r="P1345" t="str">
            <v>2015Fall</v>
          </cell>
          <cell r="Q1345" t="str">
            <v>Active</v>
          </cell>
          <cell r="R1345" t="str">
            <v>Sleep Philosophy</v>
          </cell>
          <cell r="S1345" t="str">
            <v>Basic Bedding</v>
          </cell>
          <cell r="T1345" t="str">
            <v>Pan Binxiao</v>
          </cell>
        </row>
        <row r="1346">
          <cell r="B1346" t="str">
            <v>BASI10-0298</v>
          </cell>
          <cell r="C1346" t="str">
            <v>Level 3: Warmest</v>
          </cell>
          <cell r="D1346" t="str">
            <v>Down Alt Comf set</v>
          </cell>
          <cell r="E1346" t="str">
            <v>White</v>
          </cell>
          <cell r="F1346" t="str">
            <v>K</v>
          </cell>
          <cell r="G1346">
            <v>50</v>
          </cell>
          <cell r="H1346">
            <v>43545</v>
          </cell>
          <cell r="I1346" t="str">
            <v>SV2</v>
          </cell>
          <cell r="J1346">
            <v>43583</v>
          </cell>
          <cell r="K1346" t="str">
            <v>2015Fall</v>
          </cell>
          <cell r="L1346" t="str">
            <v>SAV</v>
          </cell>
          <cell r="M1346">
            <v>43545</v>
          </cell>
          <cell r="N1346">
            <v>50</v>
          </cell>
          <cell r="O1346" t="str">
            <v>China</v>
          </cell>
          <cell r="P1346" t="str">
            <v>2015Fall</v>
          </cell>
          <cell r="Q1346" t="str">
            <v>Active</v>
          </cell>
          <cell r="R1346" t="str">
            <v>Sleep Philosophy</v>
          </cell>
          <cell r="S1346" t="str">
            <v>Basic Bedding</v>
          </cell>
          <cell r="T1346" t="str">
            <v>Pan Binxiao</v>
          </cell>
        </row>
        <row r="1347">
          <cell r="B1347" t="str">
            <v>BASI10-0398</v>
          </cell>
          <cell r="C1347" t="str">
            <v>Bernard/Bengston</v>
          </cell>
          <cell r="D1347" t="str">
            <v>Down Alt Comf Mini Set</v>
          </cell>
          <cell r="E1347" t="str">
            <v>Red</v>
          </cell>
          <cell r="F1347" t="str">
            <v>T/TXL</v>
          </cell>
          <cell r="G1347">
            <v>80</v>
          </cell>
          <cell r="H1347">
            <v>43549</v>
          </cell>
          <cell r="I1347" t="str">
            <v>WOD</v>
          </cell>
          <cell r="J1347">
            <v>43577</v>
          </cell>
          <cell r="K1347" t="str">
            <v>2016Spring</v>
          </cell>
          <cell r="L1347" t="str">
            <v>OKL</v>
          </cell>
          <cell r="M1347">
            <v>43549</v>
          </cell>
          <cell r="N1347">
            <v>80</v>
          </cell>
          <cell r="O1347" t="str">
            <v>China</v>
          </cell>
          <cell r="P1347" t="str">
            <v>2016Spring</v>
          </cell>
          <cell r="Q1347" t="str">
            <v>Active</v>
          </cell>
          <cell r="R1347" t="str">
            <v>Premier Comfort</v>
          </cell>
          <cell r="S1347" t="str">
            <v>Basic Bedding</v>
          </cell>
          <cell r="T1347" t="str">
            <v>Zhang Li1</v>
          </cell>
        </row>
        <row r="1348">
          <cell r="B1348" t="str">
            <v>BASI10-0399</v>
          </cell>
          <cell r="C1348" t="str">
            <v>Bernard/Bengston</v>
          </cell>
          <cell r="D1348" t="str">
            <v>Down Alt Comf Mini Set</v>
          </cell>
          <cell r="E1348" t="str">
            <v>Red</v>
          </cell>
          <cell r="F1348" t="str">
            <v>F/Q</v>
          </cell>
          <cell r="G1348">
            <v>200</v>
          </cell>
          <cell r="H1348">
            <v>43549</v>
          </cell>
          <cell r="I1348" t="str">
            <v>WOD</v>
          </cell>
          <cell r="J1348">
            <v>43577</v>
          </cell>
          <cell r="K1348" t="str">
            <v>2016Spring</v>
          </cell>
          <cell r="L1348" t="str">
            <v>OKL</v>
          </cell>
          <cell r="M1348">
            <v>43549</v>
          </cell>
          <cell r="N1348">
            <v>200</v>
          </cell>
          <cell r="O1348" t="str">
            <v>China</v>
          </cell>
          <cell r="P1348" t="str">
            <v>2016Spring</v>
          </cell>
          <cell r="Q1348" t="str">
            <v>Active</v>
          </cell>
          <cell r="R1348" t="str">
            <v>Premier Comfort</v>
          </cell>
          <cell r="S1348" t="str">
            <v>Basic Bedding</v>
          </cell>
          <cell r="T1348" t="str">
            <v>Zhang Li1</v>
          </cell>
        </row>
        <row r="1349">
          <cell r="B1349" t="str">
            <v>BASI10-0398</v>
          </cell>
          <cell r="C1349" t="str">
            <v>Bernard/Bengston</v>
          </cell>
          <cell r="D1349" t="str">
            <v>Down Alt Comf Mini Set</v>
          </cell>
          <cell r="E1349" t="str">
            <v>Red</v>
          </cell>
          <cell r="F1349" t="str">
            <v>T/TXL</v>
          </cell>
          <cell r="G1349">
            <v>200</v>
          </cell>
          <cell r="H1349">
            <v>43551</v>
          </cell>
          <cell r="I1349" t="str">
            <v>SV2</v>
          </cell>
          <cell r="J1349">
            <v>43589</v>
          </cell>
          <cell r="K1349" t="str">
            <v>2016Spring</v>
          </cell>
          <cell r="L1349" t="str">
            <v>SAV</v>
          </cell>
          <cell r="M1349">
            <v>43551</v>
          </cell>
          <cell r="N1349">
            <v>200</v>
          </cell>
          <cell r="O1349" t="str">
            <v>China</v>
          </cell>
          <cell r="P1349" t="str">
            <v>2016Spring</v>
          </cell>
          <cell r="Q1349" t="str">
            <v>Active</v>
          </cell>
          <cell r="R1349" t="str">
            <v>Premier Comfort</v>
          </cell>
          <cell r="S1349" t="str">
            <v>Basic Bedding</v>
          </cell>
          <cell r="T1349" t="str">
            <v>Zhang Li1</v>
          </cell>
        </row>
        <row r="1350">
          <cell r="B1350" t="str">
            <v>BASI10-0399</v>
          </cell>
          <cell r="C1350" t="str">
            <v>Bernard/Bengston</v>
          </cell>
          <cell r="D1350" t="str">
            <v>Down Alt Comf Mini Set</v>
          </cell>
          <cell r="E1350" t="str">
            <v>Red</v>
          </cell>
          <cell r="F1350" t="str">
            <v>F/Q</v>
          </cell>
          <cell r="G1350">
            <v>200</v>
          </cell>
          <cell r="H1350">
            <v>43551</v>
          </cell>
          <cell r="I1350" t="str">
            <v>SV2</v>
          </cell>
          <cell r="J1350">
            <v>43589</v>
          </cell>
          <cell r="K1350" t="str">
            <v>2016Spring</v>
          </cell>
          <cell r="L1350" t="str">
            <v>SAV</v>
          </cell>
          <cell r="M1350">
            <v>43551</v>
          </cell>
          <cell r="N1350">
            <v>200</v>
          </cell>
          <cell r="O1350" t="str">
            <v>China</v>
          </cell>
          <cell r="P1350" t="str">
            <v>2016Spring</v>
          </cell>
          <cell r="Q1350" t="str">
            <v>Active</v>
          </cell>
          <cell r="R1350" t="str">
            <v>Premier Comfort</v>
          </cell>
          <cell r="S1350" t="str">
            <v>Basic Bedding</v>
          </cell>
          <cell r="T1350" t="str">
            <v>Zhang Li1</v>
          </cell>
        </row>
        <row r="1351">
          <cell r="B1351" t="str">
            <v>BASI10-0400</v>
          </cell>
          <cell r="C1351" t="str">
            <v>Bernard/Bengston</v>
          </cell>
          <cell r="D1351" t="str">
            <v>Down Alt Comf Mini Set</v>
          </cell>
          <cell r="E1351" t="str">
            <v>Red</v>
          </cell>
          <cell r="F1351" t="str">
            <v>K/CK</v>
          </cell>
          <cell r="G1351">
            <v>120</v>
          </cell>
          <cell r="H1351">
            <v>43551</v>
          </cell>
          <cell r="I1351" t="str">
            <v>SV2</v>
          </cell>
          <cell r="J1351">
            <v>43589</v>
          </cell>
          <cell r="K1351" t="str">
            <v>2016Spring</v>
          </cell>
          <cell r="L1351" t="str">
            <v>SAV</v>
          </cell>
          <cell r="M1351">
            <v>43551</v>
          </cell>
          <cell r="N1351">
            <v>120</v>
          </cell>
          <cell r="O1351" t="str">
            <v>China</v>
          </cell>
          <cell r="P1351" t="str">
            <v>2016Spring</v>
          </cell>
          <cell r="Q1351" t="str">
            <v>Active</v>
          </cell>
          <cell r="R1351" t="str">
            <v>Premier Comfort</v>
          </cell>
          <cell r="S1351" t="str">
            <v>Basic Bedding</v>
          </cell>
          <cell r="T1351" t="str">
            <v>Zhang Li1</v>
          </cell>
        </row>
        <row r="1352">
          <cell r="B1352" t="str">
            <v>BASI16-0032TXL</v>
          </cell>
          <cell r="C1352" t="str">
            <v>Quiet Nights/Ensure</v>
          </cell>
          <cell r="D1352" t="str">
            <v>Mattress Pad</v>
          </cell>
          <cell r="E1352" t="str">
            <v>White</v>
          </cell>
          <cell r="F1352" t="str">
            <v>TXL</v>
          </cell>
          <cell r="G1352">
            <v>180</v>
          </cell>
          <cell r="H1352">
            <v>43551</v>
          </cell>
          <cell r="I1352" t="str">
            <v>SV2</v>
          </cell>
          <cell r="J1352">
            <v>43589</v>
          </cell>
          <cell r="K1352" t="str">
            <v>2012Spring</v>
          </cell>
          <cell r="L1352" t="str">
            <v>SAV</v>
          </cell>
          <cell r="M1352">
            <v>43551</v>
          </cell>
          <cell r="N1352">
            <v>180</v>
          </cell>
          <cell r="O1352" t="str">
            <v>China</v>
          </cell>
          <cell r="P1352" t="str">
            <v>2010Fall</v>
          </cell>
          <cell r="Q1352" t="str">
            <v>Active</v>
          </cell>
          <cell r="R1352" t="str">
            <v>Madison Park</v>
          </cell>
          <cell r="S1352" t="str">
            <v>Basic Bedding</v>
          </cell>
          <cell r="T1352" t="str">
            <v>Zhang Li1</v>
          </cell>
        </row>
        <row r="1353">
          <cell r="B1353" t="str">
            <v>BASI16-0033</v>
          </cell>
          <cell r="C1353" t="str">
            <v>Quiet Nights/Ensure</v>
          </cell>
          <cell r="D1353" t="str">
            <v>Mattress Pad</v>
          </cell>
          <cell r="E1353" t="str">
            <v>White</v>
          </cell>
          <cell r="F1353" t="str">
            <v>F</v>
          </cell>
          <cell r="G1353">
            <v>140</v>
          </cell>
          <cell r="H1353">
            <v>43551</v>
          </cell>
          <cell r="I1353" t="str">
            <v>SV2</v>
          </cell>
          <cell r="J1353">
            <v>43589</v>
          </cell>
          <cell r="K1353" t="str">
            <v>2010Spring</v>
          </cell>
          <cell r="L1353" t="str">
            <v>SAV</v>
          </cell>
          <cell r="M1353">
            <v>43551</v>
          </cell>
          <cell r="N1353">
            <v>140</v>
          </cell>
          <cell r="O1353" t="str">
            <v>China</v>
          </cell>
          <cell r="P1353" t="str">
            <v>2010Fall</v>
          </cell>
          <cell r="Q1353" t="str">
            <v>Active</v>
          </cell>
          <cell r="R1353" t="str">
            <v>Madison Park</v>
          </cell>
          <cell r="S1353" t="str">
            <v>Basic Bedding</v>
          </cell>
          <cell r="T1353" t="str">
            <v>Zhang Li1</v>
          </cell>
        </row>
        <row r="1354">
          <cell r="B1354" t="str">
            <v>BASI16-0034</v>
          </cell>
          <cell r="C1354" t="str">
            <v>Quiet Nights/Ensure</v>
          </cell>
          <cell r="D1354" t="str">
            <v>Mattress Pad</v>
          </cell>
          <cell r="E1354" t="str">
            <v>White</v>
          </cell>
          <cell r="F1354" t="str">
            <v>Q</v>
          </cell>
          <cell r="G1354">
            <v>180</v>
          </cell>
          <cell r="H1354">
            <v>43551</v>
          </cell>
          <cell r="I1354" t="str">
            <v>SV2</v>
          </cell>
          <cell r="J1354">
            <v>43589</v>
          </cell>
          <cell r="K1354" t="str">
            <v>2010Spring</v>
          </cell>
          <cell r="L1354" t="str">
            <v>SAV</v>
          </cell>
          <cell r="M1354">
            <v>43551</v>
          </cell>
          <cell r="N1354">
            <v>180</v>
          </cell>
          <cell r="O1354" t="str">
            <v>China</v>
          </cell>
          <cell r="P1354" t="str">
            <v>2010Fall</v>
          </cell>
          <cell r="Q1354" t="str">
            <v>Active</v>
          </cell>
          <cell r="R1354" t="str">
            <v>Madison Park</v>
          </cell>
          <cell r="S1354" t="str">
            <v>Basic Bedding</v>
          </cell>
          <cell r="T1354" t="str">
            <v>Zhang Li1</v>
          </cell>
        </row>
        <row r="1355">
          <cell r="B1355" t="str">
            <v>BASI16-0035</v>
          </cell>
          <cell r="C1355" t="str">
            <v>Quiet Nights/Ensure</v>
          </cell>
          <cell r="D1355" t="str">
            <v>Mattress Pad</v>
          </cell>
          <cell r="E1355" t="str">
            <v>White</v>
          </cell>
          <cell r="F1355" t="str">
            <v>K</v>
          </cell>
          <cell r="G1355">
            <v>260</v>
          </cell>
          <cell r="H1355">
            <v>43551</v>
          </cell>
          <cell r="I1355" t="str">
            <v>SV2</v>
          </cell>
          <cell r="J1355">
            <v>43589</v>
          </cell>
          <cell r="K1355" t="str">
            <v>2010Spring</v>
          </cell>
          <cell r="L1355" t="str">
            <v>SAV</v>
          </cell>
          <cell r="M1355">
            <v>43551</v>
          </cell>
          <cell r="N1355">
            <v>260</v>
          </cell>
          <cell r="O1355" t="str">
            <v>China</v>
          </cell>
          <cell r="P1355" t="str">
            <v>2010Fall</v>
          </cell>
          <cell r="Q1355" t="str">
            <v>Active</v>
          </cell>
          <cell r="R1355" t="str">
            <v>Madison Park</v>
          </cell>
          <cell r="S1355" t="str">
            <v>Basic Bedding</v>
          </cell>
          <cell r="T1355" t="str">
            <v>Zhang Li1</v>
          </cell>
        </row>
        <row r="1356">
          <cell r="B1356" t="str">
            <v>BASI16-0249</v>
          </cell>
          <cell r="C1356" t="str">
            <v>Quiet Nights/Ensure</v>
          </cell>
          <cell r="D1356" t="str">
            <v>Mattress Pad</v>
          </cell>
          <cell r="E1356" t="str">
            <v>White</v>
          </cell>
          <cell r="F1356" t="str">
            <v>CK</v>
          </cell>
          <cell r="G1356">
            <v>100</v>
          </cell>
          <cell r="H1356">
            <v>43551</v>
          </cell>
          <cell r="I1356" t="str">
            <v>SV2</v>
          </cell>
          <cell r="J1356">
            <v>43589</v>
          </cell>
          <cell r="K1356" t="str">
            <v>2014Fall</v>
          </cell>
          <cell r="L1356" t="str">
            <v>SAV</v>
          </cell>
          <cell r="M1356">
            <v>43551</v>
          </cell>
          <cell r="N1356">
            <v>100</v>
          </cell>
          <cell r="O1356" t="str">
            <v>China</v>
          </cell>
          <cell r="P1356" t="str">
            <v>2010Fall</v>
          </cell>
          <cell r="Q1356" t="str">
            <v>Active</v>
          </cell>
          <cell r="R1356" t="str">
            <v>Madison Park</v>
          </cell>
          <cell r="S1356" t="str">
            <v>Basic Bedding</v>
          </cell>
          <cell r="T1356" t="str">
            <v>Zhang Li1</v>
          </cell>
        </row>
        <row r="1357">
          <cell r="B1357" t="str">
            <v>ID10-161</v>
          </cell>
          <cell r="C1357" t="str">
            <v>Trixie/Penny</v>
          </cell>
          <cell r="D1357" t="str">
            <v>Down Alt Comf set</v>
          </cell>
          <cell r="E1357" t="str">
            <v>Yellow/Grey</v>
          </cell>
          <cell r="F1357" t="str">
            <v>T/TXL</v>
          </cell>
          <cell r="G1357">
            <v>400</v>
          </cell>
          <cell r="H1357">
            <v>43551</v>
          </cell>
          <cell r="I1357" t="str">
            <v>SV2</v>
          </cell>
          <cell r="J1357">
            <v>43589</v>
          </cell>
          <cell r="K1357" t="str">
            <v>2014Spring</v>
          </cell>
          <cell r="L1357" t="str">
            <v>SAV</v>
          </cell>
          <cell r="M1357">
            <v>43551</v>
          </cell>
          <cell r="N1357">
            <v>400</v>
          </cell>
          <cell r="O1357" t="str">
            <v>China</v>
          </cell>
          <cell r="P1357" t="str">
            <v>2014Spring</v>
          </cell>
          <cell r="Q1357" t="str">
            <v>Active</v>
          </cell>
          <cell r="R1357" t="str">
            <v>Intelligent Design</v>
          </cell>
          <cell r="S1357" t="str">
            <v>Basic Bedding</v>
          </cell>
          <cell r="T1357" t="str">
            <v>Zhang Li1</v>
          </cell>
        </row>
        <row r="1358">
          <cell r="B1358" t="str">
            <v>ID10-162</v>
          </cell>
          <cell r="C1358" t="str">
            <v>Trixie/Penny</v>
          </cell>
          <cell r="D1358" t="str">
            <v>Down Alt Comf set</v>
          </cell>
          <cell r="E1358" t="str">
            <v>Yellow/Grey</v>
          </cell>
          <cell r="F1358" t="str">
            <v>F/Q</v>
          </cell>
          <cell r="G1358">
            <v>400</v>
          </cell>
          <cell r="H1358">
            <v>43551</v>
          </cell>
          <cell r="I1358" t="str">
            <v>SV2</v>
          </cell>
          <cell r="J1358">
            <v>43589</v>
          </cell>
          <cell r="K1358" t="str">
            <v>2014Spring</v>
          </cell>
          <cell r="L1358" t="str">
            <v>SAV</v>
          </cell>
          <cell r="M1358">
            <v>43551</v>
          </cell>
          <cell r="N1358">
            <v>400</v>
          </cell>
          <cell r="O1358" t="str">
            <v>China</v>
          </cell>
          <cell r="P1358" t="str">
            <v>2014Spring</v>
          </cell>
          <cell r="Q1358" t="str">
            <v>Active</v>
          </cell>
          <cell r="R1358" t="str">
            <v>Intelligent Design</v>
          </cell>
          <cell r="S1358" t="str">
            <v>Basic Bedding</v>
          </cell>
          <cell r="T1358" t="str">
            <v>Zhang Li1</v>
          </cell>
        </row>
        <row r="1359">
          <cell r="B1359" t="str">
            <v>ID10-163</v>
          </cell>
          <cell r="C1359" t="str">
            <v>Trixie/Penny</v>
          </cell>
          <cell r="D1359" t="str">
            <v>Down Alt Comf set</v>
          </cell>
          <cell r="E1359" t="str">
            <v>Yellow/Grey</v>
          </cell>
          <cell r="F1359" t="str">
            <v>K/CK</v>
          </cell>
          <cell r="G1359">
            <v>120</v>
          </cell>
          <cell r="H1359">
            <v>43551</v>
          </cell>
          <cell r="I1359" t="str">
            <v>SV2</v>
          </cell>
          <cell r="J1359">
            <v>43589</v>
          </cell>
          <cell r="K1359" t="str">
            <v>2014Spring</v>
          </cell>
          <cell r="L1359" t="str">
            <v>SAV</v>
          </cell>
          <cell r="M1359">
            <v>43551</v>
          </cell>
          <cell r="N1359">
            <v>120</v>
          </cell>
          <cell r="O1359" t="str">
            <v>China</v>
          </cell>
          <cell r="P1359" t="str">
            <v>2014Spring</v>
          </cell>
          <cell r="Q1359" t="str">
            <v>Active</v>
          </cell>
          <cell r="R1359" t="str">
            <v>Intelligent Design</v>
          </cell>
          <cell r="S1359" t="str">
            <v>Basic Bedding</v>
          </cell>
          <cell r="T1359" t="str">
            <v>Zhang Li1</v>
          </cell>
        </row>
        <row r="1360">
          <cell r="B1360" t="str">
            <v>ID40-1405</v>
          </cell>
          <cell r="C1360" t="str">
            <v>Raina/Khloe/Arielle</v>
          </cell>
          <cell r="D1360" t="str">
            <v>Panel</v>
          </cell>
          <cell r="E1360" t="str">
            <v>Grey</v>
          </cell>
          <cell r="F1360" t="str">
            <v>50x84"</v>
          </cell>
          <cell r="G1360">
            <v>300</v>
          </cell>
          <cell r="H1360">
            <v>43551</v>
          </cell>
          <cell r="I1360" t="str">
            <v>SV2</v>
          </cell>
          <cell r="J1360">
            <v>43589</v>
          </cell>
          <cell r="K1360" t="str">
            <v>2018Spring</v>
          </cell>
          <cell r="L1360" t="str">
            <v>SAV</v>
          </cell>
          <cell r="M1360">
            <v>43551</v>
          </cell>
          <cell r="N1360">
            <v>300</v>
          </cell>
          <cell r="O1360" t="str">
            <v>China</v>
          </cell>
          <cell r="P1360" t="str">
            <v>2018Spring</v>
          </cell>
          <cell r="Q1360" t="str">
            <v>Active</v>
          </cell>
          <cell r="R1360" t="str">
            <v>Intelligent Design</v>
          </cell>
          <cell r="S1360" t="str">
            <v>Window</v>
          </cell>
          <cell r="T1360" t="str">
            <v>Feng Huanhuan</v>
          </cell>
        </row>
        <row r="1361">
          <cell r="B1361" t="str">
            <v>ID40-1406</v>
          </cell>
          <cell r="C1361" t="str">
            <v>Raina/Khloe/Arielle</v>
          </cell>
          <cell r="D1361" t="str">
            <v>Panel</v>
          </cell>
          <cell r="E1361" t="str">
            <v>Blush</v>
          </cell>
          <cell r="F1361" t="str">
            <v>50x84"</v>
          </cell>
          <cell r="G1361">
            <v>300</v>
          </cell>
          <cell r="H1361">
            <v>43551</v>
          </cell>
          <cell r="I1361" t="str">
            <v>SV2</v>
          </cell>
          <cell r="J1361">
            <v>43589</v>
          </cell>
          <cell r="K1361" t="str">
            <v>2018Spring</v>
          </cell>
          <cell r="L1361" t="str">
            <v>SAV</v>
          </cell>
          <cell r="M1361">
            <v>43551</v>
          </cell>
          <cell r="N1361">
            <v>300</v>
          </cell>
          <cell r="O1361" t="str">
            <v>China</v>
          </cell>
          <cell r="P1361" t="str">
            <v>2018Spring</v>
          </cell>
          <cell r="Q1361" t="str">
            <v>Active</v>
          </cell>
          <cell r="R1361" t="str">
            <v>Intelligent Design</v>
          </cell>
          <cell r="S1361" t="str">
            <v>Window</v>
          </cell>
          <cell r="T1361" t="str">
            <v>Feng Huanhuan</v>
          </cell>
        </row>
        <row r="1362">
          <cell r="B1362" t="str">
            <v>ID40-1407</v>
          </cell>
          <cell r="C1362" t="str">
            <v>Raina/Khloe/Arielle</v>
          </cell>
          <cell r="D1362" t="str">
            <v>Panel</v>
          </cell>
          <cell r="E1362" t="str">
            <v>Aqua</v>
          </cell>
          <cell r="F1362" t="str">
            <v>50x84"</v>
          </cell>
          <cell r="G1362">
            <v>300</v>
          </cell>
          <cell r="H1362">
            <v>43551</v>
          </cell>
          <cell r="I1362" t="str">
            <v>SV2</v>
          </cell>
          <cell r="J1362">
            <v>43589</v>
          </cell>
          <cell r="K1362" t="str">
            <v>2018Spring</v>
          </cell>
          <cell r="L1362" t="str">
            <v>SAV</v>
          </cell>
          <cell r="M1362">
            <v>43551</v>
          </cell>
          <cell r="N1362">
            <v>300</v>
          </cell>
          <cell r="O1362" t="str">
            <v>China</v>
          </cell>
          <cell r="P1362" t="str">
            <v>2018Spring</v>
          </cell>
          <cell r="Q1362" t="str">
            <v>Active</v>
          </cell>
          <cell r="R1362" t="str">
            <v>Intelligent Design</v>
          </cell>
          <cell r="S1362" t="str">
            <v>Window</v>
          </cell>
          <cell r="T1362" t="str">
            <v>Feng Huanhuan</v>
          </cell>
        </row>
        <row r="1363">
          <cell r="B1363" t="str">
            <v>MP40-2223</v>
          </cell>
          <cell r="C1363" t="str">
            <v>Tradewinds/Tradewinds/Salem</v>
          </cell>
          <cell r="D1363" t="str">
            <v>Panel</v>
          </cell>
          <cell r="E1363" t="str">
            <v>Blue</v>
          </cell>
          <cell r="F1363" t="str">
            <v>50x84"</v>
          </cell>
          <cell r="G1363">
            <v>180</v>
          </cell>
          <cell r="H1363">
            <v>43551</v>
          </cell>
          <cell r="I1363" t="str">
            <v>SV2</v>
          </cell>
          <cell r="J1363">
            <v>43589</v>
          </cell>
          <cell r="K1363" t="str">
            <v>2015Fall</v>
          </cell>
          <cell r="L1363" t="str">
            <v>SAV</v>
          </cell>
          <cell r="M1363">
            <v>43551</v>
          </cell>
          <cell r="N1363">
            <v>180</v>
          </cell>
          <cell r="O1363" t="str">
            <v>China</v>
          </cell>
          <cell r="P1363" t="str">
            <v>2015Fall</v>
          </cell>
          <cell r="Q1363" t="str">
            <v>Active</v>
          </cell>
          <cell r="R1363" t="str">
            <v>Madison Park</v>
          </cell>
          <cell r="S1363" t="str">
            <v>Window</v>
          </cell>
          <cell r="T1363" t="str">
            <v>Spring Lee</v>
          </cell>
        </row>
        <row r="1364">
          <cell r="B1364" t="str">
            <v>MP40-2224</v>
          </cell>
          <cell r="C1364" t="str">
            <v>Tradewinds/Tradewinds/Salem</v>
          </cell>
          <cell r="D1364" t="str">
            <v>Panel</v>
          </cell>
          <cell r="E1364" t="str">
            <v>Red</v>
          </cell>
          <cell r="F1364" t="str">
            <v>50x84"</v>
          </cell>
          <cell r="G1364">
            <v>560</v>
          </cell>
          <cell r="H1364">
            <v>43551</v>
          </cell>
          <cell r="I1364" t="str">
            <v>SV2</v>
          </cell>
          <cell r="J1364">
            <v>43589</v>
          </cell>
          <cell r="K1364" t="str">
            <v>2015Fall</v>
          </cell>
          <cell r="L1364" t="str">
            <v>SAV</v>
          </cell>
          <cell r="M1364">
            <v>43551</v>
          </cell>
          <cell r="N1364">
            <v>560</v>
          </cell>
          <cell r="O1364" t="str">
            <v>China</v>
          </cell>
          <cell r="P1364" t="str">
            <v>2015Fall</v>
          </cell>
          <cell r="Q1364" t="str">
            <v>Active</v>
          </cell>
          <cell r="R1364" t="str">
            <v>Madison Park</v>
          </cell>
          <cell r="S1364" t="str">
            <v>Window</v>
          </cell>
          <cell r="T1364" t="str">
            <v>Spring Lee</v>
          </cell>
        </row>
        <row r="1365">
          <cell r="B1365" t="str">
            <v>MP41-2229</v>
          </cell>
          <cell r="C1365" t="str">
            <v>Tradewinds/Tradewinds/Salem</v>
          </cell>
          <cell r="D1365" t="str">
            <v>Valance</v>
          </cell>
          <cell r="E1365" t="str">
            <v>Blue</v>
          </cell>
          <cell r="F1365" t="str">
            <v>50x18"</v>
          </cell>
          <cell r="G1365">
            <v>500</v>
          </cell>
          <cell r="H1365">
            <v>43551</v>
          </cell>
          <cell r="I1365" t="str">
            <v>SV2</v>
          </cell>
          <cell r="J1365">
            <v>43589</v>
          </cell>
          <cell r="K1365" t="str">
            <v>2015Fall</v>
          </cell>
          <cell r="L1365" t="str">
            <v>SAV</v>
          </cell>
          <cell r="M1365">
            <v>43551</v>
          </cell>
          <cell r="N1365">
            <v>500</v>
          </cell>
          <cell r="O1365" t="str">
            <v>China</v>
          </cell>
          <cell r="P1365" t="str">
            <v>2015Fall</v>
          </cell>
          <cell r="Q1365" t="str">
            <v>Active</v>
          </cell>
          <cell r="R1365" t="str">
            <v>Madison Park</v>
          </cell>
          <cell r="S1365" t="str">
            <v>Window</v>
          </cell>
          <cell r="T1365" t="str">
            <v>Spring Lee</v>
          </cell>
        </row>
        <row r="1366">
          <cell r="B1366" t="str">
            <v>MP41-2230</v>
          </cell>
          <cell r="C1366" t="str">
            <v>Tradewinds/Tradewinds/Salem</v>
          </cell>
          <cell r="D1366" t="str">
            <v>Valance</v>
          </cell>
          <cell r="E1366" t="str">
            <v>Red</v>
          </cell>
          <cell r="F1366" t="str">
            <v>50x18"</v>
          </cell>
          <cell r="G1366">
            <v>440</v>
          </cell>
          <cell r="H1366">
            <v>43551</v>
          </cell>
          <cell r="I1366" t="str">
            <v>SV2</v>
          </cell>
          <cell r="J1366">
            <v>43589</v>
          </cell>
          <cell r="K1366" t="str">
            <v>2015Fall</v>
          </cell>
          <cell r="L1366" t="str">
            <v>SAV</v>
          </cell>
          <cell r="M1366">
            <v>43551</v>
          </cell>
          <cell r="N1366">
            <v>440</v>
          </cell>
          <cell r="O1366" t="str">
            <v>China</v>
          </cell>
          <cell r="P1366" t="str">
            <v>2015Fall</v>
          </cell>
          <cell r="Q1366" t="str">
            <v>Active</v>
          </cell>
          <cell r="R1366" t="str">
            <v>Madison Park</v>
          </cell>
          <cell r="S1366" t="str">
            <v>Window</v>
          </cell>
          <cell r="T1366" t="str">
            <v>Spring Lee</v>
          </cell>
        </row>
        <row r="1367">
          <cell r="B1367" t="str">
            <v>MP40-2904</v>
          </cell>
          <cell r="C1367" t="str">
            <v>Laguna/Carmel/Marina</v>
          </cell>
          <cell r="D1367" t="str">
            <v>Panel</v>
          </cell>
          <cell r="E1367" t="str">
            <v>Blue</v>
          </cell>
          <cell r="F1367" t="str">
            <v>54x84"</v>
          </cell>
          <cell r="G1367">
            <v>140</v>
          </cell>
          <cell r="H1367">
            <v>43551</v>
          </cell>
          <cell r="I1367" t="str">
            <v>SV2</v>
          </cell>
          <cell r="J1367">
            <v>43589</v>
          </cell>
          <cell r="K1367" t="str">
            <v>2016Spring</v>
          </cell>
          <cell r="L1367" t="str">
            <v>SAV</v>
          </cell>
          <cell r="M1367">
            <v>43551</v>
          </cell>
          <cell r="N1367">
            <v>140</v>
          </cell>
          <cell r="O1367" t="str">
            <v>China</v>
          </cell>
          <cell r="P1367" t="str">
            <v>2016Spring</v>
          </cell>
          <cell r="Q1367" t="str">
            <v>Active</v>
          </cell>
          <cell r="R1367" t="str">
            <v>Madison Park</v>
          </cell>
          <cell r="S1367" t="str">
            <v>window</v>
          </cell>
          <cell r="T1367" t="str">
            <v>Chen Min</v>
          </cell>
        </row>
        <row r="1368">
          <cell r="B1368" t="str">
            <v>MP40-2905</v>
          </cell>
          <cell r="C1368" t="str">
            <v>Laguna/Carmel/Marina</v>
          </cell>
          <cell r="D1368" t="str">
            <v>Panel</v>
          </cell>
          <cell r="E1368" t="str">
            <v>Blue</v>
          </cell>
          <cell r="F1368" t="str">
            <v>54x95"</v>
          </cell>
          <cell r="G1368">
            <v>128</v>
          </cell>
          <cell r="H1368">
            <v>43551</v>
          </cell>
          <cell r="I1368" t="str">
            <v>SV2</v>
          </cell>
          <cell r="J1368">
            <v>43589</v>
          </cell>
          <cell r="K1368" t="str">
            <v>2016Spring</v>
          </cell>
          <cell r="L1368" t="str">
            <v>SAV</v>
          </cell>
          <cell r="M1368">
            <v>43551</v>
          </cell>
          <cell r="N1368">
            <v>128</v>
          </cell>
          <cell r="O1368" t="str">
            <v>China</v>
          </cell>
          <cell r="P1368" t="str">
            <v>2016Spring</v>
          </cell>
          <cell r="Q1368" t="str">
            <v>Active</v>
          </cell>
          <cell r="R1368" t="str">
            <v>Madison Park</v>
          </cell>
          <cell r="S1368" t="str">
            <v>window</v>
          </cell>
          <cell r="T1368" t="str">
            <v>Chen Min</v>
          </cell>
        </row>
        <row r="1369">
          <cell r="B1369" t="str">
            <v>MP40-3945</v>
          </cell>
          <cell r="C1369" t="str">
            <v>Laguna/Carmel/Marina</v>
          </cell>
          <cell r="D1369" t="str">
            <v>Panel</v>
          </cell>
          <cell r="E1369" t="str">
            <v>Indigo/Blue</v>
          </cell>
          <cell r="F1369" t="str">
            <v>54x84"</v>
          </cell>
          <cell r="G1369">
            <v>100</v>
          </cell>
          <cell r="H1369">
            <v>43551</v>
          </cell>
          <cell r="I1369" t="str">
            <v>SV2</v>
          </cell>
          <cell r="J1369">
            <v>43589</v>
          </cell>
          <cell r="K1369" t="str">
            <v>2016Fall</v>
          </cell>
          <cell r="L1369" t="str">
            <v>SAV</v>
          </cell>
          <cell r="M1369">
            <v>43551</v>
          </cell>
          <cell r="N1369">
            <v>100</v>
          </cell>
          <cell r="O1369" t="str">
            <v>China</v>
          </cell>
          <cell r="P1369" t="str">
            <v>2016Spring</v>
          </cell>
          <cell r="Q1369" t="str">
            <v>Active</v>
          </cell>
          <cell r="R1369" t="str">
            <v>Madison Park</v>
          </cell>
          <cell r="S1369" t="str">
            <v>Window</v>
          </cell>
          <cell r="T1369" t="str">
            <v>Chen Min</v>
          </cell>
        </row>
        <row r="1370">
          <cell r="B1370" t="str">
            <v>MP40-3946</v>
          </cell>
          <cell r="C1370" t="str">
            <v>Laguna/Carmel/Marina</v>
          </cell>
          <cell r="D1370" t="str">
            <v>Panel</v>
          </cell>
          <cell r="E1370" t="str">
            <v>Indigo/Blue</v>
          </cell>
          <cell r="F1370" t="str">
            <v>54x95"</v>
          </cell>
          <cell r="G1370">
            <v>48</v>
          </cell>
          <cell r="H1370">
            <v>43551</v>
          </cell>
          <cell r="I1370" t="str">
            <v>SV2</v>
          </cell>
          <cell r="J1370">
            <v>43589</v>
          </cell>
          <cell r="K1370" t="str">
            <v>2016Fall</v>
          </cell>
          <cell r="L1370" t="str">
            <v>SAV</v>
          </cell>
          <cell r="M1370">
            <v>43551</v>
          </cell>
          <cell r="N1370">
            <v>48</v>
          </cell>
          <cell r="O1370" t="str">
            <v>China</v>
          </cell>
          <cell r="P1370" t="str">
            <v>2016Spring</v>
          </cell>
          <cell r="Q1370" t="str">
            <v>Active</v>
          </cell>
          <cell r="R1370" t="str">
            <v>Madison Park</v>
          </cell>
          <cell r="S1370" t="str">
            <v>Window</v>
          </cell>
          <cell r="T1370" t="str">
            <v>Chen Min</v>
          </cell>
        </row>
        <row r="1371">
          <cell r="B1371" t="str">
            <v>MP40-5724</v>
          </cell>
          <cell r="C1371" t="str">
            <v>Laguna/Carmel/Marina</v>
          </cell>
          <cell r="D1371" t="str">
            <v>Panel</v>
          </cell>
          <cell r="E1371" t="str">
            <v>Blue Multi</v>
          </cell>
          <cell r="F1371" t="str">
            <v>54x108"</v>
          </cell>
          <cell r="G1371">
            <v>80</v>
          </cell>
          <cell r="H1371">
            <v>43551</v>
          </cell>
          <cell r="I1371" t="str">
            <v>SV2</v>
          </cell>
          <cell r="J1371">
            <v>43589</v>
          </cell>
          <cell r="K1371" t="str">
            <v>2018Spring</v>
          </cell>
          <cell r="L1371" t="str">
            <v>SAV</v>
          </cell>
          <cell r="M1371">
            <v>43551</v>
          </cell>
          <cell r="N1371">
            <v>80</v>
          </cell>
          <cell r="O1371" t="str">
            <v>China</v>
          </cell>
          <cell r="P1371" t="str">
            <v>2016Spring</v>
          </cell>
          <cell r="Q1371" t="str">
            <v>Active</v>
          </cell>
          <cell r="R1371" t="str">
            <v>Madison Park</v>
          </cell>
          <cell r="S1371" t="str">
            <v>Window</v>
          </cell>
          <cell r="T1371" t="str">
            <v>Chen Min</v>
          </cell>
        </row>
        <row r="1372">
          <cell r="B1372" t="str">
            <v>MP40-5726</v>
          </cell>
          <cell r="C1372" t="str">
            <v>Laguna/Carmel/Marina</v>
          </cell>
          <cell r="D1372" t="str">
            <v>Panel</v>
          </cell>
          <cell r="E1372" t="str">
            <v>Indigo/Blue</v>
          </cell>
          <cell r="F1372" t="str">
            <v>54x108"</v>
          </cell>
          <cell r="G1372">
            <v>100</v>
          </cell>
          <cell r="H1372">
            <v>43551</v>
          </cell>
          <cell r="I1372" t="str">
            <v>SV2</v>
          </cell>
          <cell r="J1372">
            <v>43589</v>
          </cell>
          <cell r="K1372" t="str">
            <v>2018Spring</v>
          </cell>
          <cell r="L1372" t="str">
            <v>SAV</v>
          </cell>
          <cell r="M1372">
            <v>43551</v>
          </cell>
          <cell r="N1372">
            <v>100</v>
          </cell>
          <cell r="O1372" t="str">
            <v>China</v>
          </cell>
          <cell r="P1372" t="str">
            <v>2016Spring</v>
          </cell>
          <cell r="Q1372" t="str">
            <v>Active</v>
          </cell>
          <cell r="R1372" t="str">
            <v>Madison Park</v>
          </cell>
          <cell r="S1372" t="str">
            <v>Window</v>
          </cell>
          <cell r="T1372" t="str">
            <v>Chen Min</v>
          </cell>
        </row>
        <row r="1373">
          <cell r="B1373" t="str">
            <v>MP40-2908</v>
          </cell>
          <cell r="C1373" t="str">
            <v>Newport/Bolinas/Ventura</v>
          </cell>
          <cell r="D1373" t="str">
            <v>Panel</v>
          </cell>
          <cell r="E1373" t="str">
            <v>Blue/White</v>
          </cell>
          <cell r="F1373" t="str">
            <v>54x84"</v>
          </cell>
          <cell r="G1373">
            <v>280</v>
          </cell>
          <cell r="H1373">
            <v>43551</v>
          </cell>
          <cell r="I1373" t="str">
            <v>SV2</v>
          </cell>
          <cell r="J1373">
            <v>43589</v>
          </cell>
          <cell r="K1373" t="str">
            <v>2016Spring</v>
          </cell>
          <cell r="L1373" t="str">
            <v>SAV</v>
          </cell>
          <cell r="M1373">
            <v>43551</v>
          </cell>
          <cell r="N1373">
            <v>280</v>
          </cell>
          <cell r="O1373" t="str">
            <v>China</v>
          </cell>
          <cell r="P1373" t="str">
            <v>2016Spring</v>
          </cell>
          <cell r="Q1373" t="str">
            <v>Active</v>
          </cell>
          <cell r="R1373" t="str">
            <v>Madison Park</v>
          </cell>
          <cell r="S1373" t="str">
            <v>window</v>
          </cell>
          <cell r="T1373" t="str">
            <v>Chen Min</v>
          </cell>
        </row>
        <row r="1374">
          <cell r="B1374" t="str">
            <v>MP40-2909</v>
          </cell>
          <cell r="C1374" t="str">
            <v>Newport/Bolinas/Ventura</v>
          </cell>
          <cell r="D1374" t="str">
            <v>Panel</v>
          </cell>
          <cell r="E1374" t="str">
            <v>Blue/White</v>
          </cell>
          <cell r="F1374" t="str">
            <v>54x95"</v>
          </cell>
          <cell r="G1374">
            <v>160</v>
          </cell>
          <cell r="H1374">
            <v>43551</v>
          </cell>
          <cell r="I1374" t="str">
            <v>SV2</v>
          </cell>
          <cell r="J1374">
            <v>43589</v>
          </cell>
          <cell r="K1374" t="str">
            <v>2016Spring</v>
          </cell>
          <cell r="L1374" t="str">
            <v>SAV</v>
          </cell>
          <cell r="M1374">
            <v>43551</v>
          </cell>
          <cell r="N1374">
            <v>160</v>
          </cell>
          <cell r="O1374" t="str">
            <v>China</v>
          </cell>
          <cell r="P1374" t="str">
            <v>2016Spring</v>
          </cell>
          <cell r="Q1374" t="str">
            <v>Active</v>
          </cell>
          <cell r="R1374" t="str">
            <v>Madison Park</v>
          </cell>
          <cell r="S1374" t="str">
            <v>window</v>
          </cell>
          <cell r="T1374" t="str">
            <v>Chen Min</v>
          </cell>
        </row>
        <row r="1375">
          <cell r="B1375" t="str">
            <v>MP40-2910</v>
          </cell>
          <cell r="C1375" t="str">
            <v>Newport/Bolinas/Ventura</v>
          </cell>
          <cell r="D1375" t="str">
            <v>Panel</v>
          </cell>
          <cell r="E1375" t="str">
            <v>Coral/White</v>
          </cell>
          <cell r="F1375" t="str">
            <v>54x84"</v>
          </cell>
          <cell r="G1375">
            <v>228</v>
          </cell>
          <cell r="H1375">
            <v>43551</v>
          </cell>
          <cell r="I1375" t="str">
            <v>SV2</v>
          </cell>
          <cell r="J1375">
            <v>43589</v>
          </cell>
          <cell r="K1375" t="str">
            <v>2016Spring</v>
          </cell>
          <cell r="L1375" t="str">
            <v>SAV</v>
          </cell>
          <cell r="M1375">
            <v>43551</v>
          </cell>
          <cell r="N1375">
            <v>228</v>
          </cell>
          <cell r="O1375" t="str">
            <v>China</v>
          </cell>
          <cell r="P1375" t="str">
            <v>2016Spring</v>
          </cell>
          <cell r="Q1375" t="str">
            <v>Active</v>
          </cell>
          <cell r="R1375" t="str">
            <v>Madison Park</v>
          </cell>
          <cell r="S1375" t="str">
            <v>window</v>
          </cell>
          <cell r="T1375" t="str">
            <v>Chen Min</v>
          </cell>
        </row>
        <row r="1376">
          <cell r="B1376" t="str">
            <v>MP40-2911</v>
          </cell>
          <cell r="C1376" t="str">
            <v>Newport/Bolinas/Ventura</v>
          </cell>
          <cell r="D1376" t="str">
            <v>Panel</v>
          </cell>
          <cell r="E1376" t="str">
            <v>Coral/White</v>
          </cell>
          <cell r="F1376" t="str">
            <v>54x95"</v>
          </cell>
          <cell r="G1376">
            <v>180</v>
          </cell>
          <cell r="H1376">
            <v>43551</v>
          </cell>
          <cell r="I1376" t="str">
            <v>SV2</v>
          </cell>
          <cell r="J1376">
            <v>43589</v>
          </cell>
          <cell r="K1376" t="str">
            <v>2016Spring</v>
          </cell>
          <cell r="L1376" t="str">
            <v>SAV</v>
          </cell>
          <cell r="M1376">
            <v>43551</v>
          </cell>
          <cell r="N1376">
            <v>180</v>
          </cell>
          <cell r="O1376" t="str">
            <v>China</v>
          </cell>
          <cell r="P1376" t="str">
            <v>2016Spring</v>
          </cell>
          <cell r="Q1376" t="str">
            <v>Active</v>
          </cell>
          <cell r="R1376" t="str">
            <v>Madison Park</v>
          </cell>
          <cell r="S1376" t="str">
            <v>window</v>
          </cell>
          <cell r="T1376" t="str">
            <v>Chen Min</v>
          </cell>
        </row>
        <row r="1377">
          <cell r="B1377" t="str">
            <v>MP40-3949</v>
          </cell>
          <cell r="C1377" t="str">
            <v>Newport/Bolinas/Ventura</v>
          </cell>
          <cell r="D1377" t="str">
            <v>Panel</v>
          </cell>
          <cell r="E1377" t="str">
            <v>Navy</v>
          </cell>
          <cell r="F1377" t="str">
            <v>54x84"</v>
          </cell>
          <cell r="G1377">
            <v>560</v>
          </cell>
          <cell r="H1377">
            <v>43551</v>
          </cell>
          <cell r="I1377" t="str">
            <v>SV2</v>
          </cell>
          <cell r="J1377">
            <v>43589</v>
          </cell>
          <cell r="K1377" t="str">
            <v>2016Fall</v>
          </cell>
          <cell r="L1377" t="str">
            <v>SAV</v>
          </cell>
          <cell r="M1377">
            <v>43551</v>
          </cell>
          <cell r="N1377">
            <v>560</v>
          </cell>
          <cell r="O1377" t="str">
            <v>China</v>
          </cell>
          <cell r="P1377" t="str">
            <v>2016Spring</v>
          </cell>
          <cell r="Q1377" t="str">
            <v>Active</v>
          </cell>
          <cell r="R1377" t="str">
            <v>Madison Park</v>
          </cell>
          <cell r="S1377" t="str">
            <v>Window</v>
          </cell>
          <cell r="T1377" t="str">
            <v>Chen Min</v>
          </cell>
        </row>
        <row r="1378">
          <cell r="B1378" t="str">
            <v>MP40-3950</v>
          </cell>
          <cell r="C1378" t="str">
            <v>Newport/Bolinas/Ventura</v>
          </cell>
          <cell r="D1378" t="str">
            <v>Panel</v>
          </cell>
          <cell r="E1378" t="str">
            <v>Navy</v>
          </cell>
          <cell r="F1378" t="str">
            <v>54x95"</v>
          </cell>
          <cell r="G1378">
            <v>180</v>
          </cell>
          <cell r="H1378">
            <v>43551</v>
          </cell>
          <cell r="I1378" t="str">
            <v>SV2</v>
          </cell>
          <cell r="J1378">
            <v>43589</v>
          </cell>
          <cell r="K1378" t="str">
            <v>2016Fall</v>
          </cell>
          <cell r="L1378" t="str">
            <v>SAV</v>
          </cell>
          <cell r="M1378">
            <v>43551</v>
          </cell>
          <cell r="N1378">
            <v>180</v>
          </cell>
          <cell r="O1378" t="str">
            <v>China</v>
          </cell>
          <cell r="P1378" t="str">
            <v>2016Spring</v>
          </cell>
          <cell r="Q1378" t="str">
            <v>Active</v>
          </cell>
          <cell r="R1378" t="str">
            <v>Madison Park</v>
          </cell>
          <cell r="S1378" t="str">
            <v>Window</v>
          </cell>
          <cell r="T1378" t="str">
            <v>Chen Min</v>
          </cell>
        </row>
        <row r="1379">
          <cell r="B1379" t="str">
            <v>MP40-5730</v>
          </cell>
          <cell r="C1379" t="str">
            <v>Newport/Bolinas/Ventura</v>
          </cell>
          <cell r="D1379" t="str">
            <v>Panel</v>
          </cell>
          <cell r="E1379" t="str">
            <v>Blue/White</v>
          </cell>
          <cell r="F1379" t="str">
            <v>54x108"</v>
          </cell>
          <cell r="G1379">
            <v>20</v>
          </cell>
          <cell r="H1379">
            <v>43551</v>
          </cell>
          <cell r="I1379" t="str">
            <v>SV2</v>
          </cell>
          <cell r="J1379">
            <v>43589</v>
          </cell>
          <cell r="K1379" t="str">
            <v>2018Spring</v>
          </cell>
          <cell r="L1379" t="str">
            <v>SAV</v>
          </cell>
          <cell r="M1379">
            <v>43551</v>
          </cell>
          <cell r="N1379">
            <v>20</v>
          </cell>
          <cell r="O1379" t="str">
            <v>China</v>
          </cell>
          <cell r="P1379" t="str">
            <v>2016Spring</v>
          </cell>
          <cell r="Q1379" t="str">
            <v>Active</v>
          </cell>
          <cell r="R1379" t="str">
            <v>Madison Park</v>
          </cell>
          <cell r="S1379" t="str">
            <v>Window</v>
          </cell>
          <cell r="T1379" t="str">
            <v>Chen Min</v>
          </cell>
        </row>
        <row r="1380">
          <cell r="B1380" t="str">
            <v>MP40-5732</v>
          </cell>
          <cell r="C1380" t="str">
            <v>Newport/Bolinas/Ventura</v>
          </cell>
          <cell r="D1380" t="str">
            <v>Panel</v>
          </cell>
          <cell r="E1380" t="str">
            <v>Navy</v>
          </cell>
          <cell r="F1380" t="str">
            <v>54x108"</v>
          </cell>
          <cell r="G1380">
            <v>100</v>
          </cell>
          <cell r="H1380">
            <v>43551</v>
          </cell>
          <cell r="I1380" t="str">
            <v>SV2</v>
          </cell>
          <cell r="J1380">
            <v>43589</v>
          </cell>
          <cell r="K1380" t="str">
            <v>2018Spring</v>
          </cell>
          <cell r="L1380" t="str">
            <v>SAV</v>
          </cell>
          <cell r="M1380">
            <v>43551</v>
          </cell>
          <cell r="N1380">
            <v>100</v>
          </cell>
          <cell r="O1380" t="str">
            <v>China</v>
          </cell>
          <cell r="P1380" t="str">
            <v>2016Spring</v>
          </cell>
          <cell r="Q1380" t="str">
            <v>Active</v>
          </cell>
          <cell r="R1380" t="str">
            <v>Madison Park</v>
          </cell>
          <cell r="S1380" t="str">
            <v>Window</v>
          </cell>
          <cell r="T1380" t="str">
            <v>Chen Min</v>
          </cell>
        </row>
        <row r="1381">
          <cell r="B1381" t="str">
            <v>MP40-2892</v>
          </cell>
          <cell r="C1381" t="str">
            <v>Pacifica/Mission/Grove</v>
          </cell>
          <cell r="D1381" t="str">
            <v>Panel</v>
          </cell>
          <cell r="E1381" t="str">
            <v>Grey</v>
          </cell>
          <cell r="F1381" t="str">
            <v>54x84"</v>
          </cell>
          <cell r="G1381">
            <v>160</v>
          </cell>
          <cell r="H1381">
            <v>43551</v>
          </cell>
          <cell r="I1381" t="str">
            <v>SV2</v>
          </cell>
          <cell r="J1381">
            <v>43589</v>
          </cell>
          <cell r="K1381" t="str">
            <v>2016Spring</v>
          </cell>
          <cell r="L1381" t="str">
            <v>SAV</v>
          </cell>
          <cell r="M1381">
            <v>43551</v>
          </cell>
          <cell r="N1381">
            <v>160</v>
          </cell>
          <cell r="O1381" t="str">
            <v>China</v>
          </cell>
          <cell r="P1381" t="str">
            <v>2016Spring</v>
          </cell>
          <cell r="Q1381" t="str">
            <v>Active</v>
          </cell>
          <cell r="R1381" t="str">
            <v>Madison Park</v>
          </cell>
          <cell r="S1381" t="str">
            <v>window</v>
          </cell>
          <cell r="T1381" t="str">
            <v>Chen Min</v>
          </cell>
        </row>
        <row r="1382">
          <cell r="B1382" t="str">
            <v>MP40-2893</v>
          </cell>
          <cell r="C1382" t="str">
            <v>Pacifica/Mission/Grove</v>
          </cell>
          <cell r="D1382" t="str">
            <v>Panel</v>
          </cell>
          <cell r="E1382" t="str">
            <v>Grey</v>
          </cell>
          <cell r="F1382" t="str">
            <v>54x95"</v>
          </cell>
          <cell r="G1382">
            <v>128</v>
          </cell>
          <cell r="H1382">
            <v>43551</v>
          </cell>
          <cell r="I1382" t="str">
            <v>SV2</v>
          </cell>
          <cell r="J1382">
            <v>43589</v>
          </cell>
          <cell r="K1382" t="str">
            <v>2016Spring</v>
          </cell>
          <cell r="L1382" t="str">
            <v>SAV</v>
          </cell>
          <cell r="M1382">
            <v>43551</v>
          </cell>
          <cell r="N1382">
            <v>128</v>
          </cell>
          <cell r="O1382" t="str">
            <v>China</v>
          </cell>
          <cell r="P1382" t="str">
            <v>2016Spring</v>
          </cell>
          <cell r="Q1382" t="str">
            <v>Active</v>
          </cell>
          <cell r="R1382" t="str">
            <v>Madison Park</v>
          </cell>
          <cell r="S1382" t="str">
            <v>window</v>
          </cell>
          <cell r="T1382" t="str">
            <v>Chen Min</v>
          </cell>
        </row>
        <row r="1383">
          <cell r="B1383" t="str">
            <v>MP40-5728</v>
          </cell>
          <cell r="C1383" t="str">
            <v>Pacifica/Mission/Grove</v>
          </cell>
          <cell r="D1383" t="str">
            <v>Panel</v>
          </cell>
          <cell r="E1383" t="str">
            <v>Grey</v>
          </cell>
          <cell r="F1383" t="str">
            <v>54x108"</v>
          </cell>
          <cell r="G1383">
            <v>120</v>
          </cell>
          <cell r="H1383">
            <v>43551</v>
          </cell>
          <cell r="I1383" t="str">
            <v>SV2</v>
          </cell>
          <cell r="J1383">
            <v>43589</v>
          </cell>
          <cell r="K1383" t="str">
            <v>2018Spring</v>
          </cell>
          <cell r="L1383" t="str">
            <v>SAV</v>
          </cell>
          <cell r="M1383">
            <v>43551</v>
          </cell>
          <cell r="N1383">
            <v>120</v>
          </cell>
          <cell r="O1383" t="str">
            <v>China</v>
          </cell>
          <cell r="P1383" t="str">
            <v>2016Spring</v>
          </cell>
          <cell r="Q1383" t="str">
            <v>Active</v>
          </cell>
          <cell r="R1383" t="str">
            <v>Madison Park</v>
          </cell>
          <cell r="S1383" t="str">
            <v>Window</v>
          </cell>
          <cell r="T1383" t="str">
            <v>Chen Min</v>
          </cell>
        </row>
        <row r="1384">
          <cell r="B1384" t="str">
            <v>MP40-3963</v>
          </cell>
          <cell r="C1384" t="str">
            <v>Aptos/Morro/Delmar</v>
          </cell>
          <cell r="D1384" t="str">
            <v>Panel</v>
          </cell>
          <cell r="E1384" t="str">
            <v>Grey</v>
          </cell>
          <cell r="F1384" t="str">
            <v>54x84"</v>
          </cell>
          <cell r="G1384">
            <v>80</v>
          </cell>
          <cell r="H1384">
            <v>43551</v>
          </cell>
          <cell r="I1384" t="str">
            <v>SV2</v>
          </cell>
          <cell r="J1384">
            <v>43589</v>
          </cell>
          <cell r="K1384" t="str">
            <v>2016Fall</v>
          </cell>
          <cell r="L1384" t="str">
            <v>SAV</v>
          </cell>
          <cell r="M1384">
            <v>43551</v>
          </cell>
          <cell r="N1384">
            <v>80</v>
          </cell>
          <cell r="O1384" t="str">
            <v>China</v>
          </cell>
          <cell r="P1384" t="str">
            <v>2016Spring</v>
          </cell>
          <cell r="Q1384" t="str">
            <v>Active</v>
          </cell>
          <cell r="R1384" t="str">
            <v>Madison Park</v>
          </cell>
          <cell r="S1384" t="str">
            <v>Window</v>
          </cell>
          <cell r="T1384" t="str">
            <v>Chen Min</v>
          </cell>
        </row>
        <row r="1385">
          <cell r="B1385" t="str">
            <v>MP40-3964</v>
          </cell>
          <cell r="C1385" t="str">
            <v>Aptos/Morro/Delmar</v>
          </cell>
          <cell r="D1385" t="str">
            <v>Panel</v>
          </cell>
          <cell r="E1385" t="str">
            <v>Grey</v>
          </cell>
          <cell r="F1385" t="str">
            <v>54x95"</v>
          </cell>
          <cell r="G1385">
            <v>180</v>
          </cell>
          <cell r="H1385">
            <v>43551</v>
          </cell>
          <cell r="I1385" t="str">
            <v>SV2</v>
          </cell>
          <cell r="J1385">
            <v>43589</v>
          </cell>
          <cell r="K1385" t="str">
            <v>2016Fall</v>
          </cell>
          <cell r="L1385" t="str">
            <v>SAV</v>
          </cell>
          <cell r="M1385">
            <v>43551</v>
          </cell>
          <cell r="N1385">
            <v>180</v>
          </cell>
          <cell r="O1385" t="str">
            <v>China</v>
          </cell>
          <cell r="P1385" t="str">
            <v>2016Spring</v>
          </cell>
          <cell r="Q1385" t="str">
            <v>Active</v>
          </cell>
          <cell r="R1385" t="str">
            <v>Madison Park</v>
          </cell>
          <cell r="S1385" t="str">
            <v>Window</v>
          </cell>
          <cell r="T1385" t="str">
            <v>Chen Min</v>
          </cell>
        </row>
        <row r="1386">
          <cell r="B1386" t="str">
            <v>MP40-5718</v>
          </cell>
          <cell r="C1386" t="str">
            <v>Aptos/Morro/Delmar</v>
          </cell>
          <cell r="D1386" t="str">
            <v>Panel</v>
          </cell>
          <cell r="E1386" t="str">
            <v>Grey</v>
          </cell>
          <cell r="F1386" t="str">
            <v>54x108"</v>
          </cell>
          <cell r="G1386">
            <v>80</v>
          </cell>
          <cell r="H1386">
            <v>43551</v>
          </cell>
          <cell r="I1386" t="str">
            <v>SV2</v>
          </cell>
          <cell r="J1386">
            <v>43589</v>
          </cell>
          <cell r="K1386" t="str">
            <v>2018Spring</v>
          </cell>
          <cell r="L1386" t="str">
            <v>SAV</v>
          </cell>
          <cell r="M1386">
            <v>43551</v>
          </cell>
          <cell r="N1386">
            <v>80</v>
          </cell>
          <cell r="O1386" t="str">
            <v>China</v>
          </cell>
          <cell r="P1386" t="str">
            <v>2016Spring</v>
          </cell>
          <cell r="Q1386" t="str">
            <v>Active</v>
          </cell>
          <cell r="R1386" t="str">
            <v>Madison Park</v>
          </cell>
          <cell r="S1386" t="str">
            <v>Window</v>
          </cell>
          <cell r="T1386" t="str">
            <v>Chen Min</v>
          </cell>
        </row>
        <row r="1387">
          <cell r="B1387" t="str">
            <v>MP41-4989</v>
          </cell>
          <cell r="C1387" t="str">
            <v>Aubrey/Wellington/Valerie</v>
          </cell>
          <cell r="D1387" t="str">
            <v>Valance</v>
          </cell>
          <cell r="E1387" t="str">
            <v>Black</v>
          </cell>
          <cell r="F1387" t="str">
            <v>50x18"</v>
          </cell>
          <cell r="G1387">
            <v>280</v>
          </cell>
          <cell r="H1387">
            <v>43551</v>
          </cell>
          <cell r="I1387" t="str">
            <v>SV2</v>
          </cell>
          <cell r="J1387">
            <v>43589</v>
          </cell>
          <cell r="K1387" t="str">
            <v>2018Spring</v>
          </cell>
          <cell r="L1387" t="str">
            <v>SAV</v>
          </cell>
          <cell r="M1387">
            <v>43551</v>
          </cell>
          <cell r="N1387">
            <v>280</v>
          </cell>
          <cell r="O1387" t="str">
            <v>China</v>
          </cell>
          <cell r="P1387" t="str">
            <v>2013Spring</v>
          </cell>
          <cell r="Q1387" t="str">
            <v>Active</v>
          </cell>
          <cell r="R1387" t="str">
            <v>Madison Park</v>
          </cell>
          <cell r="S1387" t="str">
            <v>Window</v>
          </cell>
          <cell r="T1387" t="str">
            <v>Ning Qiaoling</v>
          </cell>
        </row>
        <row r="1388">
          <cell r="B1388" t="str">
            <v>MPS10-100</v>
          </cell>
          <cell r="C1388" t="str">
            <v>1000TC Cotton Blend</v>
          </cell>
          <cell r="D1388" t="str">
            <v>Down Alt Comf set</v>
          </cell>
          <cell r="E1388" t="str">
            <v>White</v>
          </cell>
          <cell r="F1388" t="str">
            <v>F/Q</v>
          </cell>
          <cell r="G1388">
            <v>350</v>
          </cell>
          <cell r="H1388">
            <v>43551</v>
          </cell>
          <cell r="I1388" t="str">
            <v>SV2</v>
          </cell>
          <cell r="J1388">
            <v>43589</v>
          </cell>
          <cell r="K1388" t="str">
            <v>2016Spring</v>
          </cell>
          <cell r="L1388" t="str">
            <v>SAV</v>
          </cell>
          <cell r="M1388">
            <v>43551</v>
          </cell>
          <cell r="N1388">
            <v>350</v>
          </cell>
          <cell r="O1388" t="str">
            <v>China</v>
          </cell>
          <cell r="P1388" t="str">
            <v>2015Fall</v>
          </cell>
          <cell r="Q1388" t="str">
            <v>Active</v>
          </cell>
          <cell r="R1388" t="str">
            <v>Madison Park Signature</v>
          </cell>
          <cell r="S1388" t="str">
            <v>Basic Bedding</v>
          </cell>
          <cell r="T1388" t="str">
            <v>lumeizhong</v>
          </cell>
        </row>
        <row r="1389">
          <cell r="B1389" t="str">
            <v>MPS10-101</v>
          </cell>
          <cell r="C1389" t="str">
            <v>1000TC Cotton Blend</v>
          </cell>
          <cell r="D1389" t="str">
            <v>Down Alt Comf set</v>
          </cell>
          <cell r="E1389" t="str">
            <v>White</v>
          </cell>
          <cell r="F1389" t="str">
            <v>K/CK</v>
          </cell>
          <cell r="G1389">
            <v>600</v>
          </cell>
          <cell r="H1389">
            <v>43551</v>
          </cell>
          <cell r="I1389" t="str">
            <v>SV2</v>
          </cell>
          <cell r="J1389">
            <v>43589</v>
          </cell>
          <cell r="K1389" t="str">
            <v>2016Spring</v>
          </cell>
          <cell r="L1389" t="str">
            <v>SAV</v>
          </cell>
          <cell r="M1389">
            <v>43551</v>
          </cell>
          <cell r="N1389">
            <v>600</v>
          </cell>
          <cell r="O1389" t="str">
            <v>China</v>
          </cell>
          <cell r="P1389" t="str">
            <v>2015Fall</v>
          </cell>
          <cell r="Q1389" t="str">
            <v>Active</v>
          </cell>
          <cell r="R1389" t="str">
            <v>Madison Park Signature</v>
          </cell>
          <cell r="S1389" t="str">
            <v>Basic Bedding</v>
          </cell>
          <cell r="T1389" t="str">
            <v>lumeizhong</v>
          </cell>
        </row>
        <row r="1390">
          <cell r="B1390" t="str">
            <v>UH40-0147</v>
          </cell>
          <cell r="C1390" t="str">
            <v>Mason/Chapin/Elliot</v>
          </cell>
          <cell r="D1390" t="str">
            <v>Sheer</v>
          </cell>
          <cell r="E1390" t="str">
            <v>Grey</v>
          </cell>
          <cell r="F1390" t="str">
            <v>50x63"</v>
          </cell>
          <cell r="G1390">
            <v>168</v>
          </cell>
          <cell r="H1390">
            <v>43551</v>
          </cell>
          <cell r="I1390" t="str">
            <v>SV2</v>
          </cell>
          <cell r="J1390">
            <v>43589</v>
          </cell>
          <cell r="K1390" t="str">
            <v>2016Fall</v>
          </cell>
          <cell r="L1390" t="str">
            <v>SAV</v>
          </cell>
          <cell r="M1390">
            <v>43551</v>
          </cell>
          <cell r="N1390">
            <v>168</v>
          </cell>
          <cell r="O1390" t="str">
            <v>China</v>
          </cell>
          <cell r="P1390" t="str">
            <v>2016Fall</v>
          </cell>
          <cell r="Q1390" t="str">
            <v>Active</v>
          </cell>
          <cell r="R1390" t="str">
            <v>Urban Habitat</v>
          </cell>
          <cell r="S1390" t="str">
            <v>Window</v>
          </cell>
          <cell r="T1390" t="str">
            <v>Chen Min</v>
          </cell>
        </row>
        <row r="1391">
          <cell r="B1391" t="str">
            <v>UH40-0148</v>
          </cell>
          <cell r="C1391" t="str">
            <v>Mason/Chapin/Elliot</v>
          </cell>
          <cell r="D1391" t="str">
            <v>Sheer</v>
          </cell>
          <cell r="E1391" t="str">
            <v>Grey</v>
          </cell>
          <cell r="F1391" t="str">
            <v>50x84"</v>
          </cell>
          <cell r="G1391">
            <v>428</v>
          </cell>
          <cell r="H1391">
            <v>43551</v>
          </cell>
          <cell r="I1391" t="str">
            <v>SV2</v>
          </cell>
          <cell r="J1391">
            <v>43589</v>
          </cell>
          <cell r="K1391" t="str">
            <v>2016Fall</v>
          </cell>
          <cell r="L1391" t="str">
            <v>SAV</v>
          </cell>
          <cell r="M1391">
            <v>43551</v>
          </cell>
          <cell r="N1391">
            <v>428</v>
          </cell>
          <cell r="O1391" t="str">
            <v>China</v>
          </cell>
          <cell r="P1391" t="str">
            <v>2016Fall</v>
          </cell>
          <cell r="Q1391" t="str">
            <v>Active</v>
          </cell>
          <cell r="R1391" t="str">
            <v>Urban Habitat</v>
          </cell>
          <cell r="S1391" t="str">
            <v>Window</v>
          </cell>
          <cell r="T1391" t="str">
            <v>Chen Min</v>
          </cell>
        </row>
        <row r="1392">
          <cell r="B1392" t="str">
            <v>UH40-0149</v>
          </cell>
          <cell r="C1392" t="str">
            <v>Mason/Chapin/Elliot</v>
          </cell>
          <cell r="D1392" t="str">
            <v>Sheer</v>
          </cell>
          <cell r="E1392" t="str">
            <v>Grey</v>
          </cell>
          <cell r="F1392" t="str">
            <v>50x95"</v>
          </cell>
          <cell r="G1392">
            <v>320</v>
          </cell>
          <cell r="H1392">
            <v>43551</v>
          </cell>
          <cell r="I1392" t="str">
            <v>SV2</v>
          </cell>
          <cell r="J1392">
            <v>43589</v>
          </cell>
          <cell r="K1392" t="str">
            <v>2016Fall</v>
          </cell>
          <cell r="L1392" t="str">
            <v>SAV</v>
          </cell>
          <cell r="M1392">
            <v>43551</v>
          </cell>
          <cell r="N1392">
            <v>320</v>
          </cell>
          <cell r="O1392" t="str">
            <v>China</v>
          </cell>
          <cell r="P1392" t="str">
            <v>2016Fall</v>
          </cell>
          <cell r="Q1392" t="str">
            <v>Active</v>
          </cell>
          <cell r="R1392" t="str">
            <v>Urban Habitat</v>
          </cell>
          <cell r="S1392" t="str">
            <v>Window</v>
          </cell>
          <cell r="T1392" t="str">
            <v>Chen Min</v>
          </cell>
        </row>
        <row r="1393">
          <cell r="B1393" t="str">
            <v>MP10-1993</v>
          </cell>
          <cell r="C1393" t="str">
            <v>Norfolk/Albany</v>
          </cell>
          <cell r="D1393" t="str">
            <v>Comf Mini Set</v>
          </cell>
          <cell r="E1393" t="str">
            <v>Ivory</v>
          </cell>
          <cell r="F1393" t="str">
            <v>T/TXL</v>
          </cell>
          <cell r="G1393">
            <v>120</v>
          </cell>
          <cell r="H1393">
            <v>43552</v>
          </cell>
          <cell r="I1393" t="str">
            <v>SV2</v>
          </cell>
          <cell r="J1393">
            <v>43590</v>
          </cell>
          <cell r="K1393" t="str">
            <v>2015Fall</v>
          </cell>
          <cell r="L1393" t="str">
            <v>SAV</v>
          </cell>
          <cell r="M1393">
            <v>43552</v>
          </cell>
          <cell r="N1393">
            <v>120</v>
          </cell>
          <cell r="O1393" t="str">
            <v>China</v>
          </cell>
          <cell r="P1393" t="str">
            <v>2015Fall</v>
          </cell>
          <cell r="Q1393" t="str">
            <v>Active</v>
          </cell>
          <cell r="R1393" t="str">
            <v>Madison Park</v>
          </cell>
          <cell r="S1393" t="str">
            <v>Basic Bedding</v>
          </cell>
          <cell r="T1393" t="str">
            <v/>
          </cell>
        </row>
        <row r="1394">
          <cell r="B1394" t="str">
            <v>MP10-1994</v>
          </cell>
          <cell r="C1394" t="str">
            <v>Norfolk/Albany</v>
          </cell>
          <cell r="D1394" t="str">
            <v>Comf Mini Set</v>
          </cell>
          <cell r="E1394" t="str">
            <v>Ivory</v>
          </cell>
          <cell r="F1394" t="str">
            <v>F/Q</v>
          </cell>
          <cell r="G1394">
            <v>220</v>
          </cell>
          <cell r="H1394">
            <v>43552</v>
          </cell>
          <cell r="I1394" t="str">
            <v>SV2</v>
          </cell>
          <cell r="J1394">
            <v>43590</v>
          </cell>
          <cell r="K1394" t="str">
            <v>2015Fall</v>
          </cell>
          <cell r="L1394" t="str">
            <v>SAV</v>
          </cell>
          <cell r="M1394">
            <v>43552</v>
          </cell>
          <cell r="N1394">
            <v>220</v>
          </cell>
          <cell r="O1394" t="str">
            <v>China</v>
          </cell>
          <cell r="P1394" t="str">
            <v>2015Fall</v>
          </cell>
          <cell r="Q1394" t="str">
            <v>Active</v>
          </cell>
          <cell r="R1394" t="str">
            <v>Madison Park</v>
          </cell>
          <cell r="S1394" t="str">
            <v>Basic Bedding</v>
          </cell>
          <cell r="T1394" t="str">
            <v/>
          </cell>
        </row>
        <row r="1395">
          <cell r="B1395" t="str">
            <v>MP10-1995</v>
          </cell>
          <cell r="C1395" t="str">
            <v>Norfolk/Albany</v>
          </cell>
          <cell r="D1395" t="str">
            <v>Comf Mini Set</v>
          </cell>
          <cell r="E1395" t="str">
            <v>Ivory</v>
          </cell>
          <cell r="F1395" t="str">
            <v>K</v>
          </cell>
          <cell r="G1395">
            <v>250</v>
          </cell>
          <cell r="H1395">
            <v>43552</v>
          </cell>
          <cell r="I1395" t="str">
            <v>SV2</v>
          </cell>
          <cell r="J1395">
            <v>43590</v>
          </cell>
          <cell r="K1395" t="str">
            <v>2015Fall</v>
          </cell>
          <cell r="L1395" t="str">
            <v>SAV</v>
          </cell>
          <cell r="M1395">
            <v>43552</v>
          </cell>
          <cell r="N1395">
            <v>250</v>
          </cell>
          <cell r="O1395" t="str">
            <v>China</v>
          </cell>
          <cell r="P1395" t="str">
            <v>2015Fall</v>
          </cell>
          <cell r="Q1395" t="str">
            <v>Active</v>
          </cell>
          <cell r="R1395" t="str">
            <v>Madison Park</v>
          </cell>
          <cell r="S1395" t="str">
            <v>Basic Bedding</v>
          </cell>
          <cell r="T1395" t="str">
            <v/>
          </cell>
        </row>
        <row r="1396">
          <cell r="B1396" t="str">
            <v>MP10-1996</v>
          </cell>
          <cell r="C1396" t="str">
            <v>Norfolk/Albany</v>
          </cell>
          <cell r="D1396" t="str">
            <v>Comf Mini Set</v>
          </cell>
          <cell r="E1396" t="str">
            <v>Grey</v>
          </cell>
          <cell r="F1396" t="str">
            <v>T/TXL</v>
          </cell>
          <cell r="G1396">
            <v>180</v>
          </cell>
          <cell r="H1396">
            <v>43552</v>
          </cell>
          <cell r="I1396" t="str">
            <v>SV2</v>
          </cell>
          <cell r="J1396">
            <v>43590</v>
          </cell>
          <cell r="K1396" t="str">
            <v>2015Fall</v>
          </cell>
          <cell r="L1396" t="str">
            <v>SAV</v>
          </cell>
          <cell r="M1396">
            <v>43552</v>
          </cell>
          <cell r="N1396">
            <v>180</v>
          </cell>
          <cell r="O1396" t="str">
            <v>China</v>
          </cell>
          <cell r="P1396" t="str">
            <v>2015Fall</v>
          </cell>
          <cell r="Q1396" t="str">
            <v>Active</v>
          </cell>
          <cell r="R1396" t="str">
            <v>Madison Park</v>
          </cell>
          <cell r="S1396" t="str">
            <v>Basic Bedding</v>
          </cell>
          <cell r="T1396" t="str">
            <v/>
          </cell>
        </row>
        <row r="1397">
          <cell r="B1397" t="str">
            <v>MP10-1997</v>
          </cell>
          <cell r="C1397" t="str">
            <v>Norfolk/Albany</v>
          </cell>
          <cell r="D1397" t="str">
            <v>Comf Mini Set</v>
          </cell>
          <cell r="E1397" t="str">
            <v>Grey</v>
          </cell>
          <cell r="F1397" t="str">
            <v>F/Q</v>
          </cell>
          <cell r="G1397">
            <v>80</v>
          </cell>
          <cell r="H1397">
            <v>43552</v>
          </cell>
          <cell r="I1397" t="str">
            <v>SV2</v>
          </cell>
          <cell r="J1397">
            <v>43590</v>
          </cell>
          <cell r="K1397" t="str">
            <v>2015Fall</v>
          </cell>
          <cell r="L1397" t="str">
            <v>SAV</v>
          </cell>
          <cell r="M1397">
            <v>43552</v>
          </cell>
          <cell r="N1397">
            <v>80</v>
          </cell>
          <cell r="O1397" t="str">
            <v>China</v>
          </cell>
          <cell r="P1397" t="str">
            <v>2015Fall</v>
          </cell>
          <cell r="Q1397" t="str">
            <v>Active</v>
          </cell>
          <cell r="R1397" t="str">
            <v>Madison Park</v>
          </cell>
          <cell r="S1397" t="str">
            <v>Basic Bedding</v>
          </cell>
          <cell r="T1397" t="str">
            <v/>
          </cell>
        </row>
        <row r="1398">
          <cell r="B1398" t="str">
            <v>MP10-1998</v>
          </cell>
          <cell r="C1398" t="str">
            <v>Norfolk/Albany</v>
          </cell>
          <cell r="D1398" t="str">
            <v>Comf Mini Set</v>
          </cell>
          <cell r="E1398" t="str">
            <v>Grey</v>
          </cell>
          <cell r="F1398" t="str">
            <v>K</v>
          </cell>
          <cell r="G1398">
            <v>260</v>
          </cell>
          <cell r="H1398">
            <v>43552</v>
          </cell>
          <cell r="I1398" t="str">
            <v>SV2</v>
          </cell>
          <cell r="J1398">
            <v>43590</v>
          </cell>
          <cell r="K1398" t="str">
            <v>2015Fall</v>
          </cell>
          <cell r="L1398" t="str">
            <v>SAV</v>
          </cell>
          <cell r="M1398">
            <v>43552</v>
          </cell>
          <cell r="N1398">
            <v>260</v>
          </cell>
          <cell r="O1398" t="str">
            <v>China</v>
          </cell>
          <cell r="P1398" t="str">
            <v>2015Fall</v>
          </cell>
          <cell r="Q1398" t="str">
            <v>Active</v>
          </cell>
          <cell r="R1398" t="str">
            <v>Madison Park</v>
          </cell>
          <cell r="S1398" t="str">
            <v>Basic Bedding</v>
          </cell>
          <cell r="T1398" t="str">
            <v/>
          </cell>
        </row>
        <row r="1399">
          <cell r="B1399" t="str">
            <v>MP50-3078</v>
          </cell>
          <cell r="C1399" t="str">
            <v>Norfolk/Albany</v>
          </cell>
          <cell r="D1399" t="str">
            <v>Throw</v>
          </cell>
          <cell r="E1399" t="str">
            <v>Ivory</v>
          </cell>
          <cell r="F1399" t="str">
            <v>50x60"</v>
          </cell>
          <cell r="G1399">
            <v>480</v>
          </cell>
          <cell r="H1399">
            <v>43552</v>
          </cell>
          <cell r="I1399" t="str">
            <v>SV2</v>
          </cell>
          <cell r="J1399">
            <v>43590</v>
          </cell>
          <cell r="K1399" t="str">
            <v>2016Fall</v>
          </cell>
          <cell r="L1399" t="str">
            <v>SAV</v>
          </cell>
          <cell r="M1399">
            <v>43552</v>
          </cell>
          <cell r="N1399">
            <v>480</v>
          </cell>
          <cell r="O1399" t="str">
            <v>China</v>
          </cell>
          <cell r="P1399" t="str">
            <v>2016Fall</v>
          </cell>
          <cell r="Q1399" t="str">
            <v>Active</v>
          </cell>
          <cell r="R1399" t="str">
            <v>Madison Park</v>
          </cell>
          <cell r="S1399" t="str">
            <v>Basic Bedding</v>
          </cell>
          <cell r="T1399" t="str">
            <v/>
          </cell>
        </row>
        <row r="1400">
          <cell r="B1400" t="str">
            <v>MP50-3079</v>
          </cell>
          <cell r="C1400" t="str">
            <v>Norfolk/Albany</v>
          </cell>
          <cell r="D1400" t="str">
            <v>Throw</v>
          </cell>
          <cell r="E1400" t="str">
            <v>Grey</v>
          </cell>
          <cell r="F1400" t="str">
            <v>50x60"</v>
          </cell>
          <cell r="G1400">
            <v>420</v>
          </cell>
          <cell r="H1400">
            <v>43552</v>
          </cell>
          <cell r="I1400" t="str">
            <v>SV2</v>
          </cell>
          <cell r="J1400">
            <v>43590</v>
          </cell>
          <cell r="K1400" t="str">
            <v>2016Fall</v>
          </cell>
          <cell r="L1400" t="str">
            <v>SAV</v>
          </cell>
          <cell r="M1400">
            <v>43552</v>
          </cell>
          <cell r="N1400">
            <v>420</v>
          </cell>
          <cell r="O1400" t="str">
            <v>China</v>
          </cell>
          <cell r="P1400" t="str">
            <v>2016Fall</v>
          </cell>
          <cell r="Q1400" t="str">
            <v>Active</v>
          </cell>
          <cell r="R1400" t="str">
            <v>Madison Park</v>
          </cell>
          <cell r="S1400" t="str">
            <v>Basic Bedding</v>
          </cell>
          <cell r="T1400" t="str">
            <v/>
          </cell>
        </row>
        <row r="1401">
          <cell r="B1401" t="str">
            <v>MPS10-100</v>
          </cell>
          <cell r="C1401" t="str">
            <v>1000TC Cotton Blend</v>
          </cell>
          <cell r="D1401" t="str">
            <v>Down Alt Comf set</v>
          </cell>
          <cell r="E1401" t="str">
            <v>White</v>
          </cell>
          <cell r="F1401" t="str">
            <v>F/Q</v>
          </cell>
          <cell r="G1401">
            <v>200</v>
          </cell>
          <cell r="H1401">
            <v>43556</v>
          </cell>
          <cell r="I1401" t="str">
            <v>WOD</v>
          </cell>
          <cell r="J1401">
            <v>43584</v>
          </cell>
          <cell r="K1401" t="str">
            <v>2016Spring</v>
          </cell>
          <cell r="L1401" t="str">
            <v>OKL</v>
          </cell>
          <cell r="M1401">
            <v>43556</v>
          </cell>
          <cell r="N1401">
            <v>200</v>
          </cell>
          <cell r="O1401" t="str">
            <v>China</v>
          </cell>
          <cell r="P1401" t="str">
            <v>2015Fall</v>
          </cell>
          <cell r="Q1401" t="str">
            <v>Active</v>
          </cell>
          <cell r="R1401" t="str">
            <v>Madison Park Signature</v>
          </cell>
          <cell r="S1401" t="str">
            <v>Basic Bedding</v>
          </cell>
          <cell r="T1401" t="str">
            <v>lumeizhong</v>
          </cell>
        </row>
        <row r="1402">
          <cell r="B1402" t="str">
            <v>MPS10-101</v>
          </cell>
          <cell r="C1402" t="str">
            <v>1000TC Cotton Blend</v>
          </cell>
          <cell r="D1402" t="str">
            <v>Down Alt Comf set</v>
          </cell>
          <cell r="E1402" t="str">
            <v>White</v>
          </cell>
          <cell r="F1402" t="str">
            <v>K/CK</v>
          </cell>
          <cell r="G1402">
            <v>210</v>
          </cell>
          <cell r="H1402">
            <v>43556</v>
          </cell>
          <cell r="I1402" t="str">
            <v>WOD</v>
          </cell>
          <cell r="J1402">
            <v>43584</v>
          </cell>
          <cell r="K1402" t="str">
            <v>2016Spring</v>
          </cell>
          <cell r="L1402" t="str">
            <v>OKL</v>
          </cell>
          <cell r="M1402">
            <v>43556</v>
          </cell>
          <cell r="N1402">
            <v>210</v>
          </cell>
          <cell r="O1402" t="str">
            <v>China</v>
          </cell>
          <cell r="P1402" t="str">
            <v>2015Fall</v>
          </cell>
          <cell r="Q1402" t="str">
            <v>Active</v>
          </cell>
          <cell r="R1402" t="str">
            <v>Madison Park Signature</v>
          </cell>
          <cell r="S1402" t="str">
            <v>Basic Bedding</v>
          </cell>
          <cell r="T1402" t="str">
            <v>lumeizhong</v>
          </cell>
        </row>
        <row r="1403">
          <cell r="B1403" t="str">
            <v>5DS40-0203</v>
          </cell>
          <cell r="C1403" t="str">
            <v>Lisa/Sadie/Zara</v>
          </cell>
          <cell r="D1403" t="str">
            <v>Panel</v>
          </cell>
          <cell r="E1403" t="str">
            <v>Grey</v>
          </cell>
          <cell r="F1403" t="str">
            <v>74x63, each 37"W x 63"L, grommet top</v>
          </cell>
          <cell r="G1403">
            <v>64</v>
          </cell>
          <cell r="H1403">
            <v>43558</v>
          </cell>
          <cell r="I1403" t="str">
            <v>SV2</v>
          </cell>
          <cell r="J1403">
            <v>43596</v>
          </cell>
          <cell r="K1403" t="str">
            <v>2018Fall</v>
          </cell>
          <cell r="L1403" t="str">
            <v>SAV</v>
          </cell>
          <cell r="M1403">
            <v>43558</v>
          </cell>
          <cell r="N1403">
            <v>64</v>
          </cell>
          <cell r="O1403" t="str">
            <v>China</v>
          </cell>
          <cell r="P1403" t="str">
            <v>2018Fall</v>
          </cell>
          <cell r="Q1403" t="str">
            <v>Active</v>
          </cell>
          <cell r="R1403" t="str">
            <v>510 Design</v>
          </cell>
          <cell r="S1403" t="str">
            <v>Window</v>
          </cell>
          <cell r="T1403" t="str">
            <v>Ning Qiaoling</v>
          </cell>
        </row>
        <row r="1404">
          <cell r="B1404" t="str">
            <v>5DS40-0204</v>
          </cell>
          <cell r="C1404" t="str">
            <v>Lisa/Sadie/Zara</v>
          </cell>
          <cell r="D1404" t="str">
            <v>Panel</v>
          </cell>
          <cell r="E1404" t="str">
            <v>Grey</v>
          </cell>
          <cell r="F1404" t="str">
            <v>74x84, each 37"W x 84"L, grommet top</v>
          </cell>
          <cell r="G1404">
            <v>110</v>
          </cell>
          <cell r="H1404">
            <v>43558</v>
          </cell>
          <cell r="I1404" t="str">
            <v>SV2</v>
          </cell>
          <cell r="J1404">
            <v>43596</v>
          </cell>
          <cell r="K1404" t="str">
            <v>2018Fall</v>
          </cell>
          <cell r="L1404" t="str">
            <v>SAV</v>
          </cell>
          <cell r="M1404">
            <v>43558</v>
          </cell>
          <cell r="N1404">
            <v>110</v>
          </cell>
          <cell r="O1404" t="str">
            <v>China</v>
          </cell>
          <cell r="P1404" t="str">
            <v>2018Fall</v>
          </cell>
          <cell r="Q1404" t="str">
            <v>Active</v>
          </cell>
          <cell r="R1404" t="str">
            <v>510 Design</v>
          </cell>
          <cell r="S1404" t="str">
            <v>Window</v>
          </cell>
          <cell r="T1404" t="str">
            <v>Ning Qiaoling</v>
          </cell>
        </row>
        <row r="1405">
          <cell r="B1405" t="str">
            <v>5DS40-0205</v>
          </cell>
          <cell r="C1405" t="str">
            <v>Lisa/Sadie/Zara</v>
          </cell>
          <cell r="D1405" t="str">
            <v>Panel</v>
          </cell>
          <cell r="E1405" t="str">
            <v>Grey</v>
          </cell>
          <cell r="F1405" t="str">
            <v>74x95, each 37"W x 95"L, grommet top</v>
          </cell>
          <cell r="G1405">
            <v>26</v>
          </cell>
          <cell r="H1405">
            <v>43558</v>
          </cell>
          <cell r="I1405" t="str">
            <v>SV2</v>
          </cell>
          <cell r="J1405">
            <v>43596</v>
          </cell>
          <cell r="K1405" t="str">
            <v>2018Fall</v>
          </cell>
          <cell r="L1405" t="str">
            <v>SAV</v>
          </cell>
          <cell r="M1405">
            <v>43558</v>
          </cell>
          <cell r="N1405">
            <v>26</v>
          </cell>
          <cell r="O1405" t="str">
            <v>China</v>
          </cell>
          <cell r="P1405" t="str">
            <v>2018Fall</v>
          </cell>
          <cell r="Q1405" t="str">
            <v>Active</v>
          </cell>
          <cell r="R1405" t="str">
            <v>510 Design</v>
          </cell>
          <cell r="S1405" t="str">
            <v>Window</v>
          </cell>
          <cell r="T1405" t="str">
            <v>Ning Qiaoling</v>
          </cell>
        </row>
        <row r="1406">
          <cell r="B1406" t="str">
            <v>5DS40-0206</v>
          </cell>
          <cell r="C1406" t="str">
            <v>Lisa/Sadie/Zara</v>
          </cell>
          <cell r="D1406" t="str">
            <v>Panel</v>
          </cell>
          <cell r="E1406" t="str">
            <v>Taupe</v>
          </cell>
          <cell r="F1406" t="str">
            <v>74x63, each 37"W x 63"L, grommet top</v>
          </cell>
          <cell r="G1406">
            <v>64</v>
          </cell>
          <cell r="H1406">
            <v>43558</v>
          </cell>
          <cell r="I1406" t="str">
            <v>SV2</v>
          </cell>
          <cell r="J1406">
            <v>43596</v>
          </cell>
          <cell r="K1406" t="str">
            <v>2018Fall</v>
          </cell>
          <cell r="L1406" t="str">
            <v>SAV</v>
          </cell>
          <cell r="M1406">
            <v>43558</v>
          </cell>
          <cell r="N1406">
            <v>64</v>
          </cell>
          <cell r="O1406" t="str">
            <v>China</v>
          </cell>
          <cell r="P1406" t="str">
            <v>2018Fall</v>
          </cell>
          <cell r="Q1406" t="str">
            <v>Active</v>
          </cell>
          <cell r="R1406" t="str">
            <v>510 Design</v>
          </cell>
          <cell r="S1406" t="str">
            <v>Window</v>
          </cell>
          <cell r="T1406" t="str">
            <v>Ning Qiaoling</v>
          </cell>
        </row>
        <row r="1407">
          <cell r="B1407" t="str">
            <v>5DS40-0207</v>
          </cell>
          <cell r="C1407" t="str">
            <v>Lisa/Sadie/Zara</v>
          </cell>
          <cell r="D1407" t="str">
            <v>Panel</v>
          </cell>
          <cell r="E1407" t="str">
            <v>Taupe</v>
          </cell>
          <cell r="F1407" t="str">
            <v>74x84, each 37"W x 84"L, grommet top</v>
          </cell>
          <cell r="G1407">
            <v>110</v>
          </cell>
          <cell r="H1407">
            <v>43558</v>
          </cell>
          <cell r="I1407" t="str">
            <v>SV2</v>
          </cell>
          <cell r="J1407">
            <v>43596</v>
          </cell>
          <cell r="K1407" t="str">
            <v>2018Fall</v>
          </cell>
          <cell r="L1407" t="str">
            <v>SAV</v>
          </cell>
          <cell r="M1407">
            <v>43558</v>
          </cell>
          <cell r="N1407">
            <v>110</v>
          </cell>
          <cell r="O1407" t="str">
            <v>China</v>
          </cell>
          <cell r="P1407" t="str">
            <v>2018Fall</v>
          </cell>
          <cell r="Q1407" t="str">
            <v>Active</v>
          </cell>
          <cell r="R1407" t="str">
            <v>510 Design</v>
          </cell>
          <cell r="S1407" t="str">
            <v>Window</v>
          </cell>
          <cell r="T1407" t="str">
            <v>Ning Qiaoling</v>
          </cell>
        </row>
        <row r="1408">
          <cell r="B1408" t="str">
            <v>5DS40-0208</v>
          </cell>
          <cell r="C1408" t="str">
            <v>Lisa/Sadie/Zara</v>
          </cell>
          <cell r="D1408" t="str">
            <v>Panel</v>
          </cell>
          <cell r="E1408" t="str">
            <v>Taupe</v>
          </cell>
          <cell r="F1408" t="str">
            <v>74x95, each 37"W x 95"L, grommet top</v>
          </cell>
          <cell r="G1408">
            <v>26</v>
          </cell>
          <cell r="H1408">
            <v>43558</v>
          </cell>
          <cell r="I1408" t="str">
            <v>SV2</v>
          </cell>
          <cell r="J1408">
            <v>43596</v>
          </cell>
          <cell r="K1408" t="str">
            <v>2018Fall</v>
          </cell>
          <cell r="L1408" t="str">
            <v>SAV</v>
          </cell>
          <cell r="M1408">
            <v>43558</v>
          </cell>
          <cell r="N1408">
            <v>26</v>
          </cell>
          <cell r="O1408" t="str">
            <v>China</v>
          </cell>
          <cell r="P1408" t="str">
            <v>2018Fall</v>
          </cell>
          <cell r="Q1408" t="str">
            <v>Active</v>
          </cell>
          <cell r="R1408" t="str">
            <v>510 Design</v>
          </cell>
          <cell r="S1408" t="str">
            <v>Window</v>
          </cell>
          <cell r="T1408" t="str">
            <v>Ning Qiaoling</v>
          </cell>
        </row>
        <row r="1409">
          <cell r="B1409" t="str">
            <v>5DS40-0209</v>
          </cell>
          <cell r="C1409" t="str">
            <v>Lisa/Sadie/Zara</v>
          </cell>
          <cell r="D1409" t="str">
            <v>Panel</v>
          </cell>
          <cell r="E1409" t="str">
            <v>Navy</v>
          </cell>
          <cell r="F1409" t="str">
            <v>74x63, each 37"W x 63"L, grommet top</v>
          </cell>
          <cell r="G1409">
            <v>64</v>
          </cell>
          <cell r="H1409">
            <v>43558</v>
          </cell>
          <cell r="I1409" t="str">
            <v>SV2</v>
          </cell>
          <cell r="J1409">
            <v>43596</v>
          </cell>
          <cell r="K1409" t="str">
            <v>2018Fall</v>
          </cell>
          <cell r="L1409" t="str">
            <v>SAV</v>
          </cell>
          <cell r="M1409">
            <v>43558</v>
          </cell>
          <cell r="N1409">
            <v>64</v>
          </cell>
          <cell r="O1409" t="str">
            <v>China</v>
          </cell>
          <cell r="P1409" t="str">
            <v>2018Fall</v>
          </cell>
          <cell r="Q1409" t="str">
            <v>Active</v>
          </cell>
          <cell r="R1409" t="str">
            <v>510 Design</v>
          </cell>
          <cell r="S1409" t="str">
            <v>Window</v>
          </cell>
          <cell r="T1409" t="str">
            <v>Ning Qiaoling</v>
          </cell>
        </row>
        <row r="1410">
          <cell r="B1410" t="str">
            <v>5DS40-0210</v>
          </cell>
          <cell r="C1410" t="str">
            <v>Lisa/Sadie/Zara</v>
          </cell>
          <cell r="D1410" t="str">
            <v>Panel</v>
          </cell>
          <cell r="E1410" t="str">
            <v>Navy</v>
          </cell>
          <cell r="F1410" t="str">
            <v>74x84, each 37"W x 84"L, grommet top</v>
          </cell>
          <cell r="G1410">
            <v>110</v>
          </cell>
          <cell r="H1410">
            <v>43558</v>
          </cell>
          <cell r="I1410" t="str">
            <v>SV2</v>
          </cell>
          <cell r="J1410">
            <v>43596</v>
          </cell>
          <cell r="K1410" t="str">
            <v>2018Fall</v>
          </cell>
          <cell r="L1410" t="str">
            <v>SAV</v>
          </cell>
          <cell r="M1410">
            <v>43558</v>
          </cell>
          <cell r="N1410">
            <v>110</v>
          </cell>
          <cell r="O1410" t="str">
            <v>China</v>
          </cell>
          <cell r="P1410" t="str">
            <v>2018Fall</v>
          </cell>
          <cell r="Q1410" t="str">
            <v>Active</v>
          </cell>
          <cell r="R1410" t="str">
            <v>510 Design</v>
          </cell>
          <cell r="S1410" t="str">
            <v>Window</v>
          </cell>
          <cell r="T1410" t="str">
            <v>Ning Qiaoling</v>
          </cell>
        </row>
        <row r="1411">
          <cell r="B1411" t="str">
            <v>5DS40-0211</v>
          </cell>
          <cell r="C1411" t="str">
            <v>Lisa/Sadie/Zara</v>
          </cell>
          <cell r="D1411" t="str">
            <v>Panel</v>
          </cell>
          <cell r="E1411" t="str">
            <v>Navy</v>
          </cell>
          <cell r="F1411" t="str">
            <v>74x95, each 37"W x 95"L, grommet top</v>
          </cell>
          <cell r="G1411">
            <v>26</v>
          </cell>
          <cell r="H1411">
            <v>43558</v>
          </cell>
          <cell r="I1411" t="str">
            <v>SV2</v>
          </cell>
          <cell r="J1411">
            <v>43596</v>
          </cell>
          <cell r="K1411" t="str">
            <v>2018Fall</v>
          </cell>
          <cell r="L1411" t="str">
            <v>SAV</v>
          </cell>
          <cell r="M1411">
            <v>43558</v>
          </cell>
          <cell r="N1411">
            <v>26</v>
          </cell>
          <cell r="O1411" t="str">
            <v>China</v>
          </cell>
          <cell r="P1411" t="str">
            <v>2018Fall</v>
          </cell>
          <cell r="Q1411" t="str">
            <v>Active</v>
          </cell>
          <cell r="R1411" t="str">
            <v>510 Design</v>
          </cell>
          <cell r="S1411" t="str">
            <v>Window</v>
          </cell>
          <cell r="T1411" t="str">
            <v>Ning Qiaoling</v>
          </cell>
        </row>
        <row r="1412">
          <cell r="B1412" t="str">
            <v>ID40-224</v>
          </cell>
          <cell r="C1412" t="str">
            <v>Libra/Pisces/Leo</v>
          </cell>
          <cell r="D1412" t="str">
            <v>Panel</v>
          </cell>
          <cell r="E1412" t="str">
            <v>Teal</v>
          </cell>
          <cell r="F1412" t="str">
            <v>42x84" (2)</v>
          </cell>
          <cell r="G1412">
            <v>180</v>
          </cell>
          <cell r="H1412">
            <v>43558</v>
          </cell>
          <cell r="I1412" t="str">
            <v>SV2</v>
          </cell>
          <cell r="J1412">
            <v>43596</v>
          </cell>
          <cell r="K1412" t="str">
            <v>2014Fall</v>
          </cell>
          <cell r="L1412" t="str">
            <v>SAV</v>
          </cell>
          <cell r="M1412">
            <v>43558</v>
          </cell>
          <cell r="N1412">
            <v>180</v>
          </cell>
          <cell r="O1412" t="str">
            <v>China</v>
          </cell>
          <cell r="P1412" t="str">
            <v>2014Fall</v>
          </cell>
          <cell r="Q1412" t="str">
            <v>Active</v>
          </cell>
          <cell r="R1412" t="str">
            <v>Intelligent Design</v>
          </cell>
          <cell r="S1412" t="str">
            <v>Window</v>
          </cell>
          <cell r="T1412" t="str">
            <v>Ma Weiqing</v>
          </cell>
        </row>
        <row r="1413">
          <cell r="B1413" t="str">
            <v>ID40-311</v>
          </cell>
          <cell r="C1413" t="str">
            <v>Libra/Aries/Leo</v>
          </cell>
          <cell r="D1413" t="str">
            <v>Panel</v>
          </cell>
          <cell r="E1413" t="str">
            <v>Teal</v>
          </cell>
          <cell r="F1413" t="str">
            <v>42x63" (2)</v>
          </cell>
          <cell r="G1413">
            <v>120</v>
          </cell>
          <cell r="H1413">
            <v>43558</v>
          </cell>
          <cell r="I1413" t="str">
            <v>SV2</v>
          </cell>
          <cell r="J1413">
            <v>43596</v>
          </cell>
          <cell r="K1413" t="str">
            <v>2015Spring</v>
          </cell>
          <cell r="L1413" t="str">
            <v>SAV</v>
          </cell>
          <cell r="M1413">
            <v>43558</v>
          </cell>
          <cell r="N1413">
            <v>120</v>
          </cell>
          <cell r="O1413" t="str">
            <v>China</v>
          </cell>
          <cell r="P1413" t="str">
            <v>2014Fall</v>
          </cell>
          <cell r="Q1413" t="str">
            <v>Active</v>
          </cell>
          <cell r="R1413" t="str">
            <v>Intelligent Design</v>
          </cell>
          <cell r="S1413" t="str">
            <v>Window</v>
          </cell>
          <cell r="T1413" t="str">
            <v>Ma Weiqing</v>
          </cell>
        </row>
        <row r="1414">
          <cell r="B1414" t="str">
            <v>MP40-4600</v>
          </cell>
          <cell r="C1414" t="str">
            <v>Hayden/Jasper/Jacey</v>
          </cell>
          <cell r="D1414" t="str">
            <v>Sheer</v>
          </cell>
          <cell r="E1414" t="str">
            <v>Navy</v>
          </cell>
          <cell r="F1414" t="str">
            <v>50x84"</v>
          </cell>
          <cell r="G1414">
            <v>180</v>
          </cell>
          <cell r="H1414">
            <v>43558</v>
          </cell>
          <cell r="I1414" t="str">
            <v>SV2</v>
          </cell>
          <cell r="J1414">
            <v>43596</v>
          </cell>
          <cell r="K1414" t="str">
            <v>2017Spring</v>
          </cell>
          <cell r="L1414" t="str">
            <v>SAV</v>
          </cell>
          <cell r="M1414">
            <v>43558</v>
          </cell>
          <cell r="N1414">
            <v>180</v>
          </cell>
          <cell r="O1414" t="str">
            <v>China</v>
          </cell>
          <cell r="P1414" t="str">
            <v>2017Spring</v>
          </cell>
          <cell r="Q1414" t="str">
            <v>Active</v>
          </cell>
          <cell r="R1414" t="str">
            <v>Madison Park</v>
          </cell>
          <cell r="S1414" t="str">
            <v>Window</v>
          </cell>
          <cell r="T1414" t="str">
            <v>Chen Min</v>
          </cell>
        </row>
        <row r="1415">
          <cell r="B1415" t="str">
            <v>MP40-4601</v>
          </cell>
          <cell r="C1415" t="str">
            <v>Hayden/Jasper/Jacey</v>
          </cell>
          <cell r="D1415" t="str">
            <v>Sheer</v>
          </cell>
          <cell r="E1415" t="str">
            <v>Navy</v>
          </cell>
          <cell r="F1415" t="str">
            <v>50x95"</v>
          </cell>
          <cell r="G1415">
            <v>128</v>
          </cell>
          <cell r="H1415">
            <v>43558</v>
          </cell>
          <cell r="I1415" t="str">
            <v>SV2</v>
          </cell>
          <cell r="J1415">
            <v>43596</v>
          </cell>
          <cell r="K1415" t="str">
            <v>2017Spring</v>
          </cell>
          <cell r="L1415" t="str">
            <v>SAV</v>
          </cell>
          <cell r="M1415">
            <v>43558</v>
          </cell>
          <cell r="N1415">
            <v>128</v>
          </cell>
          <cell r="O1415" t="str">
            <v>China</v>
          </cell>
          <cell r="P1415" t="str">
            <v>2017Spring</v>
          </cell>
          <cell r="Q1415" t="str">
            <v>Active</v>
          </cell>
          <cell r="R1415" t="str">
            <v>Madison Park</v>
          </cell>
          <cell r="S1415" t="str">
            <v>Window</v>
          </cell>
          <cell r="T1415" t="str">
            <v>Chen Min</v>
          </cell>
        </row>
        <row r="1416">
          <cell r="B1416" t="str">
            <v>MP40-5644</v>
          </cell>
          <cell r="C1416" t="str">
            <v>Rosette/Florah/Bloom</v>
          </cell>
          <cell r="D1416" t="str">
            <v>Panel</v>
          </cell>
          <cell r="E1416" t="str">
            <v>White</v>
          </cell>
          <cell r="F1416" t="str">
            <v>50x63"</v>
          </cell>
          <cell r="G1416">
            <v>100</v>
          </cell>
          <cell r="H1416">
            <v>43558</v>
          </cell>
          <cell r="I1416" t="str">
            <v>SV2</v>
          </cell>
          <cell r="J1416">
            <v>43596</v>
          </cell>
          <cell r="K1416" t="str">
            <v>2018Spring</v>
          </cell>
          <cell r="L1416" t="str">
            <v>SAV</v>
          </cell>
          <cell r="M1416">
            <v>43558</v>
          </cell>
          <cell r="N1416">
            <v>100</v>
          </cell>
          <cell r="O1416" t="str">
            <v>China</v>
          </cell>
          <cell r="P1416" t="str">
            <v>2018Spring</v>
          </cell>
          <cell r="Q1416" t="str">
            <v>Active</v>
          </cell>
          <cell r="R1416" t="str">
            <v>Madison Park</v>
          </cell>
          <cell r="S1416" t="str">
            <v>Window</v>
          </cell>
          <cell r="T1416" t="str">
            <v>Chen Min</v>
          </cell>
        </row>
        <row r="1417">
          <cell r="B1417" t="str">
            <v>MP40-5645</v>
          </cell>
          <cell r="C1417" t="str">
            <v>Rosette/Florah/Bloom</v>
          </cell>
          <cell r="D1417" t="str">
            <v>Panel</v>
          </cell>
          <cell r="E1417" t="str">
            <v>White</v>
          </cell>
          <cell r="F1417" t="str">
            <v>50x84"</v>
          </cell>
          <cell r="G1417">
            <v>300</v>
          </cell>
          <cell r="H1417">
            <v>43558</v>
          </cell>
          <cell r="I1417" t="str">
            <v>SV2</v>
          </cell>
          <cell r="J1417">
            <v>43596</v>
          </cell>
          <cell r="K1417" t="str">
            <v>2018Spring</v>
          </cell>
          <cell r="L1417" t="str">
            <v>SAV</v>
          </cell>
          <cell r="M1417">
            <v>43558</v>
          </cell>
          <cell r="N1417">
            <v>300</v>
          </cell>
          <cell r="O1417" t="str">
            <v>China</v>
          </cell>
          <cell r="P1417" t="str">
            <v>2018Spring</v>
          </cell>
          <cell r="Q1417" t="str">
            <v>Active</v>
          </cell>
          <cell r="R1417" t="str">
            <v>Madison Park</v>
          </cell>
          <cell r="S1417" t="str">
            <v>Window</v>
          </cell>
          <cell r="T1417" t="str">
            <v>Chen Min</v>
          </cell>
        </row>
        <row r="1418">
          <cell r="B1418" t="str">
            <v>MP40-5646</v>
          </cell>
          <cell r="C1418" t="str">
            <v>Rosette/Florah/Bloom</v>
          </cell>
          <cell r="D1418" t="str">
            <v>Panel</v>
          </cell>
          <cell r="E1418" t="str">
            <v>White</v>
          </cell>
          <cell r="F1418" t="str">
            <v>50x95"</v>
          </cell>
          <cell r="G1418">
            <v>320</v>
          </cell>
          <cell r="H1418">
            <v>43558</v>
          </cell>
          <cell r="I1418" t="str">
            <v>SV2</v>
          </cell>
          <cell r="J1418">
            <v>43596</v>
          </cell>
          <cell r="K1418" t="str">
            <v>2018Spring</v>
          </cell>
          <cell r="L1418" t="str">
            <v>SAV</v>
          </cell>
          <cell r="M1418">
            <v>43558</v>
          </cell>
          <cell r="N1418">
            <v>320</v>
          </cell>
          <cell r="O1418" t="str">
            <v>China</v>
          </cell>
          <cell r="P1418" t="str">
            <v>2018Spring</v>
          </cell>
          <cell r="Q1418" t="str">
            <v>Active</v>
          </cell>
          <cell r="R1418" t="str">
            <v>Madison Park</v>
          </cell>
          <cell r="S1418" t="str">
            <v>Window</v>
          </cell>
          <cell r="T1418" t="str">
            <v>Chen Min</v>
          </cell>
        </row>
        <row r="1419">
          <cell r="B1419" t="str">
            <v>MP40-5650</v>
          </cell>
          <cell r="C1419" t="str">
            <v>Rosette/Florah/Bloom</v>
          </cell>
          <cell r="D1419" t="str">
            <v>Panel</v>
          </cell>
          <cell r="E1419" t="str">
            <v>Grey</v>
          </cell>
          <cell r="F1419" t="str">
            <v>50x63"</v>
          </cell>
          <cell r="G1419">
            <v>60</v>
          </cell>
          <cell r="H1419">
            <v>43558</v>
          </cell>
          <cell r="I1419" t="str">
            <v>SV2</v>
          </cell>
          <cell r="J1419">
            <v>43596</v>
          </cell>
          <cell r="K1419" t="str">
            <v>2018Spring</v>
          </cell>
          <cell r="L1419" t="str">
            <v>SAV</v>
          </cell>
          <cell r="M1419">
            <v>43558</v>
          </cell>
          <cell r="N1419">
            <v>60</v>
          </cell>
          <cell r="O1419" t="str">
            <v>China</v>
          </cell>
          <cell r="P1419" t="str">
            <v>2018Spring</v>
          </cell>
          <cell r="Q1419" t="str">
            <v>Active</v>
          </cell>
          <cell r="R1419" t="str">
            <v>Madison Park</v>
          </cell>
          <cell r="S1419" t="str">
            <v>Window</v>
          </cell>
          <cell r="T1419" t="str">
            <v>Chen Min</v>
          </cell>
        </row>
        <row r="1420">
          <cell r="B1420" t="str">
            <v>MP40-5651</v>
          </cell>
          <cell r="C1420" t="str">
            <v>Rosette/Florah/Bloom</v>
          </cell>
          <cell r="D1420" t="str">
            <v>Panel</v>
          </cell>
          <cell r="E1420" t="str">
            <v>Grey</v>
          </cell>
          <cell r="F1420" t="str">
            <v>50x84"</v>
          </cell>
          <cell r="G1420">
            <v>120</v>
          </cell>
          <cell r="H1420">
            <v>43558</v>
          </cell>
          <cell r="I1420" t="str">
            <v>SV2</v>
          </cell>
          <cell r="J1420">
            <v>43596</v>
          </cell>
          <cell r="K1420" t="str">
            <v>2018Spring</v>
          </cell>
          <cell r="L1420" t="str">
            <v>SAV</v>
          </cell>
          <cell r="M1420">
            <v>43558</v>
          </cell>
          <cell r="N1420">
            <v>120</v>
          </cell>
          <cell r="O1420" t="str">
            <v>China</v>
          </cell>
          <cell r="P1420" t="str">
            <v>2018Spring</v>
          </cell>
          <cell r="Q1420" t="str">
            <v>Active</v>
          </cell>
          <cell r="R1420" t="str">
            <v>Madison Park</v>
          </cell>
          <cell r="S1420" t="str">
            <v>Window</v>
          </cell>
          <cell r="T1420" t="str">
            <v>Chen Min</v>
          </cell>
        </row>
        <row r="1421">
          <cell r="B1421" t="str">
            <v>MP40-5652</v>
          </cell>
          <cell r="C1421" t="str">
            <v>Rosette/Florah/Bloom</v>
          </cell>
          <cell r="D1421" t="str">
            <v>Panel</v>
          </cell>
          <cell r="E1421" t="str">
            <v>Grey</v>
          </cell>
          <cell r="F1421" t="str">
            <v>50x95"</v>
          </cell>
          <cell r="G1421">
            <v>140</v>
          </cell>
          <cell r="H1421">
            <v>43558</v>
          </cell>
          <cell r="I1421" t="str">
            <v>SV2</v>
          </cell>
          <cell r="J1421">
            <v>43596</v>
          </cell>
          <cell r="K1421" t="str">
            <v>2018Spring</v>
          </cell>
          <cell r="L1421" t="str">
            <v>SAV</v>
          </cell>
          <cell r="M1421">
            <v>43558</v>
          </cell>
          <cell r="N1421">
            <v>140</v>
          </cell>
          <cell r="O1421" t="str">
            <v>China</v>
          </cell>
          <cell r="P1421" t="str">
            <v>2018Spring</v>
          </cell>
          <cell r="Q1421" t="str">
            <v>Active</v>
          </cell>
          <cell r="R1421" t="str">
            <v>Madison Park</v>
          </cell>
          <cell r="S1421" t="str">
            <v>Window</v>
          </cell>
          <cell r="T1421" t="str">
            <v>Chen Min</v>
          </cell>
        </row>
        <row r="1422">
          <cell r="B1422" t="str">
            <v>BASI16-0288</v>
          </cell>
          <cell r="C1422" t="str">
            <v>Holden/Amity</v>
          </cell>
          <cell r="D1422" t="str">
            <v>Mattress Pad</v>
          </cell>
          <cell r="E1422" t="str">
            <v>White</v>
          </cell>
          <cell r="F1422" t="str">
            <v>F</v>
          </cell>
          <cell r="G1422">
            <v>100</v>
          </cell>
          <cell r="H1422">
            <v>43565</v>
          </cell>
          <cell r="I1422" t="str">
            <v>SV2</v>
          </cell>
          <cell r="J1422">
            <v>43603</v>
          </cell>
          <cell r="K1422" t="str">
            <v>2015Fall</v>
          </cell>
          <cell r="L1422" t="str">
            <v>SAV</v>
          </cell>
          <cell r="M1422">
            <v>43565</v>
          </cell>
          <cell r="N1422">
            <v>100</v>
          </cell>
          <cell r="O1422" t="str">
            <v>China</v>
          </cell>
          <cell r="P1422" t="str">
            <v>2013Spring</v>
          </cell>
          <cell r="Q1422" t="str">
            <v>Active</v>
          </cell>
          <cell r="R1422" t="str">
            <v>Sleep Philosophy</v>
          </cell>
          <cell r="S1422" t="str">
            <v>Basic Bedding</v>
          </cell>
          <cell r="T1422" t="str">
            <v>Zhang Li1</v>
          </cell>
        </row>
        <row r="1423">
          <cell r="B1423" t="str">
            <v>BASI16-0289</v>
          </cell>
          <cell r="C1423" t="str">
            <v>Holden/Amity</v>
          </cell>
          <cell r="D1423" t="str">
            <v>Mattress Pad</v>
          </cell>
          <cell r="E1423" t="str">
            <v>White</v>
          </cell>
          <cell r="F1423" t="str">
            <v>Q</v>
          </cell>
          <cell r="G1423">
            <v>760</v>
          </cell>
          <cell r="H1423">
            <v>43565</v>
          </cell>
          <cell r="I1423" t="str">
            <v>SV2</v>
          </cell>
          <cell r="J1423">
            <v>43603</v>
          </cell>
          <cell r="K1423" t="str">
            <v>2015Fall</v>
          </cell>
          <cell r="L1423" t="str">
            <v>SAV</v>
          </cell>
          <cell r="M1423">
            <v>43565</v>
          </cell>
          <cell r="N1423">
            <v>760</v>
          </cell>
          <cell r="O1423" t="str">
            <v>China</v>
          </cell>
          <cell r="P1423" t="str">
            <v>2013Spring</v>
          </cell>
          <cell r="Q1423" t="str">
            <v>Active</v>
          </cell>
          <cell r="R1423" t="str">
            <v>Sleep Philosophy</v>
          </cell>
          <cell r="S1423" t="str">
            <v>Basic Bedding</v>
          </cell>
          <cell r="T1423" t="str">
            <v>Zhang Li1</v>
          </cell>
        </row>
        <row r="1424">
          <cell r="B1424" t="str">
            <v>ID10-1498</v>
          </cell>
          <cell r="C1424" t="str">
            <v>Carson/Miles</v>
          </cell>
          <cell r="D1424" t="str">
            <v>Comf Set</v>
          </cell>
          <cell r="E1424" t="str">
            <v>Grey</v>
          </cell>
          <cell r="F1424" t="str">
            <v>F/Q</v>
          </cell>
          <cell r="G1424">
            <v>200</v>
          </cell>
          <cell r="H1424">
            <v>43565</v>
          </cell>
          <cell r="I1424" t="str">
            <v>SV2</v>
          </cell>
          <cell r="J1424">
            <v>43603</v>
          </cell>
          <cell r="K1424" t="str">
            <v>2018Spring</v>
          </cell>
          <cell r="L1424" t="str">
            <v>SAV</v>
          </cell>
          <cell r="M1424">
            <v>43565</v>
          </cell>
          <cell r="N1424">
            <v>200</v>
          </cell>
          <cell r="O1424" t="str">
            <v>China</v>
          </cell>
          <cell r="P1424" t="str">
            <v>2018Spring</v>
          </cell>
          <cell r="Q1424" t="str">
            <v>Active</v>
          </cell>
          <cell r="R1424" t="str">
            <v>Intelligent Design</v>
          </cell>
          <cell r="S1424" t="str">
            <v>Basic Bedding</v>
          </cell>
          <cell r="T1424" t="str">
            <v>lumeizhong</v>
          </cell>
        </row>
        <row r="1425">
          <cell r="B1425" t="str">
            <v>ID10-1499</v>
          </cell>
          <cell r="C1425" t="str">
            <v>Carson/Miles</v>
          </cell>
          <cell r="D1425" t="str">
            <v>Comf Set</v>
          </cell>
          <cell r="E1425" t="str">
            <v>Grey</v>
          </cell>
          <cell r="F1425" t="str">
            <v>K</v>
          </cell>
          <cell r="G1425">
            <v>160</v>
          </cell>
          <cell r="H1425">
            <v>43565</v>
          </cell>
          <cell r="I1425" t="str">
            <v>SV2</v>
          </cell>
          <cell r="J1425">
            <v>43603</v>
          </cell>
          <cell r="K1425" t="str">
            <v>2018Spring</v>
          </cell>
          <cell r="L1425" t="str">
            <v>SAV</v>
          </cell>
          <cell r="M1425">
            <v>43565</v>
          </cell>
          <cell r="N1425">
            <v>160</v>
          </cell>
          <cell r="O1425" t="str">
            <v>China</v>
          </cell>
          <cell r="P1425" t="str">
            <v>2018Spring</v>
          </cell>
          <cell r="Q1425" t="str">
            <v>Active</v>
          </cell>
          <cell r="R1425" t="str">
            <v>Intelligent Design</v>
          </cell>
          <cell r="S1425" t="str">
            <v>Basic Bedding</v>
          </cell>
          <cell r="T1425" t="str">
            <v>lumeizhong</v>
          </cell>
        </row>
        <row r="1426">
          <cell r="B1426" t="str">
            <v>ID10-1500</v>
          </cell>
          <cell r="C1426" t="str">
            <v>Carson/Miles</v>
          </cell>
          <cell r="D1426" t="str">
            <v>Comf Set</v>
          </cell>
          <cell r="E1426" t="str">
            <v>Blue</v>
          </cell>
          <cell r="F1426" t="str">
            <v>T/TXL</v>
          </cell>
          <cell r="G1426">
            <v>90</v>
          </cell>
          <cell r="H1426">
            <v>43565</v>
          </cell>
          <cell r="I1426" t="str">
            <v>SV2</v>
          </cell>
          <cell r="J1426">
            <v>43603</v>
          </cell>
          <cell r="K1426" t="str">
            <v>2018Spring</v>
          </cell>
          <cell r="L1426" t="str">
            <v>SAV</v>
          </cell>
          <cell r="M1426">
            <v>43565</v>
          </cell>
          <cell r="N1426">
            <v>90</v>
          </cell>
          <cell r="O1426" t="str">
            <v>China</v>
          </cell>
          <cell r="P1426" t="str">
            <v>2018Spring</v>
          </cell>
          <cell r="Q1426" t="str">
            <v>Active</v>
          </cell>
          <cell r="R1426" t="str">
            <v>Intelligent Design</v>
          </cell>
          <cell r="S1426" t="str">
            <v>Basic Bedding</v>
          </cell>
          <cell r="T1426" t="str">
            <v>lumeizhong</v>
          </cell>
        </row>
        <row r="1427">
          <cell r="B1427" t="str">
            <v>ID10-1501</v>
          </cell>
          <cell r="C1427" t="str">
            <v>Carson/Miles</v>
          </cell>
          <cell r="D1427" t="str">
            <v>Comf Set</v>
          </cell>
          <cell r="E1427" t="str">
            <v>Blue</v>
          </cell>
          <cell r="F1427" t="str">
            <v>F/Q</v>
          </cell>
          <cell r="G1427">
            <v>160</v>
          </cell>
          <cell r="H1427">
            <v>43565</v>
          </cell>
          <cell r="I1427" t="str">
            <v>SV2</v>
          </cell>
          <cell r="J1427">
            <v>43603</v>
          </cell>
          <cell r="K1427" t="str">
            <v>2018Spring</v>
          </cell>
          <cell r="L1427" t="str">
            <v>SAV</v>
          </cell>
          <cell r="M1427">
            <v>43565</v>
          </cell>
          <cell r="N1427">
            <v>160</v>
          </cell>
          <cell r="O1427" t="str">
            <v>China</v>
          </cell>
          <cell r="P1427" t="str">
            <v>2018Spring</v>
          </cell>
          <cell r="Q1427" t="str">
            <v>Active</v>
          </cell>
          <cell r="R1427" t="str">
            <v>Intelligent Design</v>
          </cell>
          <cell r="S1427" t="str">
            <v>Basic Bedding</v>
          </cell>
          <cell r="T1427" t="str">
            <v>lumeizhong</v>
          </cell>
        </row>
        <row r="1428">
          <cell r="B1428" t="str">
            <v>ID10-1502</v>
          </cell>
          <cell r="C1428" t="str">
            <v>Carson/Miles</v>
          </cell>
          <cell r="D1428" t="str">
            <v>Comf Set</v>
          </cell>
          <cell r="E1428" t="str">
            <v>Blue</v>
          </cell>
          <cell r="F1428" t="str">
            <v>K</v>
          </cell>
          <cell r="G1428">
            <v>80</v>
          </cell>
          <cell r="H1428">
            <v>43565</v>
          </cell>
          <cell r="I1428" t="str">
            <v>SV2</v>
          </cell>
          <cell r="J1428">
            <v>43603</v>
          </cell>
          <cell r="K1428" t="str">
            <v>2018Spring</v>
          </cell>
          <cell r="L1428" t="str">
            <v>SAV</v>
          </cell>
          <cell r="M1428">
            <v>43565</v>
          </cell>
          <cell r="N1428">
            <v>80</v>
          </cell>
          <cell r="O1428" t="str">
            <v>China</v>
          </cell>
          <cell r="P1428" t="str">
            <v>2018Spring</v>
          </cell>
          <cell r="Q1428" t="str">
            <v>Active</v>
          </cell>
          <cell r="R1428" t="str">
            <v>Intelligent Design</v>
          </cell>
          <cell r="S1428" t="str">
            <v>Basic Bedding</v>
          </cell>
          <cell r="T1428" t="str">
            <v>lumeizhong</v>
          </cell>
        </row>
        <row r="1429">
          <cell r="B1429" t="str">
            <v>MP40-2685</v>
          </cell>
          <cell r="C1429" t="str">
            <v>Emilia/Natalie/Lillian</v>
          </cell>
          <cell r="D1429" t="str">
            <v>Panel</v>
          </cell>
          <cell r="E1429" t="str">
            <v>Blue</v>
          </cell>
          <cell r="F1429" t="str">
            <v>50x108"</v>
          </cell>
          <cell r="G1429">
            <v>92</v>
          </cell>
          <cell r="H1429">
            <v>43565</v>
          </cell>
          <cell r="I1429" t="str">
            <v>SV2</v>
          </cell>
          <cell r="J1429">
            <v>43603</v>
          </cell>
          <cell r="K1429" t="str">
            <v>2016Spring</v>
          </cell>
          <cell r="L1429" t="str">
            <v>SAV</v>
          </cell>
          <cell r="M1429">
            <v>43565</v>
          </cell>
          <cell r="N1429">
            <v>92</v>
          </cell>
          <cell r="O1429" t="str">
            <v>China</v>
          </cell>
          <cell r="P1429" t="str">
            <v>2013Spring</v>
          </cell>
          <cell r="Q1429" t="str">
            <v>Active</v>
          </cell>
          <cell r="R1429" t="str">
            <v>Madison Park</v>
          </cell>
          <cell r="S1429" t="str">
            <v>Window</v>
          </cell>
          <cell r="T1429" t="str">
            <v>Li Xiaoting</v>
          </cell>
        </row>
        <row r="1430">
          <cell r="B1430" t="str">
            <v>MP41-4455</v>
          </cell>
          <cell r="C1430" t="str">
            <v>Emilia/Natalie/Lillian</v>
          </cell>
          <cell r="D1430" t="str">
            <v>Valance</v>
          </cell>
          <cell r="E1430" t="str">
            <v>Dusty Aqua</v>
          </cell>
          <cell r="F1430" t="str">
            <v>50x26"</v>
          </cell>
          <cell r="G1430">
            <v>72</v>
          </cell>
          <cell r="H1430">
            <v>43565</v>
          </cell>
          <cell r="I1430" t="str">
            <v>SV2</v>
          </cell>
          <cell r="J1430">
            <v>43603</v>
          </cell>
          <cell r="K1430" t="str">
            <v>2017Spring</v>
          </cell>
          <cell r="L1430" t="str">
            <v>SAV</v>
          </cell>
          <cell r="M1430">
            <v>43565</v>
          </cell>
          <cell r="N1430">
            <v>72</v>
          </cell>
          <cell r="O1430" t="str">
            <v>China</v>
          </cell>
          <cell r="P1430" t="str">
            <v>2013Spring</v>
          </cell>
          <cell r="Q1430" t="str">
            <v>Active</v>
          </cell>
          <cell r="R1430" t="str">
            <v>Madison Park</v>
          </cell>
          <cell r="S1430" t="str">
            <v>Window</v>
          </cell>
          <cell r="T1430" t="str">
            <v>Li Xiaoting</v>
          </cell>
        </row>
        <row r="1431">
          <cell r="B1431" t="str">
            <v>WIN40-117</v>
          </cell>
          <cell r="C1431" t="str">
            <v>Emilia/Natalie/Lillian</v>
          </cell>
          <cell r="D1431" t="str">
            <v>Panel</v>
          </cell>
          <cell r="E1431" t="str">
            <v>Blue</v>
          </cell>
          <cell r="F1431" t="str">
            <v>50x84"</v>
          </cell>
          <cell r="G1431">
            <v>300</v>
          </cell>
          <cell r="H1431">
            <v>43565</v>
          </cell>
          <cell r="I1431" t="str">
            <v>SV2</v>
          </cell>
          <cell r="J1431">
            <v>43603</v>
          </cell>
          <cell r="K1431" t="str">
            <v>2013Fall</v>
          </cell>
          <cell r="L1431" t="str">
            <v>SAV</v>
          </cell>
          <cell r="M1431">
            <v>43565</v>
          </cell>
          <cell r="N1431">
            <v>300</v>
          </cell>
          <cell r="O1431" t="str">
            <v>China</v>
          </cell>
          <cell r="P1431" t="str">
            <v>2013Spring</v>
          </cell>
          <cell r="Q1431" t="str">
            <v>Active</v>
          </cell>
          <cell r="R1431" t="str">
            <v>Madison Park</v>
          </cell>
          <cell r="S1431" t="str">
            <v>Window</v>
          </cell>
          <cell r="T1431" t="str">
            <v>Li Xiaoting</v>
          </cell>
        </row>
        <row r="1432">
          <cell r="B1432" t="str">
            <v>WIN40-121</v>
          </cell>
          <cell r="C1432" t="str">
            <v>Emilia/Natalie/Lillian</v>
          </cell>
          <cell r="D1432" t="str">
            <v>Panel</v>
          </cell>
          <cell r="E1432" t="str">
            <v>Blue</v>
          </cell>
          <cell r="F1432" t="str">
            <v>50x95"</v>
          </cell>
          <cell r="G1432">
            <v>180</v>
          </cell>
          <cell r="H1432">
            <v>43565</v>
          </cell>
          <cell r="I1432" t="str">
            <v>SV2</v>
          </cell>
          <cell r="J1432">
            <v>43603</v>
          </cell>
          <cell r="K1432" t="str">
            <v>2013Fall</v>
          </cell>
          <cell r="L1432" t="str">
            <v>SAV</v>
          </cell>
          <cell r="M1432">
            <v>43565</v>
          </cell>
          <cell r="N1432">
            <v>180</v>
          </cell>
          <cell r="O1432" t="str">
            <v>China</v>
          </cell>
          <cell r="P1432" t="str">
            <v>2013Spring</v>
          </cell>
          <cell r="Q1432" t="str">
            <v>Active</v>
          </cell>
          <cell r="R1432" t="str">
            <v>Madison Park</v>
          </cell>
          <cell r="S1432" t="str">
            <v>Window</v>
          </cell>
          <cell r="T1432" t="str">
            <v>Li Xiaoting</v>
          </cell>
        </row>
        <row r="1433">
          <cell r="B1433" t="str">
            <v>MP40-5614</v>
          </cell>
          <cell r="C1433" t="str">
            <v>Hayes/Jax/Ren</v>
          </cell>
          <cell r="D1433" t="str">
            <v>Panel</v>
          </cell>
          <cell r="E1433" t="str">
            <v>Aqua</v>
          </cell>
          <cell r="F1433" t="str">
            <v>42x63" (2)</v>
          </cell>
          <cell r="G1433">
            <v>52</v>
          </cell>
          <cell r="H1433">
            <v>43565</v>
          </cell>
          <cell r="I1433" t="str">
            <v>SV2</v>
          </cell>
          <cell r="J1433">
            <v>43603</v>
          </cell>
          <cell r="K1433" t="str">
            <v>2018Spring</v>
          </cell>
          <cell r="L1433" t="str">
            <v>SAV</v>
          </cell>
          <cell r="M1433">
            <v>43565</v>
          </cell>
          <cell r="N1433">
            <v>52</v>
          </cell>
          <cell r="O1433" t="str">
            <v>China</v>
          </cell>
          <cell r="P1433" t="str">
            <v>2018Spring</v>
          </cell>
          <cell r="Q1433" t="str">
            <v>Active</v>
          </cell>
          <cell r="R1433" t="str">
            <v>Madison Park</v>
          </cell>
          <cell r="S1433" t="str">
            <v>Window</v>
          </cell>
          <cell r="T1433" t="str">
            <v>Feng Huanhuan</v>
          </cell>
        </row>
        <row r="1434">
          <cell r="B1434" t="str">
            <v>MP40-5615</v>
          </cell>
          <cell r="C1434" t="str">
            <v>Hayes/Jax/Ren</v>
          </cell>
          <cell r="D1434" t="str">
            <v>Panel</v>
          </cell>
          <cell r="E1434" t="str">
            <v>Aqua</v>
          </cell>
          <cell r="F1434" t="str">
            <v>42x84" (2)</v>
          </cell>
          <cell r="G1434">
            <v>140</v>
          </cell>
          <cell r="H1434">
            <v>43565</v>
          </cell>
          <cell r="I1434" t="str">
            <v>SV2</v>
          </cell>
          <cell r="J1434">
            <v>43603</v>
          </cell>
          <cell r="K1434" t="str">
            <v>2018Spring</v>
          </cell>
          <cell r="L1434" t="str">
            <v>SAV</v>
          </cell>
          <cell r="M1434">
            <v>43565</v>
          </cell>
          <cell r="N1434">
            <v>140</v>
          </cell>
          <cell r="O1434" t="str">
            <v>China</v>
          </cell>
          <cell r="P1434" t="str">
            <v>2018Spring</v>
          </cell>
          <cell r="Q1434" t="str">
            <v>Active</v>
          </cell>
          <cell r="R1434" t="str">
            <v>Madison Park</v>
          </cell>
          <cell r="S1434" t="str">
            <v>Window</v>
          </cell>
          <cell r="T1434" t="str">
            <v>Feng Huanhuan</v>
          </cell>
        </row>
        <row r="1435">
          <cell r="B1435" t="str">
            <v>MP40-5616</v>
          </cell>
          <cell r="C1435" t="str">
            <v>Hayes/Jax/Ren</v>
          </cell>
          <cell r="D1435" t="str">
            <v>Panel</v>
          </cell>
          <cell r="E1435" t="str">
            <v>Aqua</v>
          </cell>
          <cell r="F1435" t="str">
            <v>42x95" (2)</v>
          </cell>
          <cell r="G1435">
            <v>72</v>
          </cell>
          <cell r="H1435">
            <v>43565</v>
          </cell>
          <cell r="I1435" t="str">
            <v>SV2</v>
          </cell>
          <cell r="J1435">
            <v>43603</v>
          </cell>
          <cell r="K1435" t="str">
            <v>2018Spring</v>
          </cell>
          <cell r="L1435" t="str">
            <v>SAV</v>
          </cell>
          <cell r="M1435">
            <v>43565</v>
          </cell>
          <cell r="N1435">
            <v>72</v>
          </cell>
          <cell r="O1435" t="str">
            <v>China</v>
          </cell>
          <cell r="P1435" t="str">
            <v>2018Spring</v>
          </cell>
          <cell r="Q1435" t="str">
            <v>Active</v>
          </cell>
          <cell r="R1435" t="str">
            <v>Madison Park</v>
          </cell>
          <cell r="S1435" t="str">
            <v>Window</v>
          </cell>
          <cell r="T1435" t="str">
            <v>Feng Huanhuan</v>
          </cell>
        </row>
        <row r="1436">
          <cell r="B1436" t="str">
            <v>MP40-5617</v>
          </cell>
          <cell r="C1436" t="str">
            <v>Hayes/Jax/Ren</v>
          </cell>
          <cell r="D1436" t="str">
            <v>Panel</v>
          </cell>
          <cell r="E1436" t="str">
            <v>Grey</v>
          </cell>
          <cell r="F1436" t="str">
            <v>42x63" (2)</v>
          </cell>
          <cell r="G1436">
            <v>152</v>
          </cell>
          <cell r="H1436">
            <v>43565</v>
          </cell>
          <cell r="I1436" t="str">
            <v>SV2</v>
          </cell>
          <cell r="J1436">
            <v>43603</v>
          </cell>
          <cell r="K1436" t="str">
            <v>2018Spring</v>
          </cell>
          <cell r="L1436" t="str">
            <v>SAV</v>
          </cell>
          <cell r="M1436">
            <v>43565</v>
          </cell>
          <cell r="N1436">
            <v>152</v>
          </cell>
          <cell r="O1436" t="str">
            <v>China</v>
          </cell>
          <cell r="P1436" t="str">
            <v>2018Spring</v>
          </cell>
          <cell r="Q1436" t="str">
            <v>Active</v>
          </cell>
          <cell r="R1436" t="str">
            <v>Madison Park</v>
          </cell>
          <cell r="S1436" t="str">
            <v>Window</v>
          </cell>
          <cell r="T1436" t="str">
            <v>Feng Huanhuan</v>
          </cell>
        </row>
        <row r="1437">
          <cell r="B1437" t="str">
            <v>MP40-5618</v>
          </cell>
          <cell r="C1437" t="str">
            <v>Hayes/Jax/Ren</v>
          </cell>
          <cell r="D1437" t="str">
            <v>Panel</v>
          </cell>
          <cell r="E1437" t="str">
            <v>Grey</v>
          </cell>
          <cell r="F1437" t="str">
            <v>42x84" (2)</v>
          </cell>
          <cell r="G1437">
            <v>200</v>
          </cell>
          <cell r="H1437">
            <v>43565</v>
          </cell>
          <cell r="I1437" t="str">
            <v>SV2</v>
          </cell>
          <cell r="J1437">
            <v>43603</v>
          </cell>
          <cell r="K1437" t="str">
            <v>2018Spring</v>
          </cell>
          <cell r="L1437" t="str">
            <v>SAV</v>
          </cell>
          <cell r="M1437">
            <v>43565</v>
          </cell>
          <cell r="N1437">
            <v>200</v>
          </cell>
          <cell r="O1437" t="str">
            <v>China</v>
          </cell>
          <cell r="P1437" t="str">
            <v>2018Spring</v>
          </cell>
          <cell r="Q1437" t="str">
            <v>Active</v>
          </cell>
          <cell r="R1437" t="str">
            <v>Madison Park</v>
          </cell>
          <cell r="S1437" t="str">
            <v>Window</v>
          </cell>
          <cell r="T1437" t="str">
            <v>Feng Huanhuan</v>
          </cell>
        </row>
        <row r="1438">
          <cell r="B1438" t="str">
            <v>MP40-5619</v>
          </cell>
          <cell r="C1438" t="str">
            <v>Hayes/Jax/Ren</v>
          </cell>
          <cell r="D1438" t="str">
            <v>Panel</v>
          </cell>
          <cell r="E1438" t="str">
            <v>Grey</v>
          </cell>
          <cell r="F1438" t="str">
            <v>42x95" (2)</v>
          </cell>
          <cell r="G1438">
            <v>140</v>
          </cell>
          <cell r="H1438">
            <v>43565</v>
          </cell>
          <cell r="I1438" t="str">
            <v>SV2</v>
          </cell>
          <cell r="J1438">
            <v>43603</v>
          </cell>
          <cell r="K1438" t="str">
            <v>2018Spring</v>
          </cell>
          <cell r="L1438" t="str">
            <v>SAV</v>
          </cell>
          <cell r="M1438">
            <v>43565</v>
          </cell>
          <cell r="N1438">
            <v>140</v>
          </cell>
          <cell r="O1438" t="str">
            <v>China</v>
          </cell>
          <cell r="P1438" t="str">
            <v>2018Spring</v>
          </cell>
          <cell r="Q1438" t="str">
            <v>Active</v>
          </cell>
          <cell r="R1438" t="str">
            <v>Madison Park</v>
          </cell>
          <cell r="S1438" t="str">
            <v>Window</v>
          </cell>
          <cell r="T1438" t="str">
            <v>Feng Huanhuan</v>
          </cell>
        </row>
        <row r="1439">
          <cell r="B1439" t="str">
            <v>MP40-3779</v>
          </cell>
          <cell r="C1439" t="str">
            <v>Eden/Laya/Zoe</v>
          </cell>
          <cell r="D1439" t="str">
            <v>Sheer</v>
          </cell>
          <cell r="E1439" t="str">
            <v>Grey</v>
          </cell>
          <cell r="F1439" t="str">
            <v>50x63"</v>
          </cell>
          <cell r="G1439">
            <v>160</v>
          </cell>
          <cell r="H1439">
            <v>43565</v>
          </cell>
          <cell r="I1439" t="str">
            <v>SV2</v>
          </cell>
          <cell r="J1439">
            <v>43603</v>
          </cell>
          <cell r="K1439" t="str">
            <v>2016Fall</v>
          </cell>
          <cell r="L1439" t="str">
            <v>SAV</v>
          </cell>
          <cell r="M1439">
            <v>43565</v>
          </cell>
          <cell r="N1439">
            <v>160</v>
          </cell>
          <cell r="O1439" t="str">
            <v>China</v>
          </cell>
          <cell r="P1439" t="str">
            <v>2016Fall</v>
          </cell>
          <cell r="Q1439" t="str">
            <v>Active</v>
          </cell>
          <cell r="R1439" t="str">
            <v>Madison Park</v>
          </cell>
          <cell r="S1439" t="str">
            <v>Window</v>
          </cell>
          <cell r="T1439" t="str">
            <v>Ning Qiaoling</v>
          </cell>
        </row>
        <row r="1440">
          <cell r="B1440" t="str">
            <v>MP40-3780</v>
          </cell>
          <cell r="C1440" t="str">
            <v>Eden/Laya/Zoe</v>
          </cell>
          <cell r="D1440" t="str">
            <v>Sheer</v>
          </cell>
          <cell r="E1440" t="str">
            <v>Grey</v>
          </cell>
          <cell r="F1440" t="str">
            <v>50x84"</v>
          </cell>
          <cell r="G1440">
            <v>240</v>
          </cell>
          <cell r="H1440">
            <v>43565</v>
          </cell>
          <cell r="I1440" t="str">
            <v>SV2</v>
          </cell>
          <cell r="J1440">
            <v>43603</v>
          </cell>
          <cell r="K1440" t="str">
            <v>2016Fall</v>
          </cell>
          <cell r="L1440" t="str">
            <v>SAV</v>
          </cell>
          <cell r="M1440">
            <v>43565</v>
          </cell>
          <cell r="N1440">
            <v>240</v>
          </cell>
          <cell r="O1440" t="str">
            <v>China</v>
          </cell>
          <cell r="P1440" t="str">
            <v>2016Fall</v>
          </cell>
          <cell r="Q1440" t="str">
            <v>Active</v>
          </cell>
          <cell r="R1440" t="str">
            <v>Madison Park</v>
          </cell>
          <cell r="S1440" t="str">
            <v>Window</v>
          </cell>
          <cell r="T1440" t="str">
            <v>Ning Qiaoling</v>
          </cell>
        </row>
        <row r="1441">
          <cell r="B1441" t="str">
            <v>MP40-3781</v>
          </cell>
          <cell r="C1441" t="str">
            <v>Eden/Laya/Zoe</v>
          </cell>
          <cell r="D1441" t="str">
            <v>Sheer</v>
          </cell>
          <cell r="E1441" t="str">
            <v>Grey</v>
          </cell>
          <cell r="F1441" t="str">
            <v>50x95"</v>
          </cell>
          <cell r="G1441">
            <v>120</v>
          </cell>
          <cell r="H1441">
            <v>43565</v>
          </cell>
          <cell r="I1441" t="str">
            <v>SV2</v>
          </cell>
          <cell r="J1441">
            <v>43603</v>
          </cell>
          <cell r="K1441" t="str">
            <v>2016Fall</v>
          </cell>
          <cell r="L1441" t="str">
            <v>SAV</v>
          </cell>
          <cell r="M1441">
            <v>43565</v>
          </cell>
          <cell r="N1441">
            <v>120</v>
          </cell>
          <cell r="O1441" t="str">
            <v>China</v>
          </cell>
          <cell r="P1441" t="str">
            <v>2016Fall</v>
          </cell>
          <cell r="Q1441" t="str">
            <v>Active</v>
          </cell>
          <cell r="R1441" t="str">
            <v>Madison Park</v>
          </cell>
          <cell r="S1441" t="str">
            <v>Window</v>
          </cell>
          <cell r="T1441" t="str">
            <v>Ning Qiaoling</v>
          </cell>
        </row>
        <row r="1442">
          <cell r="B1442" t="str">
            <v>MP40-4372</v>
          </cell>
          <cell r="C1442" t="str">
            <v>Amherst/Olympia/Salem</v>
          </cell>
          <cell r="D1442" t="str">
            <v>Panel</v>
          </cell>
          <cell r="E1442" t="str">
            <v>Coral</v>
          </cell>
          <cell r="F1442" t="str">
            <v>50x84"</v>
          </cell>
          <cell r="G1442">
            <v>448</v>
          </cell>
          <cell r="H1442">
            <v>43565</v>
          </cell>
          <cell r="I1442" t="str">
            <v>SV2</v>
          </cell>
          <cell r="J1442">
            <v>43603</v>
          </cell>
          <cell r="K1442" t="str">
            <v>2017Spring</v>
          </cell>
          <cell r="L1442" t="str">
            <v>SAV</v>
          </cell>
          <cell r="M1442">
            <v>43565</v>
          </cell>
          <cell r="N1442">
            <v>448</v>
          </cell>
          <cell r="O1442" t="str">
            <v>China</v>
          </cell>
          <cell r="P1442" t="str">
            <v>2015Fall</v>
          </cell>
          <cell r="Q1442" t="str">
            <v>Active</v>
          </cell>
          <cell r="R1442" t="str">
            <v>Madison Park</v>
          </cell>
          <cell r="S1442" t="str">
            <v>Window</v>
          </cell>
          <cell r="T1442" t="str">
            <v>Spring Lee</v>
          </cell>
        </row>
        <row r="1443">
          <cell r="B1443" t="str">
            <v>MP40-4373</v>
          </cell>
          <cell r="C1443" t="str">
            <v>Amherst/Eastridge/Salem</v>
          </cell>
          <cell r="D1443" t="str">
            <v>Panel</v>
          </cell>
          <cell r="E1443" t="str">
            <v>Grey</v>
          </cell>
          <cell r="F1443" t="str">
            <v>50x84"</v>
          </cell>
          <cell r="G1443">
            <v>260</v>
          </cell>
          <cell r="H1443">
            <v>43565</v>
          </cell>
          <cell r="I1443" t="str">
            <v>SV2</v>
          </cell>
          <cell r="J1443">
            <v>43603</v>
          </cell>
          <cell r="K1443" t="str">
            <v>2017Spring</v>
          </cell>
          <cell r="L1443" t="str">
            <v>SAV</v>
          </cell>
          <cell r="M1443">
            <v>43565</v>
          </cell>
          <cell r="N1443">
            <v>260</v>
          </cell>
          <cell r="O1443" t="str">
            <v>China</v>
          </cell>
          <cell r="P1443" t="str">
            <v>2015Fall</v>
          </cell>
          <cell r="Q1443" t="str">
            <v>Active</v>
          </cell>
          <cell r="R1443" t="str">
            <v>Madison Park</v>
          </cell>
          <cell r="S1443" t="str">
            <v>Window</v>
          </cell>
          <cell r="T1443" t="str">
            <v>Spring Lee</v>
          </cell>
        </row>
        <row r="1444">
          <cell r="B1444" t="str">
            <v>MP41-4375</v>
          </cell>
          <cell r="C1444" t="str">
            <v>Amherst/Selma/Salem</v>
          </cell>
          <cell r="D1444" t="str">
            <v>Valance</v>
          </cell>
          <cell r="E1444" t="str">
            <v>Yellow</v>
          </cell>
          <cell r="F1444" t="str">
            <v>50x18"</v>
          </cell>
          <cell r="G1444">
            <v>400</v>
          </cell>
          <cell r="H1444">
            <v>43565</v>
          </cell>
          <cell r="I1444" t="str">
            <v>SV2</v>
          </cell>
          <cell r="J1444">
            <v>43603</v>
          </cell>
          <cell r="K1444" t="str">
            <v>2017Spring</v>
          </cell>
          <cell r="L1444" t="str">
            <v>SAV</v>
          </cell>
          <cell r="M1444">
            <v>43565</v>
          </cell>
          <cell r="N1444">
            <v>400</v>
          </cell>
          <cell r="O1444" t="str">
            <v>China</v>
          </cell>
          <cell r="P1444" t="str">
            <v>2015Fall</v>
          </cell>
          <cell r="Q1444" t="str">
            <v>Active</v>
          </cell>
          <cell r="R1444" t="str">
            <v>Madison Park</v>
          </cell>
          <cell r="S1444" t="str">
            <v>Window</v>
          </cell>
          <cell r="T1444" t="str">
            <v>Spring Lee</v>
          </cell>
        </row>
        <row r="1445">
          <cell r="B1445" t="str">
            <v>MP41-4376</v>
          </cell>
          <cell r="C1445" t="str">
            <v>Amherst/Olympia/Salem</v>
          </cell>
          <cell r="D1445" t="str">
            <v>Valance</v>
          </cell>
          <cell r="E1445" t="str">
            <v>Coral</v>
          </cell>
          <cell r="F1445" t="str">
            <v>50x18"</v>
          </cell>
          <cell r="G1445">
            <v>300</v>
          </cell>
          <cell r="H1445">
            <v>43565</v>
          </cell>
          <cell r="I1445" t="str">
            <v>SV2</v>
          </cell>
          <cell r="J1445">
            <v>43603</v>
          </cell>
          <cell r="K1445" t="str">
            <v>2017Spring</v>
          </cell>
          <cell r="L1445" t="str">
            <v>SAV</v>
          </cell>
          <cell r="M1445">
            <v>43565</v>
          </cell>
          <cell r="N1445">
            <v>300</v>
          </cell>
          <cell r="O1445" t="str">
            <v>China</v>
          </cell>
          <cell r="P1445" t="str">
            <v>2015Fall</v>
          </cell>
          <cell r="Q1445" t="str">
            <v>Active</v>
          </cell>
          <cell r="R1445" t="str">
            <v>Madison Park</v>
          </cell>
          <cell r="S1445" t="str">
            <v>Window</v>
          </cell>
          <cell r="T1445" t="str">
            <v>Spring Lee</v>
          </cell>
        </row>
        <row r="1446">
          <cell r="B1446" t="str">
            <v>MP41-4377</v>
          </cell>
          <cell r="C1446" t="str">
            <v>Amherst/Eastridge/Salem</v>
          </cell>
          <cell r="D1446" t="str">
            <v>Valance</v>
          </cell>
          <cell r="E1446" t="str">
            <v>Grey</v>
          </cell>
          <cell r="F1446" t="str">
            <v>50x18"</v>
          </cell>
          <cell r="G1446">
            <v>1000</v>
          </cell>
          <cell r="H1446">
            <v>43565</v>
          </cell>
          <cell r="I1446" t="str">
            <v>SV2</v>
          </cell>
          <cell r="J1446">
            <v>43603</v>
          </cell>
          <cell r="K1446" t="str">
            <v>2017Spring</v>
          </cell>
          <cell r="L1446" t="str">
            <v>SAV</v>
          </cell>
          <cell r="M1446">
            <v>43565</v>
          </cell>
          <cell r="N1446">
            <v>1000</v>
          </cell>
          <cell r="O1446" t="str">
            <v>China</v>
          </cell>
          <cell r="P1446" t="str">
            <v>2015Fall</v>
          </cell>
          <cell r="Q1446" t="str">
            <v>Active</v>
          </cell>
          <cell r="R1446" t="str">
            <v>Madison Park</v>
          </cell>
          <cell r="S1446" t="str">
            <v>Window</v>
          </cell>
          <cell r="T1446" t="str">
            <v>Spring Lee</v>
          </cell>
        </row>
        <row r="1447">
          <cell r="B1447" t="str">
            <v>BASI10-0242</v>
          </cell>
          <cell r="C1447" t="str">
            <v>Parkston/Hartford</v>
          </cell>
          <cell r="D1447" t="str">
            <v>Down Alt Comf set</v>
          </cell>
          <cell r="E1447" t="str">
            <v>Navy</v>
          </cell>
          <cell r="F1447" t="str">
            <v>T/TXL</v>
          </cell>
          <cell r="G1447">
            <v>160</v>
          </cell>
          <cell r="H1447">
            <v>43572</v>
          </cell>
          <cell r="I1447" t="str">
            <v>WOD</v>
          </cell>
          <cell r="J1447">
            <v>43600</v>
          </cell>
          <cell r="K1447" t="str">
            <v>2014Spring</v>
          </cell>
          <cell r="L1447" t="str">
            <v>OKL</v>
          </cell>
          <cell r="M1447">
            <v>43572</v>
          </cell>
          <cell r="N1447">
            <v>160</v>
          </cell>
          <cell r="O1447" t="str">
            <v>China</v>
          </cell>
          <cell r="P1447" t="str">
            <v>2014Spring</v>
          </cell>
          <cell r="Q1447" t="str">
            <v>Active</v>
          </cell>
          <cell r="R1447" t="str">
            <v>Comfort Classics</v>
          </cell>
          <cell r="S1447" t="str">
            <v>Basic Bedding</v>
          </cell>
          <cell r="T1447" t="str">
            <v>Zhang Li1</v>
          </cell>
        </row>
        <row r="1448">
          <cell r="B1448" t="str">
            <v>BASI10-0243</v>
          </cell>
          <cell r="C1448" t="str">
            <v>Parkston/Hartford</v>
          </cell>
          <cell r="D1448" t="str">
            <v>Down Alt Comf set</v>
          </cell>
          <cell r="E1448" t="str">
            <v>Navy</v>
          </cell>
          <cell r="F1448" t="str">
            <v>F/Q</v>
          </cell>
          <cell r="G1448">
            <v>150</v>
          </cell>
          <cell r="H1448">
            <v>43572</v>
          </cell>
          <cell r="I1448" t="str">
            <v>WOD</v>
          </cell>
          <cell r="J1448">
            <v>43600</v>
          </cell>
          <cell r="K1448" t="str">
            <v>2014Spring</v>
          </cell>
          <cell r="L1448" t="str">
            <v>OKL</v>
          </cell>
          <cell r="M1448">
            <v>43572</v>
          </cell>
          <cell r="N1448">
            <v>150</v>
          </cell>
          <cell r="O1448" t="str">
            <v>China</v>
          </cell>
          <cell r="P1448" t="str">
            <v>2014Spring</v>
          </cell>
          <cell r="Q1448" t="str">
            <v>Active</v>
          </cell>
          <cell r="R1448" t="str">
            <v>Comfort Classics</v>
          </cell>
          <cell r="S1448" t="str">
            <v>Basic Bedding</v>
          </cell>
          <cell r="T1448" t="str">
            <v>Zhang Li1</v>
          </cell>
        </row>
        <row r="1449">
          <cell r="B1449" t="str">
            <v>BASI10-0244</v>
          </cell>
          <cell r="C1449" t="str">
            <v>Parkston/Hartford</v>
          </cell>
          <cell r="D1449" t="str">
            <v>Down Alt Comf set</v>
          </cell>
          <cell r="E1449" t="str">
            <v>Navy</v>
          </cell>
          <cell r="F1449" t="str">
            <v>K/CK</v>
          </cell>
          <cell r="G1449">
            <v>30</v>
          </cell>
          <cell r="H1449">
            <v>43572</v>
          </cell>
          <cell r="I1449" t="str">
            <v>WOD</v>
          </cell>
          <cell r="J1449">
            <v>43600</v>
          </cell>
          <cell r="K1449" t="str">
            <v>2014Spring</v>
          </cell>
          <cell r="L1449" t="str">
            <v>OKL</v>
          </cell>
          <cell r="M1449">
            <v>43572</v>
          </cell>
          <cell r="N1449">
            <v>30</v>
          </cell>
          <cell r="O1449" t="str">
            <v>China</v>
          </cell>
          <cell r="P1449" t="str">
            <v>2014Spring</v>
          </cell>
          <cell r="Q1449" t="str">
            <v>Active</v>
          </cell>
          <cell r="R1449" t="str">
            <v>Comfort Classics</v>
          </cell>
          <cell r="S1449" t="str">
            <v>Basic Bedding</v>
          </cell>
          <cell r="T1449" t="str">
            <v>Zhang Li1</v>
          </cell>
        </row>
        <row r="1450">
          <cell r="B1450" t="str">
            <v>BASI10-0242</v>
          </cell>
          <cell r="C1450" t="str">
            <v>Parkston/Hartford</v>
          </cell>
          <cell r="D1450" t="str">
            <v>Down Alt Comf set</v>
          </cell>
          <cell r="E1450" t="str">
            <v>Navy</v>
          </cell>
          <cell r="F1450" t="str">
            <v>T/TXL</v>
          </cell>
          <cell r="G1450">
            <v>340</v>
          </cell>
          <cell r="H1450">
            <v>43572</v>
          </cell>
          <cell r="I1450" t="str">
            <v>SV2</v>
          </cell>
          <cell r="J1450">
            <v>43610</v>
          </cell>
          <cell r="K1450" t="str">
            <v>2014Spring</v>
          </cell>
          <cell r="L1450" t="str">
            <v>SAV</v>
          </cell>
          <cell r="M1450">
            <v>43572</v>
          </cell>
          <cell r="N1450">
            <v>340</v>
          </cell>
          <cell r="O1450" t="str">
            <v>China</v>
          </cell>
          <cell r="P1450" t="str">
            <v>2014Spring</v>
          </cell>
          <cell r="Q1450" t="str">
            <v>Active</v>
          </cell>
          <cell r="R1450" t="str">
            <v>Comfort Classics</v>
          </cell>
          <cell r="S1450" t="str">
            <v>Basic Bedding</v>
          </cell>
          <cell r="T1450" t="str">
            <v>Zhang Li1</v>
          </cell>
        </row>
        <row r="1451">
          <cell r="B1451" t="str">
            <v>BASI10-0243</v>
          </cell>
          <cell r="C1451" t="str">
            <v>Parkston/Hartford</v>
          </cell>
          <cell r="D1451" t="str">
            <v>Down Alt Comf set</v>
          </cell>
          <cell r="E1451" t="str">
            <v>Navy</v>
          </cell>
          <cell r="F1451" t="str">
            <v>F/Q</v>
          </cell>
          <cell r="G1451">
            <v>280</v>
          </cell>
          <cell r="H1451">
            <v>43572</v>
          </cell>
          <cell r="I1451" t="str">
            <v>SV2</v>
          </cell>
          <cell r="J1451">
            <v>43610</v>
          </cell>
          <cell r="K1451" t="str">
            <v>2014Spring</v>
          </cell>
          <cell r="L1451" t="str">
            <v>SAV</v>
          </cell>
          <cell r="M1451">
            <v>43572</v>
          </cell>
          <cell r="N1451">
            <v>280</v>
          </cell>
          <cell r="O1451" t="str">
            <v>China</v>
          </cell>
          <cell r="P1451" t="str">
            <v>2014Spring</v>
          </cell>
          <cell r="Q1451" t="str">
            <v>Active</v>
          </cell>
          <cell r="R1451" t="str">
            <v>Comfort Classics</v>
          </cell>
          <cell r="S1451" t="str">
            <v>Basic Bedding</v>
          </cell>
          <cell r="T1451" t="str">
            <v>Zhang Li1</v>
          </cell>
        </row>
        <row r="1452">
          <cell r="B1452" t="str">
            <v>BASI10-0244</v>
          </cell>
          <cell r="C1452" t="str">
            <v>Parkston/Hartford</v>
          </cell>
          <cell r="D1452" t="str">
            <v>Down Alt Comf set</v>
          </cell>
          <cell r="E1452" t="str">
            <v>Navy</v>
          </cell>
          <cell r="F1452" t="str">
            <v>K/CK</v>
          </cell>
          <cell r="G1452">
            <v>70</v>
          </cell>
          <cell r="H1452">
            <v>43572</v>
          </cell>
          <cell r="I1452" t="str">
            <v>SV2</v>
          </cell>
          <cell r="J1452">
            <v>43610</v>
          </cell>
          <cell r="K1452" t="str">
            <v>2014Spring</v>
          </cell>
          <cell r="L1452" t="str">
            <v>SAV</v>
          </cell>
          <cell r="M1452">
            <v>43572</v>
          </cell>
          <cell r="N1452">
            <v>70</v>
          </cell>
          <cell r="O1452" t="str">
            <v>China</v>
          </cell>
          <cell r="P1452" t="str">
            <v>2014Spring</v>
          </cell>
          <cell r="Q1452" t="str">
            <v>Active</v>
          </cell>
          <cell r="R1452" t="str">
            <v>Comfort Classics</v>
          </cell>
          <cell r="S1452" t="str">
            <v>Basic Bedding</v>
          </cell>
          <cell r="T1452" t="str">
            <v>Zhang Li1</v>
          </cell>
        </row>
        <row r="1453">
          <cell r="B1453" t="str">
            <v>MP40-6316</v>
          </cell>
          <cell r="C1453" t="str">
            <v>Emilia/Natalie/Lillian</v>
          </cell>
          <cell r="D1453" t="str">
            <v>Panel</v>
          </cell>
          <cell r="E1453" t="str">
            <v>Navy</v>
          </cell>
          <cell r="F1453" t="str">
            <v>50x84</v>
          </cell>
          <cell r="G1453">
            <v>170</v>
          </cell>
          <cell r="H1453">
            <v>43572</v>
          </cell>
          <cell r="I1453" t="str">
            <v>SV2</v>
          </cell>
          <cell r="J1453">
            <v>43610</v>
          </cell>
          <cell r="K1453" t="str">
            <v>2018Fall</v>
          </cell>
          <cell r="L1453" t="str">
            <v>SAV</v>
          </cell>
          <cell r="M1453">
            <v>43572</v>
          </cell>
          <cell r="N1453">
            <v>170</v>
          </cell>
          <cell r="O1453" t="str">
            <v>China</v>
          </cell>
          <cell r="P1453" t="str">
            <v>2018Fall</v>
          </cell>
          <cell r="Q1453" t="str">
            <v>Active</v>
          </cell>
          <cell r="R1453" t="str">
            <v>Madison Park</v>
          </cell>
          <cell r="S1453" t="str">
            <v>Window</v>
          </cell>
          <cell r="T1453" t="str">
            <v>Li Xiaoting</v>
          </cell>
        </row>
        <row r="1454">
          <cell r="B1454" t="str">
            <v>MP40-6317</v>
          </cell>
          <cell r="C1454" t="str">
            <v>Emilia/Natalie/Lillian</v>
          </cell>
          <cell r="D1454" t="str">
            <v>Panel</v>
          </cell>
          <cell r="E1454" t="str">
            <v>Navy</v>
          </cell>
          <cell r="F1454" t="str">
            <v>50x95</v>
          </cell>
          <cell r="G1454">
            <v>120</v>
          </cell>
          <cell r="H1454">
            <v>43572</v>
          </cell>
          <cell r="I1454" t="str">
            <v>SV2</v>
          </cell>
          <cell r="J1454">
            <v>43610</v>
          </cell>
          <cell r="K1454" t="str">
            <v>2018Fall</v>
          </cell>
          <cell r="L1454" t="str">
            <v>SAV</v>
          </cell>
          <cell r="M1454">
            <v>43572</v>
          </cell>
          <cell r="N1454">
            <v>120</v>
          </cell>
          <cell r="O1454" t="str">
            <v>China</v>
          </cell>
          <cell r="P1454" t="str">
            <v>2018Fall</v>
          </cell>
          <cell r="Q1454" t="str">
            <v>Active</v>
          </cell>
          <cell r="R1454" t="str">
            <v>Madison Park</v>
          </cell>
          <cell r="S1454" t="str">
            <v>Window</v>
          </cell>
          <cell r="T1454" t="str">
            <v>Li Xiaoting</v>
          </cell>
        </row>
        <row r="1455">
          <cell r="B1455" t="str">
            <v>MP40-6318</v>
          </cell>
          <cell r="C1455" t="str">
            <v>Emilia/Natalie/Lillian</v>
          </cell>
          <cell r="D1455" t="str">
            <v>Panel</v>
          </cell>
          <cell r="E1455" t="str">
            <v>Navy</v>
          </cell>
          <cell r="F1455" t="str">
            <v>50x108</v>
          </cell>
          <cell r="G1455">
            <v>70</v>
          </cell>
          <cell r="H1455">
            <v>43572</v>
          </cell>
          <cell r="I1455" t="str">
            <v>SV2</v>
          </cell>
          <cell r="J1455">
            <v>43610</v>
          </cell>
          <cell r="K1455" t="str">
            <v>2018Fall</v>
          </cell>
          <cell r="L1455" t="str">
            <v>SAV</v>
          </cell>
          <cell r="M1455">
            <v>43572</v>
          </cell>
          <cell r="N1455">
            <v>70</v>
          </cell>
          <cell r="O1455" t="str">
            <v>China</v>
          </cell>
          <cell r="P1455" t="str">
            <v>2018Fall</v>
          </cell>
          <cell r="Q1455" t="str">
            <v>Active</v>
          </cell>
          <cell r="R1455" t="str">
            <v>Madison Park</v>
          </cell>
          <cell r="S1455" t="str">
            <v>Window</v>
          </cell>
          <cell r="T1455" t="str">
            <v>Li Xiaoting</v>
          </cell>
        </row>
        <row r="1456">
          <cell r="B1456" t="str">
            <v>MP40-6319</v>
          </cell>
          <cell r="C1456" t="str">
            <v>Emilia/Natalie/Lillian</v>
          </cell>
          <cell r="D1456" t="str">
            <v>Panel</v>
          </cell>
          <cell r="E1456" t="str">
            <v>Navy</v>
          </cell>
          <cell r="F1456" t="str">
            <v>50x120</v>
          </cell>
          <cell r="G1456">
            <v>40</v>
          </cell>
          <cell r="H1456">
            <v>43572</v>
          </cell>
          <cell r="I1456" t="str">
            <v>SV2</v>
          </cell>
          <cell r="J1456">
            <v>43610</v>
          </cell>
          <cell r="K1456" t="str">
            <v>2018Fall</v>
          </cell>
          <cell r="L1456" t="str">
            <v>SAV</v>
          </cell>
          <cell r="M1456">
            <v>43572</v>
          </cell>
          <cell r="N1456">
            <v>40</v>
          </cell>
          <cell r="O1456" t="str">
            <v>China</v>
          </cell>
          <cell r="P1456" t="str">
            <v>2018Fall</v>
          </cell>
          <cell r="Q1456" t="str">
            <v>Active</v>
          </cell>
          <cell r="R1456" t="str">
            <v>Madison Park</v>
          </cell>
          <cell r="S1456" t="str">
            <v>Window</v>
          </cell>
          <cell r="T1456" t="str">
            <v>Li Xiaoting</v>
          </cell>
        </row>
        <row r="1457">
          <cell r="B1457" t="str">
            <v>MP40-6321</v>
          </cell>
          <cell r="C1457" t="str">
            <v>Emilia/Natalie/Lillian</v>
          </cell>
          <cell r="D1457" t="str">
            <v>Panel</v>
          </cell>
          <cell r="E1457" t="str">
            <v>Blush</v>
          </cell>
          <cell r="F1457" t="str">
            <v>50x84</v>
          </cell>
          <cell r="G1457">
            <v>130</v>
          </cell>
          <cell r="H1457">
            <v>43572</v>
          </cell>
          <cell r="I1457" t="str">
            <v>SV2</v>
          </cell>
          <cell r="J1457">
            <v>43610</v>
          </cell>
          <cell r="K1457" t="str">
            <v>2018Fall</v>
          </cell>
          <cell r="L1457" t="str">
            <v>SAV</v>
          </cell>
          <cell r="M1457">
            <v>43572</v>
          </cell>
          <cell r="N1457">
            <v>130</v>
          </cell>
          <cell r="O1457" t="str">
            <v>China</v>
          </cell>
          <cell r="P1457" t="str">
            <v>2018Fall</v>
          </cell>
          <cell r="Q1457" t="str">
            <v>Active</v>
          </cell>
          <cell r="R1457" t="str">
            <v>Madison Park</v>
          </cell>
          <cell r="S1457" t="str">
            <v>Window</v>
          </cell>
          <cell r="T1457" t="str">
            <v>Li Xiaoting</v>
          </cell>
        </row>
        <row r="1458">
          <cell r="B1458" t="str">
            <v>MP40-6322</v>
          </cell>
          <cell r="C1458" t="str">
            <v>Emilia/Natalie/Lillian</v>
          </cell>
          <cell r="D1458" t="str">
            <v>Panel</v>
          </cell>
          <cell r="E1458" t="str">
            <v>Blush</v>
          </cell>
          <cell r="F1458" t="str">
            <v>50x95</v>
          </cell>
          <cell r="G1458">
            <v>80</v>
          </cell>
          <cell r="H1458">
            <v>43572</v>
          </cell>
          <cell r="I1458" t="str">
            <v>SV2</v>
          </cell>
          <cell r="J1458">
            <v>43610</v>
          </cell>
          <cell r="K1458" t="str">
            <v>2018Fall</v>
          </cell>
          <cell r="L1458" t="str">
            <v>SAV</v>
          </cell>
          <cell r="M1458">
            <v>43572</v>
          </cell>
          <cell r="N1458">
            <v>80</v>
          </cell>
          <cell r="O1458" t="str">
            <v>China</v>
          </cell>
          <cell r="P1458" t="str">
            <v>2018Fall</v>
          </cell>
          <cell r="Q1458" t="str">
            <v>Active</v>
          </cell>
          <cell r="R1458" t="str">
            <v>Madison Park</v>
          </cell>
          <cell r="S1458" t="str">
            <v>Window</v>
          </cell>
          <cell r="T1458" t="str">
            <v>Li Xiaoting</v>
          </cell>
        </row>
        <row r="1459">
          <cell r="B1459" t="str">
            <v>MP40-6323</v>
          </cell>
          <cell r="C1459" t="str">
            <v>Emilia/Natalie/Lillian</v>
          </cell>
          <cell r="D1459" t="str">
            <v>Panel</v>
          </cell>
          <cell r="E1459" t="str">
            <v>Blush</v>
          </cell>
          <cell r="F1459" t="str">
            <v>50x108</v>
          </cell>
          <cell r="G1459">
            <v>50</v>
          </cell>
          <cell r="H1459">
            <v>43572</v>
          </cell>
          <cell r="I1459" t="str">
            <v>SV2</v>
          </cell>
          <cell r="J1459">
            <v>43610</v>
          </cell>
          <cell r="K1459" t="str">
            <v>2018Fall</v>
          </cell>
          <cell r="L1459" t="str">
            <v>SAV</v>
          </cell>
          <cell r="M1459">
            <v>43572</v>
          </cell>
          <cell r="N1459">
            <v>50</v>
          </cell>
          <cell r="O1459" t="str">
            <v>China</v>
          </cell>
          <cell r="P1459" t="str">
            <v>2018Fall</v>
          </cell>
          <cell r="Q1459" t="str">
            <v>Active</v>
          </cell>
          <cell r="R1459" t="str">
            <v>Madison Park</v>
          </cell>
          <cell r="S1459" t="str">
            <v>Window</v>
          </cell>
          <cell r="T1459" t="str">
            <v>Li Xiaoting</v>
          </cell>
        </row>
        <row r="1460">
          <cell r="B1460" t="str">
            <v>MP40-6324</v>
          </cell>
          <cell r="C1460" t="str">
            <v>Emilia/Natalie/Lillian</v>
          </cell>
          <cell r="D1460" t="str">
            <v>Panel</v>
          </cell>
          <cell r="E1460" t="str">
            <v>Blush</v>
          </cell>
          <cell r="F1460" t="str">
            <v>50x120</v>
          </cell>
          <cell r="G1460">
            <v>20</v>
          </cell>
          <cell r="H1460">
            <v>43572</v>
          </cell>
          <cell r="I1460" t="str">
            <v>SV2</v>
          </cell>
          <cell r="J1460">
            <v>43610</v>
          </cell>
          <cell r="K1460" t="str">
            <v>2018Fall</v>
          </cell>
          <cell r="L1460" t="str">
            <v>SAV</v>
          </cell>
          <cell r="M1460">
            <v>43572</v>
          </cell>
          <cell r="N1460">
            <v>20</v>
          </cell>
          <cell r="O1460" t="str">
            <v>China</v>
          </cell>
          <cell r="P1460" t="str">
            <v>2018Fall</v>
          </cell>
          <cell r="Q1460" t="str">
            <v>Active</v>
          </cell>
          <cell r="R1460" t="str">
            <v>Madison Park</v>
          </cell>
          <cell r="S1460" t="str">
            <v>Window</v>
          </cell>
          <cell r="T1460" t="str">
            <v>Li Xiaoting</v>
          </cell>
        </row>
        <row r="1461">
          <cell r="B1461" t="str">
            <v>MP40-6326</v>
          </cell>
          <cell r="C1461" t="str">
            <v>Emilia/Natalie/Lillian</v>
          </cell>
          <cell r="D1461" t="str">
            <v>Panel</v>
          </cell>
          <cell r="E1461" t="str">
            <v>Silver</v>
          </cell>
          <cell r="F1461" t="str">
            <v>50x84</v>
          </cell>
          <cell r="G1461">
            <v>260</v>
          </cell>
          <cell r="H1461">
            <v>43572</v>
          </cell>
          <cell r="I1461" t="str">
            <v>SV2</v>
          </cell>
          <cell r="J1461">
            <v>43610</v>
          </cell>
          <cell r="K1461" t="str">
            <v>2018Fall</v>
          </cell>
          <cell r="L1461" t="str">
            <v>SAV</v>
          </cell>
          <cell r="M1461">
            <v>43572</v>
          </cell>
          <cell r="N1461">
            <v>260</v>
          </cell>
          <cell r="O1461" t="str">
            <v>China</v>
          </cell>
          <cell r="P1461" t="str">
            <v>2018Fall</v>
          </cell>
          <cell r="Q1461" t="str">
            <v>Active</v>
          </cell>
          <cell r="R1461" t="str">
            <v>Madison Park</v>
          </cell>
          <cell r="S1461" t="str">
            <v>Window</v>
          </cell>
          <cell r="T1461" t="str">
            <v>Li Xiaoting</v>
          </cell>
        </row>
        <row r="1462">
          <cell r="B1462" t="str">
            <v>MP40-6327</v>
          </cell>
          <cell r="C1462" t="str">
            <v>Emilia/Natalie/Lillian</v>
          </cell>
          <cell r="D1462" t="str">
            <v>Panel</v>
          </cell>
          <cell r="E1462" t="str">
            <v>Silver</v>
          </cell>
          <cell r="F1462" t="str">
            <v>50x95</v>
          </cell>
          <cell r="G1462">
            <v>140</v>
          </cell>
          <cell r="H1462">
            <v>43572</v>
          </cell>
          <cell r="I1462" t="str">
            <v>SV2</v>
          </cell>
          <cell r="J1462">
            <v>43610</v>
          </cell>
          <cell r="K1462" t="str">
            <v>2018Fall</v>
          </cell>
          <cell r="L1462" t="str">
            <v>SAV</v>
          </cell>
          <cell r="M1462">
            <v>43572</v>
          </cell>
          <cell r="N1462">
            <v>140</v>
          </cell>
          <cell r="O1462" t="str">
            <v>China</v>
          </cell>
          <cell r="P1462" t="str">
            <v>2018Fall</v>
          </cell>
          <cell r="Q1462" t="str">
            <v>Active</v>
          </cell>
          <cell r="R1462" t="str">
            <v>Madison Park</v>
          </cell>
          <cell r="S1462" t="str">
            <v>Window</v>
          </cell>
          <cell r="T1462" t="str">
            <v>Li Xiaoting</v>
          </cell>
        </row>
        <row r="1463">
          <cell r="B1463" t="str">
            <v>MP40-6328</v>
          </cell>
          <cell r="C1463" t="str">
            <v>Emilia/Natalie/Lillian</v>
          </cell>
          <cell r="D1463" t="str">
            <v>Panel</v>
          </cell>
          <cell r="E1463" t="str">
            <v>Silver</v>
          </cell>
          <cell r="F1463" t="str">
            <v>50x108</v>
          </cell>
          <cell r="G1463">
            <v>80</v>
          </cell>
          <cell r="H1463">
            <v>43572</v>
          </cell>
          <cell r="I1463" t="str">
            <v>SV2</v>
          </cell>
          <cell r="J1463">
            <v>43610</v>
          </cell>
          <cell r="K1463" t="str">
            <v>2018Fall</v>
          </cell>
          <cell r="L1463" t="str">
            <v>SAV</v>
          </cell>
          <cell r="M1463">
            <v>43572</v>
          </cell>
          <cell r="N1463">
            <v>80</v>
          </cell>
          <cell r="O1463" t="str">
            <v>China</v>
          </cell>
          <cell r="P1463" t="str">
            <v>2018Fall</v>
          </cell>
          <cell r="Q1463" t="str">
            <v>Active</v>
          </cell>
          <cell r="R1463" t="str">
            <v>Madison Park</v>
          </cell>
          <cell r="S1463" t="str">
            <v>Window</v>
          </cell>
          <cell r="T1463" t="str">
            <v>Li Xiaoting</v>
          </cell>
        </row>
        <row r="1464">
          <cell r="B1464" t="str">
            <v>MP40-6329</v>
          </cell>
          <cell r="C1464" t="str">
            <v>Emilia/Natalie/Lillian</v>
          </cell>
          <cell r="D1464" t="str">
            <v>Panel</v>
          </cell>
          <cell r="E1464" t="str">
            <v>Silver</v>
          </cell>
          <cell r="F1464" t="str">
            <v>50x120</v>
          </cell>
          <cell r="G1464">
            <v>40</v>
          </cell>
          <cell r="H1464">
            <v>43572</v>
          </cell>
          <cell r="I1464" t="str">
            <v>SV2</v>
          </cell>
          <cell r="J1464">
            <v>43610</v>
          </cell>
          <cell r="K1464" t="str">
            <v>2018Fall</v>
          </cell>
          <cell r="L1464" t="str">
            <v>SAV</v>
          </cell>
          <cell r="M1464">
            <v>43572</v>
          </cell>
          <cell r="N1464">
            <v>40</v>
          </cell>
          <cell r="O1464" t="str">
            <v>China</v>
          </cell>
          <cell r="P1464" t="str">
            <v>2018Fall</v>
          </cell>
          <cell r="Q1464" t="str">
            <v>Active</v>
          </cell>
          <cell r="R1464" t="str">
            <v>Madison Park</v>
          </cell>
          <cell r="S1464" t="str">
            <v>Window</v>
          </cell>
          <cell r="T1464" t="str">
            <v>Li Xiaoting</v>
          </cell>
        </row>
        <row r="1465">
          <cell r="B1465" t="str">
            <v>MP41-6320</v>
          </cell>
          <cell r="C1465" t="str">
            <v>Emilia/Natalie/Lillian</v>
          </cell>
          <cell r="D1465" t="str">
            <v>Panel</v>
          </cell>
          <cell r="E1465" t="str">
            <v>Navy</v>
          </cell>
          <cell r="F1465" t="str">
            <v>50x26</v>
          </cell>
          <cell r="G1465">
            <v>60</v>
          </cell>
          <cell r="H1465">
            <v>43572</v>
          </cell>
          <cell r="I1465" t="str">
            <v>SV2</v>
          </cell>
          <cell r="J1465">
            <v>43610</v>
          </cell>
          <cell r="K1465" t="str">
            <v>2018Fall</v>
          </cell>
          <cell r="L1465" t="str">
            <v>SAV</v>
          </cell>
          <cell r="M1465">
            <v>43572</v>
          </cell>
          <cell r="N1465">
            <v>60</v>
          </cell>
          <cell r="O1465" t="str">
            <v>China</v>
          </cell>
          <cell r="P1465" t="str">
            <v>2018Fall</v>
          </cell>
          <cell r="Q1465" t="str">
            <v>Active</v>
          </cell>
          <cell r="R1465" t="str">
            <v>Madison Park</v>
          </cell>
          <cell r="S1465" t="str">
            <v>Window</v>
          </cell>
          <cell r="T1465" t="str">
            <v>Li Xiaoting</v>
          </cell>
        </row>
        <row r="1466">
          <cell r="B1466" t="str">
            <v>MP41-6325</v>
          </cell>
          <cell r="C1466" t="str">
            <v>Emilia/Natalie/Lillian</v>
          </cell>
          <cell r="D1466" t="str">
            <v>Panel</v>
          </cell>
          <cell r="E1466" t="str">
            <v>Blush</v>
          </cell>
          <cell r="F1466" t="str">
            <v>50x26</v>
          </cell>
          <cell r="G1466">
            <v>30</v>
          </cell>
          <cell r="H1466">
            <v>43572</v>
          </cell>
          <cell r="I1466" t="str">
            <v>SV2</v>
          </cell>
          <cell r="J1466">
            <v>43610</v>
          </cell>
          <cell r="K1466" t="str">
            <v>2018Fall</v>
          </cell>
          <cell r="L1466" t="str">
            <v>SAV</v>
          </cell>
          <cell r="M1466">
            <v>43572</v>
          </cell>
          <cell r="N1466">
            <v>30</v>
          </cell>
          <cell r="O1466" t="str">
            <v>China</v>
          </cell>
          <cell r="P1466" t="str">
            <v>2018Fall</v>
          </cell>
          <cell r="Q1466" t="str">
            <v>Active</v>
          </cell>
          <cell r="R1466" t="str">
            <v>Madison Park</v>
          </cell>
          <cell r="S1466" t="str">
            <v>Window</v>
          </cell>
          <cell r="T1466" t="str">
            <v>Li Xiaoting</v>
          </cell>
        </row>
        <row r="1467">
          <cell r="B1467" t="str">
            <v>MP41-6330</v>
          </cell>
          <cell r="C1467" t="str">
            <v>Emilia/Natalie/Lillian</v>
          </cell>
          <cell r="D1467" t="str">
            <v>Panel</v>
          </cell>
          <cell r="E1467" t="str">
            <v>Silver</v>
          </cell>
          <cell r="F1467" t="str">
            <v>50x26</v>
          </cell>
          <cell r="G1467">
            <v>60</v>
          </cell>
          <cell r="H1467">
            <v>43572</v>
          </cell>
          <cell r="I1467" t="str">
            <v>SV2</v>
          </cell>
          <cell r="J1467">
            <v>43610</v>
          </cell>
          <cell r="K1467" t="str">
            <v>2018Fall</v>
          </cell>
          <cell r="L1467" t="str">
            <v>SAV</v>
          </cell>
          <cell r="M1467">
            <v>43572</v>
          </cell>
          <cell r="N1467">
            <v>60</v>
          </cell>
          <cell r="O1467" t="str">
            <v>China</v>
          </cell>
          <cell r="P1467" t="str">
            <v>2018Fall</v>
          </cell>
          <cell r="Q1467" t="str">
            <v>Active</v>
          </cell>
          <cell r="R1467" t="str">
            <v>Madison Park</v>
          </cell>
          <cell r="S1467" t="str">
            <v>Window</v>
          </cell>
          <cell r="T1467" t="str">
            <v>Li Xiaoting</v>
          </cell>
        </row>
        <row r="1468">
          <cell r="B1468" t="str">
            <v>MPE10-555</v>
          </cell>
          <cell r="C1468" t="str">
            <v>Barrett/Brooks</v>
          </cell>
          <cell r="D1468" t="str">
            <v>Down Alt Comf Mini Set</v>
          </cell>
          <cell r="E1468" t="str">
            <v>Red/Black</v>
          </cell>
          <cell r="F1468" t="str">
            <v>T/TXL</v>
          </cell>
          <cell r="G1468">
            <v>20</v>
          </cell>
          <cell r="H1468">
            <v>43572</v>
          </cell>
          <cell r="I1468" t="str">
            <v>WOD</v>
          </cell>
          <cell r="J1468">
            <v>43600</v>
          </cell>
          <cell r="K1468" t="str">
            <v>2017Spring</v>
          </cell>
          <cell r="L1468" t="str">
            <v>OKL</v>
          </cell>
          <cell r="M1468">
            <v>43572</v>
          </cell>
          <cell r="N1468">
            <v>20</v>
          </cell>
          <cell r="O1468" t="str">
            <v>China</v>
          </cell>
          <cell r="P1468" t="str">
            <v>2017Spring</v>
          </cell>
          <cell r="Q1468" t="str">
            <v>Active</v>
          </cell>
          <cell r="R1468" t="str">
            <v>Madison Park Essentials</v>
          </cell>
          <cell r="S1468" t="str">
            <v>Basic Bedding</v>
          </cell>
          <cell r="T1468" t="str">
            <v>Hu Yueling,Zhang Li1</v>
          </cell>
        </row>
        <row r="1469">
          <cell r="B1469" t="str">
            <v>MPE10-556</v>
          </cell>
          <cell r="C1469" t="str">
            <v>Barrett/Brooks</v>
          </cell>
          <cell r="D1469" t="str">
            <v>Down Alt Comf Mini Set</v>
          </cell>
          <cell r="E1469" t="str">
            <v>Red/Black</v>
          </cell>
          <cell r="F1469" t="str">
            <v>F/Q</v>
          </cell>
          <cell r="G1469">
            <v>270</v>
          </cell>
          <cell r="H1469">
            <v>43572</v>
          </cell>
          <cell r="I1469" t="str">
            <v>WOD</v>
          </cell>
          <cell r="J1469">
            <v>43600</v>
          </cell>
          <cell r="K1469" t="str">
            <v>2017Spring</v>
          </cell>
          <cell r="L1469" t="str">
            <v>OKL</v>
          </cell>
          <cell r="M1469">
            <v>43572</v>
          </cell>
          <cell r="N1469">
            <v>270</v>
          </cell>
          <cell r="O1469" t="str">
            <v>China</v>
          </cell>
          <cell r="P1469" t="str">
            <v>2017Spring</v>
          </cell>
          <cell r="Q1469" t="str">
            <v>Active</v>
          </cell>
          <cell r="R1469" t="str">
            <v>Madison Park Essentials</v>
          </cell>
          <cell r="S1469" t="str">
            <v>Basic Bedding</v>
          </cell>
          <cell r="T1469" t="str">
            <v>Hu Yueling,Zhang Li1</v>
          </cell>
        </row>
        <row r="1470">
          <cell r="B1470" t="str">
            <v>MPE10-557</v>
          </cell>
          <cell r="C1470" t="str">
            <v>Barrett/Brooks</v>
          </cell>
          <cell r="D1470" t="str">
            <v>Down Alt Comf Mini Set</v>
          </cell>
          <cell r="E1470" t="str">
            <v>Red/Black</v>
          </cell>
          <cell r="F1470" t="str">
            <v>K/CK</v>
          </cell>
          <cell r="G1470">
            <v>160</v>
          </cell>
          <cell r="H1470">
            <v>43572</v>
          </cell>
          <cell r="I1470" t="str">
            <v>WOD</v>
          </cell>
          <cell r="J1470">
            <v>43600</v>
          </cell>
          <cell r="K1470" t="str">
            <v>2017Spring</v>
          </cell>
          <cell r="L1470" t="str">
            <v>OKL</v>
          </cell>
          <cell r="M1470">
            <v>43572</v>
          </cell>
          <cell r="N1470">
            <v>160</v>
          </cell>
          <cell r="O1470" t="str">
            <v>China</v>
          </cell>
          <cell r="P1470" t="str">
            <v>2017Spring</v>
          </cell>
          <cell r="Q1470" t="str">
            <v>Active</v>
          </cell>
          <cell r="R1470" t="str">
            <v>Madison Park Essentials</v>
          </cell>
          <cell r="S1470" t="str">
            <v>Basic Bedding</v>
          </cell>
          <cell r="T1470" t="str">
            <v>Hu Yueling,Zhang Li1</v>
          </cell>
        </row>
        <row r="1471">
          <cell r="B1471" t="str">
            <v>MPE10-558</v>
          </cell>
          <cell r="C1471" t="str">
            <v>Barrett/Brooks</v>
          </cell>
          <cell r="D1471" t="str">
            <v>Down Alt Comf Mini Set</v>
          </cell>
          <cell r="E1471" t="str">
            <v>Grey/Black</v>
          </cell>
          <cell r="F1471" t="str">
            <v>T/TXL</v>
          </cell>
          <cell r="G1471">
            <v>210</v>
          </cell>
          <cell r="H1471">
            <v>43572</v>
          </cell>
          <cell r="I1471" t="str">
            <v>WOD</v>
          </cell>
          <cell r="J1471">
            <v>43600</v>
          </cell>
          <cell r="K1471" t="str">
            <v>2017Spring</v>
          </cell>
          <cell r="L1471" t="str">
            <v>OKL</v>
          </cell>
          <cell r="M1471">
            <v>43572</v>
          </cell>
          <cell r="N1471">
            <v>210</v>
          </cell>
          <cell r="O1471" t="str">
            <v>China</v>
          </cell>
          <cell r="P1471" t="str">
            <v>2017Spring</v>
          </cell>
          <cell r="Q1471" t="str">
            <v>Active</v>
          </cell>
          <cell r="R1471" t="str">
            <v>Madison Park Essentials</v>
          </cell>
          <cell r="S1471" t="str">
            <v>Basic Bedding</v>
          </cell>
          <cell r="T1471" t="str">
            <v>Zhang Li1</v>
          </cell>
        </row>
        <row r="1472">
          <cell r="B1472" t="str">
            <v>MPE10-559</v>
          </cell>
          <cell r="C1472" t="str">
            <v>Barrett/Brooks</v>
          </cell>
          <cell r="D1472" t="str">
            <v>Down Alt Comf Mini Set</v>
          </cell>
          <cell r="E1472" t="str">
            <v>Grey/Black</v>
          </cell>
          <cell r="F1472" t="str">
            <v>F/Q</v>
          </cell>
          <cell r="G1472">
            <v>330</v>
          </cell>
          <cell r="H1472">
            <v>43572</v>
          </cell>
          <cell r="I1472" t="str">
            <v>WOD</v>
          </cell>
          <cell r="J1472">
            <v>43600</v>
          </cell>
          <cell r="K1472" t="str">
            <v>2017Spring</v>
          </cell>
          <cell r="L1472" t="str">
            <v>OKL</v>
          </cell>
          <cell r="M1472">
            <v>43572</v>
          </cell>
          <cell r="N1472">
            <v>330</v>
          </cell>
          <cell r="O1472" t="str">
            <v>China</v>
          </cell>
          <cell r="P1472" t="str">
            <v>2017Spring</v>
          </cell>
          <cell r="Q1472" t="str">
            <v>Active</v>
          </cell>
          <cell r="R1472" t="str">
            <v>Madison Park Essentials</v>
          </cell>
          <cell r="S1472" t="str">
            <v>Basic Bedding</v>
          </cell>
          <cell r="T1472" t="str">
            <v>Zhang Li1</v>
          </cell>
        </row>
        <row r="1473">
          <cell r="B1473" t="str">
            <v>MPE10-560</v>
          </cell>
          <cell r="C1473" t="str">
            <v>Barrett/Brooks</v>
          </cell>
          <cell r="D1473" t="str">
            <v>Down Alt Comf Mini Set</v>
          </cell>
          <cell r="E1473" t="str">
            <v>Grey/Black</v>
          </cell>
          <cell r="F1473" t="str">
            <v>K/CK</v>
          </cell>
          <cell r="G1473">
            <v>210</v>
          </cell>
          <cell r="H1473">
            <v>43572</v>
          </cell>
          <cell r="I1473" t="str">
            <v>WOD</v>
          </cell>
          <cell r="J1473">
            <v>43600</v>
          </cell>
          <cell r="K1473" t="str">
            <v>2017Spring</v>
          </cell>
          <cell r="L1473" t="str">
            <v>OKL</v>
          </cell>
          <cell r="M1473">
            <v>43572</v>
          </cell>
          <cell r="N1473">
            <v>210</v>
          </cell>
          <cell r="O1473" t="str">
            <v>China</v>
          </cell>
          <cell r="P1473" t="str">
            <v>2017Spring</v>
          </cell>
          <cell r="Q1473" t="str">
            <v>Active</v>
          </cell>
          <cell r="R1473" t="str">
            <v>Madison Park Essentials</v>
          </cell>
          <cell r="S1473" t="str">
            <v>Basic Bedding</v>
          </cell>
          <cell r="T1473" t="str">
            <v>Zhang Li1</v>
          </cell>
        </row>
        <row r="1474">
          <cell r="B1474" t="str">
            <v>BASI16-0190</v>
          </cell>
          <cell r="C1474" t="str">
            <v>Frisco/Delta</v>
          </cell>
          <cell r="D1474" t="str">
            <v>Mattress Pad</v>
          </cell>
          <cell r="E1474" t="str">
            <v>White</v>
          </cell>
          <cell r="F1474" t="str">
            <v>54x72"</v>
          </cell>
          <cell r="G1474">
            <v>420</v>
          </cell>
          <cell r="H1474">
            <v>43579</v>
          </cell>
          <cell r="I1474" t="str">
            <v>SV2</v>
          </cell>
          <cell r="J1474">
            <v>43617</v>
          </cell>
          <cell r="K1474" t="str">
            <v>2013Spring</v>
          </cell>
          <cell r="L1474" t="str">
            <v>SAV</v>
          </cell>
          <cell r="M1474">
            <v>43579</v>
          </cell>
          <cell r="N1474">
            <v>420</v>
          </cell>
          <cell r="O1474" t="str">
            <v>China</v>
          </cell>
          <cell r="P1474" t="str">
            <v>2013Spring</v>
          </cell>
          <cell r="Q1474" t="str">
            <v>Active</v>
          </cell>
          <cell r="R1474" t="str">
            <v>Madison Park Essentials</v>
          </cell>
          <cell r="S1474" t="str">
            <v>Basic Bedding</v>
          </cell>
          <cell r="T1474" t="str">
            <v>Zhang Li1</v>
          </cell>
        </row>
        <row r="1475">
          <cell r="B1475" t="str">
            <v>BASI16-0191</v>
          </cell>
          <cell r="C1475" t="str">
            <v>Frisco/Delta</v>
          </cell>
          <cell r="D1475" t="str">
            <v>Mattress Pad</v>
          </cell>
          <cell r="E1475" t="str">
            <v>White</v>
          </cell>
          <cell r="F1475" t="str">
            <v>60x72"</v>
          </cell>
          <cell r="G1475">
            <v>600</v>
          </cell>
          <cell r="H1475">
            <v>43579</v>
          </cell>
          <cell r="I1475" t="str">
            <v>SV2</v>
          </cell>
          <cell r="J1475">
            <v>43617</v>
          </cell>
          <cell r="K1475" t="str">
            <v>2013Spring</v>
          </cell>
          <cell r="L1475" t="str">
            <v>SAV</v>
          </cell>
          <cell r="M1475">
            <v>43579</v>
          </cell>
          <cell r="N1475">
            <v>600</v>
          </cell>
          <cell r="O1475" t="str">
            <v>China</v>
          </cell>
          <cell r="P1475" t="str">
            <v>2013Spring</v>
          </cell>
          <cell r="Q1475" t="str">
            <v>Active</v>
          </cell>
          <cell r="R1475" t="str">
            <v>Madison Park Essentials</v>
          </cell>
          <cell r="S1475" t="str">
            <v>Basic Bedding</v>
          </cell>
          <cell r="T1475" t="str">
            <v>Zhang Li1</v>
          </cell>
        </row>
        <row r="1476">
          <cell r="B1476" t="str">
            <v>BASI16-0288</v>
          </cell>
          <cell r="C1476" t="str">
            <v>Holden/Amity</v>
          </cell>
          <cell r="D1476" t="str">
            <v>Mattress Pad</v>
          </cell>
          <cell r="E1476" t="str">
            <v>White</v>
          </cell>
          <cell r="F1476" t="str">
            <v>F</v>
          </cell>
          <cell r="G1476">
            <v>100</v>
          </cell>
          <cell r="H1476">
            <v>43579</v>
          </cell>
          <cell r="I1476" t="str">
            <v>WOD</v>
          </cell>
          <cell r="J1476">
            <v>43607</v>
          </cell>
          <cell r="K1476" t="str">
            <v>2015Fall</v>
          </cell>
          <cell r="L1476" t="str">
            <v>OKL</v>
          </cell>
          <cell r="M1476">
            <v>43579</v>
          </cell>
          <cell r="N1476">
            <v>100</v>
          </cell>
          <cell r="O1476" t="str">
            <v>China</v>
          </cell>
          <cell r="P1476" t="str">
            <v>2013Spring</v>
          </cell>
          <cell r="Q1476" t="str">
            <v>Active</v>
          </cell>
          <cell r="R1476" t="str">
            <v>Sleep Philosophy</v>
          </cell>
          <cell r="S1476" t="str">
            <v>Basic Bedding</v>
          </cell>
          <cell r="T1476" t="str">
            <v>Zhang Li1</v>
          </cell>
        </row>
        <row r="1477">
          <cell r="B1477" t="str">
            <v>BASI16-0289</v>
          </cell>
          <cell r="C1477" t="str">
            <v>Holden/Amity</v>
          </cell>
          <cell r="D1477" t="str">
            <v>Mattress Pad</v>
          </cell>
          <cell r="E1477" t="str">
            <v>White</v>
          </cell>
          <cell r="F1477" t="str">
            <v>Q</v>
          </cell>
          <cell r="G1477">
            <v>120</v>
          </cell>
          <cell r="H1477">
            <v>43579</v>
          </cell>
          <cell r="I1477" t="str">
            <v>WOD</v>
          </cell>
          <cell r="J1477">
            <v>43607</v>
          </cell>
          <cell r="K1477" t="str">
            <v>2015Fall</v>
          </cell>
          <cell r="L1477" t="str">
            <v>OKL</v>
          </cell>
          <cell r="M1477">
            <v>43579</v>
          </cell>
          <cell r="N1477">
            <v>120</v>
          </cell>
          <cell r="O1477" t="str">
            <v>China</v>
          </cell>
          <cell r="P1477" t="str">
            <v>2013Spring</v>
          </cell>
          <cell r="Q1477" t="str">
            <v>Active</v>
          </cell>
          <cell r="R1477" t="str">
            <v>Sleep Philosophy</v>
          </cell>
          <cell r="S1477" t="str">
            <v>Basic Bedding</v>
          </cell>
          <cell r="T1477" t="str">
            <v>Zhang Li1</v>
          </cell>
        </row>
        <row r="1478">
          <cell r="B1478" t="str">
            <v>MZ40-318</v>
          </cell>
          <cell r="C1478" t="str">
            <v>Liam/Lucas/Noah</v>
          </cell>
          <cell r="D1478" t="str">
            <v>Panel</v>
          </cell>
          <cell r="E1478" t="str">
            <v>Red/Blue</v>
          </cell>
          <cell r="F1478" t="str">
            <v>50x63"</v>
          </cell>
          <cell r="G1478">
            <v>176</v>
          </cell>
          <cell r="H1478">
            <v>43579</v>
          </cell>
          <cell r="I1478" t="str">
            <v>SV2</v>
          </cell>
          <cell r="J1478">
            <v>43617</v>
          </cell>
          <cell r="K1478" t="str">
            <v>2015Spring</v>
          </cell>
          <cell r="L1478" t="str">
            <v>SAV</v>
          </cell>
          <cell r="M1478">
            <v>43579</v>
          </cell>
          <cell r="N1478">
            <v>176</v>
          </cell>
          <cell r="O1478" t="str">
            <v>China</v>
          </cell>
          <cell r="P1478" t="str">
            <v>2015Spring</v>
          </cell>
          <cell r="Q1478" t="str">
            <v>Active</v>
          </cell>
          <cell r="R1478" t="str">
            <v>Mi Zone</v>
          </cell>
          <cell r="S1478" t="str">
            <v>Window</v>
          </cell>
          <cell r="T1478" t="str">
            <v>Ma Weiqing</v>
          </cell>
        </row>
        <row r="1479">
          <cell r="B1479" t="str">
            <v>MZ40-319</v>
          </cell>
          <cell r="C1479" t="str">
            <v>Liam/Lucas/Noah</v>
          </cell>
          <cell r="D1479" t="str">
            <v>Panel</v>
          </cell>
          <cell r="E1479" t="str">
            <v>Red/Blue</v>
          </cell>
          <cell r="F1479" t="str">
            <v>50x84"</v>
          </cell>
          <cell r="G1479">
            <v>436</v>
          </cell>
          <cell r="H1479">
            <v>43579</v>
          </cell>
          <cell r="I1479" t="str">
            <v>SV2</v>
          </cell>
          <cell r="J1479">
            <v>43617</v>
          </cell>
          <cell r="K1479" t="str">
            <v>2015Spring</v>
          </cell>
          <cell r="L1479" t="str">
            <v>SAV</v>
          </cell>
          <cell r="M1479">
            <v>43579</v>
          </cell>
          <cell r="N1479">
            <v>436</v>
          </cell>
          <cell r="O1479" t="str">
            <v>China</v>
          </cell>
          <cell r="P1479" t="str">
            <v>2015Spring</v>
          </cell>
          <cell r="Q1479" t="str">
            <v>Active</v>
          </cell>
          <cell r="R1479" t="str">
            <v>Mi Zone</v>
          </cell>
          <cell r="S1479" t="str">
            <v>Window</v>
          </cell>
          <cell r="T1479" t="str">
            <v>Ma Weiqing</v>
          </cell>
        </row>
        <row r="1480">
          <cell r="B1480" t="str">
            <v>MZ41-397</v>
          </cell>
          <cell r="C1480" t="str">
            <v>Liam/Lucas/Noah</v>
          </cell>
          <cell r="D1480" t="str">
            <v>Valance</v>
          </cell>
          <cell r="E1480" t="str">
            <v>Blue/Red</v>
          </cell>
          <cell r="F1480" t="str">
            <v>50x18"</v>
          </cell>
          <cell r="G1480">
            <v>244</v>
          </cell>
          <cell r="H1480">
            <v>43579</v>
          </cell>
          <cell r="I1480" t="str">
            <v>SV2</v>
          </cell>
          <cell r="J1480">
            <v>43617</v>
          </cell>
          <cell r="K1480" t="str">
            <v>2015Fall</v>
          </cell>
          <cell r="L1480" t="str">
            <v>SAV</v>
          </cell>
          <cell r="M1480">
            <v>43579</v>
          </cell>
          <cell r="N1480">
            <v>244</v>
          </cell>
          <cell r="O1480" t="str">
            <v>China</v>
          </cell>
          <cell r="P1480" t="str">
            <v>2015Spring</v>
          </cell>
          <cell r="Q1480" t="str">
            <v>Active</v>
          </cell>
          <cell r="R1480" t="str">
            <v>Mi Zone</v>
          </cell>
          <cell r="S1480" t="str">
            <v>Window</v>
          </cell>
          <cell r="T1480" t="str">
            <v>Ma Weiqing</v>
          </cell>
        </row>
        <row r="1481">
          <cell r="B1481" t="str">
            <v>BASI16-0190</v>
          </cell>
          <cell r="C1481" t="str">
            <v>Frisco/Delta</v>
          </cell>
          <cell r="D1481" t="str">
            <v>Mattress Pad</v>
          </cell>
          <cell r="E1481" t="str">
            <v>White</v>
          </cell>
          <cell r="F1481" t="str">
            <v>54x72"</v>
          </cell>
          <cell r="G1481">
            <v>200</v>
          </cell>
          <cell r="H1481">
            <v>43584</v>
          </cell>
          <cell r="I1481" t="str">
            <v>WOD</v>
          </cell>
          <cell r="J1481">
            <v>43612</v>
          </cell>
          <cell r="K1481" t="str">
            <v>2013Spring</v>
          </cell>
          <cell r="L1481" t="str">
            <v>OKL</v>
          </cell>
          <cell r="M1481">
            <v>43584</v>
          </cell>
          <cell r="N1481">
            <v>200</v>
          </cell>
          <cell r="O1481" t="str">
            <v>China</v>
          </cell>
          <cell r="P1481" t="str">
            <v>2013Spring</v>
          </cell>
          <cell r="Q1481" t="str">
            <v>Active</v>
          </cell>
          <cell r="R1481" t="str">
            <v>Madison Park Essentials</v>
          </cell>
          <cell r="S1481" t="str">
            <v>Basic Bedding</v>
          </cell>
          <cell r="T1481" t="str">
            <v>Zhang Li1</v>
          </cell>
        </row>
        <row r="1482">
          <cell r="B1482" t="str">
            <v>BASI16-0191</v>
          </cell>
          <cell r="C1482" t="str">
            <v>Frisco/Delta</v>
          </cell>
          <cell r="D1482" t="str">
            <v>Mattress Pad</v>
          </cell>
          <cell r="E1482" t="str">
            <v>White</v>
          </cell>
          <cell r="F1482" t="str">
            <v>60x72"</v>
          </cell>
          <cell r="G1482">
            <v>260</v>
          </cell>
          <cell r="H1482">
            <v>43584</v>
          </cell>
          <cell r="I1482" t="str">
            <v>WOD</v>
          </cell>
          <cell r="J1482">
            <v>43612</v>
          </cell>
          <cell r="K1482" t="str">
            <v>2013Spring</v>
          </cell>
          <cell r="L1482" t="str">
            <v>OKL</v>
          </cell>
          <cell r="M1482">
            <v>43584</v>
          </cell>
          <cell r="N1482">
            <v>260</v>
          </cell>
          <cell r="O1482" t="str">
            <v>China</v>
          </cell>
          <cell r="P1482" t="str">
            <v>2013Spring</v>
          </cell>
          <cell r="Q1482" t="str">
            <v>Active</v>
          </cell>
          <cell r="R1482" t="str">
            <v>Madison Park Essentials</v>
          </cell>
          <cell r="S1482" t="str">
            <v>Basic Bedding</v>
          </cell>
          <cell r="T1482" t="str">
            <v>Zhang Li1</v>
          </cell>
        </row>
        <row r="1483">
          <cell r="B1483" t="str">
            <v>ID40-1011</v>
          </cell>
          <cell r="C1483" t="str">
            <v>Olivia/Cassidy/Skye</v>
          </cell>
          <cell r="D1483" t="str">
            <v>Panel</v>
          </cell>
          <cell r="E1483" t="str">
            <v>Pink</v>
          </cell>
          <cell r="F1483" t="str">
            <v>50x84"</v>
          </cell>
          <cell r="G1483">
            <v>190</v>
          </cell>
          <cell r="H1483">
            <v>43593</v>
          </cell>
          <cell r="I1483" t="str">
            <v>SV2</v>
          </cell>
          <cell r="J1483">
            <v>43631</v>
          </cell>
          <cell r="K1483" t="str">
            <v>2016Fall</v>
          </cell>
          <cell r="L1483" t="str">
            <v>SAV</v>
          </cell>
          <cell r="M1483">
            <v>43593</v>
          </cell>
          <cell r="N1483">
            <v>190</v>
          </cell>
          <cell r="O1483" t="str">
            <v>China</v>
          </cell>
          <cell r="P1483" t="str">
            <v>2016Fall</v>
          </cell>
          <cell r="Q1483" t="str">
            <v>Active</v>
          </cell>
          <cell r="R1483" t="str">
            <v>Intelligent Design</v>
          </cell>
          <cell r="S1483" t="str">
            <v>Window</v>
          </cell>
          <cell r="T1483" t="str">
            <v/>
          </cell>
        </row>
        <row r="1484">
          <cell r="B1484" t="str">
            <v>ID40-1012</v>
          </cell>
          <cell r="C1484" t="str">
            <v>Olivia/Ashley/Skye</v>
          </cell>
          <cell r="D1484" t="str">
            <v>Panel</v>
          </cell>
          <cell r="E1484" t="str">
            <v>Blue</v>
          </cell>
          <cell r="F1484" t="str">
            <v>50x84"</v>
          </cell>
          <cell r="G1484">
            <v>260</v>
          </cell>
          <cell r="H1484">
            <v>43593</v>
          </cell>
          <cell r="I1484" t="str">
            <v>SV2</v>
          </cell>
          <cell r="J1484">
            <v>43631</v>
          </cell>
          <cell r="K1484" t="str">
            <v>2016Fall</v>
          </cell>
          <cell r="L1484" t="str">
            <v>SAV</v>
          </cell>
          <cell r="M1484">
            <v>43593</v>
          </cell>
          <cell r="N1484">
            <v>260</v>
          </cell>
          <cell r="O1484" t="str">
            <v>China</v>
          </cell>
          <cell r="P1484" t="str">
            <v>2016Fall</v>
          </cell>
          <cell r="Q1484" t="str">
            <v>Active</v>
          </cell>
          <cell r="R1484" t="str">
            <v>Intelligent Design</v>
          </cell>
          <cell r="S1484" t="str">
            <v>Window</v>
          </cell>
          <cell r="T1484" t="str">
            <v/>
          </cell>
        </row>
        <row r="1485">
          <cell r="B1485" t="str">
            <v>MP40-1295</v>
          </cell>
          <cell r="C1485" t="str">
            <v>Andora/Eliza/Aden</v>
          </cell>
          <cell r="D1485" t="str">
            <v>Panel</v>
          </cell>
          <cell r="E1485" t="str">
            <v>Blue</v>
          </cell>
          <cell r="F1485" t="str">
            <v>50x84"</v>
          </cell>
          <cell r="G1485">
            <v>380</v>
          </cell>
          <cell r="H1485">
            <v>43600</v>
          </cell>
          <cell r="I1485" t="str">
            <v>SV2</v>
          </cell>
          <cell r="J1485">
            <v>43638</v>
          </cell>
          <cell r="K1485" t="str">
            <v>2014Fall</v>
          </cell>
          <cell r="L1485" t="str">
            <v>SAV</v>
          </cell>
          <cell r="M1485">
            <v>43600</v>
          </cell>
          <cell r="N1485">
            <v>380</v>
          </cell>
          <cell r="O1485" t="str">
            <v>China</v>
          </cell>
          <cell r="P1485" t="str">
            <v>2013Spring</v>
          </cell>
          <cell r="Q1485" t="str">
            <v>Active</v>
          </cell>
          <cell r="R1485" t="str">
            <v>Madison Park</v>
          </cell>
          <cell r="S1485" t="str">
            <v>Window</v>
          </cell>
          <cell r="T1485" t="str">
            <v>Ning Qiaoling</v>
          </cell>
        </row>
        <row r="1486">
          <cell r="B1486" t="str">
            <v>MP40-1297</v>
          </cell>
          <cell r="C1486" t="str">
            <v>Andora/Eliza/Aden</v>
          </cell>
          <cell r="D1486" t="str">
            <v>Panel</v>
          </cell>
          <cell r="E1486" t="str">
            <v>Blue</v>
          </cell>
          <cell r="F1486" t="str">
            <v>50x95"</v>
          </cell>
          <cell r="G1486">
            <v>200</v>
          </cell>
          <cell r="H1486">
            <v>43600</v>
          </cell>
          <cell r="I1486" t="str">
            <v>SV2</v>
          </cell>
          <cell r="J1486">
            <v>43638</v>
          </cell>
          <cell r="K1486" t="str">
            <v>2014Fall</v>
          </cell>
          <cell r="L1486" t="str">
            <v>SAV</v>
          </cell>
          <cell r="M1486">
            <v>43600</v>
          </cell>
          <cell r="N1486">
            <v>200</v>
          </cell>
          <cell r="O1486" t="str">
            <v>China</v>
          </cell>
          <cell r="P1486" t="str">
            <v>2013Spring</v>
          </cell>
          <cell r="Q1486" t="str">
            <v>Active</v>
          </cell>
          <cell r="R1486" t="str">
            <v>Madison Park</v>
          </cell>
          <cell r="S1486" t="str">
            <v>Window</v>
          </cell>
          <cell r="T1486" t="str">
            <v>Ning Qiaoling</v>
          </cell>
        </row>
        <row r="1487">
          <cell r="B1487" t="str">
            <v>MP40-2677</v>
          </cell>
          <cell r="C1487" t="str">
            <v>Andora/Eliza/Aden</v>
          </cell>
          <cell r="D1487" t="str">
            <v>Panel</v>
          </cell>
          <cell r="E1487" t="str">
            <v>Chocolate</v>
          </cell>
          <cell r="F1487" t="str">
            <v>50x108"</v>
          </cell>
          <cell r="G1487">
            <v>60</v>
          </cell>
          <cell r="H1487">
            <v>43600</v>
          </cell>
          <cell r="I1487" t="str">
            <v>SV2</v>
          </cell>
          <cell r="J1487">
            <v>43638</v>
          </cell>
          <cell r="K1487" t="str">
            <v>2016Spring</v>
          </cell>
          <cell r="L1487" t="str">
            <v>SAV</v>
          </cell>
          <cell r="M1487">
            <v>43600</v>
          </cell>
          <cell r="N1487">
            <v>60</v>
          </cell>
          <cell r="O1487" t="str">
            <v>China</v>
          </cell>
          <cell r="P1487" t="str">
            <v>2013Spring</v>
          </cell>
          <cell r="Q1487" t="str">
            <v>Active</v>
          </cell>
          <cell r="R1487" t="str">
            <v>Madison Park</v>
          </cell>
          <cell r="S1487" t="str">
            <v>Window</v>
          </cell>
          <cell r="T1487" t="str">
            <v>Ning Qiaoling</v>
          </cell>
        </row>
        <row r="1488">
          <cell r="B1488" t="str">
            <v>MP40-717</v>
          </cell>
          <cell r="C1488" t="str">
            <v>Andora/Eliza/Aden</v>
          </cell>
          <cell r="D1488" t="str">
            <v>Panel</v>
          </cell>
          <cell r="E1488" t="str">
            <v>Chocolate</v>
          </cell>
          <cell r="F1488" t="str">
            <v>50x95"</v>
          </cell>
          <cell r="G1488">
            <v>140</v>
          </cell>
          <cell r="H1488">
            <v>43600</v>
          </cell>
          <cell r="I1488" t="str">
            <v>SV2</v>
          </cell>
          <cell r="J1488">
            <v>43638</v>
          </cell>
          <cell r="K1488" t="str">
            <v>2014Spring</v>
          </cell>
          <cell r="L1488" t="str">
            <v>SAV</v>
          </cell>
          <cell r="M1488">
            <v>43600</v>
          </cell>
          <cell r="N1488">
            <v>140</v>
          </cell>
          <cell r="O1488" t="str">
            <v>China</v>
          </cell>
          <cell r="P1488" t="str">
            <v>2013Spring</v>
          </cell>
          <cell r="Q1488" t="str">
            <v>Active</v>
          </cell>
          <cell r="R1488" t="str">
            <v>Madison Park</v>
          </cell>
          <cell r="S1488" t="str">
            <v>Window</v>
          </cell>
          <cell r="T1488" t="str">
            <v>Ning Qiaoling</v>
          </cell>
        </row>
        <row r="1489">
          <cell r="B1489" t="str">
            <v>MP41-4570</v>
          </cell>
          <cell r="C1489" t="str">
            <v>Andora/Eliza/Aden</v>
          </cell>
          <cell r="D1489" t="str">
            <v>Valance</v>
          </cell>
          <cell r="E1489" t="str">
            <v>Chocolate</v>
          </cell>
          <cell r="F1489" t="str">
            <v>50x18"</v>
          </cell>
          <cell r="G1489">
            <v>700</v>
          </cell>
          <cell r="H1489">
            <v>43600</v>
          </cell>
          <cell r="I1489" t="str">
            <v>SV2</v>
          </cell>
          <cell r="J1489">
            <v>43638</v>
          </cell>
          <cell r="K1489" t="str">
            <v>2017Spring</v>
          </cell>
          <cell r="L1489" t="str">
            <v>SAV</v>
          </cell>
          <cell r="M1489">
            <v>43600</v>
          </cell>
          <cell r="N1489">
            <v>700</v>
          </cell>
          <cell r="O1489" t="str">
            <v>China</v>
          </cell>
          <cell r="P1489" t="str">
            <v>2013Spring</v>
          </cell>
          <cell r="Q1489" t="str">
            <v>Active</v>
          </cell>
          <cell r="R1489" t="str">
            <v>Madison Park</v>
          </cell>
          <cell r="S1489" t="str">
            <v>Window</v>
          </cell>
          <cell r="T1489" t="str">
            <v>Ning Qiaoling</v>
          </cell>
        </row>
        <row r="1490">
          <cell r="B1490" t="str">
            <v>MP41-4571</v>
          </cell>
          <cell r="C1490" t="str">
            <v>Andora/Eliza/Aden</v>
          </cell>
          <cell r="D1490" t="str">
            <v>Valance</v>
          </cell>
          <cell r="E1490" t="str">
            <v>Blue</v>
          </cell>
          <cell r="F1490" t="str">
            <v>50x18"</v>
          </cell>
          <cell r="G1490">
            <v>320</v>
          </cell>
          <cell r="H1490">
            <v>43600</v>
          </cell>
          <cell r="I1490" t="str">
            <v>SV2</v>
          </cell>
          <cell r="J1490">
            <v>43638</v>
          </cell>
          <cell r="K1490" t="str">
            <v>2017Spring</v>
          </cell>
          <cell r="L1490" t="str">
            <v>SAV</v>
          </cell>
          <cell r="M1490">
            <v>43600</v>
          </cell>
          <cell r="N1490">
            <v>320</v>
          </cell>
          <cell r="O1490" t="str">
            <v>China</v>
          </cell>
          <cell r="P1490" t="str">
            <v>2013Spring</v>
          </cell>
          <cell r="Q1490" t="str">
            <v>Active</v>
          </cell>
          <cell r="R1490" t="str">
            <v>Madison Park</v>
          </cell>
          <cell r="S1490" t="str">
            <v>Window</v>
          </cell>
          <cell r="T1490" t="str">
            <v>Ning Qiaoling</v>
          </cell>
        </row>
        <row r="1491">
          <cell r="B1491" t="str">
            <v>WIN40-099</v>
          </cell>
          <cell r="C1491" t="str">
            <v>Andora/Eliza/Aden</v>
          </cell>
          <cell r="D1491" t="str">
            <v>Panel</v>
          </cell>
          <cell r="E1491" t="str">
            <v>Chocolate</v>
          </cell>
          <cell r="F1491" t="str">
            <v>50x84"</v>
          </cell>
          <cell r="G1491">
            <v>300</v>
          </cell>
          <cell r="H1491">
            <v>43600</v>
          </cell>
          <cell r="I1491" t="str">
            <v>SV2</v>
          </cell>
          <cell r="J1491">
            <v>43638</v>
          </cell>
          <cell r="K1491" t="str">
            <v>2013Spring</v>
          </cell>
          <cell r="L1491" t="str">
            <v>SAV</v>
          </cell>
          <cell r="M1491">
            <v>43600</v>
          </cell>
          <cell r="N1491">
            <v>300</v>
          </cell>
          <cell r="O1491" t="str">
            <v>China</v>
          </cell>
          <cell r="P1491" t="str">
            <v>2013Spring</v>
          </cell>
          <cell r="Q1491" t="str">
            <v>Active</v>
          </cell>
          <cell r="R1491" t="str">
            <v>Madison Park</v>
          </cell>
          <cell r="S1491" t="str">
            <v>Window</v>
          </cell>
          <cell r="T1491" t="str">
            <v>Ning Qiaoling</v>
          </cell>
        </row>
        <row r="1492">
          <cell r="B1492" t="str">
            <v>BASI16-0032</v>
          </cell>
          <cell r="C1492" t="str">
            <v>Quiet Nights/Ensure</v>
          </cell>
          <cell r="D1492" t="str">
            <v>Mattress Pad</v>
          </cell>
          <cell r="E1492" t="str">
            <v>White</v>
          </cell>
          <cell r="F1492" t="str">
            <v>T</v>
          </cell>
          <cell r="G1492">
            <v>130</v>
          </cell>
          <cell r="H1492">
            <v>43607</v>
          </cell>
          <cell r="I1492" t="str">
            <v>SV2</v>
          </cell>
          <cell r="J1492">
            <v>43645</v>
          </cell>
          <cell r="K1492" t="str">
            <v>2010Spring</v>
          </cell>
          <cell r="L1492" t="str">
            <v>SAV</v>
          </cell>
          <cell r="M1492">
            <v>43607</v>
          </cell>
          <cell r="N1492">
            <v>130</v>
          </cell>
          <cell r="O1492" t="str">
            <v>China</v>
          </cell>
          <cell r="P1492" t="str">
            <v>2010Fall</v>
          </cell>
          <cell r="Q1492" t="str">
            <v>Active</v>
          </cell>
          <cell r="R1492" t="str">
            <v>Madison Park</v>
          </cell>
          <cell r="S1492" t="str">
            <v>Basic Bedding</v>
          </cell>
          <cell r="T1492" t="str">
            <v>Zhang Li1</v>
          </cell>
        </row>
        <row r="1493">
          <cell r="B1493" t="str">
            <v>BASI16-0032TXL</v>
          </cell>
          <cell r="C1493" t="str">
            <v>Quiet Nights/Ensure</v>
          </cell>
          <cell r="D1493" t="str">
            <v>Mattress Pad</v>
          </cell>
          <cell r="E1493" t="str">
            <v>White</v>
          </cell>
          <cell r="F1493" t="str">
            <v>TXL</v>
          </cell>
          <cell r="G1493">
            <v>180</v>
          </cell>
          <cell r="H1493">
            <v>43607</v>
          </cell>
          <cell r="I1493" t="str">
            <v>SV2</v>
          </cell>
          <cell r="J1493">
            <v>43645</v>
          </cell>
          <cell r="K1493" t="str">
            <v>2012Spring</v>
          </cell>
          <cell r="L1493" t="str">
            <v>SAV</v>
          </cell>
          <cell r="M1493">
            <v>43607</v>
          </cell>
          <cell r="N1493">
            <v>180</v>
          </cell>
          <cell r="O1493" t="str">
            <v>China</v>
          </cell>
          <cell r="P1493" t="str">
            <v>2010Fall</v>
          </cell>
          <cell r="Q1493" t="str">
            <v>Active</v>
          </cell>
          <cell r="R1493" t="str">
            <v>Madison Park</v>
          </cell>
          <cell r="S1493" t="str">
            <v>Basic Bedding</v>
          </cell>
          <cell r="T1493" t="str">
            <v>Zhang Li1</v>
          </cell>
        </row>
        <row r="1494">
          <cell r="B1494" t="str">
            <v>BASI16-0033</v>
          </cell>
          <cell r="C1494" t="str">
            <v>Quiet Nights/Ensure</v>
          </cell>
          <cell r="D1494" t="str">
            <v>Mattress Pad</v>
          </cell>
          <cell r="E1494" t="str">
            <v>White</v>
          </cell>
          <cell r="F1494" t="str">
            <v>F</v>
          </cell>
          <cell r="G1494">
            <v>150</v>
          </cell>
          <cell r="H1494">
            <v>43607</v>
          </cell>
          <cell r="I1494" t="str">
            <v>SV2</v>
          </cell>
          <cell r="J1494">
            <v>43645</v>
          </cell>
          <cell r="K1494" t="str">
            <v>2010Spring</v>
          </cell>
          <cell r="L1494" t="str">
            <v>SAV</v>
          </cell>
          <cell r="M1494">
            <v>43607</v>
          </cell>
          <cell r="N1494">
            <v>150</v>
          </cell>
          <cell r="O1494" t="str">
            <v>China</v>
          </cell>
          <cell r="P1494" t="str">
            <v>2010Fall</v>
          </cell>
          <cell r="Q1494" t="str">
            <v>Active</v>
          </cell>
          <cell r="R1494" t="str">
            <v>Madison Park</v>
          </cell>
          <cell r="S1494" t="str">
            <v>Basic Bedding</v>
          </cell>
          <cell r="T1494" t="str">
            <v>Zhang Li1</v>
          </cell>
        </row>
        <row r="1495">
          <cell r="B1495" t="str">
            <v>BASI16-0034</v>
          </cell>
          <cell r="C1495" t="str">
            <v>Quiet Nights/Ensure</v>
          </cell>
          <cell r="D1495" t="str">
            <v>Mattress Pad</v>
          </cell>
          <cell r="E1495" t="str">
            <v>White</v>
          </cell>
          <cell r="F1495" t="str">
            <v>Q</v>
          </cell>
          <cell r="G1495">
            <v>320</v>
          </cell>
          <cell r="H1495">
            <v>43607</v>
          </cell>
          <cell r="I1495" t="str">
            <v>SV2</v>
          </cell>
          <cell r="J1495">
            <v>43645</v>
          </cell>
          <cell r="K1495" t="str">
            <v>2010Spring</v>
          </cell>
          <cell r="L1495" t="str">
            <v>SAV</v>
          </cell>
          <cell r="M1495">
            <v>43607</v>
          </cell>
          <cell r="N1495">
            <v>320</v>
          </cell>
          <cell r="O1495" t="str">
            <v>China</v>
          </cell>
          <cell r="P1495" t="str">
            <v>2010Fall</v>
          </cell>
          <cell r="Q1495" t="str">
            <v>Active</v>
          </cell>
          <cell r="R1495" t="str">
            <v>Madison Park</v>
          </cell>
          <cell r="S1495" t="str">
            <v>Basic Bedding</v>
          </cell>
          <cell r="T1495" t="str">
            <v>Zhang Li1</v>
          </cell>
        </row>
        <row r="1496">
          <cell r="B1496" t="str">
            <v>BASI16-0035</v>
          </cell>
          <cell r="C1496" t="str">
            <v>Quiet Nights/Ensure</v>
          </cell>
          <cell r="D1496" t="str">
            <v>Mattress Pad</v>
          </cell>
          <cell r="E1496" t="str">
            <v>White</v>
          </cell>
          <cell r="F1496" t="str">
            <v>K</v>
          </cell>
          <cell r="G1496">
            <v>150</v>
          </cell>
          <cell r="H1496">
            <v>43607</v>
          </cell>
          <cell r="I1496" t="str">
            <v>SV2</v>
          </cell>
          <cell r="J1496">
            <v>43645</v>
          </cell>
          <cell r="K1496" t="str">
            <v>2010Spring</v>
          </cell>
          <cell r="L1496" t="str">
            <v>SAV</v>
          </cell>
          <cell r="M1496">
            <v>43607</v>
          </cell>
          <cell r="N1496">
            <v>150</v>
          </cell>
          <cell r="O1496" t="str">
            <v>China</v>
          </cell>
          <cell r="P1496" t="str">
            <v>2010Fall</v>
          </cell>
          <cell r="Q1496" t="str">
            <v>Active</v>
          </cell>
          <cell r="R1496" t="str">
            <v>Madison Park</v>
          </cell>
          <cell r="S1496" t="str">
            <v>Basic Bedding</v>
          </cell>
          <cell r="T1496" t="str">
            <v>Zhang Li1</v>
          </cell>
        </row>
        <row r="1497">
          <cell r="B1497" t="str">
            <v>BASI16-0249</v>
          </cell>
          <cell r="C1497" t="str">
            <v>Quiet Nights/Ensure</v>
          </cell>
          <cell r="D1497" t="str">
            <v>Mattress Pad</v>
          </cell>
          <cell r="E1497" t="str">
            <v>White</v>
          </cell>
          <cell r="F1497" t="str">
            <v>CK</v>
          </cell>
          <cell r="G1497">
            <v>50</v>
          </cell>
          <cell r="H1497">
            <v>43607</v>
          </cell>
          <cell r="I1497" t="str">
            <v>SV2</v>
          </cell>
          <cell r="J1497">
            <v>43645</v>
          </cell>
          <cell r="K1497" t="str">
            <v>2014Fall</v>
          </cell>
          <cell r="L1497" t="str">
            <v>SAV</v>
          </cell>
          <cell r="M1497">
            <v>43607</v>
          </cell>
          <cell r="N1497">
            <v>50</v>
          </cell>
          <cell r="O1497" t="str">
            <v>China</v>
          </cell>
          <cell r="P1497" t="str">
            <v>2010Fall</v>
          </cell>
          <cell r="Q1497" t="str">
            <v>Active</v>
          </cell>
          <cell r="R1497" t="str">
            <v>Madison Park</v>
          </cell>
          <cell r="S1497" t="str">
            <v>Basic Bedding</v>
          </cell>
          <cell r="T1497" t="str">
            <v>Zhang Li1</v>
          </cell>
        </row>
        <row r="1498">
          <cell r="B1498" t="str">
            <v>MPE40-108</v>
          </cell>
          <cell r="C1498" t="str">
            <v>Merritt/Almaden/Becker</v>
          </cell>
          <cell r="D1498" t="str">
            <v>Panel</v>
          </cell>
          <cell r="E1498" t="str">
            <v>Khaki</v>
          </cell>
          <cell r="F1498" t="str">
            <v>42x84" (2)</v>
          </cell>
          <cell r="G1498">
            <v>180</v>
          </cell>
          <cell r="H1498">
            <v>43607</v>
          </cell>
          <cell r="I1498" t="str">
            <v>SV2</v>
          </cell>
          <cell r="J1498">
            <v>43645</v>
          </cell>
          <cell r="K1498" t="str">
            <v>2015Fall</v>
          </cell>
          <cell r="L1498" t="str">
            <v>SAV</v>
          </cell>
          <cell r="M1498">
            <v>43607</v>
          </cell>
          <cell r="N1498">
            <v>180</v>
          </cell>
          <cell r="O1498" t="str">
            <v>China</v>
          </cell>
          <cell r="P1498" t="str">
            <v>2015Spring</v>
          </cell>
          <cell r="Q1498" t="str">
            <v>Active</v>
          </cell>
          <cell r="R1498" t="str">
            <v>Madison Park Essentials</v>
          </cell>
          <cell r="S1498" t="str">
            <v>Window</v>
          </cell>
          <cell r="T1498" t="str">
            <v>Feng Huanhuan</v>
          </cell>
        </row>
        <row r="1499">
          <cell r="B1499" t="str">
            <v>MPE40-109</v>
          </cell>
          <cell r="C1499" t="str">
            <v>Merritt/Almaden/Becker</v>
          </cell>
          <cell r="D1499" t="str">
            <v>Panel</v>
          </cell>
          <cell r="E1499" t="str">
            <v>Khaki</v>
          </cell>
          <cell r="F1499" t="str">
            <v>42x63" (2)</v>
          </cell>
          <cell r="G1499">
            <v>140</v>
          </cell>
          <cell r="H1499">
            <v>43607</v>
          </cell>
          <cell r="I1499" t="str">
            <v>SV2</v>
          </cell>
          <cell r="J1499">
            <v>43645</v>
          </cell>
          <cell r="K1499" t="str">
            <v>2015Fall</v>
          </cell>
          <cell r="L1499" t="str">
            <v>SAV</v>
          </cell>
          <cell r="M1499">
            <v>43607</v>
          </cell>
          <cell r="N1499">
            <v>140</v>
          </cell>
          <cell r="O1499" t="str">
            <v>China</v>
          </cell>
          <cell r="P1499" t="str">
            <v>2015Spring</v>
          </cell>
          <cell r="Q1499" t="str">
            <v>Active</v>
          </cell>
          <cell r="R1499" t="str">
            <v>Madison Park Essentials</v>
          </cell>
          <cell r="S1499" t="str">
            <v>Window</v>
          </cell>
          <cell r="T1499" t="str">
            <v>Feng Huanhuan</v>
          </cell>
        </row>
        <row r="1500">
          <cell r="B1500" t="str">
            <v>MPE40-110</v>
          </cell>
          <cell r="C1500" t="str">
            <v>Merritt/Almaden/Becker</v>
          </cell>
          <cell r="D1500" t="str">
            <v>Panel</v>
          </cell>
          <cell r="E1500" t="str">
            <v>Indigo</v>
          </cell>
          <cell r="F1500" t="str">
            <v>42x84" (2)</v>
          </cell>
          <cell r="G1500">
            <v>220</v>
          </cell>
          <cell r="H1500">
            <v>43607</v>
          </cell>
          <cell r="I1500" t="str">
            <v>SV2</v>
          </cell>
          <cell r="J1500">
            <v>43645</v>
          </cell>
          <cell r="K1500" t="str">
            <v>2015Fall</v>
          </cell>
          <cell r="L1500" t="str">
            <v>SAV</v>
          </cell>
          <cell r="M1500">
            <v>43607</v>
          </cell>
          <cell r="N1500">
            <v>220</v>
          </cell>
          <cell r="O1500" t="str">
            <v>China</v>
          </cell>
          <cell r="P1500" t="str">
            <v>2015Spring</v>
          </cell>
          <cell r="Q1500" t="str">
            <v>Active</v>
          </cell>
          <cell r="R1500" t="str">
            <v>Madison Park Essentials</v>
          </cell>
          <cell r="S1500" t="str">
            <v>Window</v>
          </cell>
          <cell r="T1500" t="str">
            <v>Feng Huanhuan</v>
          </cell>
        </row>
        <row r="1501">
          <cell r="B1501" t="str">
            <v>MPE40-111</v>
          </cell>
          <cell r="C1501" t="str">
            <v>Merritt/Almaden/Becker</v>
          </cell>
          <cell r="D1501" t="str">
            <v>Panel</v>
          </cell>
          <cell r="E1501" t="str">
            <v>Indigo</v>
          </cell>
          <cell r="F1501" t="str">
            <v>42x63" (2)</v>
          </cell>
          <cell r="G1501">
            <v>108</v>
          </cell>
          <cell r="H1501">
            <v>43607</v>
          </cell>
          <cell r="I1501" t="str">
            <v>SV2</v>
          </cell>
          <cell r="J1501">
            <v>43645</v>
          </cell>
          <cell r="K1501" t="str">
            <v>2015Fall</v>
          </cell>
          <cell r="L1501" t="str">
            <v>SAV</v>
          </cell>
          <cell r="M1501">
            <v>43607</v>
          </cell>
          <cell r="N1501">
            <v>108</v>
          </cell>
          <cell r="O1501" t="str">
            <v>China</v>
          </cell>
          <cell r="P1501" t="str">
            <v>2015Spring</v>
          </cell>
          <cell r="Q1501" t="str">
            <v>Active</v>
          </cell>
          <cell r="R1501" t="str">
            <v>Madison Park Essentials</v>
          </cell>
          <cell r="S1501" t="str">
            <v>Window</v>
          </cell>
          <cell r="T1501" t="str">
            <v>Feng Huanhuan</v>
          </cell>
        </row>
        <row r="1502">
          <cell r="B1502" t="str">
            <v>MPE40-285</v>
          </cell>
          <cell r="C1502" t="str">
            <v>Merritt/Almaden/Becker</v>
          </cell>
          <cell r="D1502" t="str">
            <v>Panel</v>
          </cell>
          <cell r="E1502" t="str">
            <v>Yellow</v>
          </cell>
          <cell r="F1502" t="str">
            <v>42x63" (2)</v>
          </cell>
          <cell r="G1502">
            <v>80</v>
          </cell>
          <cell r="H1502">
            <v>43607</v>
          </cell>
          <cell r="I1502" t="str">
            <v>SV2</v>
          </cell>
          <cell r="J1502">
            <v>43645</v>
          </cell>
          <cell r="K1502" t="str">
            <v>2016Fall</v>
          </cell>
          <cell r="L1502" t="str">
            <v>SAV</v>
          </cell>
          <cell r="M1502">
            <v>43607</v>
          </cell>
          <cell r="N1502">
            <v>80</v>
          </cell>
          <cell r="O1502" t="str">
            <v>China</v>
          </cell>
          <cell r="P1502" t="str">
            <v>2015Spring</v>
          </cell>
          <cell r="Q1502" t="str">
            <v>Active</v>
          </cell>
          <cell r="R1502" t="str">
            <v>Madison Park Essentials</v>
          </cell>
          <cell r="S1502" t="str">
            <v>Window</v>
          </cell>
          <cell r="T1502" t="str">
            <v>Feng Huanhuan</v>
          </cell>
        </row>
        <row r="1503">
          <cell r="B1503" t="str">
            <v>MPE40-286</v>
          </cell>
          <cell r="C1503" t="str">
            <v>Merritt/Almaden/Becker</v>
          </cell>
          <cell r="D1503" t="str">
            <v>Panel</v>
          </cell>
          <cell r="E1503" t="str">
            <v>Yellow</v>
          </cell>
          <cell r="F1503" t="str">
            <v>42x84" (2)</v>
          </cell>
          <cell r="G1503">
            <v>280</v>
          </cell>
          <cell r="H1503">
            <v>43607</v>
          </cell>
          <cell r="I1503" t="str">
            <v>SV2</v>
          </cell>
          <cell r="J1503">
            <v>43645</v>
          </cell>
          <cell r="K1503" t="str">
            <v>2016Fall</v>
          </cell>
          <cell r="L1503" t="str">
            <v>SAV</v>
          </cell>
          <cell r="M1503">
            <v>43607</v>
          </cell>
          <cell r="N1503">
            <v>280</v>
          </cell>
          <cell r="O1503" t="str">
            <v>China</v>
          </cell>
          <cell r="P1503" t="str">
            <v>2015Spring</v>
          </cell>
          <cell r="Q1503" t="str">
            <v>Active</v>
          </cell>
          <cell r="R1503" t="str">
            <v>Madison Park Essentials</v>
          </cell>
          <cell r="S1503" t="str">
            <v>Window</v>
          </cell>
          <cell r="T1503" t="str">
            <v>Feng Huanhuan</v>
          </cell>
        </row>
        <row r="1504">
          <cell r="B1504" t="str">
            <v>MPE40-494</v>
          </cell>
          <cell r="C1504" t="str">
            <v>Merritt/Almaden/Becker</v>
          </cell>
          <cell r="D1504" t="str">
            <v>Panel</v>
          </cell>
          <cell r="E1504" t="str">
            <v>Navy</v>
          </cell>
          <cell r="F1504" t="str">
            <v>42x54" (2)</v>
          </cell>
          <cell r="G1504">
            <v>60</v>
          </cell>
          <cell r="H1504">
            <v>43607</v>
          </cell>
          <cell r="I1504" t="str">
            <v>SV2</v>
          </cell>
          <cell r="J1504">
            <v>43645</v>
          </cell>
          <cell r="K1504" t="str">
            <v>2017Spring</v>
          </cell>
          <cell r="L1504" t="str">
            <v>SAV</v>
          </cell>
          <cell r="M1504">
            <v>43607</v>
          </cell>
          <cell r="N1504">
            <v>60</v>
          </cell>
          <cell r="O1504" t="str">
            <v>China</v>
          </cell>
          <cell r="P1504" t="str">
            <v>2015Spring</v>
          </cell>
          <cell r="Q1504" t="str">
            <v>Active</v>
          </cell>
          <cell r="R1504" t="str">
            <v>Madison Park Essentials</v>
          </cell>
          <cell r="S1504" t="str">
            <v>Window</v>
          </cell>
          <cell r="T1504" t="str">
            <v>Feng Huanhuan</v>
          </cell>
        </row>
        <row r="1505">
          <cell r="B1505" t="str">
            <v>MPE40-496</v>
          </cell>
          <cell r="C1505" t="str">
            <v>Merritt/Almaden/Becker</v>
          </cell>
          <cell r="D1505" t="str">
            <v>Panel</v>
          </cell>
          <cell r="E1505" t="str">
            <v>Khaki</v>
          </cell>
          <cell r="F1505" t="str">
            <v>42x54" (2)</v>
          </cell>
          <cell r="G1505">
            <v>60</v>
          </cell>
          <cell r="H1505">
            <v>43607</v>
          </cell>
          <cell r="I1505" t="str">
            <v>SV2</v>
          </cell>
          <cell r="J1505">
            <v>43645</v>
          </cell>
          <cell r="K1505" t="str">
            <v>2017Spring</v>
          </cell>
          <cell r="L1505" t="str">
            <v>SAV</v>
          </cell>
          <cell r="M1505">
            <v>43607</v>
          </cell>
          <cell r="N1505">
            <v>60</v>
          </cell>
          <cell r="O1505" t="str">
            <v>China</v>
          </cell>
          <cell r="P1505" t="str">
            <v>2015Spring</v>
          </cell>
          <cell r="Q1505" t="str">
            <v>Active</v>
          </cell>
          <cell r="R1505" t="str">
            <v>Madison Park Essentials</v>
          </cell>
          <cell r="S1505" t="str">
            <v>Window</v>
          </cell>
          <cell r="T1505" t="str">
            <v>Feng Huanhuan</v>
          </cell>
        </row>
        <row r="1506">
          <cell r="B1506" t="str">
            <v>MPE40-497</v>
          </cell>
          <cell r="C1506" t="str">
            <v>Merritt/Almaden/Becker</v>
          </cell>
          <cell r="D1506" t="str">
            <v>Panel</v>
          </cell>
          <cell r="E1506" t="str">
            <v>Yellow</v>
          </cell>
          <cell r="F1506" t="str">
            <v>42x54" (2)</v>
          </cell>
          <cell r="G1506">
            <v>80</v>
          </cell>
          <cell r="H1506">
            <v>43607</v>
          </cell>
          <cell r="I1506" t="str">
            <v>SV2</v>
          </cell>
          <cell r="J1506">
            <v>43645</v>
          </cell>
          <cell r="K1506" t="str">
            <v>2017Spring</v>
          </cell>
          <cell r="L1506" t="str">
            <v>SAV</v>
          </cell>
          <cell r="M1506">
            <v>43607</v>
          </cell>
          <cell r="N1506">
            <v>80</v>
          </cell>
          <cell r="O1506" t="str">
            <v>China</v>
          </cell>
          <cell r="P1506" t="str">
            <v>2015Spring</v>
          </cell>
          <cell r="Q1506" t="str">
            <v>Active</v>
          </cell>
          <cell r="R1506" t="str">
            <v>Madison Park Essentials</v>
          </cell>
          <cell r="S1506" t="str">
            <v>Window</v>
          </cell>
          <cell r="T1506" t="str">
            <v>Feng Huanhuan</v>
          </cell>
        </row>
        <row r="1507">
          <cell r="B1507" t="str">
            <v>MPE41-488</v>
          </cell>
          <cell r="C1507" t="str">
            <v>Merritt/Almaden/Becker</v>
          </cell>
          <cell r="D1507" t="str">
            <v>Valance</v>
          </cell>
          <cell r="E1507" t="str">
            <v>Indigo</v>
          </cell>
          <cell r="F1507" t="str">
            <v>50x18"</v>
          </cell>
          <cell r="G1507">
            <v>144</v>
          </cell>
          <cell r="H1507">
            <v>43607</v>
          </cell>
          <cell r="I1507" t="str">
            <v>SV2</v>
          </cell>
          <cell r="J1507">
            <v>43645</v>
          </cell>
          <cell r="K1507" t="str">
            <v>2017Spring</v>
          </cell>
          <cell r="L1507" t="str">
            <v>SAV</v>
          </cell>
          <cell r="M1507">
            <v>43607</v>
          </cell>
          <cell r="N1507">
            <v>144</v>
          </cell>
          <cell r="O1507" t="str">
            <v>China</v>
          </cell>
          <cell r="P1507" t="str">
            <v>2015Spring</v>
          </cell>
          <cell r="Q1507" t="str">
            <v>Active</v>
          </cell>
          <cell r="R1507" t="str">
            <v>Madison Park Essentials</v>
          </cell>
          <cell r="S1507" t="str">
            <v>Window</v>
          </cell>
          <cell r="T1507" t="str">
            <v>Feng Huanhuan</v>
          </cell>
        </row>
        <row r="1508">
          <cell r="B1508" t="str">
            <v>MPE41-491</v>
          </cell>
          <cell r="C1508" t="str">
            <v>Merritt/Almaden/Becker</v>
          </cell>
          <cell r="D1508" t="str">
            <v>Valance</v>
          </cell>
          <cell r="E1508" t="str">
            <v>Khaki</v>
          </cell>
          <cell r="F1508" t="str">
            <v>50x18"</v>
          </cell>
          <cell r="G1508">
            <v>280</v>
          </cell>
          <cell r="H1508">
            <v>43607</v>
          </cell>
          <cell r="I1508" t="str">
            <v>SV2</v>
          </cell>
          <cell r="J1508">
            <v>43645</v>
          </cell>
          <cell r="K1508" t="str">
            <v>2017Spring</v>
          </cell>
          <cell r="L1508" t="str">
            <v>SAV</v>
          </cell>
          <cell r="M1508">
            <v>43607</v>
          </cell>
          <cell r="N1508">
            <v>280</v>
          </cell>
          <cell r="O1508" t="str">
            <v>China</v>
          </cell>
          <cell r="P1508" t="str">
            <v>2015Spring</v>
          </cell>
          <cell r="Q1508" t="str">
            <v>Active</v>
          </cell>
          <cell r="R1508" t="str">
            <v>Madison Park Essentials</v>
          </cell>
          <cell r="S1508" t="str">
            <v>Window</v>
          </cell>
          <cell r="T1508" t="str">
            <v>Feng Huanhuan</v>
          </cell>
        </row>
        <row r="1509">
          <cell r="B1509" t="str">
            <v>MPE41-492</v>
          </cell>
          <cell r="C1509" t="str">
            <v>Merritt/Almaden/Becker</v>
          </cell>
          <cell r="D1509" t="str">
            <v>Valance</v>
          </cell>
          <cell r="E1509" t="str">
            <v>Yellow</v>
          </cell>
          <cell r="F1509" t="str">
            <v>50x18"</v>
          </cell>
          <cell r="G1509">
            <v>136</v>
          </cell>
          <cell r="H1509">
            <v>43607</v>
          </cell>
          <cell r="I1509" t="str">
            <v>SV2</v>
          </cell>
          <cell r="J1509">
            <v>43645</v>
          </cell>
          <cell r="K1509" t="str">
            <v>2017Spring</v>
          </cell>
          <cell r="L1509" t="str">
            <v>SAV</v>
          </cell>
          <cell r="M1509">
            <v>43607</v>
          </cell>
          <cell r="N1509">
            <v>136</v>
          </cell>
          <cell r="O1509" t="str">
            <v>China</v>
          </cell>
          <cell r="P1509" t="str">
            <v>2015Spring</v>
          </cell>
          <cell r="Q1509" t="str">
            <v>Active</v>
          </cell>
          <cell r="R1509" t="str">
            <v>Madison Park Essentials</v>
          </cell>
          <cell r="S1509" t="str">
            <v>Window</v>
          </cell>
          <cell r="T1509" t="str">
            <v>Feng Huanhuan</v>
          </cell>
        </row>
        <row r="1510">
          <cell r="B1510" t="str">
            <v>MPS10-100</v>
          </cell>
          <cell r="C1510" t="str">
            <v>1000TC Cotton Blend</v>
          </cell>
          <cell r="D1510" t="str">
            <v>Down Alt Comf set</v>
          </cell>
          <cell r="E1510" t="str">
            <v>White</v>
          </cell>
          <cell r="F1510" t="str">
            <v>F/Q</v>
          </cell>
          <cell r="G1510">
            <v>200</v>
          </cell>
          <cell r="H1510">
            <v>43607</v>
          </cell>
          <cell r="I1510" t="str">
            <v>SV2</v>
          </cell>
          <cell r="J1510">
            <v>43645</v>
          </cell>
          <cell r="K1510" t="str">
            <v>2016Spring</v>
          </cell>
          <cell r="L1510" t="str">
            <v>SAV</v>
          </cell>
          <cell r="M1510">
            <v>43607</v>
          </cell>
          <cell r="N1510">
            <v>200</v>
          </cell>
          <cell r="O1510" t="str">
            <v>China</v>
          </cell>
          <cell r="P1510" t="str">
            <v>2015Fall</v>
          </cell>
          <cell r="Q1510" t="str">
            <v>Active</v>
          </cell>
          <cell r="R1510" t="str">
            <v>Madison Park Signature</v>
          </cell>
          <cell r="S1510" t="str">
            <v>Basic Bedding</v>
          </cell>
          <cell r="T1510" t="str">
            <v>lumeizhong</v>
          </cell>
        </row>
        <row r="1511">
          <cell r="B1511" t="str">
            <v>MPS10-101</v>
          </cell>
          <cell r="C1511" t="str">
            <v>1000TC Cotton Blend</v>
          </cell>
          <cell r="D1511" t="str">
            <v>Down Alt Comf set</v>
          </cell>
          <cell r="E1511" t="str">
            <v>White</v>
          </cell>
          <cell r="F1511" t="str">
            <v>K/CK</v>
          </cell>
          <cell r="G1511">
            <v>280</v>
          </cell>
          <cell r="H1511">
            <v>43607</v>
          </cell>
          <cell r="I1511" t="str">
            <v>SV2</v>
          </cell>
          <cell r="J1511">
            <v>43645</v>
          </cell>
          <cell r="K1511" t="str">
            <v>2016Spring</v>
          </cell>
          <cell r="L1511" t="str">
            <v>SAV</v>
          </cell>
          <cell r="M1511">
            <v>43607</v>
          </cell>
          <cell r="N1511">
            <v>280</v>
          </cell>
          <cell r="O1511" t="str">
            <v>China</v>
          </cell>
          <cell r="P1511" t="str">
            <v>2015Fall</v>
          </cell>
          <cell r="Q1511" t="str">
            <v>Active</v>
          </cell>
          <cell r="R1511" t="str">
            <v>Madison Park Signature</v>
          </cell>
          <cell r="S1511" t="str">
            <v>Basic Bedding</v>
          </cell>
          <cell r="T1511" t="str">
            <v>lumeizhong</v>
          </cell>
        </row>
        <row r="1512">
          <cell r="B1512" t="str">
            <v>MZ41-389</v>
          </cell>
          <cell r="C1512" t="str">
            <v>Lily/Taylor/Shelby</v>
          </cell>
          <cell r="D1512" t="str">
            <v>Sheer valance</v>
          </cell>
          <cell r="E1512" t="str">
            <v>White/Pink</v>
          </cell>
          <cell r="F1512" t="str">
            <v>52x18"</v>
          </cell>
          <cell r="G1512">
            <v>50</v>
          </cell>
          <cell r="H1512">
            <v>43608</v>
          </cell>
          <cell r="I1512" t="str">
            <v>SV2</v>
          </cell>
          <cell r="J1512">
            <v>43646</v>
          </cell>
          <cell r="K1512" t="str">
            <v>2015Fall</v>
          </cell>
          <cell r="L1512" t="str">
            <v>SAV</v>
          </cell>
          <cell r="M1512">
            <v>43608</v>
          </cell>
          <cell r="N1512">
            <v>50</v>
          </cell>
          <cell r="O1512" t="str">
            <v>China</v>
          </cell>
          <cell r="P1512" t="str">
            <v>2011Spring</v>
          </cell>
          <cell r="Q1512" t="str">
            <v>Active</v>
          </cell>
          <cell r="R1512" t="str">
            <v>Mi Zone</v>
          </cell>
          <cell r="S1512" t="str">
            <v>Window</v>
          </cell>
          <cell r="T1512" t="str">
            <v>Chen Min</v>
          </cell>
        </row>
        <row r="1513">
          <cell r="B1513" t="str">
            <v>WIN40-005</v>
          </cell>
          <cell r="C1513" t="str">
            <v>Lily/Taylor/Shelby</v>
          </cell>
          <cell r="D1513" t="str">
            <v>Sheer</v>
          </cell>
          <cell r="E1513" t="str">
            <v>Cream/Pink</v>
          </cell>
          <cell r="F1513" t="str">
            <v>52x63"</v>
          </cell>
          <cell r="G1513">
            <v>240</v>
          </cell>
          <cell r="H1513">
            <v>43608</v>
          </cell>
          <cell r="I1513" t="str">
            <v>SV2</v>
          </cell>
          <cell r="J1513">
            <v>43646</v>
          </cell>
          <cell r="K1513" t="str">
            <v>2011Spring</v>
          </cell>
          <cell r="L1513" t="str">
            <v>SAV</v>
          </cell>
          <cell r="M1513">
            <v>43608</v>
          </cell>
          <cell r="N1513">
            <v>240</v>
          </cell>
          <cell r="O1513" t="str">
            <v>China</v>
          </cell>
          <cell r="P1513" t="str">
            <v>2011Spring</v>
          </cell>
          <cell r="Q1513" t="str">
            <v>Active</v>
          </cell>
          <cell r="R1513" t="str">
            <v>Mi Zone</v>
          </cell>
          <cell r="S1513" t="str">
            <v>Window</v>
          </cell>
          <cell r="T1513" t="str">
            <v>Chen Min</v>
          </cell>
        </row>
        <row r="1514">
          <cell r="B1514" t="str">
            <v>WIN40-006</v>
          </cell>
          <cell r="C1514" t="str">
            <v>Lily/Taylor/Shelby</v>
          </cell>
          <cell r="D1514" t="str">
            <v>Sheer</v>
          </cell>
          <cell r="E1514" t="str">
            <v>Cream/Pink</v>
          </cell>
          <cell r="F1514" t="str">
            <v>52x84"</v>
          </cell>
          <cell r="G1514">
            <v>220</v>
          </cell>
          <cell r="H1514">
            <v>43608</v>
          </cell>
          <cell r="I1514" t="str">
            <v>SV2</v>
          </cell>
          <cell r="J1514">
            <v>43646</v>
          </cell>
          <cell r="K1514" t="str">
            <v>2011Spring</v>
          </cell>
          <cell r="L1514" t="str">
            <v>SAV</v>
          </cell>
          <cell r="M1514">
            <v>43608</v>
          </cell>
          <cell r="N1514">
            <v>220</v>
          </cell>
          <cell r="O1514" t="str">
            <v>China</v>
          </cell>
          <cell r="P1514" t="str">
            <v>2011Spring</v>
          </cell>
          <cell r="Q1514" t="str">
            <v>Active</v>
          </cell>
          <cell r="R1514" t="str">
            <v>Mi Zone</v>
          </cell>
          <cell r="S1514" t="str">
            <v>Window</v>
          </cell>
          <cell r="T1514" t="str">
            <v>Chen Min</v>
          </cell>
        </row>
        <row r="1515">
          <cell r="B1515" t="str">
            <v>MPS10-100</v>
          </cell>
          <cell r="C1515" t="str">
            <v>1000TC Cotton Blend</v>
          </cell>
          <cell r="D1515" t="str">
            <v>Down Alt Comf set</v>
          </cell>
          <cell r="E1515" t="str">
            <v>White</v>
          </cell>
          <cell r="F1515" t="str">
            <v>F/Q</v>
          </cell>
          <cell r="G1515">
            <v>100</v>
          </cell>
          <cell r="H1515">
            <v>43612</v>
          </cell>
          <cell r="I1515" t="str">
            <v>WOD</v>
          </cell>
          <cell r="J1515">
            <v>43640</v>
          </cell>
          <cell r="K1515" t="str">
            <v>2016Spring</v>
          </cell>
          <cell r="L1515" t="str">
            <v>OKL</v>
          </cell>
          <cell r="M1515">
            <v>43612</v>
          </cell>
          <cell r="N1515">
            <v>100</v>
          </cell>
          <cell r="O1515" t="str">
            <v>China</v>
          </cell>
          <cell r="P1515" t="str">
            <v>2015Fall</v>
          </cell>
          <cell r="Q1515" t="str">
            <v>Active</v>
          </cell>
          <cell r="R1515" t="str">
            <v>Madison Park Signature</v>
          </cell>
          <cell r="S1515" t="str">
            <v>Basic Bedding</v>
          </cell>
          <cell r="T1515" t="str">
            <v>lumeizhong</v>
          </cell>
        </row>
        <row r="1516">
          <cell r="B1516" t="str">
            <v>MPS10-101</v>
          </cell>
          <cell r="C1516" t="str">
            <v>1000TC Cotton Blend</v>
          </cell>
          <cell r="D1516" t="str">
            <v>Down Alt Comf set</v>
          </cell>
          <cell r="E1516" t="str">
            <v>White</v>
          </cell>
          <cell r="F1516" t="str">
            <v>K/CK</v>
          </cell>
          <cell r="G1516">
            <v>140</v>
          </cell>
          <cell r="H1516">
            <v>43612</v>
          </cell>
          <cell r="I1516" t="str">
            <v>WOD</v>
          </cell>
          <cell r="J1516">
            <v>43640</v>
          </cell>
          <cell r="K1516" t="str">
            <v>2016Spring</v>
          </cell>
          <cell r="L1516" t="str">
            <v>OKL</v>
          </cell>
          <cell r="M1516">
            <v>43612</v>
          </cell>
          <cell r="N1516">
            <v>140</v>
          </cell>
          <cell r="O1516" t="str">
            <v>China</v>
          </cell>
          <cell r="P1516" t="str">
            <v>2015Fall</v>
          </cell>
          <cell r="Q1516" t="str">
            <v>Active</v>
          </cell>
          <cell r="R1516" t="str">
            <v>Madison Park Signature</v>
          </cell>
          <cell r="S1516" t="str">
            <v>Basic Bedding</v>
          </cell>
          <cell r="T1516" t="str">
            <v>lumeizhong</v>
          </cell>
        </row>
        <row r="1517">
          <cell r="B1517" t="str">
            <v>BASI50-0169</v>
          </cell>
          <cell r="C1517" t="str">
            <v>Jackson/Monterey</v>
          </cell>
          <cell r="D1517" t="str">
            <v>Down Alt Throw</v>
          </cell>
          <cell r="E1517" t="str">
            <v>Brown</v>
          </cell>
          <cell r="F1517" t="str">
            <v>50x60"</v>
          </cell>
          <cell r="G1517">
            <v>340</v>
          </cell>
          <cell r="H1517">
            <v>43615</v>
          </cell>
          <cell r="I1517" t="str">
            <v>WOD</v>
          </cell>
          <cell r="J1517">
            <v>43643</v>
          </cell>
          <cell r="K1517" t="str">
            <v>2012Fall</v>
          </cell>
          <cell r="L1517" t="str">
            <v>OKL</v>
          </cell>
          <cell r="M1517">
            <v>43615</v>
          </cell>
          <cell r="N1517">
            <v>340</v>
          </cell>
          <cell r="O1517" t="str">
            <v>China</v>
          </cell>
          <cell r="P1517" t="str">
            <v>2012Fall</v>
          </cell>
          <cell r="Q1517" t="str">
            <v>Active</v>
          </cell>
          <cell r="R1517" t="str">
            <v>Premier Comfort</v>
          </cell>
          <cell r="S1517" t="str">
            <v>Basic Bedding</v>
          </cell>
          <cell r="T1517" t="str">
            <v>Zhang Li1</v>
          </cell>
        </row>
        <row r="1518">
          <cell r="B1518" t="str">
            <v>BASI50-0170</v>
          </cell>
          <cell r="C1518" t="str">
            <v>Jackson/Monterey</v>
          </cell>
          <cell r="D1518" t="str">
            <v>Down Alt Throw</v>
          </cell>
          <cell r="E1518" t="str">
            <v>Ivory</v>
          </cell>
          <cell r="F1518" t="str">
            <v>50x60"</v>
          </cell>
          <cell r="G1518">
            <v>468</v>
          </cell>
          <cell r="H1518">
            <v>43615</v>
          </cell>
          <cell r="I1518" t="str">
            <v>WOD</v>
          </cell>
          <cell r="J1518">
            <v>43643</v>
          </cell>
          <cell r="K1518" t="str">
            <v>2012Fall</v>
          </cell>
          <cell r="L1518" t="str">
            <v>OKL</v>
          </cell>
          <cell r="M1518">
            <v>43615</v>
          </cell>
          <cell r="N1518">
            <v>468</v>
          </cell>
          <cell r="O1518" t="str">
            <v>China</v>
          </cell>
          <cell r="P1518" t="str">
            <v>2012Fall</v>
          </cell>
          <cell r="Q1518" t="str">
            <v>Active</v>
          </cell>
          <cell r="R1518" t="str">
            <v>Premier Comfort</v>
          </cell>
          <cell r="S1518" t="str">
            <v>Basic Bedding</v>
          </cell>
          <cell r="T1518" t="str">
            <v>Zhang Li1</v>
          </cell>
        </row>
        <row r="1519">
          <cell r="B1519" t="str">
            <v>BASI50-0171</v>
          </cell>
          <cell r="C1519" t="str">
            <v>Jackson/Monterey</v>
          </cell>
          <cell r="D1519" t="str">
            <v>Down Alt Throw</v>
          </cell>
          <cell r="E1519" t="str">
            <v>Blue</v>
          </cell>
          <cell r="F1519" t="str">
            <v>50x60"</v>
          </cell>
          <cell r="G1519">
            <v>340</v>
          </cell>
          <cell r="H1519">
            <v>43615</v>
          </cell>
          <cell r="I1519" t="str">
            <v>WOD</v>
          </cell>
          <cell r="J1519">
            <v>43643</v>
          </cell>
          <cell r="K1519" t="str">
            <v>2012Fall</v>
          </cell>
          <cell r="L1519" t="str">
            <v>OKL</v>
          </cell>
          <cell r="M1519">
            <v>43615</v>
          </cell>
          <cell r="N1519">
            <v>340</v>
          </cell>
          <cell r="O1519" t="str">
            <v>China</v>
          </cell>
          <cell r="P1519" t="str">
            <v>2012Fall</v>
          </cell>
          <cell r="Q1519" t="str">
            <v>Active</v>
          </cell>
          <cell r="R1519" t="str">
            <v>Premier Comfort</v>
          </cell>
          <cell r="S1519" t="str">
            <v>Basic Bedding</v>
          </cell>
          <cell r="T1519" t="str">
            <v>Zhang Li1</v>
          </cell>
        </row>
        <row r="1520">
          <cell r="B1520" t="str">
            <v>BASI50-0172</v>
          </cell>
          <cell r="C1520" t="str">
            <v>Jackson/Monterey</v>
          </cell>
          <cell r="D1520" t="str">
            <v>Down Alt Throw</v>
          </cell>
          <cell r="E1520" t="str">
            <v>Red</v>
          </cell>
          <cell r="F1520" t="str">
            <v>50x60"</v>
          </cell>
          <cell r="G1520">
            <v>320</v>
          </cell>
          <cell r="H1520">
            <v>43615</v>
          </cell>
          <cell r="I1520" t="str">
            <v>WOD</v>
          </cell>
          <cell r="J1520">
            <v>43643</v>
          </cell>
          <cell r="K1520" t="str">
            <v>2012Fall</v>
          </cell>
          <cell r="L1520" t="str">
            <v>OKL</v>
          </cell>
          <cell r="M1520">
            <v>43615</v>
          </cell>
          <cell r="N1520">
            <v>320</v>
          </cell>
          <cell r="O1520" t="str">
            <v>China</v>
          </cell>
          <cell r="P1520" t="str">
            <v>2012Fall</v>
          </cell>
          <cell r="Q1520" t="str">
            <v>Active</v>
          </cell>
          <cell r="R1520" t="str">
            <v>Premier Comfort</v>
          </cell>
          <cell r="S1520" t="str">
            <v>Basic Bedding</v>
          </cell>
          <cell r="T1520" t="str">
            <v>Zhang Li1</v>
          </cell>
        </row>
        <row r="1521">
          <cell r="B1521" t="str">
            <v>BASI50-0248</v>
          </cell>
          <cell r="C1521" t="str">
            <v>Jackson/Monterey</v>
          </cell>
          <cell r="D1521" t="str">
            <v>Throw</v>
          </cell>
          <cell r="E1521" t="str">
            <v>Grey</v>
          </cell>
          <cell r="F1521" t="str">
            <v>50x60"</v>
          </cell>
          <cell r="G1521">
            <v>528</v>
          </cell>
          <cell r="H1521">
            <v>43615</v>
          </cell>
          <cell r="I1521" t="str">
            <v>WOD</v>
          </cell>
          <cell r="J1521">
            <v>43643</v>
          </cell>
          <cell r="K1521" t="str">
            <v>2014Fall</v>
          </cell>
          <cell r="L1521" t="str">
            <v>OKL</v>
          </cell>
          <cell r="M1521">
            <v>43615</v>
          </cell>
          <cell r="N1521">
            <v>528</v>
          </cell>
          <cell r="O1521" t="str">
            <v>China</v>
          </cell>
          <cell r="P1521" t="str">
            <v>2012Fall</v>
          </cell>
          <cell r="Q1521" t="str">
            <v>Active</v>
          </cell>
          <cell r="R1521" t="str">
            <v>Premier Comfort</v>
          </cell>
          <cell r="S1521" t="str">
            <v>Basic Bedding</v>
          </cell>
          <cell r="T1521" t="str">
            <v>Zhang Li1</v>
          </cell>
        </row>
        <row r="1522">
          <cell r="B1522" t="str">
            <v>MP40-4371</v>
          </cell>
          <cell r="C1522" t="str">
            <v>Amherst/Selma/Salem</v>
          </cell>
          <cell r="D1522" t="str">
            <v>Panel</v>
          </cell>
          <cell r="E1522" t="str">
            <v>Yellow</v>
          </cell>
          <cell r="F1522" t="str">
            <v>50x84"</v>
          </cell>
          <cell r="G1522">
            <v>280</v>
          </cell>
          <cell r="H1522">
            <v>43628</v>
          </cell>
          <cell r="I1522" t="str">
            <v>SV2</v>
          </cell>
          <cell r="J1522">
            <v>43666</v>
          </cell>
          <cell r="K1522" t="str">
            <v>2017Spring</v>
          </cell>
          <cell r="L1522" t="str">
            <v>SAV</v>
          </cell>
          <cell r="M1522">
            <v>43628</v>
          </cell>
          <cell r="N1522">
            <v>280</v>
          </cell>
          <cell r="O1522" t="str">
            <v>China</v>
          </cell>
          <cell r="P1522" t="str">
            <v>2015Fall</v>
          </cell>
          <cell r="Q1522" t="str">
            <v>Active</v>
          </cell>
          <cell r="R1522" t="str">
            <v>Madison Park</v>
          </cell>
          <cell r="S1522" t="str">
            <v>Window</v>
          </cell>
          <cell r="T1522" t="str">
            <v>Spring Lee</v>
          </cell>
        </row>
        <row r="1523">
          <cell r="B1523" t="str">
            <v>MP40-4372</v>
          </cell>
          <cell r="C1523" t="str">
            <v>Amherst/Olympia/Salem</v>
          </cell>
          <cell r="D1523" t="str">
            <v>Panel</v>
          </cell>
          <cell r="E1523" t="str">
            <v>Coral</v>
          </cell>
          <cell r="F1523" t="str">
            <v>50x84"</v>
          </cell>
          <cell r="G1523">
            <v>440</v>
          </cell>
          <cell r="H1523">
            <v>43628</v>
          </cell>
          <cell r="I1523" t="str">
            <v>SV2</v>
          </cell>
          <cell r="J1523">
            <v>43666</v>
          </cell>
          <cell r="K1523" t="str">
            <v>2017Spring</v>
          </cell>
          <cell r="L1523" t="str">
            <v>SAV</v>
          </cell>
          <cell r="M1523">
            <v>43628</v>
          </cell>
          <cell r="N1523">
            <v>440</v>
          </cell>
          <cell r="O1523" t="str">
            <v>China</v>
          </cell>
          <cell r="P1523" t="str">
            <v>2015Fall</v>
          </cell>
          <cell r="Q1523" t="str">
            <v>Active</v>
          </cell>
          <cell r="R1523" t="str">
            <v>Madison Park</v>
          </cell>
          <cell r="S1523" t="str">
            <v>Window</v>
          </cell>
          <cell r="T1523" t="str">
            <v>Spring Lee</v>
          </cell>
        </row>
        <row r="1524">
          <cell r="B1524" t="str">
            <v>MP40-4373</v>
          </cell>
          <cell r="C1524" t="str">
            <v>Amherst/Eastridge/Salem</v>
          </cell>
          <cell r="D1524" t="str">
            <v>Panel</v>
          </cell>
          <cell r="E1524" t="str">
            <v>Grey</v>
          </cell>
          <cell r="F1524" t="str">
            <v>50x84"</v>
          </cell>
          <cell r="G1524">
            <v>240</v>
          </cell>
          <cell r="H1524">
            <v>43628</v>
          </cell>
          <cell r="I1524" t="str">
            <v>SV2</v>
          </cell>
          <cell r="J1524">
            <v>43666</v>
          </cell>
          <cell r="K1524" t="str">
            <v>2017Spring</v>
          </cell>
          <cell r="L1524" t="str">
            <v>SAV</v>
          </cell>
          <cell r="M1524">
            <v>43628</v>
          </cell>
          <cell r="N1524">
            <v>240</v>
          </cell>
          <cell r="O1524" t="str">
            <v>China</v>
          </cell>
          <cell r="P1524" t="str">
            <v>2015Fall</v>
          </cell>
          <cell r="Q1524" t="str">
            <v>Active</v>
          </cell>
          <cell r="R1524" t="str">
            <v>Madison Park</v>
          </cell>
          <cell r="S1524" t="str">
            <v>Window</v>
          </cell>
          <cell r="T1524" t="str">
            <v>Spring Lee</v>
          </cell>
        </row>
        <row r="1525">
          <cell r="B1525" t="str">
            <v>MP41-4375</v>
          </cell>
          <cell r="C1525" t="str">
            <v>Amherst/Selma/Salem</v>
          </cell>
          <cell r="D1525" t="str">
            <v>Valance</v>
          </cell>
          <cell r="E1525" t="str">
            <v>Yellow</v>
          </cell>
          <cell r="F1525" t="str">
            <v>50x18"</v>
          </cell>
          <cell r="G1525">
            <v>560</v>
          </cell>
          <cell r="H1525">
            <v>43628</v>
          </cell>
          <cell r="I1525" t="str">
            <v>SV2</v>
          </cell>
          <cell r="J1525">
            <v>43666</v>
          </cell>
          <cell r="K1525" t="str">
            <v>2017Spring</v>
          </cell>
          <cell r="L1525" t="str">
            <v>SAV</v>
          </cell>
          <cell r="M1525">
            <v>43628</v>
          </cell>
          <cell r="N1525">
            <v>560</v>
          </cell>
          <cell r="O1525" t="str">
            <v>China</v>
          </cell>
          <cell r="P1525" t="str">
            <v>2015Fall</v>
          </cell>
          <cell r="Q1525" t="str">
            <v>Active</v>
          </cell>
          <cell r="R1525" t="str">
            <v>Madison Park</v>
          </cell>
          <cell r="S1525" t="str">
            <v>Window</v>
          </cell>
          <cell r="T1525" t="str">
            <v>Spring Lee</v>
          </cell>
        </row>
        <row r="1526">
          <cell r="B1526" t="str">
            <v>MP41-4376</v>
          </cell>
          <cell r="C1526" t="str">
            <v>Amherst/Olympia/Salem</v>
          </cell>
          <cell r="D1526" t="str">
            <v>Valance</v>
          </cell>
          <cell r="E1526" t="str">
            <v>Coral</v>
          </cell>
          <cell r="F1526" t="str">
            <v>50x18"</v>
          </cell>
          <cell r="G1526">
            <v>320</v>
          </cell>
          <cell r="H1526">
            <v>43628</v>
          </cell>
          <cell r="I1526" t="str">
            <v>SV2</v>
          </cell>
          <cell r="J1526">
            <v>43666</v>
          </cell>
          <cell r="K1526" t="str">
            <v>2017Spring</v>
          </cell>
          <cell r="L1526" t="str">
            <v>SAV</v>
          </cell>
          <cell r="M1526">
            <v>43628</v>
          </cell>
          <cell r="N1526">
            <v>320</v>
          </cell>
          <cell r="O1526" t="str">
            <v>China</v>
          </cell>
          <cell r="P1526" t="str">
            <v>2015Fall</v>
          </cell>
          <cell r="Q1526" t="str">
            <v>Active</v>
          </cell>
          <cell r="R1526" t="str">
            <v>Madison Park</v>
          </cell>
          <cell r="S1526" t="str">
            <v>Window</v>
          </cell>
          <cell r="T1526" t="str">
            <v>Spring Lee</v>
          </cell>
        </row>
        <row r="1527">
          <cell r="B1527" t="str">
            <v>MP41-4377</v>
          </cell>
          <cell r="C1527" t="str">
            <v>Amherst/Eastridge/Salem</v>
          </cell>
          <cell r="D1527" t="str">
            <v>Valance</v>
          </cell>
          <cell r="E1527" t="str">
            <v>Grey</v>
          </cell>
          <cell r="F1527" t="str">
            <v>50x18"</v>
          </cell>
          <cell r="G1527">
            <v>1000</v>
          </cell>
          <cell r="H1527">
            <v>43628</v>
          </cell>
          <cell r="I1527" t="str">
            <v>SV2</v>
          </cell>
          <cell r="J1527">
            <v>43666</v>
          </cell>
          <cell r="K1527" t="str">
            <v>2017Spring</v>
          </cell>
          <cell r="L1527" t="str">
            <v>SAV</v>
          </cell>
          <cell r="M1527">
            <v>43628</v>
          </cell>
          <cell r="N1527">
            <v>1000</v>
          </cell>
          <cell r="O1527" t="str">
            <v>China</v>
          </cell>
          <cell r="P1527" t="str">
            <v>2015Fall</v>
          </cell>
          <cell r="Q1527" t="str">
            <v>Active</v>
          </cell>
          <cell r="R1527" t="str">
            <v>Madison Park</v>
          </cell>
          <cell r="S1527" t="str">
            <v>Window</v>
          </cell>
          <cell r="T1527" t="str">
            <v>Spring Lee</v>
          </cell>
        </row>
        <row r="1528">
          <cell r="B1528" t="str">
            <v>MP40-0088UK</v>
          </cell>
          <cell r="C1528" t="str">
            <v>Emilia</v>
          </cell>
          <cell r="D1528" t="str">
            <v>Panel</v>
          </cell>
          <cell r="E1528" t="str">
            <v>Champange</v>
          </cell>
          <cell r="F1528" t="str">
            <v>90"W x 90"L (2)</v>
          </cell>
          <cell r="G1528">
            <v>48</v>
          </cell>
          <cell r="H1528">
            <v>43814</v>
          </cell>
          <cell r="I1528" t="str">
            <v>MID</v>
          </cell>
          <cell r="J1528">
            <v>43857</v>
          </cell>
          <cell r="K1528" t="str">
            <v>2018Spring</v>
          </cell>
          <cell r="L1528" t="str">
            <v>MID</v>
          </cell>
          <cell r="M1528">
            <v>43814</v>
          </cell>
          <cell r="N1528">
            <v>48</v>
          </cell>
          <cell r="O1528" t="str">
            <v>China</v>
          </cell>
          <cell r="P1528" t="str">
            <v>2018Fall</v>
          </cell>
          <cell r="Q1528" t="str">
            <v>Active</v>
          </cell>
          <cell r="R1528" t="str">
            <v>Madison Park</v>
          </cell>
          <cell r="S1528" t="str">
            <v>Window</v>
          </cell>
          <cell r="T1528" t="str">
            <v>Li Xiaoting</v>
          </cell>
        </row>
        <row r="1529">
          <cell r="B1529" t="str">
            <v>BASI10-0234</v>
          </cell>
          <cell r="C1529" t="str">
            <v>Jackson/Monterey</v>
          </cell>
          <cell r="D1529" t="str">
            <v>Comf Set</v>
          </cell>
          <cell r="E1529" t="str">
            <v>Grey</v>
          </cell>
          <cell r="F1529" t="str">
            <v>F/Q</v>
          </cell>
          <cell r="I1529" t="str">
            <v>LVM</v>
          </cell>
          <cell r="K1529" t="str">
            <v>2014Fall</v>
          </cell>
          <cell r="L1529" t="str">
            <v>OKL</v>
          </cell>
          <cell r="M1529">
            <v>43388</v>
          </cell>
          <cell r="N1529">
            <v>260</v>
          </cell>
          <cell r="O1529" t="str">
            <v>China</v>
          </cell>
          <cell r="P1529" t="str">
            <v>2010Fall</v>
          </cell>
          <cell r="Q1529" t="str">
            <v>Active</v>
          </cell>
          <cell r="R1529" t="str">
            <v>Premier Comfort</v>
          </cell>
          <cell r="S1529" t="str">
            <v>Basic Bedding</v>
          </cell>
          <cell r="T1529" t="str">
            <v>Zhang Li1</v>
          </cell>
        </row>
        <row r="1530">
          <cell r="B1530" t="str">
            <v>MP51-1534</v>
          </cell>
          <cell r="C1530" t="str">
            <v>Windom/Prospect</v>
          </cell>
          <cell r="D1530" t="str">
            <v>Down Alt Blanket</v>
          </cell>
          <cell r="E1530" t="str">
            <v>Grey</v>
          </cell>
          <cell r="F1530" t="str">
            <v>F/Q</v>
          </cell>
          <cell r="I1530" t="str">
            <v>WOD</v>
          </cell>
          <cell r="K1530" t="str">
            <v>2015Spring</v>
          </cell>
          <cell r="L1530" t="str">
            <v>OKL</v>
          </cell>
          <cell r="M1530">
            <v>43433</v>
          </cell>
          <cell r="N1530">
            <v>130</v>
          </cell>
          <cell r="O1530" t="str">
            <v>China</v>
          </cell>
          <cell r="P1530" t="str">
            <v>2013Fall</v>
          </cell>
          <cell r="Q1530" t="str">
            <v>Active</v>
          </cell>
          <cell r="R1530" t="str">
            <v>Madison Park</v>
          </cell>
          <cell r="S1530" t="str">
            <v>Basic Bedding</v>
          </cell>
          <cell r="T1530" t="str">
            <v>Zhang Li1</v>
          </cell>
        </row>
        <row r="1531">
          <cell r="B1531" t="str">
            <v>MP51-1535</v>
          </cell>
          <cell r="C1531" t="str">
            <v>Windom/Prospect</v>
          </cell>
          <cell r="D1531" t="str">
            <v>Down Alt Blanket</v>
          </cell>
          <cell r="E1531" t="str">
            <v>Grey</v>
          </cell>
          <cell r="F1531" t="str">
            <v>K</v>
          </cell>
          <cell r="I1531" t="str">
            <v>WOD</v>
          </cell>
          <cell r="K1531" t="str">
            <v>2015Spring</v>
          </cell>
          <cell r="L1531" t="str">
            <v>OKL</v>
          </cell>
          <cell r="M1531">
            <v>43433</v>
          </cell>
          <cell r="N1531">
            <v>100</v>
          </cell>
          <cell r="O1531" t="str">
            <v>China</v>
          </cell>
          <cell r="P1531" t="str">
            <v>2013Fall</v>
          </cell>
          <cell r="Q1531" t="str">
            <v>Active</v>
          </cell>
          <cell r="R1531" t="str">
            <v>Madison Park</v>
          </cell>
          <cell r="S1531" t="str">
            <v>Basic Bedding</v>
          </cell>
          <cell r="T1531" t="str">
            <v>Zhang Li1</v>
          </cell>
        </row>
        <row r="1532">
          <cell r="B1532" t="str">
            <v>MP51-1613</v>
          </cell>
          <cell r="C1532" t="str">
            <v>Windom/Prospect</v>
          </cell>
          <cell r="D1532" t="str">
            <v>Blanket</v>
          </cell>
          <cell r="E1532" t="str">
            <v>White</v>
          </cell>
          <cell r="F1532" t="str">
            <v>T</v>
          </cell>
          <cell r="I1532" t="str">
            <v>WOD</v>
          </cell>
          <cell r="K1532" t="str">
            <v>2015Spring</v>
          </cell>
          <cell r="L1532" t="str">
            <v>OKL</v>
          </cell>
          <cell r="M1532">
            <v>43433</v>
          </cell>
          <cell r="N1532">
            <v>100</v>
          </cell>
          <cell r="O1532" t="str">
            <v>China</v>
          </cell>
          <cell r="P1532" t="str">
            <v>2013Fall</v>
          </cell>
          <cell r="Q1532" t="str">
            <v>Active</v>
          </cell>
          <cell r="R1532" t="str">
            <v>Madison Park</v>
          </cell>
          <cell r="S1532" t="str">
            <v>Basic Bedding</v>
          </cell>
          <cell r="T1532" t="str">
            <v>Zhang Li1</v>
          </cell>
        </row>
        <row r="1533">
          <cell r="B1533" t="str">
            <v>MP51-1614</v>
          </cell>
          <cell r="C1533" t="str">
            <v>Windom/Prospect</v>
          </cell>
          <cell r="D1533" t="str">
            <v>Blanket</v>
          </cell>
          <cell r="E1533" t="str">
            <v>White</v>
          </cell>
          <cell r="F1533" t="str">
            <v>F/Q</v>
          </cell>
          <cell r="I1533" t="str">
            <v>WOD</v>
          </cell>
          <cell r="K1533" t="str">
            <v>2015Spring</v>
          </cell>
          <cell r="L1533" t="str">
            <v>OKL</v>
          </cell>
          <cell r="M1533">
            <v>43433</v>
          </cell>
          <cell r="N1533">
            <v>195</v>
          </cell>
          <cell r="O1533" t="str">
            <v>China</v>
          </cell>
          <cell r="P1533" t="str">
            <v>2013Fall</v>
          </cell>
          <cell r="Q1533" t="str">
            <v>Active</v>
          </cell>
          <cell r="R1533" t="str">
            <v>Madison Park</v>
          </cell>
          <cell r="S1533" t="str">
            <v>Basic Bedding</v>
          </cell>
          <cell r="T1533" t="str">
            <v>Zhang Li1</v>
          </cell>
        </row>
        <row r="1534">
          <cell r="B1534" t="str">
            <v>MP51-1615</v>
          </cell>
          <cell r="C1534" t="str">
            <v>Windom/Prospect</v>
          </cell>
          <cell r="D1534" t="str">
            <v>Blanket</v>
          </cell>
          <cell r="E1534" t="str">
            <v>White</v>
          </cell>
          <cell r="F1534" t="str">
            <v>K</v>
          </cell>
          <cell r="I1534" t="str">
            <v>WOD</v>
          </cell>
          <cell r="K1534" t="str">
            <v>2015Spring</v>
          </cell>
          <cell r="L1534" t="str">
            <v>OKL</v>
          </cell>
          <cell r="M1534">
            <v>43433</v>
          </cell>
          <cell r="N1534">
            <v>170</v>
          </cell>
          <cell r="O1534" t="str">
            <v>China</v>
          </cell>
          <cell r="P1534" t="str">
            <v>2013Fall</v>
          </cell>
          <cell r="Q1534" t="str">
            <v>Active</v>
          </cell>
          <cell r="R1534" t="str">
            <v>Madison Park</v>
          </cell>
          <cell r="S1534" t="str">
            <v>Basic Bedding</v>
          </cell>
          <cell r="T1534" t="str">
            <v>Zhang Li1</v>
          </cell>
        </row>
        <row r="1535">
          <cell r="B1535" t="str">
            <v>MP51-544</v>
          </cell>
          <cell r="C1535" t="str">
            <v>Windom/Prospect</v>
          </cell>
          <cell r="D1535" t="str">
            <v>Down Alt Blanket</v>
          </cell>
          <cell r="E1535" t="str">
            <v>Mocha</v>
          </cell>
          <cell r="F1535" t="str">
            <v>T</v>
          </cell>
          <cell r="I1535" t="str">
            <v>WOD</v>
          </cell>
          <cell r="K1535" t="str">
            <v>2013Fall</v>
          </cell>
          <cell r="L1535" t="str">
            <v>OKL</v>
          </cell>
          <cell r="M1535">
            <v>43433</v>
          </cell>
          <cell r="N1535">
            <v>85</v>
          </cell>
          <cell r="O1535" t="str">
            <v>China</v>
          </cell>
          <cell r="P1535" t="str">
            <v>2013Fall</v>
          </cell>
          <cell r="Q1535" t="str">
            <v>Active</v>
          </cell>
          <cell r="R1535" t="str">
            <v>Madison Park</v>
          </cell>
          <cell r="S1535" t="str">
            <v>Basic Bedding</v>
          </cell>
          <cell r="T1535" t="str">
            <v>Zhang Li1</v>
          </cell>
        </row>
        <row r="1536">
          <cell r="B1536" t="str">
            <v>MP51-545</v>
          </cell>
          <cell r="C1536" t="str">
            <v>Windom/Prospect</v>
          </cell>
          <cell r="D1536" t="str">
            <v>Down Alt Blanket</v>
          </cell>
          <cell r="E1536" t="str">
            <v>Mocha</v>
          </cell>
          <cell r="F1536" t="str">
            <v>F/Q</v>
          </cell>
          <cell r="I1536" t="str">
            <v>WOD</v>
          </cell>
          <cell r="K1536" t="str">
            <v>2013Fall</v>
          </cell>
          <cell r="L1536" t="str">
            <v>OKL</v>
          </cell>
          <cell r="M1536">
            <v>43433</v>
          </cell>
          <cell r="N1536">
            <v>80</v>
          </cell>
          <cell r="O1536" t="str">
            <v>China</v>
          </cell>
          <cell r="P1536" t="str">
            <v>2013Fall</v>
          </cell>
          <cell r="Q1536" t="str">
            <v>Active</v>
          </cell>
          <cell r="R1536" t="str">
            <v>Madison Park</v>
          </cell>
          <cell r="S1536" t="str">
            <v>Basic Bedding</v>
          </cell>
          <cell r="T1536" t="str">
            <v>Zhang Li1</v>
          </cell>
        </row>
        <row r="1537">
          <cell r="B1537" t="str">
            <v>MP51-546</v>
          </cell>
          <cell r="C1537" t="str">
            <v>Windom/Prospect</v>
          </cell>
          <cell r="D1537" t="str">
            <v>Down Alt Blanket</v>
          </cell>
          <cell r="E1537" t="str">
            <v>Mocha</v>
          </cell>
          <cell r="F1537" t="str">
            <v>K</v>
          </cell>
          <cell r="I1537" t="str">
            <v>WOD</v>
          </cell>
          <cell r="K1537" t="str">
            <v>2013Fall</v>
          </cell>
          <cell r="L1537" t="str">
            <v>OKL</v>
          </cell>
          <cell r="M1537">
            <v>43433</v>
          </cell>
          <cell r="N1537">
            <v>60</v>
          </cell>
          <cell r="O1537" t="str">
            <v>China</v>
          </cell>
          <cell r="P1537" t="str">
            <v>2013Fall</v>
          </cell>
          <cell r="Q1537" t="str">
            <v>Active</v>
          </cell>
          <cell r="R1537" t="str">
            <v>Madison Park</v>
          </cell>
          <cell r="S1537" t="str">
            <v>Basic Bedding</v>
          </cell>
          <cell r="T1537" t="str">
            <v>Zhang Li1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ric.Cai" refreshedDate="43466.929203472224" createdVersion="4" refreshedVersion="4" minRefreshableVersion="3" recordCount="2303">
  <cacheSource type="worksheet">
    <worksheetSource ref="A1:AF1" sheet="E-Commerce Item"/>
  </cacheSource>
  <cacheFields count="32">
    <cacheField name="ItemNo" numFmtId="0">
      <sharedItems count="1493">
        <s v="MP13-3240"/>
        <s v="MP13-3241"/>
        <s v="MP13-3976"/>
        <s v="MP13-5973"/>
        <s v="MP10-3839"/>
        <s v="MP10-3840"/>
        <s v="MP10-3841"/>
        <s v="MP12-3842"/>
        <s v="MP12-3843"/>
        <s v="MP12-3844"/>
        <s v="MP13-5015"/>
        <s v="MP13-5016"/>
        <s v="MP13-5026"/>
        <s v="MP10-3660"/>
        <s v="MP10-3661"/>
        <s v="MP10-3662"/>
        <s v="MP12-3663"/>
        <s v="MP12-3664"/>
        <s v="MP12-3665"/>
        <s v="MP13-5017"/>
        <s v="MP13-5018"/>
        <s v="MP13-4475"/>
        <s v="MP10-3396"/>
        <s v="MP10-3397"/>
        <s v="MP10-3398"/>
        <s v="MP13-3399"/>
        <s v="MP13-3400"/>
        <s v="MP10-3631"/>
        <s v="MP10-3632"/>
        <s v="MP10-3633"/>
        <s v="MP12-3634"/>
        <s v="MP12-3635"/>
        <s v="MP12-3636"/>
        <s v="MP13-3639"/>
        <s v="MP13-3640"/>
        <s v="MP10-3535"/>
        <s v="MP10-3536"/>
        <s v="MP10-3537"/>
        <s v="MP10-3538"/>
        <s v="MP10-3539"/>
        <s v="MP12-3540"/>
        <s v="MP12-3541"/>
        <s v="MP12-3542"/>
        <s v="MP12-3543"/>
        <s v="MP12-3544"/>
        <s v="MP13-3545"/>
        <s v="MP13-3546"/>
        <s v="MP13-3547"/>
        <s v="MP13-3975"/>
        <s v="MP10-2579"/>
        <s v="MP10-333"/>
        <s v="MP10-334"/>
        <s v="MP10-335"/>
        <s v="MP12-854"/>
        <s v="MP12-855"/>
        <s v="MP13-2694"/>
        <s v="MP13-2695"/>
        <s v="MP10-504"/>
        <s v="MP10-505"/>
        <s v="MP10-506"/>
        <s v="MP12-478"/>
        <s v="MP12-479"/>
        <s v="MP13-374"/>
        <s v="MP13-483"/>
        <s v="MP13-375"/>
        <s v="MP13-4474"/>
        <s v="MP10-694"/>
        <s v="MP10-695"/>
        <s v="MP10-696"/>
        <s v="MP13-613"/>
        <s v="MP13-614"/>
        <s v="MP10-697"/>
        <s v="MP10-698"/>
        <s v="MP10-699"/>
        <s v="MP13-4340"/>
        <s v="MP13-4341"/>
        <s v="MP13-615"/>
        <s v="MP13-616"/>
        <s v="MPE10-223"/>
        <s v="MPE10-224"/>
        <s v="MPE10-225"/>
        <s v="MPE10-633"/>
        <s v="MPE10-634"/>
        <s v="MPE10-635"/>
        <s v="MPE10-636"/>
        <s v="MPE10-637"/>
        <s v="MPE10-638"/>
        <s v="MP13-368"/>
        <s v="MP13-369"/>
        <s v="MP10-4533"/>
        <s v="MP10-4534"/>
        <s v="MP10-4535"/>
        <s v="MP13-5318"/>
        <s v="MP13-5319"/>
        <s v="MP10-4882"/>
        <s v="MP10-4883"/>
        <s v="MP10-4884"/>
        <s v="MP13-4885"/>
        <s v="MP13-4886"/>
        <s v="MP10-336"/>
        <s v="MP10-337"/>
        <s v="MP10-338"/>
        <s v="MP10-307"/>
        <s v="MP10-308"/>
        <s v="MP10-309"/>
        <s v="MP12-1095"/>
        <s v="MP12-1096"/>
        <s v="MPE10-229"/>
        <s v="MPE10-230"/>
        <s v="MPE10-231"/>
        <s v="MPE10-232"/>
        <s v="MPE10-233"/>
        <s v="MPE10-234"/>
        <s v="MPE10-523"/>
        <s v="MPE10-524"/>
        <s v="MPE10-525"/>
        <s v="MPE10-350"/>
        <s v="MPE10-351"/>
        <s v="MPE10-348"/>
        <s v="MPE10-349"/>
        <s v="MPP10-001"/>
        <s v="MPP10-002"/>
        <s v="MPP12-019"/>
        <s v="MPP12-020"/>
        <s v="MPP13-049"/>
        <s v="MPP13-050"/>
        <s v="MPP10-004"/>
        <s v="MPP10-005"/>
        <s v="MPP12-022"/>
        <s v="MPP12-023"/>
        <s v="MPP13-051"/>
        <s v="MPP13-052"/>
        <s v="MP10-664"/>
        <s v="MP10-665"/>
        <s v="MP10-666"/>
        <s v="MP10-667"/>
        <s v="MP10-668"/>
        <s v="MP10-669"/>
        <s v="MPS10-016"/>
        <s v="MPS10-017"/>
        <s v="MPS10-018"/>
        <s v="MZ80-066"/>
        <s v="MZ80-067"/>
        <s v="MZ10-048"/>
        <s v="MZ10-049"/>
        <s v="MZ10-062"/>
        <s v="MZ10-063"/>
        <s v="MZ10-502"/>
        <s v="MZ12-503"/>
        <s v="MZ12-504"/>
        <s v="MZ12-505"/>
        <s v="MZ10-058"/>
        <s v="MZ10-059"/>
        <s v="MZ10-177"/>
        <s v="MZ12-080"/>
        <s v="MZ12-081"/>
        <s v="MZ12-218"/>
        <s v="MZ80-064"/>
        <s v="MZ80-065"/>
        <s v="MZ80-220"/>
        <s v="MZ50-275"/>
        <s v="MZ10-003"/>
        <s v="MZ10-004"/>
        <s v="MZ10-009"/>
        <s v="MZ10-010"/>
        <s v="MZ10-262"/>
        <s v="MZ12-263"/>
        <s v="MZ12-264"/>
        <s v="MZ12-506"/>
        <s v="MZ10-001"/>
        <s v="MZ10-002"/>
        <s v="MZ12-175"/>
        <s v="MZ12-176"/>
        <s v="MZ80-179"/>
        <s v="MZ80-180"/>
        <s v="MZ10-046"/>
        <s v="MZ10-047"/>
        <s v="MZ12-270"/>
        <s v="MZ12-271"/>
        <s v="MZ80-272"/>
        <s v="MZ80-273"/>
        <s v="MZ10-042"/>
        <s v="MZ10-043"/>
        <s v="MZ10-173"/>
        <s v="MZ12-044"/>
        <s v="MZ12-045"/>
        <s v="MZ12-174"/>
        <s v="ID10-174"/>
        <s v="ID10-175"/>
        <s v="ID10-164"/>
        <s v="ID10-165"/>
        <s v="ID10-500"/>
        <s v="ID14-908"/>
        <s v="ID80-178"/>
        <s v="ID80-179"/>
        <s v="ID10-168"/>
        <s v="ID10-169"/>
        <s v="ID10-239"/>
        <s v="ID80-182"/>
        <s v="ID80-183"/>
        <s v="ID10-166"/>
        <s v="ID10-167"/>
        <s v="ID10-238"/>
        <s v="BASI10-0253"/>
        <s v="BASI10-0254"/>
        <s v="BASI10-0255"/>
        <s v="BASI10-0410"/>
        <s v="BASI10-0411"/>
        <s v="BASI10-0412"/>
        <s v="BASI10-0407"/>
        <s v="BASI10-0408"/>
        <s v="BASI10-0409"/>
        <s v="MP10-1246"/>
        <s v="MP10-1247"/>
        <s v="MP10-1248"/>
        <s v="MP10-1249"/>
        <s v="MP10-1250"/>
        <s v="MP10-1251"/>
        <s v="MP10-1252"/>
        <s v="MP10-1253"/>
        <s v="MP10-1254"/>
        <s v="MP10-1255"/>
        <s v="MP10-1256"/>
        <s v="MP10-1257"/>
        <s v="MP10-1258"/>
        <s v="MP10-1259"/>
        <s v="MP10-1260"/>
        <s v="MP10-2433"/>
        <s v="MP10-2434"/>
        <s v="MP10-2435"/>
        <s v="MP10-4310"/>
        <s v="MP10-4311"/>
        <s v="MP10-4312"/>
        <s v="MP10-4307"/>
        <s v="MP10-4308"/>
        <s v="MP10-4309"/>
        <s v="BASI10-0256"/>
        <s v="BASI10-0257"/>
        <s v="BASI10-0258"/>
        <s v="BASI10-0195"/>
        <s v="BASI10-0196"/>
        <s v="BASI10-0197"/>
        <s v="BASI10-0198"/>
        <s v="BASI10-0199"/>
        <s v="BASI10-0200"/>
        <s v="BASI10-0201"/>
        <s v="BASI10-0202"/>
        <s v="BASI10-0203"/>
        <s v="BASI10-0281"/>
        <s v="BASI10-0282"/>
        <s v="BASI10-0283"/>
        <s v="MPE10-611"/>
        <s v="MPE10-612"/>
        <s v="MPE10-613"/>
        <s v="MPE10-614"/>
        <s v="MPE10-615"/>
        <s v="MPE10-616"/>
        <s v="MP51-541"/>
        <s v="MP51-542"/>
        <s v="MP51-543"/>
        <s v="MP51-538"/>
        <s v="MP51-539"/>
        <s v="MP51-540"/>
        <s v="MP51-544"/>
        <s v="MP51-545"/>
        <s v="MP51-546"/>
        <s v="MP51-1533"/>
        <s v="MP51-1534"/>
        <s v="MP51-1535"/>
        <s v="MP51-1613"/>
        <s v="MP51-1614"/>
        <s v="MP51-1615"/>
        <s v="MP51-5148"/>
        <s v="MP51-5149"/>
        <s v="MP51-5150"/>
        <s v="MP51-5151"/>
        <s v="MP51-5152"/>
        <s v="MP51-5153"/>
        <s v="BASI16-0175"/>
        <s v="BASI16-0176"/>
        <s v="BASI16-0177"/>
        <s v="BASI16-0178"/>
        <s v="BASI16-0179"/>
        <s v="BASI16-0180"/>
        <s v="BASI50-0169"/>
        <s v="BASI50-0170"/>
        <s v="BASI50-0171"/>
        <s v="BASI50-0172"/>
        <s v="BASI50-0248"/>
        <s v="SHET20-178"/>
        <s v="SHET20-179"/>
        <s v="SHET20-180"/>
        <s v="SHET20-507"/>
        <s v="SHET20-172"/>
        <s v="SHET20-173"/>
        <s v="SHET20-174"/>
        <s v="SHET20-505"/>
        <s v="SHET20-181"/>
        <s v="SHET20-182"/>
        <s v="SHET20-183"/>
        <s v="SHET20-508"/>
        <s v="SHET20-175"/>
        <s v="SHET20-176"/>
        <s v="SHET20-177"/>
        <s v="SHET20-506"/>
        <s v="SHET20-1084"/>
        <s v="SHET20-1085"/>
        <s v="SHET20-1086"/>
        <s v="SHET20-1087"/>
        <s v="MP50-1911"/>
        <s v="MP50-2918"/>
        <s v="MP30-1913"/>
        <s v="MP30-4836"/>
        <s v="MP30-4837"/>
        <s v="MP50-1912"/>
        <s v="MP50-2919"/>
        <s v="MP30-1914"/>
        <s v="MP30-4832"/>
        <s v="MP30-4833"/>
        <s v="MP50-2830"/>
        <s v="MP50-2920"/>
        <s v="MP30-2831"/>
        <s v="MP30-4834"/>
        <s v="MP30-4835"/>
        <s v="MP50-4813"/>
        <s v="MP30-4814"/>
        <s v="MP30-4838"/>
        <s v="MP30-4839"/>
        <s v="MP50-453"/>
        <s v="MP30-2997"/>
        <s v="MP50-454"/>
        <s v="MP30-2998"/>
        <s v="MP50-455"/>
        <s v="MP30-2999"/>
        <s v="MP50-1593"/>
        <s v="MP30-3000"/>
        <s v="MP50-4823"/>
        <s v="MP30-4963"/>
        <s v="MP50-5784"/>
        <s v="MP30-5785"/>
        <s v="BL51-0617"/>
        <s v="BL51-0618"/>
        <s v="BL51-0619"/>
        <s v="BL51-0614"/>
        <s v="BL51-0615"/>
        <s v="BL51-0616"/>
        <s v="BL51-0620"/>
        <s v="BL51-0621"/>
        <s v="BL51-0622"/>
        <s v="BL51-0623"/>
        <s v="BL51-0624"/>
        <s v="BL51-0625"/>
        <s v="BL51-0642"/>
        <s v="BL51-0643"/>
        <s v="BL51-0644"/>
        <s v="MP51-1701"/>
        <s v="MP51-1702"/>
        <s v="MP51-1703"/>
        <s v="MP51-1704"/>
        <s v="MP51-1705"/>
        <s v="MP51-1706"/>
        <s v="MP51-1707"/>
        <s v="MP51-1708"/>
        <s v="MP51-1709"/>
        <s v="MP51-1710"/>
        <s v="MP51-1711"/>
        <s v="MP51-1712"/>
        <s v="MP51-1713"/>
        <s v="MP51-1714"/>
        <s v="MP51-1715"/>
        <s v="MP51-1719"/>
        <s v="MP51-1720"/>
        <s v="MP51-1721"/>
        <s v="MP50-1853"/>
        <s v="MP30-1847"/>
        <s v="MP50-1854"/>
        <s v="MP30-1848"/>
        <s v="MP50-1855"/>
        <s v="MP30-1849"/>
        <s v="MP50-1856"/>
        <s v="MP30-1850"/>
        <s v="MP51-1725"/>
        <s v="MP51-1726"/>
        <s v="MP51-1727"/>
        <s v="MP50-1728"/>
        <s v="MP50-1729"/>
        <s v="MP50-1731"/>
        <s v="MP50-1732"/>
        <s v="MP50-3044"/>
        <s v="MP50-3509"/>
        <s v="MP50-1717"/>
        <s v="BL51-0515"/>
        <s v="BL51-0516"/>
        <s v="BL51-0517"/>
        <s v="BL51-0527"/>
        <s v="BL51-0528"/>
        <s v="BL51-0529"/>
        <s v="BL51-0524"/>
        <s v="BL51-0525"/>
        <s v="BL51-0526"/>
        <s v="BL51-0518"/>
        <s v="BL51-0519"/>
        <s v="BL51-0520"/>
        <s v="BL51-0521"/>
        <s v="BL51-0522"/>
        <s v="BL51-0523"/>
        <s v="MP50-1730"/>
        <s v="FPF20-0384"/>
        <s v="FPF20-0542"/>
        <s v="MP100-0038"/>
        <s v="MP100-0039"/>
        <s v="FPF20-0397"/>
        <s v="FPF20-0551"/>
        <s v="MP104-0040"/>
        <s v="MP104-0041"/>
        <s v="FPF20-0388"/>
        <s v="FPF20-0545"/>
        <s v="FPF20-0546"/>
        <s v="FPF20-0381"/>
        <s v="FPF20-0547"/>
        <s v="FPF20-0548"/>
        <s v="FPF20-0386"/>
        <s v="MP100-0148"/>
        <s v="MP100-0149"/>
        <s v="FPF20-0387"/>
        <s v="MP100-0042"/>
        <s v="MP100-0043"/>
        <s v="FPF20-0554"/>
        <s v="FPF20-0555"/>
        <s v="FPF20-0556"/>
        <s v="FPF20-0557"/>
        <s v="MP104-0050"/>
        <s v="MP104-0051"/>
        <s v="MP104-0052"/>
        <s v="MP104-0060"/>
        <s v="MP104-0061"/>
        <s v="MP104-0062"/>
        <s v="MP104-0044"/>
        <s v="MP104-0045"/>
        <s v="MP104-0046"/>
        <s v="MP104-0047"/>
        <s v="MP104-0048"/>
        <s v="MP104-0049"/>
        <s v="FPF20-0382"/>
        <s v="MP100-0053"/>
        <s v="MP104-0055"/>
        <s v="MP104-0056"/>
        <s v="MP104-0057"/>
        <s v="MP104-0058"/>
        <s v="MP104-0059"/>
        <s v="FPF20-0543"/>
        <s v="FPF20-0544"/>
        <s v="FPF20-0396"/>
        <s v="FPF20-0552"/>
        <s v="FPF20-0553"/>
        <s v="FPF20-0385"/>
        <s v="FPF20-0549"/>
        <s v="FPF20-0550"/>
        <s v="MP100-0063"/>
        <s v="FPF20-0559"/>
        <s v="MP104-0065"/>
        <s v="MP104-0066"/>
        <s v="MP104-0067"/>
        <s v="MP104-0068"/>
        <s v="MP108-0567"/>
        <s v="MP108-0566"/>
        <s v="MP108-0568"/>
        <s v="MP108-0569"/>
        <s v="MP108-0563"/>
        <s v="MP108-0562"/>
        <s v="MP108-0564"/>
        <s v="MP108-0565"/>
        <s v="MP108-0571"/>
        <s v="MP108-0570"/>
        <s v="MP108-0572"/>
        <s v="MP108-0573"/>
        <s v="MP108-0559"/>
        <s v="MP108-0558"/>
        <s v="MP108-0560"/>
        <s v="MP108-0561"/>
        <s v="MP40-2679"/>
        <s v="MP40-715"/>
        <s v="WIN40-091"/>
        <s v="MP41-1456"/>
        <s v="MP40-2678"/>
        <s v="MP40-692"/>
        <s v="MP40-693"/>
        <s v="MP41-1606"/>
        <s v="MP40-2680"/>
        <s v="MP40-2712"/>
        <s v="MP40-2713"/>
        <s v="MP41-2714"/>
        <s v="MP40-4896"/>
        <s v="MP40-4897"/>
        <s v="MP40-4898"/>
        <s v="MP41-4899"/>
        <s v="MP40-2675"/>
        <s v="MP40-716"/>
        <s v="WIN40-098"/>
        <s v="MP41-4573"/>
        <s v="MP40-1779"/>
        <s v="MP40-1780"/>
        <s v="MP40-2671"/>
        <s v="MP41-4575"/>
        <s v="MP40-1781"/>
        <s v="MP40-1782"/>
        <s v="MP40-2672"/>
        <s v="MP41-4572"/>
        <s v="MP41-4574"/>
        <s v="MP40-2677"/>
        <s v="MP40-717"/>
        <s v="WIN40-099"/>
        <s v="MP41-4570"/>
        <s v="MP40-2676"/>
        <s v="MP40-718"/>
        <s v="WIN40-100"/>
        <s v="MP41-4569"/>
        <s v="MP40-1295"/>
        <s v="MP40-1297"/>
        <s v="MP40-2673"/>
        <s v="MP41-4571"/>
        <s v="MP40-1296"/>
        <s v="MP40-1298"/>
        <s v="MP40-2674"/>
        <s v="MP40-3622"/>
        <s v="MP40-3623"/>
        <s v="MP41-5175"/>
        <s v="MP40-3624"/>
        <s v="WIN40-140"/>
        <s v="MP41-5174"/>
        <s v="MPE70-082"/>
        <s v="MPE70-083"/>
        <s v="MPE70-126"/>
        <s v="MPE70-136"/>
        <s v="MPE70-144"/>
        <s v="MPE70-036"/>
        <s v="MP70-2304"/>
        <s v="MP70-2132"/>
        <s v="MP70-2319"/>
        <s v="MP70-2206"/>
        <s v="MP70-2978"/>
        <s v="MP70-2489"/>
        <s v="MP72-1048"/>
        <s v="MP72-1541"/>
        <s v="MP72-5074"/>
        <s v="MP72-5075"/>
        <s v="MP72-1558"/>
        <s v="MP72-1559"/>
        <s v="MP72-5072"/>
        <s v="MP72-5073"/>
        <s v="MP72-1047"/>
        <s v="MP72-1540"/>
        <s v="MP72-5076"/>
        <s v="MP72-5077"/>
        <s v="MP72-1486"/>
        <s v="MP72-1542"/>
        <s v="MP72-2490"/>
        <s v="MP72-1487"/>
        <s v="MP72-1543"/>
        <s v="MP72-2491"/>
        <s v="MP72-1488"/>
        <s v="MP72-1544"/>
        <s v="MP72-2492"/>
        <s v="MPE70-038"/>
        <s v="MP70-1483"/>
        <s v="MP70-4978"/>
        <s v="MP70-4977"/>
        <s v="MP70-4979"/>
        <s v="MP70-4980"/>
        <s v="MP70-1484"/>
        <s v="MP70-4982"/>
        <s v="MP70-4981"/>
        <s v="MP70-4983"/>
        <s v="MP70-4984"/>
        <s v="MP70-1485"/>
        <s v="MP70-4974"/>
        <s v="MP70-4973"/>
        <s v="MP70-4975"/>
        <s v="MP70-4976"/>
        <s v="MP70-4159"/>
        <s v="MP70-4986"/>
        <s v="MP70-4985"/>
        <s v="MP70-4987"/>
        <s v="MP70-4988"/>
        <s v="MP70-4160"/>
        <s v="MPP70-042"/>
        <s v="MPP70-043"/>
        <s v="MP70-2133"/>
        <s v="MP70-2305"/>
        <s v="MP70-3039"/>
        <s v="MP70-3040"/>
        <s v="MP72-3605"/>
        <s v="MP72-3606"/>
        <s v="MP72-3607"/>
        <s v="MP72-3611"/>
        <s v="MP72-3612"/>
        <s v="MP72-3613"/>
        <s v="MP72-3564"/>
        <s v="MP72-3565"/>
        <s v="MP72-3566"/>
        <s v="MPS73-276"/>
        <s v="MPS73-277"/>
        <s v="MPS73-278"/>
        <s v="MPS73-279"/>
        <s v="MPS73-280"/>
        <s v="MPS73-281"/>
        <s v="MPS73-282"/>
        <s v="MPS73-283"/>
        <s v="MP70-3466"/>
        <s v="MP70-3467"/>
        <s v="FPF21-0361"/>
        <s v="FPF21-0365"/>
        <s v="FPF21-0366"/>
        <s v="FPF21-0367"/>
        <s v="FPF21-0369"/>
        <s v="II153-0006"/>
        <s v="II153-0007"/>
        <s v="II150-0008"/>
        <s v="II150-0009"/>
        <s v="II150-0010"/>
        <s v="II150-0011"/>
        <s v="II151-0014"/>
        <s v="II151-0017"/>
        <s v="II153-0023"/>
        <s v="MPS153-0001"/>
        <s v="MPS153-0004"/>
        <s v="MPS153-0005"/>
        <s v="MPS154-0009"/>
        <s v="MPS153-0014"/>
        <s v="MPS154-0022"/>
        <s v="MPS153-0025"/>
        <s v="MPS153-0026"/>
        <s v="MP153-0001"/>
        <s v="MP153-0002"/>
        <s v="MP154-0007"/>
        <s v="II167-833"/>
        <s v="II167-834"/>
        <s v="MP167-0018"/>
        <s v="MP167-0026"/>
        <s v="MPS167-211"/>
        <s v="MPS167-212"/>
        <s v="MPS162-242"/>
        <s v="MPS162-248"/>
        <s v="II161-867"/>
        <s v="II162-877"/>
        <s v="MP167-0047"/>
        <s v="MP160-0053"/>
        <s v="MP162-0059"/>
        <s v="MP162-0060"/>
        <s v="II11-230"/>
        <s v="II30-208"/>
        <s v="II30-216"/>
        <s v="II30-220"/>
        <s v="II11-229"/>
        <s v="II30-209"/>
        <s v="II30-221"/>
        <s v="II30-789"/>
        <s v="II11-227"/>
        <s v="II30-210"/>
        <s v="II30-211"/>
        <s v="II30-212"/>
        <s v="II30-213"/>
        <s v="II30-214"/>
        <s v="II30-225"/>
        <s v="II11-228"/>
        <s v="II30-217"/>
        <s v="II30-219"/>
        <s v="MP15-3515"/>
        <s v="MP30-1538"/>
        <s v="MP31-5458"/>
        <s v="MP15-3516"/>
        <s v="MP30-1539"/>
        <s v="MP31-5457"/>
        <s v="MP30-4530"/>
        <s v="MP30-4900"/>
        <s v="MP30-1926"/>
        <s v="HPS30-0016"/>
        <s v="HPS30-0017"/>
        <s v="HPS30-0019"/>
        <s v="HPS30-0020"/>
        <s v="HPS30-0014"/>
        <s v="HPS30-0021"/>
        <s v="HPS30-0022"/>
        <s v="HPS30-0023"/>
        <s v="HPS30-0041"/>
        <s v="HPS30-0040"/>
        <s v="HPS30-0043"/>
        <s v="HPS30-0044"/>
        <s v="HPS30-0015"/>
        <s v="II30-222"/>
        <s v="II30-223"/>
        <s v="II30-224"/>
        <s v="FPF18-0095"/>
        <s v="FPF18-0094"/>
        <s v="FPF18-0093"/>
        <s v="6289 TRIST"/>
        <s v="258250059"/>
        <s v="FPF18-0148"/>
        <s v="FPF18-0045"/>
        <s v="FPF18-0158"/>
        <s v="FMY007BLK"/>
        <s v="FMY010DMY"/>
        <s v="FPF18-0162"/>
        <s v="FHY015BWF"/>
        <s v="FPF18-0113"/>
        <s v="FPF18-0114"/>
        <s v="FPF18-0201"/>
        <s v="FPF18-0165"/>
        <s v="FPF18-0166"/>
        <s v="FPF18-0168"/>
        <s v="FPF18-0106"/>
        <s v="FPF18-0115"/>
        <s v="FPF18-0169"/>
        <s v="FPF18-0023"/>
        <s v="FPF18-0099"/>
        <s v="FPF18-0139"/>
        <s v="FPF18-0138"/>
        <s v="FPF18-0194"/>
        <s v="FPF18-0210"/>
        <s v="FPF18-0211"/>
        <s v="FPF18-0197"/>
        <s v="FPF18-0195"/>
        <s v="259250050"/>
        <s v="259280572"/>
        <s v="FPF18-0202"/>
        <s v="FPF18-0178"/>
        <s v="FPF18-0181"/>
        <s v="FPF18-0215"/>
        <s v="FPF18-0229"/>
        <s v="FPF18-0230"/>
        <s v="FPF18-0228"/>
        <s v="FPF18-0221"/>
        <s v="FPF18-0222"/>
        <s v="FPF18-0243"/>
        <s v="FPF18-0242"/>
        <s v="FPF18-0217"/>
        <s v="FPF18-0213"/>
        <s v="FPF18-0256"/>
        <s v="FPF18-0245"/>
        <s v="FPF20-0286"/>
        <s v="FPF18-0247"/>
        <s v="258219990"/>
        <s v="FPF20-0274"/>
        <s v="II101-0342"/>
        <s v="II105-0341"/>
        <s v="II101-0340"/>
        <s v="MPS116-0236"/>
        <s v="MPS106-0238"/>
        <s v="MPS100-0237"/>
        <s v="MPS106-0239"/>
        <s v="II116-0345"/>
        <s v="MP101-0631"/>
        <s v="MP101-0632"/>
        <s v="MP101-0630"/>
        <s v="II100-0352"/>
        <s v="II103-0346"/>
        <s v="II100-0351"/>
        <s v="II100-0356"/>
        <s v="II103-0354"/>
        <s v="II107-0349"/>
        <s v="II107-0350"/>
        <s v="II103-0347"/>
        <s v="II103-0355"/>
        <s v="II100-0357"/>
        <s v="II100-0353"/>
        <s v="II103-0348"/>
        <s v="MPS101-0267"/>
        <s v="MPS106-0265"/>
        <s v="MPS106-0264"/>
        <s v="MPS100-0266"/>
        <s v="MPS101-0276"/>
        <s v="MPS100-0275"/>
        <s v="MPS106-0282"/>
        <s v="MPS100-0283"/>
        <s v="MPS106-0269"/>
        <s v="MPS100-0271"/>
        <s v="MPS101-0281"/>
        <s v="MPS115-0284"/>
        <s v="MPS115-0285"/>
        <s v="MPS100-0277"/>
        <s v="MPS106-0279"/>
        <s v="MPS106-0280"/>
        <s v="MPS100-0278"/>
        <s v="MPS100-0272"/>
        <s v="MPS100-0268"/>
        <s v="MPS101-0274"/>
        <s v="MPS100-0273"/>
        <s v="MP105-0685"/>
        <s v="MP106-0672"/>
        <s v="MP100-0673"/>
        <s v="MP106-0674"/>
        <s v="MP100-0675"/>
        <s v="MP100-0660"/>
        <s v="MP106-0668"/>
        <s v="MP100-0669"/>
        <s v="MP100-0680"/>
        <s v="MP105-0663"/>
        <s v="MP116-0684"/>
        <s v="MP116-0683"/>
        <s v="MP100-0671"/>
        <s v="MP103-0676"/>
        <s v="MP103-0679"/>
        <s v="MP100-0666"/>
        <s v="MP105-0686"/>
        <s v="MP100-0670"/>
        <s v="MP108-0664"/>
        <s v="MP103-0678"/>
        <s v="MP106-0662"/>
        <s v="MP116-0682"/>
        <s v="MP116-0681"/>
        <s v="MP106-0661"/>
        <s v="MP108-0665"/>
        <s v="MP100-0659"/>
        <s v="MP103-0677"/>
        <s v="MP103-0667"/>
        <s v="MPS100-0240"/>
        <s v="MP101-0633"/>
        <s v="MP100-0209"/>
        <s v="MPS100-0133"/>
        <s v="MPS100-0134"/>
        <s v="II100-0078"/>
        <s v="II100-0079"/>
        <s v="MP100-0215"/>
        <s v="MP100-0216"/>
        <s v="MP101-0212"/>
        <s v="MP101-0213"/>
        <s v="MP101-0214"/>
        <s v="MP105-0217"/>
        <s v="MP105-0218"/>
        <s v="MP100-0257"/>
        <s v="MP100-0259"/>
        <s v="MPS100-0115"/>
        <s v="MP103-0244"/>
        <s v="MP103-0239"/>
        <s v="MP103-0238"/>
        <s v="MP103-0245"/>
        <s v="MP103-0248"/>
        <s v="MP103-0255"/>
        <s v="MP103-0254"/>
        <s v="MP103-0288"/>
        <s v="MP103-0250"/>
        <s v="II100-0116"/>
        <s v="II107-0108"/>
        <s v="II107-0109"/>
        <s v="MP116-0367"/>
        <s v="MP116-0415"/>
        <s v="MP116-0416"/>
        <s v="MP101-0273"/>
        <s v="MP100-0274"/>
        <s v="MPS100-0116"/>
        <s v="MP103-0289"/>
        <s v="MP103-0290"/>
        <s v="MP103-0252"/>
        <s v="MP116-0365"/>
        <s v="MP101-0264"/>
        <s v="MP100-0275"/>
        <s v="MP116-0419"/>
        <s v="MP105-0444"/>
        <s v="MP104-0440"/>
        <s v="MP100-0437"/>
        <s v="MP100-0441"/>
        <s v="MP100-0442"/>
        <s v="II100-0180"/>
        <s v="MP106-0383"/>
        <s v="MP100-0380"/>
        <s v="MP100-0381"/>
        <s v="II100-0205"/>
        <s v="MP100-0450"/>
        <s v="MPS108-0152"/>
        <s v="MPS100-0153"/>
        <s v="MPS108-0156"/>
        <s v="MPS100-0155"/>
        <s v="MP100-0465"/>
        <s v="MP103-0480"/>
        <s v="MP101-0475"/>
        <s v="MP103-0468"/>
        <s v="MPS100-0164"/>
        <s v="II100-0257"/>
        <s v="II100-0267"/>
        <s v="MP100-0538"/>
        <s v="MP105-0543"/>
        <s v="II101-0288"/>
        <s v="II116-0285"/>
        <s v="II116-0286"/>
        <s v="II116-0287"/>
        <s v="II100-0291"/>
        <s v="II105-0283"/>
        <s v="II116-0284"/>
        <s v="MP103-0606"/>
        <s v="MP105-0614"/>
        <s v="MP101-0615"/>
        <s v="MPS101-0172"/>
        <s v="MPS107-0169"/>
        <s v="MPS107-0170"/>
        <s v="MPS107-0171"/>
        <s v="II103-0281"/>
        <s v="II103-0292"/>
        <s v="II100-0282"/>
        <s v="MP103-0609"/>
        <s v="MP106-0600"/>
        <s v="MP103-0602"/>
        <s v="MP103-0603"/>
        <s v="MP100-0617"/>
        <s v="MP100-0618"/>
        <s v="MP100-0619"/>
        <s v="MPS100-0173"/>
        <s v="MPS106-0174"/>
        <s v="MP100-0466"/>
        <s v="MP103-0608"/>
        <s v="MP100-0613"/>
        <s v="MP105-0616"/>
        <s v="MP100-0604"/>
        <s v="MP100-0620"/>
        <s v="MP100-0621"/>
        <s v="MP100-0622"/>
        <s v="MP103-0612"/>
        <s v="MP106-0601"/>
        <s v="MP100-0439"/>
        <s v="MP100-0378"/>
        <s v="MPS100-0157"/>
        <s v="MP101-0443"/>
        <s v="II106-0260"/>
        <s v="II106-0261"/>
        <s v="MP100-0467"/>
        <s v="MP106-0478"/>
        <s v="MP101-0473"/>
        <s v="MPS106-0154"/>
        <s v="II106-0206"/>
        <s v="MP120-0088"/>
        <s v="MP130-0089"/>
        <s v="II130-0071"/>
        <s v="MPS121-0017"/>
        <s v="MPS120-0020"/>
        <s v="MPS121-0113"/>
        <s v="MP120-0200"/>
        <s v="MP122-0203"/>
        <s v="II120-0184"/>
        <s v="MP122-0744"/>
        <s v="MPS120-0080"/>
        <s v="MPS120-0103"/>
        <s v="MPS120-0104"/>
        <s v="MPS133-0112"/>
        <s v="IIF19-0120"/>
        <s v="MPS136-0015"/>
        <s v="MPS100-0121"/>
        <s v="MPS100-0111"/>
        <s v="MPS130-0131"/>
        <s v="IIF19-0121"/>
        <s v="MPS137-0016"/>
        <s v="MPS120-0018"/>
        <s v="MPS120-0019"/>
        <s v="II120-0207"/>
        <s v="II120-0208"/>
        <s v="MP121-0207"/>
        <s v="MPS115-0013"/>
        <s v="MPS115-0014"/>
        <s v="FPF17-0327"/>
        <s v="MP120-0090"/>
        <s v="II120-0304"/>
        <s v="II120-0305"/>
        <s v="IIF17-0123"/>
        <s v="IIF20-0124"/>
        <s v="II137-0017"/>
        <s v="MPS133-0196"/>
        <s v="MPS136-0232"/>
        <s v="MPS130-0234"/>
        <s v="MPS137-0233"/>
        <s v="MPS120-0198"/>
        <s v="MPS105-0194"/>
        <s v="MPS120-0197"/>
        <s v="MPS136-0195"/>
        <s v="II120-0306"/>
        <s v="MPS120-0199"/>
        <s v="MP120-0552"/>
        <s v="IIF17-0122"/>
        <s v="II160-0018"/>
        <s v="FPF17-0326"/>
        <s v="FPF17-0325"/>
        <s v="IIF19-0034"/>
        <s v="IIF17-0110"/>
        <s v="II30-545"/>
        <s v="II30-546"/>
        <s v="II30-548"/>
        <s v="II30-549"/>
        <s v="II11-550"/>
        <s v="II11-551"/>
        <s v="MP30-802"/>
        <s v="MP30-2159"/>
        <s v="MP30-2160"/>
        <s v="MZ21-423"/>
        <s v="II11-593"/>
        <s v="II11-600"/>
        <s v="II11-803"/>
        <s v="II30-609"/>
        <s v="MP30-3404"/>
        <s v="MP30-3405"/>
        <s v="MP30-3406"/>
        <s v="MP30-3407"/>
        <s v="MP30-3408"/>
        <s v="MP30-3409"/>
        <s v="MP30-4647"/>
        <s v="MP30-4648"/>
        <s v="MP30-4649"/>
        <s v="MP30-4650"/>
        <s v="MP30-4368"/>
        <s v="MP30-4370"/>
        <s v="II30-904"/>
        <s v="MP34-5438"/>
        <s v="MP34-5441"/>
        <s v="MP31-5984"/>
        <s v="II30-998"/>
        <s v="MP34-5290"/>
        <s v="MP34-5291"/>
        <s v="MP34-5292"/>
        <s v="MP34-5295"/>
        <s v="UH30-2170"/>
        <s v="UH30-2176"/>
        <s v="UH30-2182"/>
        <s v="MPS160-279"/>
        <s v="MPS167-292"/>
        <s v="II167-905"/>
        <s v="II167-907"/>
        <s v="II167-913"/>
        <s v="MP167-0096"/>
        <s v="MP167-0097"/>
        <s v="MP167-0098"/>
        <s v="MPS167-256"/>
        <s v="MP160-0181"/>
        <s v="MP160-0230"/>
        <s v="MP151-0123"/>
        <s v="MPS150-0067"/>
        <s v="II150-0077"/>
        <s v="5DS153-0006"/>
        <s v="MP153-0129"/>
        <s v="MPS150-0066"/>
        <s v="UH154-0051"/>
        <s v="MP153-0144"/>
        <s v="MPS153-0079"/>
        <s v="II154-0045"/>
        <s v="MPS150-0064"/>
        <s v="II153-0060"/>
        <s v="II154-0003"/>
        <s v="II154-0091"/>
        <s v="MP50-5785"/>
        <s v="ID20-285"/>
        <s v="ID20-286"/>
        <s v="ID20-287"/>
        <s v="ID20-288"/>
        <s v="ID20-289"/>
        <s v="ID20-290"/>
        <s v="ID20-291"/>
        <s v="ID20-292"/>
        <s v="ID20-293"/>
        <s v="ID20-294"/>
        <s v="ID20-295"/>
        <s v="ID20-296"/>
        <s v="ID20-297"/>
        <s v="ID20-298"/>
        <s v="ID20-299"/>
        <s v="ID20-300"/>
        <s v="ID20-301"/>
        <s v="ID20-302"/>
        <s v="ID20-303"/>
        <s v="ID20-304"/>
        <s v="ID20-1025"/>
        <s v="ID20-1026"/>
        <s v="ID20-1027"/>
        <s v="ID20-1028"/>
        <s v="ID20-1029"/>
        <s v="ID20-1030"/>
        <s v="ID20-1031"/>
        <s v="ID20-1032"/>
        <s v="ID20-1033"/>
        <s v="ID20-1034"/>
        <s v="ID20-122"/>
        <s v="ID20-123"/>
        <s v="ID20-124"/>
        <s v="ID20-125"/>
        <s v="ID20-126"/>
        <s v="ID20-127"/>
        <s v="ID20-128"/>
        <s v="ID20-129"/>
        <s v="ID20-130"/>
        <s v="ID20-131"/>
        <s v="ID20-132"/>
        <s v="ID20-133"/>
        <s v="ID20-134"/>
        <s v="ID20-135"/>
        <s v="ID20-136"/>
        <s v="ID20-354"/>
        <s v="ID20-137"/>
        <s v="ID20-138"/>
        <s v="ID20-139"/>
        <s v="ID20-140"/>
        <s v="ID20-141"/>
        <s v="ID20-142"/>
        <s v="ID20-143"/>
        <s v="ID20-144"/>
        <s v="ID20-145"/>
        <s v="ID20-146"/>
        <s v="ID20-355"/>
        <s v="ID20-319"/>
        <s v="ID20-320"/>
        <s v="ID20-321"/>
        <s v="ID20-322"/>
        <s v="ID20-323"/>
        <s v="ID20-353"/>
        <s v="ID20-1074"/>
        <s v="ID20-1075"/>
        <s v="ID20-1076"/>
        <s v="ID20-1077"/>
        <s v="ID20-1078"/>
        <s v="ID20-1079"/>
        <s v="ID20-1080"/>
        <s v="ID20-1081"/>
        <s v="ID20-1082"/>
        <s v="ID20-1083"/>
        <s v="ID20-1084"/>
        <s v="II50-721"/>
        <s v="II50-723"/>
        <s v="II50-722"/>
        <s v="II50-720"/>
        <s v="MP13-1521"/>
        <s v="MP13-1522"/>
        <s v="MP10-1409"/>
        <s v="MP10-1410"/>
        <s v="MP10-1411"/>
        <s v="MP13-1420"/>
        <s v="MP13-1421"/>
        <s v="MP13-3972"/>
        <s v="MP13-1422"/>
        <s v="MP13-1423"/>
        <s v="MP13-4472"/>
        <s v="MP10-758"/>
        <s v="MP10-759"/>
        <s v="MP10-760"/>
        <s v="MP10-1331"/>
        <s v="MP10-1332"/>
        <s v="MP10-1333"/>
        <s v="MP12-1334"/>
        <s v="MP12-1335"/>
        <s v="MP12-1336"/>
        <s v="MP13-1682"/>
        <s v="MP13-1683"/>
        <s v="MP10-1585"/>
        <s v="MP10-1586"/>
        <s v="MP10-1587"/>
        <s v="MP13-3029"/>
        <s v="MP13-3030"/>
        <s v="MP10-1691"/>
        <s v="MP10-1692"/>
        <s v="MP10-1693"/>
        <s v="MP13-1696"/>
        <s v="MP13-1697"/>
        <s v="MP10-1451"/>
        <s v="MP10-1452"/>
        <s v="MP10-1453"/>
        <s v="MP12-1454"/>
        <s v="MP12-1455"/>
        <s v="MP13-1436"/>
        <s v="MP13-1437"/>
        <s v="MP13-1444"/>
        <s v="MP13-1445"/>
        <s v="MP12-3019"/>
        <s v="MP12-3020"/>
        <s v="MP12-3023"/>
        <s v="MP12-3024"/>
        <s v="MP12-3027"/>
        <s v="MP12-3028"/>
        <s v="MP10-2418"/>
        <s v="MP10-2419"/>
        <s v="MP10-2420"/>
        <s v="MP13-6023"/>
        <s v="MP13-6024"/>
        <s v="MP10-2415"/>
        <s v="MP10-2416"/>
        <s v="MP10-2417"/>
        <s v="MP10-1665"/>
        <s v="MP10-1666"/>
        <s v="MP10-1667"/>
        <s v="MP12-4207"/>
        <s v="MP12-4208"/>
        <s v="MP10-4044"/>
        <s v="MP10-4045"/>
        <s v="MP10-4046"/>
        <s v="MP10-1658"/>
        <s v="MP10-1659"/>
        <s v="MP10-1660"/>
        <s v="MP13-1678"/>
        <s v="MP13-1679"/>
        <s v="MP13-2120"/>
        <s v="MP13-2121"/>
        <s v="MP13-2122"/>
        <s v="MP13-2123"/>
        <s v="MP10-6155"/>
        <s v="MP10-6156"/>
        <s v="MP13-2425"/>
        <s v="MP13-2426"/>
        <s v="MP10-1636"/>
        <s v="MP10-1637"/>
        <s v="MP10-1638"/>
        <s v="MP10-1099"/>
        <s v="MP10-1100"/>
        <s v="MP10-1101"/>
        <s v="MP12-1102"/>
        <s v="MP12-1103"/>
        <s v="MP10-1688"/>
        <s v="MP10-1689"/>
        <s v="MP10-1690"/>
        <s v="MP10-2373"/>
        <s v="MP10-2374"/>
        <s v="MP10-2375"/>
        <s v="MP12-2379"/>
        <s v="MP12-2380"/>
        <s v="MP10-2376"/>
        <s v="MP10-2377"/>
        <s v="MP10-2378"/>
        <s v="MP12-2381"/>
        <s v="MP12-2382"/>
        <s v="MP13-1765"/>
        <s v="MP13-1766"/>
        <s v="MP13-1767"/>
        <s v="MP13-1768"/>
        <s v="MP10-2428"/>
        <s v="MP10-2429"/>
        <s v="MP10-2430"/>
        <s v="MP12-2431"/>
        <s v="MP12-2432"/>
        <s v="MP10-1902"/>
        <s v="MP10-1903"/>
        <s v="MP10-1904"/>
        <s v="MP12-1905"/>
        <s v="MP12-1906"/>
        <s v="MP10-2704"/>
        <s v="MP10-2705"/>
        <s v="MP10-2706"/>
        <s v="MP12-2707"/>
        <s v="MP12-2708"/>
        <s v="MP13-2709"/>
        <s v="MP13-2710"/>
        <s v="MP10-2527"/>
        <s v="MP10-2528"/>
        <s v="MP10-2529"/>
        <s v="MP12-2530"/>
        <s v="MP12-2531"/>
        <s v="MP13-2532"/>
        <s v="MP13-2533"/>
        <s v="MP10-2533"/>
        <s v="MP10-2534"/>
        <s v="MP10-2535"/>
        <s v="MP13-2628"/>
        <s v="MP13-2629"/>
        <s v="MP13-2630"/>
        <s v="MP13-2631"/>
        <s v="MP10-2823"/>
        <s v="MP10-2824"/>
        <s v="MP10-2825"/>
        <s v="MP13-3301"/>
        <s v="MP13-3302"/>
        <s v="MP13-3303"/>
        <s v="MP13-3304"/>
        <s v="MP13-3305"/>
        <s v="MP13-3306"/>
        <s v="MP13-3307"/>
        <s v="MP13-3308"/>
        <s v="MP13-4611"/>
        <s v="MP13-4612"/>
        <s v="MP13-6035"/>
        <s v="MP13-6036"/>
        <s v="MP13-6095"/>
        <s v="MP13-6096"/>
        <s v="MP10-3150"/>
        <s v="MP10-3151"/>
        <s v="MP10-3152"/>
        <s v="MP13-3153"/>
        <s v="MP13-3154"/>
        <s v="MP10-3311"/>
        <s v="MP10-3312"/>
        <s v="MP10-3313"/>
        <s v="MP10-3315"/>
        <s v="MP10-3316"/>
        <s v="MP10-3317"/>
        <s v="MP12-3318"/>
        <s v="MP12-3319"/>
        <s v="MP10-3322"/>
        <s v="MP10-3323"/>
        <s v="MP12-6103"/>
        <s v="MP12-6104"/>
        <s v="MP13-5320"/>
        <s v="MP13-5321"/>
        <s v="MP13-5322"/>
        <s v="MP10-3326"/>
        <s v="MP10-3327"/>
        <s v="MP10-3324"/>
        <s v="MP10-3325"/>
        <s v="MP10-4166"/>
        <s v="MP10-4167"/>
        <s v="MP10-4168"/>
        <s v="MP12-4169"/>
        <s v="MP12-4170"/>
        <s v="MP10-4153"/>
        <s v="MP10-4154"/>
        <s v="MP10-4155"/>
        <s v="MP10-4133"/>
        <s v="MP10-4134"/>
        <s v="MP10-4135"/>
        <s v="MP10-4138"/>
        <s v="MP10-4139"/>
        <s v="MP10-4140"/>
        <s v="MP12-4141"/>
        <s v="MP12-4142"/>
        <s v="MP10-4322"/>
        <s v="MP10-4323"/>
        <s v="MP10-4324"/>
        <s v="MP12-4396"/>
        <s v="MP12-4397"/>
        <s v="MP10-4688"/>
        <s v="MP10-4689"/>
        <s v="MP10-4690"/>
        <s v="MP10-4669"/>
        <s v="MP10-4670"/>
        <s v="MP10-4671"/>
        <s v="MP12-4672"/>
        <s v="MP12-4673"/>
        <s v="MP13-4674"/>
        <s v="MP13-4675"/>
        <s v="MP10-4676"/>
        <s v="MP10-4677"/>
        <s v="MP10-4678"/>
        <s v="MP13-4681"/>
        <s v="MP13-4682"/>
        <s v="MP10-5089"/>
        <s v="MP10-5090"/>
        <s v="MP10-5091"/>
        <s v="MP12-5092"/>
        <s v="MP12-5093"/>
        <s v="MP10-4887"/>
        <s v="MP10-4888"/>
        <s v="MP10-4889"/>
        <s v="MP13-4892"/>
        <s v="MP13-4893"/>
        <s v="MP10-5267"/>
        <s v="MP10-5268"/>
        <s v="MP10-5269"/>
        <s v="MP13-5270"/>
        <s v="MP13-5271"/>
        <s v="MP10-5281"/>
        <s v="MP10-5282"/>
        <s v="MP10-5283"/>
        <s v="MP13-5286"/>
        <s v="MP13-5287"/>
        <s v="MP12-2210" u="1"/>
        <s v="MP10-2320" u="1"/>
        <s v="MP12-361" u="1"/>
        <s v="MP12-229" u="1"/>
        <s v="MP10-122" u="1"/>
        <s v="MP12-171" u="1"/>
        <s v="MP12-2211" u="1"/>
        <s v="MP10-2321" u="1"/>
        <s v="MP70-1393" u="1"/>
        <s v="MP10-2322" u="1"/>
        <s v="MP12-4213" u="1"/>
        <s v="MP10-123" u="1"/>
        <s v="MP10-3279" u="1"/>
        <s v="MP10-2207" u="1"/>
        <s v="MP12-172" u="1"/>
        <s v="MP12-4214" u="1"/>
        <s v="MP10-2208" u="1"/>
        <s v="MP10-2240" u="1"/>
        <s v="MP12-4215" u="1"/>
        <s v="MP10-2209" u="1"/>
        <s v="MP70-134" u="1"/>
        <s v="MP10-2241" u="1"/>
        <s v="MP12-2323" u="1"/>
        <s v="MP12-4216" u="1"/>
        <s v="MP10-2242" u="1"/>
        <s v="MP12-2324" u="1"/>
        <s v="MP10-2450" u="1"/>
        <s v="MP12-124" u="1"/>
        <s v="MP10-126" u="1"/>
        <s v="MP12-125" u="1"/>
        <s v="MP12-2451" u="1"/>
        <s v="MP12-2452" u="1"/>
        <s v="MP10-127" u="1"/>
        <s v="UHK10-0014" u="1"/>
        <s v="MP10-738" u="1"/>
        <s v="MP10-640" u="1"/>
        <s v="MP10-660" u="1"/>
        <s v="UHK13-0016" u="1"/>
        <s v="UHK10-0013" u="1"/>
        <s v="UHK13-0015" u="1"/>
        <s v="MP70-440" u="1"/>
        <s v="MP10-2448" u="1"/>
        <s v="MP70-220" u="1"/>
        <s v="MP10-2980" u="1"/>
        <s v="MP10-128" u="1"/>
        <s v="MP10-070" u="1"/>
        <s v="MP10-2449" u="1"/>
        <s v="MP10-739" u="1"/>
        <s v="MP10-641" u="1"/>
        <s v="MP10-2981" u="1"/>
        <s v="MP10-251" u="1"/>
        <s v="MP10-001" u="1"/>
        <s v="MP12-040" u="1"/>
        <s v="MP10-071" u="1"/>
        <s v="MP10-892" u="1"/>
        <s v="MP13-240" u="1"/>
        <s v="UHK12-0055" u="1"/>
        <s v="MP10-432" u="1"/>
        <s v="UHK12-0054" u="1"/>
        <s v="MP10-2576" u="1"/>
        <s v="UHK10-0087" u="1"/>
        <s v="MP10-242" u="1"/>
        <s v="MP10-252" u="1"/>
        <s v="MP70-222" u="1"/>
        <s v="MP12-2982" u="1"/>
        <s v="MP10-002" u="1"/>
        <s v="MP12-129" u="1"/>
        <s v="UHK10-0086" u="1"/>
        <s v="MP10-042" u="1"/>
        <s v="MP12-041" u="1"/>
        <s v="MP10-5114" u="1"/>
        <s v="MP10-893" u="1"/>
        <s v="MP10-2577" u="1"/>
        <s v="MP13-241" u="1"/>
        <s v="MP12-2983" u="1"/>
        <s v="MP10-433" u="1"/>
        <s v="MP10-5115" u="1"/>
        <s v="MP10-2578" u="1"/>
        <s v="MP10-2586" u="1"/>
        <s v="MP10-233" u="1"/>
        <s v="MP10-1330" u="1"/>
        <s v="MP10-243" u="1"/>
        <s v="MP10-253" u="1"/>
        <s v="MP70-223" u="1"/>
        <s v="MP10-003" u="1"/>
        <s v="MP10-043" u="1"/>
        <s v="MP10-5116" u="1"/>
        <s v="MP10-063" u="1"/>
        <s v="MP10-894" u="1"/>
        <s v="MP10-2587" u="1"/>
        <s v="MP10-2979" u="1"/>
        <s v="MP10-434" u="1"/>
        <s v="MP10-234" u="1"/>
        <s v="MP10-254" u="1"/>
        <s v="MP10-034" u="1"/>
        <s v="MP10-044" u="1"/>
        <s v="MP10-064" u="1"/>
        <s v="MP70-895" u="1"/>
        <s v="MP10-3550" u="1"/>
        <s v="MP10-225" u="1"/>
        <s v="MP10-235" u="1"/>
        <s v="MP10-255" u="1"/>
        <s v="MP12-004" u="1"/>
        <s v="MP10-035" u="1"/>
        <s v="MP10-3551" u="1"/>
        <s v="MP10-065" u="1"/>
        <s v="MP70-896" u="1"/>
        <s v="MP10-1328" u="1"/>
        <s v="MP10-226" u="1"/>
        <s v="MP10-256" u="1"/>
        <s v="MP13-1741" u="1"/>
        <s v="MP70-246" u="1"/>
        <s v="MP12-005" u="1"/>
        <s v="MP10-036" u="1"/>
        <s v="MP12-045" u="1"/>
        <s v="MP10-1329" u="1"/>
        <s v="MP13-1742" u="1"/>
        <s v="MP10-437" u="1"/>
        <s v="MP10-227" u="1"/>
        <s v="MP12-236" u="1"/>
        <s v="MP10-037" u="1"/>
        <s v="MP10-740" u="1"/>
        <s v="MP12-046" u="1"/>
        <s v="MP10-658" u="1"/>
        <s v="MP10-3548" u="1"/>
        <s v="MP10-3280" u="1"/>
        <s v="MP70-438" u="1"/>
        <s v="MP12-237" u="1"/>
        <s v="MP10-3549" u="1"/>
        <s v="MP10-190" u="1"/>
        <s v="MP10-3281" u="1"/>
        <s v="MP10-038" u="1"/>
        <s v="MP10-639" u="1"/>
        <s v="MP10-659" u="1"/>
        <s v="MP70-439" u="1"/>
        <s v="MP12-360" u="1"/>
        <s v="MP12-228" u="1"/>
        <s v="MP10-121" u="1"/>
        <s v="MP12-130" u="1"/>
        <s v="MP10-039" u="1"/>
        <s v="MP10-069" u="1"/>
        <s v="MP70-1067" u="1"/>
      </sharedItems>
    </cacheField>
    <cacheField name="Family" numFmtId="0">
      <sharedItems/>
    </cacheField>
    <cacheField name="Brand" numFmtId="0">
      <sharedItems/>
    </cacheField>
    <cacheField name="Division" numFmtId="0">
      <sharedItems/>
    </cacheField>
    <cacheField name="Pattern" numFmtId="0">
      <sharedItems/>
    </cacheField>
    <cacheField name="Category" numFmtId="0">
      <sharedItems/>
    </cacheField>
    <cacheField name="Color" numFmtId="0">
      <sharedItems/>
    </cacheField>
    <cacheField name="Size" numFmtId="0">
      <sharedItems/>
    </cacheField>
    <cacheField name="Description" numFmtId="0">
      <sharedItems/>
    </cacheField>
    <cacheField name="Pack Code" numFmtId="0">
      <sharedItems/>
    </cacheField>
    <cacheField name="PackCodeID" numFmtId="0">
      <sharedItems containsSemiMixedTypes="0" containsString="0" containsNumber="1" containsInteger="1" minValue="1" maxValue="3"/>
    </cacheField>
    <cacheField name="Location" numFmtId="0">
      <sharedItems/>
    </cacheField>
    <cacheField name="DC start date" numFmtId="0">
      <sharedItems containsBlank="1"/>
    </cacheField>
    <cacheField name="DC end date" numFmtId="0">
      <sharedItems containsDate="1" containsBlank="1" containsMixedTypes="1" minDate="2019-06-30T00:00:00" maxDate="2019-07-01T00:00:00"/>
    </cacheField>
    <cacheField name="Casepack" numFmtId="0">
      <sharedItems containsSemiMixedTypes="0" containsString="0" containsNumber="1" containsInteger="1" minValue="1" maxValue="8"/>
    </cacheField>
    <cacheField name="Sales Price-Drop ship" numFmtId="0">
      <sharedItems containsSemiMixedTypes="0" containsString="0" containsNumber="1" minValue="0" maxValue="500"/>
    </cacheField>
    <cacheField name="Retail Price" numFmtId="0">
      <sharedItems containsSemiMixedTypes="0" containsString="0" containsNumber="1" minValue="19.989999999999998" maxValue="899"/>
    </cacheField>
    <cacheField name="Start Season" numFmtId="0">
      <sharedItems/>
    </cacheField>
    <cacheField name="Status" numFmtId="0">
      <sharedItems/>
    </cacheField>
    <cacheField name="MOQ" numFmtId="0">
      <sharedItems containsSemiMixedTypes="0" containsString="0" containsNumber="1" containsInteger="1" minValue="1" maxValue="3500"/>
    </cacheField>
    <cacheField name="Produced in" numFmtId="0">
      <sharedItems/>
    </cacheField>
    <cacheField name="ProductionLeadTime" numFmtId="0">
      <sharedItems containsSemiMixedTypes="0" containsString="0" containsNumber="1" containsInteger="1" minValue="8" maxValue="14"/>
    </cacheField>
    <cacheField name="TransportationTime" numFmtId="0">
      <sharedItems containsSemiMixedTypes="0" containsString="0" containsNumber="1" containsInteger="1" minValue="20" maxValue="40"/>
    </cacheField>
    <cacheField name="OrderSpan" numFmtId="0">
      <sharedItems containsSemiMixedTypes="0" containsString="0" containsNumber="1" containsInteger="1" minValue="3" maxValue="18"/>
    </cacheField>
    <cacheField name="Fineline No" numFmtId="0">
      <sharedItems/>
    </cacheField>
    <cacheField name="Initial DD fcst" numFmtId="0">
      <sharedItems containsBlank="1" containsMixedTypes="1" containsNumber="1" minValue="1.06" maxValue="6.16"/>
    </cacheField>
    <cacheField name="User email address" numFmtId="0">
      <sharedItems containsBlank="1" count="12">
        <s v="mintha.chen@scmhome.com"/>
        <s v="zhujiandi@scmhome.com"/>
        <s v="caixin@scmhome.com"/>
        <s v="luzhixin@scmhome.com"/>
        <s v="yechunping@scmhome.com"/>
        <s v="liuming@scmhome.com"/>
        <s v="duzihui@scmhome.com"/>
        <s v="kongkeqi@scmhome.com"/>
        <s v="zhaoxiaomei@scmhome.com"/>
        <s v="xiangbaochuan@scmhome.com"/>
        <m u="1"/>
        <s v="zhuwenling@scmhome.com" u="1"/>
      </sharedItems>
    </cacheField>
    <cacheField name="PM" numFmtId="0">
      <sharedItems/>
    </cacheField>
    <cacheField name="Factory" numFmtId="0">
      <sharedItems containsBlank="1"/>
    </cacheField>
    <cacheField name="Seasonal" numFmtId="0">
      <sharedItems/>
    </cacheField>
    <cacheField name="Production Team" numFmtId="0">
      <sharedItems containsBlank="1"/>
    </cacheField>
    <cacheField name="TagOnFamil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03">
  <r>
    <x v="0"/>
    <s v="A0020"/>
    <s v="Madison Park"/>
    <s v="Fashion bedding"/>
    <s v="Willa/Felicity/Loraine"/>
    <s v="Coverlet Set"/>
    <s v="Green"/>
    <s v="F/Q"/>
    <s v="Coverlet 6pcs Set F/Q"/>
    <s v="Standard"/>
    <n v="1"/>
    <s v="WOD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0"/>
    <s v="A0020"/>
    <s v="Madison Park"/>
    <s v="Fashion bedding"/>
    <s v="Willa/Felicity/Loraine"/>
    <s v="Coverlet Set"/>
    <s v="Green"/>
    <s v="F/Q"/>
    <s v="Coverlet 6pcs Set F/Q"/>
    <s v="Standard"/>
    <n v="1"/>
    <s v="LVM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LVM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WOD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"/>
    <s v="A0021-1"/>
    <s v="Madison Park"/>
    <s v="Fashion bedding"/>
    <s v="Peyton/Brenna/Natalie"/>
    <s v="Coverlet Set"/>
    <s v="Blue"/>
    <s v="Daybed"/>
    <s v="Coverlet 6pcs Set Daybed"/>
    <s v="Standard"/>
    <n v="1"/>
    <s v="LVM"/>
    <s v=""/>
    <s v=""/>
    <n v="1"/>
    <n v="35.28"/>
    <n v="69.989999999999995"/>
    <s v="2016Fall"/>
    <s v="A"/>
    <n v="500"/>
    <s v="China"/>
    <n v="9"/>
    <n v="20"/>
    <n v="3"/>
    <s v="F10001"/>
    <s v=""/>
    <x v="0"/>
    <s v="Rebecca.Deng"/>
    <s v=""/>
    <s v="NO"/>
    <s v=""/>
    <s v=""/>
  </r>
  <r>
    <x v="3"/>
    <s v="A0021-2"/>
    <s v="Madison Park"/>
    <s v="Fashion bedding"/>
    <s v="Peyton/Brenna/Natalie"/>
    <s v="Coverlet Set"/>
    <s v="Ivory"/>
    <s v="Daybed"/>
    <s v="Coverlet 6pcs Set Daybed"/>
    <s v="Standard"/>
    <n v="1"/>
    <s v="WOD"/>
    <s v=""/>
    <s v=""/>
    <n v="1"/>
    <n v="35.270000000000003"/>
    <n v="69.989999999999995"/>
    <s v="2018Spring"/>
    <s v="O"/>
    <n v="500"/>
    <s v="China"/>
    <n v="9"/>
    <n v="20"/>
    <n v="3"/>
    <s v="F10001"/>
    <s v=""/>
    <x v="0"/>
    <s v="Rebecca.Deng"/>
    <s v=""/>
    <s v="NO"/>
    <s v=""/>
    <s v=""/>
  </r>
  <r>
    <x v="4"/>
    <s v="A0022-1"/>
    <s v="Madison Park"/>
    <s v="Fashion bedding"/>
    <s v="Lucy/Georgia/Rose"/>
    <s v="Comf Set"/>
    <s v="Navy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5"/>
    <s v="A0022-1"/>
    <s v="Madison Park"/>
    <s v="Fashion bedding"/>
    <s v="Lucy/Georgia/Rose"/>
    <s v="Comf Set"/>
    <s v="Navy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6"/>
    <s v="A0022-1"/>
    <s v="Madison Park"/>
    <s v="Fashion bedding"/>
    <s v="Lucy/Georgia/Rose"/>
    <s v="Comf Set"/>
    <s v="Navy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7"/>
    <s v="A0022-1"/>
    <s v="Madison Park"/>
    <s v="Fashion bedding"/>
    <s v="Lucy/Georgia/Rose"/>
    <s v="Duvet Set"/>
    <s v="Navy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8"/>
    <s v="A0022-1"/>
    <s v="Madison Park"/>
    <s v="Fashion bedding"/>
    <s v="Lucy/Georgia/Rose"/>
    <s v="Duvet Set"/>
    <s v="Navy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9"/>
    <s v="A0022-1"/>
    <s v="Madison Park"/>
    <s v="Fashion bedding"/>
    <s v="Lucy/Georgia/Rose"/>
    <s v="Duvet Set"/>
    <s v="Navy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0"/>
    <s v="A0022-1"/>
    <s v="Madison Park"/>
    <s v="Fashion bedding"/>
    <s v="Lucy/Georgia/Rose"/>
    <s v="Coverlet Set"/>
    <s v="Blue"/>
    <s v="F/Q"/>
    <s v="Coverlet 6pcs Set F/Q"/>
    <s v="Standard"/>
    <n v="1"/>
    <s v="LVM"/>
    <s v=""/>
    <d v="2019-06-30T00:00:00"/>
    <n v="1"/>
    <n v="56.7"/>
    <n v="11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1"/>
    <s v="A0022-1"/>
    <s v="Madison Park"/>
    <s v="Fashion bedding"/>
    <s v="Lucy/Georgia/Rose"/>
    <s v="Coverlet Set"/>
    <s v="Blue"/>
    <s v="K/CK"/>
    <s v="Coverlet 6pcs Set K/CK"/>
    <s v="Standard"/>
    <n v="1"/>
    <s v="LVM"/>
    <s v=""/>
    <d v="2019-06-30T00:00:00"/>
    <n v="1"/>
    <n v="61.42"/>
    <n v="12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2"/>
    <s v="A0022-1-1"/>
    <s v="Madison Park"/>
    <s v="Fashion bedding"/>
    <s v="Lucy/Georgia/Rose"/>
    <s v="Coverlet Set"/>
    <s v="Blue"/>
    <s v="Daybed"/>
    <s v="Coverlet 6pcs Set Daybed"/>
    <s v="Standard"/>
    <n v="1"/>
    <s v="LVM"/>
    <s v=""/>
    <d v="2019-06-30T00:00:00"/>
    <n v="1"/>
    <n v="45.35"/>
    <n v="89.99"/>
    <s v="2017Fall"/>
    <s v="O"/>
    <n v="200"/>
    <s v="China"/>
    <n v="9"/>
    <n v="20"/>
    <n v="3"/>
    <s v="F10001"/>
    <s v=""/>
    <x v="0"/>
    <s v="Rebecca.Deng"/>
    <s v=""/>
    <s v="NO"/>
    <s v=""/>
    <s v=""/>
  </r>
  <r>
    <x v="13"/>
    <s v="A0022-2"/>
    <s v="Madison Park"/>
    <s v="Fashion bedding"/>
    <s v="Lucy/Georgia/Rose"/>
    <s v="Comf Set"/>
    <s v="Red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4"/>
    <s v="A0022-2"/>
    <s v="Madison Park"/>
    <s v="Fashion bedding"/>
    <s v="Lucy/Georgia/Rose"/>
    <s v="Comf Set"/>
    <s v="Red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5"/>
    <s v="A0022-2"/>
    <s v="Madison Park"/>
    <s v="Fashion bedding"/>
    <s v="Lucy/Georgia/Rose"/>
    <s v="Comf Set"/>
    <s v="Red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6"/>
    <s v="A0022-2"/>
    <s v="Madison Park"/>
    <s v="Fashion bedding"/>
    <s v="Lucy/Georgia/Rose"/>
    <s v="Duvet Set"/>
    <s v="Red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7"/>
    <s v="A0022-2"/>
    <s v="Madison Park"/>
    <s v="Fashion bedding"/>
    <s v="Lucy/Georgia/Rose"/>
    <s v="Duvet Set"/>
    <s v="Red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8"/>
    <s v="A0022-2"/>
    <s v="Madison Park"/>
    <s v="Fashion bedding"/>
    <s v="Lucy/Georgia/Rose"/>
    <s v="Duvet Set"/>
    <s v="Red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9"/>
    <s v="A0022-2"/>
    <s v="Madison Park"/>
    <s v="Fashion bedding"/>
    <s v="Lucy/Georgia/Rose"/>
    <s v="Coverlet Set"/>
    <s v="Red"/>
    <s v="F/Q"/>
    <s v="Coverlet 6pcs Set F/Q"/>
    <s v="Standard"/>
    <n v="1"/>
    <s v="LVM"/>
    <s v=""/>
    <d v="2019-06-30T00:00:00"/>
    <n v="1"/>
    <n v="56.7"/>
    <n v="11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0"/>
    <s v="A0022-2"/>
    <s v="Madison Park"/>
    <s v="Fashion bedding"/>
    <s v="Lucy/Georgia/Rose"/>
    <s v="Coverlet Set"/>
    <s v="Red"/>
    <s v="K/CK"/>
    <s v="Coverlet 6pcs Set K/CK"/>
    <s v="Standard"/>
    <n v="1"/>
    <s v="LVM"/>
    <s v=""/>
    <d v="2019-06-30T00:00:00"/>
    <n v="1"/>
    <n v="61.42"/>
    <n v="12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1"/>
    <s v="A0022-2-1"/>
    <s v="Madison Park"/>
    <s v="Fashion bedding"/>
    <s v="Lucy/Georgia/Rose"/>
    <s v="Coverlet Set"/>
    <s v="Red"/>
    <s v="Daybed"/>
    <s v="Coverlet 6pcs Set Daybed"/>
    <s v="Standard"/>
    <n v="1"/>
    <s v="LVM"/>
    <s v=""/>
    <d v="2019-06-30T00:00:00"/>
    <n v="1"/>
    <n v="45.36"/>
    <n v="89.99"/>
    <s v="2017Spring"/>
    <s v="A"/>
    <n v="200"/>
    <s v="China"/>
    <n v="9"/>
    <n v="20"/>
    <n v="3"/>
    <s v="F10001"/>
    <s v=""/>
    <x v="0"/>
    <s v="Rebecca.Deng"/>
    <s v=""/>
    <s v="NO"/>
    <s v=""/>
    <s v=""/>
  </r>
  <r>
    <x v="22"/>
    <s v="A0023"/>
    <s v="Madison Park"/>
    <s v="Fashion bedding"/>
    <s v="Rhapsody/Melody/Harmony"/>
    <s v="Comf Set"/>
    <s v="Multi"/>
    <s v="Q"/>
    <s v="Comf 7pcs Set Q"/>
    <s v="Standard"/>
    <n v="1"/>
    <s v="LVM"/>
    <s v=""/>
    <d v="2019-06-30T00:00:00"/>
    <n v="1"/>
    <n v="65.52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3"/>
    <s v="A0023"/>
    <s v="Madison Park"/>
    <s v="Fashion bedding"/>
    <s v="Rhapsody/Melody/Harmony"/>
    <s v="Comf Set"/>
    <s v="Multi"/>
    <s v="K"/>
    <s v="Comf 7pcs Set 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4"/>
    <s v="A0023"/>
    <s v="Madison Park"/>
    <s v="Fashion bedding"/>
    <s v="Rhapsody/Melody/Harmony"/>
    <s v="Comf Set"/>
    <s v="Multi"/>
    <s v="CK"/>
    <s v="Comf 7pcs Set C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5"/>
    <s v="A0023"/>
    <s v="Madison Park"/>
    <s v="Fashion bedding"/>
    <s v="Rhapsody/Melody/Harmony"/>
    <s v="Coverlet Set"/>
    <s v="Multi"/>
    <s v="F/Q"/>
    <s v="Coverlet 6pcs Set F/Q"/>
    <s v="Standard"/>
    <n v="1"/>
    <s v="LVM"/>
    <s v=""/>
    <d v="2019-06-30T00:00:00"/>
    <n v="1"/>
    <n v="55.44"/>
    <n v="10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6"/>
    <s v="A0023"/>
    <s v="Madison Park"/>
    <s v="Fashion bedding"/>
    <s v="Rhapsody/Melody/Harmony"/>
    <s v="Coverlet Set"/>
    <s v="Multi"/>
    <s v="K/CK"/>
    <s v="Coverlet 6pcs Set K/CK"/>
    <s v="Standard"/>
    <n v="1"/>
    <s v="LVM"/>
    <s v=""/>
    <d v="2019-06-30T00:00:00"/>
    <n v="1"/>
    <n v="60.48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7"/>
    <s v="A0024"/>
    <s v="Madison Park"/>
    <s v="Fashion bedding"/>
    <s v="Mindy/Heidi/Gretchen"/>
    <s v="Comf Set"/>
    <s v="Aqua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8"/>
    <s v="A0024"/>
    <s v="Madison Park"/>
    <s v="Fashion bedding"/>
    <s v="Mindy/Heidi/Gretchen"/>
    <s v="Comf Set"/>
    <s v="Aqua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9"/>
    <s v="A0024"/>
    <s v="Madison Park"/>
    <s v="Fashion bedding"/>
    <s v="Mindy/Heidi/Gretchen"/>
    <s v="Comf Set"/>
    <s v="Aqua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0"/>
    <s v="A0024"/>
    <s v="Madison Park"/>
    <s v="Fashion bedding"/>
    <s v="Mindy/Heidi/Gretchen"/>
    <s v="Duvet Set"/>
    <s v="Aqua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1"/>
    <s v="A0024"/>
    <s v="Madison Park"/>
    <s v="Fashion bedding"/>
    <s v="Mindy/Heidi/Gretchen"/>
    <s v="Duvet Set"/>
    <s v="Aqua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2"/>
    <s v="A0024"/>
    <s v="Madison Park"/>
    <s v="Fashion bedding"/>
    <s v="Mindy/Heidi/Gretchen"/>
    <s v="Duvet Set"/>
    <s v="Aqua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3"/>
    <s v="A0025"/>
    <s v="Madison Park"/>
    <s v="Fashion bedding"/>
    <s v="Rosie/Wendy/Robin"/>
    <s v="Coverlet Set"/>
    <s v="Grey"/>
    <s v="F/Q"/>
    <s v="Coverlet 6pcs Set F/Q"/>
    <s v="Standard"/>
    <n v="1"/>
    <s v="LVM"/>
    <s v=""/>
    <d v="2019-06-30T00:00:00"/>
    <n v="1"/>
    <n v="68.25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4"/>
    <s v="A0025"/>
    <s v="Madison Park"/>
    <s v="Fashion bedding"/>
    <s v="Rosie/Wendy/Robin"/>
    <s v="Coverlet Set"/>
    <s v="Grey"/>
    <s v="K/CK"/>
    <s v="Coverlet 6pcs Set K/CK"/>
    <s v="Standard"/>
    <n v="1"/>
    <s v="LVM"/>
    <s v=""/>
    <d v="2019-06-30T00:00:00"/>
    <n v="1"/>
    <n v="73.5"/>
    <n v="13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5"/>
    <s v="A0026-1"/>
    <s v="Madison Park"/>
    <s v="Fashion bedding"/>
    <s v="Serendipity/Harmony/Desiree"/>
    <s v="Comf Set"/>
    <s v="Coral"/>
    <s v="T/TXL"/>
    <s v="Comf 9pcs Set T/TXL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6"/>
    <s v="A0026-1"/>
    <s v="Madison Park"/>
    <s v="Fashion bedding"/>
    <s v="Serendipity/Harmony/Desiree"/>
    <s v="Comf Set"/>
    <s v="Coral"/>
    <s v="F"/>
    <s v="Comf 9pcs Set F"/>
    <s v="Standard"/>
    <n v="1"/>
    <s v="LVM"/>
    <s v=""/>
    <d v="2019-06-30T00:00:00"/>
    <n v="1"/>
    <n v="73.5"/>
    <n v="13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7"/>
    <s v="A0026-1"/>
    <s v="Madison Park"/>
    <s v="Fashion bedding"/>
    <s v="Serendipity/Harmony/Desiree"/>
    <s v="Comf Set"/>
    <s v="Coral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8"/>
    <s v="A0026-1"/>
    <s v="Madison Park"/>
    <s v="Fashion bedding"/>
    <s v="Serendipity/Harmony/Desiree"/>
    <s v="Comf Set"/>
    <s v="Coral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9"/>
    <s v="A0026-1"/>
    <s v="Madison Park"/>
    <s v="Fashion bedding"/>
    <s v="Serendipity/Harmony/Desiree"/>
    <s v="Comf Set"/>
    <s v="Coral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0"/>
    <s v="A0026-1"/>
    <s v="Madison Park"/>
    <s v="Fashion bedding"/>
    <s v="Serendipity/Harmony/Desiree"/>
    <s v="Duvet Set"/>
    <s v="Coral"/>
    <s v="T/TXL"/>
    <s v="Duvet 7pcs Set T/TXL"/>
    <s v="Standard"/>
    <n v="1"/>
    <s v="LVM"/>
    <s v=""/>
    <d v="2019-06-30T00:00:00"/>
    <n v="1"/>
    <n v="57.75"/>
    <n v="10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1"/>
    <s v="A0026-1"/>
    <s v="Madison Park"/>
    <s v="Fashion bedding"/>
    <s v="Serendipity/Harmony/Desiree"/>
    <s v="Duvet Set"/>
    <s v="Coral"/>
    <s v="F"/>
    <s v="Duvet 9pcs Set F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2"/>
    <s v="A0026-1"/>
    <s v="Madison Park"/>
    <s v="Fashion bedding"/>
    <s v="Serendipity/Harmony/Desiree"/>
    <s v="Duvet Set"/>
    <s v="Coral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3"/>
    <s v="A0026-1"/>
    <s v="Madison Park"/>
    <s v="Fashion bedding"/>
    <s v="Serendipity/Harmony/Desiree"/>
    <s v="Duvet Set"/>
    <s v="Coral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4"/>
    <s v="A0026-1"/>
    <s v="Madison Park"/>
    <s v="Fashion bedding"/>
    <s v="Serendipity/Harmony/Desiree"/>
    <s v="Duvet Set"/>
    <s v="Coral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5"/>
    <s v="A0026-2"/>
    <s v="Madison Park"/>
    <s v="Fashion bedding"/>
    <s v="Serendipity/Harmony/Desiree"/>
    <s v="Coverlet Set"/>
    <s v="Coral"/>
    <s v="T/TXL"/>
    <s v="Coverlet 5pcs Set T/TXL"/>
    <s v="Standard"/>
    <n v="1"/>
    <s v="LVM"/>
    <s v=""/>
    <d v="2019-06-30T00:00:00"/>
    <n v="1"/>
    <n v="52.5"/>
    <n v="9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6"/>
    <s v="A0026-2"/>
    <s v="Madison Park"/>
    <s v="Fashion bedding"/>
    <s v="Serendipity/Harmony/Desiree"/>
    <s v="Coverlet Set"/>
    <s v="Coral"/>
    <s v="F/Q"/>
    <s v="Coverlet 6pcs Set F/Q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7"/>
    <s v="A0026-2"/>
    <s v="Madison Park"/>
    <s v="Fashion bedding"/>
    <s v="Serendipity/Harmony/Desiree"/>
    <s v="Coverlet Set"/>
    <s v="Coral"/>
    <s v="K/CK"/>
    <s v="Coverlet 6pcs Set K/CK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8"/>
    <s v="A0026-2-1"/>
    <s v="Madison Park"/>
    <s v="Fashion bedding"/>
    <s v="Serendipity/Harmony/Desiree"/>
    <s v="Coverlet Set"/>
    <s v="Coral"/>
    <s v="Daybed"/>
    <s v="Coverlet 6pcs Set Daybed"/>
    <s v="Standard"/>
    <n v="1"/>
    <s v="LVM"/>
    <s v=""/>
    <d v="2019-06-30T00:00:00"/>
    <n v="1"/>
    <n v="40.32"/>
    <n v="79.989999999999995"/>
    <s v="2016Fall"/>
    <s v="A"/>
    <n v="200"/>
    <s v="China"/>
    <n v="9"/>
    <n v="20"/>
    <n v="3"/>
    <s v="F10001"/>
    <s v=""/>
    <x v="0"/>
    <s v="Rebecca.Deng"/>
    <s v=""/>
    <s v="NO"/>
    <s v="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LVM"/>
    <s v=""/>
    <d v="2019-06-30T00:00:00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WOD"/>
    <s v=""/>
    <s v="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SV2"/>
    <s v=""/>
    <s v=""/>
    <n v="1"/>
    <n v="84.45"/>
    <n v="159.99"/>
    <s v="2016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SV2"/>
    <s v=""/>
    <s v=""/>
    <n v="1"/>
    <n v="89.24"/>
    <n v="16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LVM"/>
    <s v=""/>
    <d v="2019-06-30T00:00:00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WOD"/>
    <s v=""/>
    <s v="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LVM"/>
    <s v=""/>
    <d v="2019-06-30T00:00:00"/>
    <n v="1"/>
    <n v="52.5"/>
    <n v="9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SV2"/>
    <s v=""/>
    <s v=""/>
    <n v="1"/>
    <n v="52.5"/>
    <n v="9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SV2"/>
    <s v=""/>
    <s v=""/>
    <n v="1"/>
    <n v="57.75"/>
    <n v="10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LVM"/>
    <s v=""/>
    <d v="2019-06-30T00:00:00"/>
    <n v="1"/>
    <n v="57.75"/>
    <n v="10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LVM"/>
    <s v=""/>
    <d v="2019-06-30T00:00:00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WOD"/>
    <s v=""/>
    <s v="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SV2"/>
    <s v=""/>
    <s v=""/>
    <n v="1"/>
    <n v="52.5"/>
    <n v="99.99"/>
    <s v="2016Spring"/>
    <s v="A"/>
    <n v="350"/>
    <s v="China"/>
    <n v="11"/>
    <n v="30"/>
    <n v="3"/>
    <s v="F13002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SV2"/>
    <s v=""/>
    <s v=""/>
    <n v="1"/>
    <n v="57.75"/>
    <n v="109.99"/>
    <s v="2016Spring"/>
    <s v="A"/>
    <n v="330"/>
    <s v="China"/>
    <n v="11"/>
    <n v="3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LVM"/>
    <s v=""/>
    <d v="2019-06-30T00:00:00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WOD"/>
    <s v=""/>
    <s v="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LVM"/>
    <s v=""/>
    <d v="2019-06-30T00:00:00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WOD"/>
    <s v=""/>
    <s v="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SV2"/>
    <s v=""/>
    <s v=""/>
    <n v="1"/>
    <n v="68.239999999999995"/>
    <n v="12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LVM"/>
    <s v=""/>
    <d v="2019-06-30T00:00:00"/>
    <n v="1"/>
    <n v="55.13"/>
    <n v="9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SV2"/>
    <s v=""/>
    <s v=""/>
    <n v="1"/>
    <n v="55.13"/>
    <n v="9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LVM"/>
    <s v=""/>
    <d v="2019-06-30T00:00:00"/>
    <n v="1"/>
    <n v="60.38"/>
    <n v="10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SV2"/>
    <s v=""/>
    <s v=""/>
    <n v="1"/>
    <n v="60.38"/>
    <n v="10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LVM"/>
    <s v=""/>
    <d v="2019-06-30T00:00:00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WOD"/>
    <s v=""/>
    <s v="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SV2"/>
    <s v=""/>
    <s v=""/>
    <n v="1"/>
    <n v="52.49"/>
    <n v="99.99"/>
    <s v="2013Spring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LVM"/>
    <s v=""/>
    <d v="2019-06-30T00:00:00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SV2"/>
    <s v=""/>
    <s v=""/>
    <n v="1"/>
    <n v="47.24"/>
    <n v="89.99"/>
    <s v="2013Fall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WOD"/>
    <s v=""/>
    <s v="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LVM"/>
    <s v=""/>
    <d v="2019-06-30T00:00:00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SV2"/>
    <s v=""/>
    <s v=""/>
    <n v="1"/>
    <n v="57.74"/>
    <n v="109.99"/>
    <s v="2013Spring"/>
    <s v="A"/>
    <n v="465"/>
    <s v="China"/>
    <n v="10"/>
    <n v="3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WOD"/>
    <s v=""/>
    <s v="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LVM"/>
    <s v=""/>
    <d v="2019-06-30T00:00:00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WOD"/>
    <s v=""/>
    <s v="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SV2"/>
    <s v=""/>
    <s v=""/>
    <n v="1"/>
    <n v="35.270000000000003"/>
    <n v="69.989999999999995"/>
    <s v="2017Spring"/>
    <s v="A"/>
    <n v="600"/>
    <s v="China"/>
    <n v="10"/>
    <n v="30"/>
    <n v="3"/>
    <s v="F13002"/>
    <s v=""/>
    <x v="1"/>
    <s v="Rebecca.Deng"/>
    <s v=""/>
    <s v="NO"/>
    <s v="Wu Liying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LVM"/>
    <s v=""/>
    <d v="2019-06-30T00:00:00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WOD"/>
    <s v=""/>
    <s v="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SV2"/>
    <s v=""/>
    <s v=""/>
    <n v="1"/>
    <n v="60.48"/>
    <n v="119.99"/>
    <s v="2017Spring"/>
    <s v="A"/>
    <n v="1500"/>
    <s v="China"/>
    <n v="10"/>
    <n v="30"/>
    <n v="3"/>
    <s v="F13002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LVM"/>
    <s v=""/>
    <d v="2019-06-30T00:00:00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WOD"/>
    <s v=""/>
    <s v="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SV2"/>
    <s v=""/>
    <s v=""/>
    <n v="1"/>
    <n v="70.56"/>
    <n v="139.99"/>
    <s v="2017Spring"/>
    <s v="A"/>
    <n v="1500"/>
    <s v="China"/>
    <n v="10"/>
    <n v="30"/>
    <n v="3"/>
    <s v="F13003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LVM"/>
    <m/>
    <d v="2019-06-30T00:00:00"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WOD"/>
    <m/>
    <m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SV2"/>
    <m/>
    <m/>
    <n v="1"/>
    <n v="52.49"/>
    <n v="99.99"/>
    <s v="2013Spring"/>
    <s v="A"/>
    <n v="1000"/>
    <s v="China"/>
    <n v="10"/>
    <n v="30"/>
    <n v="3"/>
    <s v="F13002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SV2"/>
    <m/>
    <m/>
    <n v="1"/>
    <n v="57.74"/>
    <n v="109.99"/>
    <s v="2013Spring"/>
    <s v="A"/>
    <n v="1000"/>
    <s v="China"/>
    <n v="10"/>
    <n v="3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WOD"/>
    <m/>
    <m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LVM"/>
    <m/>
    <d v="2019-06-30T00:00:00"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LVM"/>
    <m/>
    <d v="2019-06-30T00:00:00"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SV2"/>
    <m/>
    <m/>
    <n v="1"/>
    <n v="62.99"/>
    <n v="11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WOD"/>
    <m/>
    <m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LVM"/>
    <m/>
    <d v="2019-06-30T00:00:00"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WOD"/>
    <m/>
    <m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SV2"/>
    <m/>
    <m/>
    <n v="1"/>
    <n v="60.48"/>
    <n v="11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WOD"/>
    <m/>
    <m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LVM"/>
    <m/>
    <d v="2019-06-30T00:00:00"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SV2"/>
    <m/>
    <m/>
    <n v="1"/>
    <n v="70.56"/>
    <n v="13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SV2"/>
    <s v=""/>
    <m/>
    <n v="1"/>
    <n v="62.99"/>
    <n v="11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SV2"/>
    <s v=""/>
    <m/>
    <n v="1"/>
    <n v="73.489999999999995"/>
    <n v="13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SV2"/>
    <s v=""/>
    <s v=""/>
    <n v="1"/>
    <n v="73.489999999999995"/>
    <n v="13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LVM"/>
    <s v=""/>
    <d v="2019-06-30T00:00:00"/>
    <n v="1"/>
    <n v="52.49"/>
    <n v="9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SV2"/>
    <s v=""/>
    <s v=""/>
    <n v="1"/>
    <n v="52.49"/>
    <n v="9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LVM"/>
    <s v=""/>
    <d v="2019-06-30T00:00:00"/>
    <n v="1"/>
    <n v="57.74"/>
    <n v="10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SV2"/>
    <s v=""/>
    <s v=""/>
    <n v="1"/>
    <n v="57.74"/>
    <n v="10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LVM"/>
    <s v=""/>
    <d v="2019-06-30T00:00:00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WOD"/>
    <s v=""/>
    <s v="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SV2"/>
    <s v=""/>
    <s v=""/>
    <n v="1"/>
    <n v="62.99"/>
    <n v="11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WOD"/>
    <s v=""/>
    <s v="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LVM"/>
    <s v=""/>
    <d v="2019-06-30T00:00:00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WOD"/>
    <s v=""/>
    <s v="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SV2"/>
    <s v=""/>
    <s v=""/>
    <n v="1"/>
    <n v="62.99"/>
    <n v="11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WOD"/>
    <s v=""/>
    <s v="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WOD"/>
    <s v=""/>
    <s v="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LVM"/>
    <s v=""/>
    <d v="2019-06-30T00:00:00"/>
    <n v="1"/>
    <n v="94.5"/>
    <n v="17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SV2"/>
    <s v=""/>
    <s v=""/>
    <n v="1"/>
    <n v="94.5"/>
    <n v="17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20"/>
    <s v="A4001-1"/>
    <s v="Madison Park Pure"/>
    <s v="Fashion bedding"/>
    <s v="Ronan/Dermot/Dierdre"/>
    <s v="Comf Set"/>
    <s v="Blue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1"/>
    <s v="A4001-1"/>
    <s v="Madison Park Pure"/>
    <s v="Fashion bedding"/>
    <s v="Ronan/Dermot/Dierdre"/>
    <s v="Comf Set"/>
    <s v="Blue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2"/>
    <s v="A4001-1"/>
    <s v="Madison Park Pure"/>
    <s v="Fashion bedding"/>
    <s v="Ronan/Dermot/Dierdre"/>
    <s v="Duvet Set"/>
    <s v="Blue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3"/>
    <s v="A4001-1"/>
    <s v="Madison Park Pure"/>
    <s v="Fashion bedding"/>
    <s v="Ronan/Dermot/Dierdre"/>
    <s v="Duvet Set"/>
    <s v="Blue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4"/>
    <s v="A4001-1"/>
    <s v="Madison Park Pure"/>
    <s v="Fashion bedding"/>
    <s v="Ronan/Dermot/Dierdre"/>
    <s v="Coverlet Set"/>
    <s v="Blue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5"/>
    <s v="A4001-1"/>
    <s v="Madison Park Pure"/>
    <s v="Fashion bedding"/>
    <s v="Ronan/Dermot/Dierdre"/>
    <s v="Coverlet Set"/>
    <s v="Blue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6"/>
    <s v="A4002-1"/>
    <s v="Madison Park Pure"/>
    <s v="Fashion bedding"/>
    <s v="Ronan/Racine/Dierdre"/>
    <s v="Comf Set"/>
    <s v="Grey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7"/>
    <s v="A4002-1"/>
    <s v="Madison Park Pure"/>
    <s v="Fashion bedding"/>
    <s v="Ronan/Racine/Dierdre"/>
    <s v="Comf Set"/>
    <s v="Grey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8"/>
    <s v="A4002-1"/>
    <s v="Madison Park Pure"/>
    <s v="Fashion bedding"/>
    <s v="Ronan/Racine/Dierdre"/>
    <s v="Duvet Set"/>
    <s v="Grey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9"/>
    <s v="A4002-1"/>
    <s v="Madison Park Pure"/>
    <s v="Fashion bedding"/>
    <s v="Ronan/Racine/Dierdre"/>
    <s v="Duvet Set"/>
    <s v="Grey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0"/>
    <s v="A4002-1"/>
    <s v="Madison Park Pure"/>
    <s v="Fashion bedding"/>
    <s v="Ronan/Racine/Dierdre"/>
    <s v="Coverlet Set"/>
    <s v="Grey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1"/>
    <s v="A4002-1"/>
    <s v="Madison Park Pure"/>
    <s v="Fashion bedding"/>
    <s v="Ronan/Racine/Dierdre"/>
    <s v="Coverlet Set"/>
    <s v="Grey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4"/>
    <s v="A4003-1"/>
    <s v="Madison Park Signature"/>
    <s v="Fashion bedding"/>
    <s v="Castello/Carmichael/Madison"/>
    <s v="Comf Set"/>
    <s v="Gold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7"/>
    <s v="A4004-1"/>
    <s v="Madison Park Signature"/>
    <s v="Fashion bedding"/>
    <s v="Arianne/Belmont/Delmar"/>
    <s v="Comf Set"/>
    <s v="Grey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SV2"/>
    <s v=""/>
    <s v=""/>
    <n v="1"/>
    <n v="105"/>
    <n v="200"/>
    <s v="2014Spring"/>
    <s v="A"/>
    <n v="500"/>
    <s v="China"/>
    <n v="9"/>
    <n v="3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LVM"/>
    <s v=""/>
    <d v="2019-06-30T00:00:00"/>
    <n v="1"/>
    <n v="105"/>
    <n v="200"/>
    <s v="2014Spring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41"/>
    <s v="B0001"/>
    <s v="Mi Zone"/>
    <s v="Youth Bedding"/>
    <s v="Allison/Mackenzie/Kelly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600"/>
    <s v="China"/>
    <n v="9"/>
    <n v="20"/>
    <n v="3"/>
    <s v="F12301"/>
    <s v=""/>
    <x v="3"/>
    <s v="Keith Cheng"/>
    <s v=""/>
    <s v="NO"/>
    <s v=""/>
    <s v=""/>
  </r>
  <r>
    <x v="142"/>
    <s v="B0001"/>
    <s v="Mi Zone"/>
    <s v="Youth Bedding"/>
    <s v="Allison/Mackenzie/Kelly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600"/>
    <s v="China"/>
    <n v="9"/>
    <n v="20"/>
    <n v="3"/>
    <s v="F12302"/>
    <s v=""/>
    <x v="3"/>
    <s v="Keith Cheng"/>
    <s v=""/>
    <s v="NO"/>
    <s v=""/>
    <s v=""/>
  </r>
  <r>
    <x v="143"/>
    <s v="B0002"/>
    <s v="Mi Zone"/>
    <s v="Youth Bedding"/>
    <s v="Katelyn/Monica/Bella"/>
    <s v="Comf Set"/>
    <s v="Coral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4"/>
    <s v="B0002"/>
    <s v="Mi Zone"/>
    <s v="Youth Bedding"/>
    <s v="Katelyn/Monica/Bella"/>
    <s v="Comf Set"/>
    <s v="Coral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7"/>
    <s v="B0003"/>
    <s v="Mi Zone"/>
    <s v="Youth Bedding"/>
    <s v="Pipeline/Switch/Maverick"/>
    <s v="Comf Set"/>
    <s v="Navy"/>
    <s v="K/CK"/>
    <s v="Comf 4pcs Set K/CK"/>
    <s v="Standard"/>
    <n v="1"/>
    <s v="LVM"/>
    <s v=""/>
    <d v="2019-06-30T00:00:00"/>
    <n v="1"/>
    <n v="35.28"/>
    <n v="69.989999999999995"/>
    <s v="2016Fall"/>
    <s v="A"/>
    <n v="500"/>
    <s v="China"/>
    <n v="9"/>
    <n v="20"/>
    <n v="3"/>
    <s v="F10402"/>
    <s v=""/>
    <x v="3"/>
    <s v="Chenyan"/>
    <s v=""/>
    <s v="NO"/>
    <s v=""/>
    <s v=""/>
  </r>
  <r>
    <x v="148"/>
    <s v="B0003"/>
    <s v="Mi Zone"/>
    <s v="Youth Bedding"/>
    <s v="Pipeline/Switch/Maverick"/>
    <s v="Duvet Set"/>
    <s v="Navy"/>
    <s v="T/TXL"/>
    <s v="Duvet 3pcs Set T/TXL"/>
    <s v="Standard"/>
    <n v="1"/>
    <s v="LVM"/>
    <s v=""/>
    <d v="2019-06-30T00:00:00"/>
    <n v="1"/>
    <n v="20.16"/>
    <n v="39.99"/>
    <s v="2016Fall"/>
    <s v="A"/>
    <n v="500"/>
    <s v="China"/>
    <n v="9"/>
    <n v="20"/>
    <n v="3"/>
    <s v="F12301"/>
    <s v=""/>
    <x v="3"/>
    <s v="Chenyan"/>
    <s v=""/>
    <s v="NO"/>
    <s v=""/>
    <s v=""/>
  </r>
  <r>
    <x v="149"/>
    <s v="B0003"/>
    <s v="Mi Zone"/>
    <s v="Youth Bedding"/>
    <s v="Pipeline/Switch/Maverick"/>
    <s v="Duvet Set"/>
    <s v="Navy"/>
    <s v="F/Q"/>
    <s v="Duvet 4pcs Set F/Q"/>
    <s v="Standard"/>
    <n v="1"/>
    <s v="LVM"/>
    <s v=""/>
    <d v="2019-06-30T00:00:00"/>
    <n v="1"/>
    <n v="25.2"/>
    <n v="49.99"/>
    <s v="2016Fall"/>
    <s v="A"/>
    <n v="500"/>
    <s v="China"/>
    <n v="9"/>
    <n v="20"/>
    <n v="3"/>
    <s v="F12302"/>
    <s v=""/>
    <x v="3"/>
    <s v="Chenyan"/>
    <s v=""/>
    <s v="NO"/>
    <s v=""/>
    <s v=""/>
  </r>
  <r>
    <x v="150"/>
    <s v="B0003"/>
    <s v="Mi Zone"/>
    <s v="Youth Bedding"/>
    <s v="Pipeline/Switch/Maverick"/>
    <s v="Duvet Set"/>
    <s v="Navy"/>
    <s v="K/CK"/>
    <s v="Duvet 4pcs Set K/CK"/>
    <s v="Standard"/>
    <n v="1"/>
    <s v="LVM"/>
    <s v=""/>
    <d v="2019-06-30T00:00:00"/>
    <n v="1"/>
    <n v="30.24"/>
    <n v="59.99"/>
    <s v="2016Fall"/>
    <s v="A"/>
    <n v="500"/>
    <s v="China"/>
    <n v="9"/>
    <n v="20"/>
    <n v="3"/>
    <s v="F12303"/>
    <s v=""/>
    <x v="3"/>
    <s v="Chenyan"/>
    <s v=""/>
    <s v="NO"/>
    <s v=""/>
    <s v=""/>
  </r>
  <r>
    <x v="151"/>
    <s v="B0004"/>
    <s v="Mi Zone"/>
    <s v="Youth Bedding"/>
    <s v="Tamil/Asha/Tula"/>
    <s v="Comf Set"/>
    <s v="Multi"/>
    <s v="T"/>
    <s v="Comf set 3 pc set T"/>
    <s v="Standard"/>
    <n v="1"/>
    <s v="LVM"/>
    <s v=""/>
    <d v="2019-06-30T00:00:00"/>
    <n v="1"/>
    <n v="26.24"/>
    <n v="49.99"/>
    <s v="2012Fall"/>
    <s v="A"/>
    <n v="500"/>
    <s v="China"/>
    <n v="9"/>
    <n v="20"/>
    <n v="3"/>
    <s v="F10401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0402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SV2"/>
    <s v=""/>
    <s v=""/>
    <n v="1"/>
    <n v="31.49"/>
    <n v="59.99"/>
    <s v="2012Fall"/>
    <s v="A"/>
    <n v="500"/>
    <s v="China"/>
    <n v="9"/>
    <n v="30"/>
    <n v="3"/>
    <s v="F10402"/>
    <s v=""/>
    <x v="3"/>
    <s v="Keith Cheng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SV2"/>
    <s v=""/>
    <s v=""/>
    <n v="1"/>
    <n v="36.57"/>
    <n v="69.989999999999995"/>
    <s v="2013Fall"/>
    <s v="A"/>
    <n v="500"/>
    <s v="China"/>
    <n v="9"/>
    <n v="30"/>
    <n v="3"/>
    <s v="F10402"/>
    <s v=""/>
    <x v="3"/>
    <s v="Christina Tan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LVM"/>
    <s v=""/>
    <d v="2019-06-30T00:00:00"/>
    <n v="1"/>
    <n v="36.57"/>
    <n v="69.989999999999995"/>
    <s v="2013Fall"/>
    <s v="A"/>
    <n v="500"/>
    <s v="China"/>
    <n v="9"/>
    <n v="20"/>
    <n v="3"/>
    <s v="F10402"/>
    <s v=""/>
    <x v="3"/>
    <s v="Christina Tan"/>
    <s v=""/>
    <s v="NO"/>
    <s v=""/>
    <s v=""/>
  </r>
  <r>
    <x v="154"/>
    <s v="B0004"/>
    <s v="Mi Zone"/>
    <s v="Youth Bedding"/>
    <s v="Tamil/Asha/Tula"/>
    <s v="Duvet Set"/>
    <s v="Milti-Color"/>
    <s v="T/TXL"/>
    <s v="3pcs set T"/>
    <s v="Standard"/>
    <n v="1"/>
    <s v="LVM"/>
    <s v=""/>
    <d v="2019-06-30T00:00:00"/>
    <n v="1"/>
    <n v="20.99"/>
    <n v="39.99"/>
    <s v="2013Spring"/>
    <s v="A"/>
    <n v="500"/>
    <s v="China"/>
    <n v="9"/>
    <n v="20"/>
    <n v="3"/>
    <s v="F12301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LVM"/>
    <s v=""/>
    <d v="2019-06-30T00:00:00"/>
    <n v="1"/>
    <n v="26.24"/>
    <n v="49.99"/>
    <s v="2013Spring"/>
    <s v="A"/>
    <n v="500"/>
    <s v="China"/>
    <n v="9"/>
    <n v="20"/>
    <n v="3"/>
    <s v="F12302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SV2"/>
    <s v=""/>
    <s v=""/>
    <n v="1"/>
    <n v="26.24"/>
    <n v="49.99"/>
    <s v="2013Spring"/>
    <s v="A"/>
    <n v="500"/>
    <s v="China"/>
    <n v="9"/>
    <n v="30"/>
    <n v="3"/>
    <s v="F12302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SV2"/>
    <s v=""/>
    <s v=""/>
    <n v="1"/>
    <n v="31.5"/>
    <n v="59.99"/>
    <s v="2014Spring"/>
    <s v="A"/>
    <n v="500"/>
    <s v="China"/>
    <n v="9"/>
    <n v="30"/>
    <n v="3"/>
    <s v="F12303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LVM"/>
    <s v=""/>
    <d v="2019-06-30T00:00:00"/>
    <n v="1"/>
    <n v="31.5"/>
    <n v="59.99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2301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SV2"/>
    <s v=""/>
    <s v=""/>
    <n v="1"/>
    <n v="31.49"/>
    <n v="59.99"/>
    <s v="2012Fall"/>
    <s v="A"/>
    <n v="500"/>
    <s v="China"/>
    <n v="9"/>
    <n v="30"/>
    <n v="3"/>
    <s v="F12301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SV2"/>
    <s v=""/>
    <s v=""/>
    <n v="1"/>
    <n v="36.74"/>
    <n v="69.989999999999995"/>
    <s v="2012Fall"/>
    <s v="A"/>
    <n v="500"/>
    <s v="China"/>
    <n v="9"/>
    <n v="30"/>
    <n v="3"/>
    <s v="F12302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500"/>
    <s v="China"/>
    <n v="9"/>
    <n v="20"/>
    <n v="3"/>
    <s v="F12302"/>
    <s v=""/>
    <x v="3"/>
    <s v="Keith Cheng"/>
    <s v=""/>
    <s v="NO"/>
    <s v=""/>
    <s v=""/>
  </r>
  <r>
    <x v="159"/>
    <s v="B0004"/>
    <s v="Mi Zone"/>
    <s v="Youth Bedding"/>
    <s v="Tamil/Asha/Tula"/>
    <s v="Quilt Set"/>
    <s v="Multi"/>
    <s v="K"/>
    <s v="Quilt 4pcs set K"/>
    <s v="Standard"/>
    <n v="1"/>
    <s v="LVM"/>
    <s v=""/>
    <d v="2019-06-30T00:00:00"/>
    <n v="1"/>
    <n v="42"/>
    <n v="79.989999999999995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60"/>
    <s v="B0005"/>
    <s v="Mi Zone"/>
    <s v="Youth Bedding"/>
    <s v="Tamil/Asha"/>
    <s v="Throw"/>
    <s v="Multi"/>
    <s v="60x70&quot;"/>
    <s v="Throw Multi 60x70&quot;"/>
    <s v="Standard"/>
    <n v="1"/>
    <s v="LVM"/>
    <s v=""/>
    <d v="2019-06-30T00:00:00"/>
    <n v="1"/>
    <n v="15.75"/>
    <n v="29.99"/>
    <s v="2014Fall"/>
    <s v="A"/>
    <n v="1"/>
    <s v="China"/>
    <n v="9"/>
    <n v="20"/>
    <n v="3"/>
    <s v="F10807"/>
    <s v=""/>
    <x v="3"/>
    <s v="Christina Tan"/>
    <s v=""/>
    <s v="NO"/>
    <s v=""/>
    <s v="B004"/>
  </r>
  <r>
    <x v="161"/>
    <s v="B0006"/>
    <s v="Mi Zone"/>
    <s v="Youth Bedding"/>
    <s v="Katelyn/Monica/Bella"/>
    <s v="Comf Set"/>
    <s v="Purpl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1"/>
    <s v="B0006"/>
    <s v="Mi Zone"/>
    <s v="Youth Bedding"/>
    <s v="Katelyn/Monica/Bella"/>
    <s v="Comf Set"/>
    <s v="Purpl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5"/>
    <s v="B0007"/>
    <s v="Mi Zone"/>
    <s v="Youth Bedding"/>
    <s v="Pipeline/Circuit/Maverick"/>
    <s v="Comf Set"/>
    <s v="Olive"/>
    <s v="K"/>
    <s v="4pcs Comf Set Olive K"/>
    <s v="Standard"/>
    <n v="1"/>
    <s v="LVM"/>
    <s v=""/>
    <d v="2019-06-30T00:00:00"/>
    <n v="1"/>
    <n v="36.75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66"/>
    <s v="B0007"/>
    <s v="Mi Zone"/>
    <s v="Youth Bedding"/>
    <s v="Pipeline/Circuit/Maverick"/>
    <s v="Duvet Set"/>
    <s v="Olive"/>
    <s v="T/TXL"/>
    <s v="3pcs Duvet Set Oliv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67"/>
    <s v="B0007"/>
    <s v="Mi Zone"/>
    <s v="Youth Bedding"/>
    <s v="Pipeline/Circuit/Maverick"/>
    <s v="Duvet Set"/>
    <s v="Olive"/>
    <s v="F/Q"/>
    <s v="4pcs Duvet Set Oliv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68"/>
    <s v="B0007"/>
    <s v="Mi Zone"/>
    <s v="Youth Bedding"/>
    <s v="Pipeline/Circuit/Maverick"/>
    <s v="Duvet Set"/>
    <s v="Olive"/>
    <s v="K/CK"/>
    <s v="Duvet 4pcs Set K/CK"/>
    <s v="Standard"/>
    <n v="1"/>
    <s v="LVM"/>
    <s v=""/>
    <d v="2019-06-30T00:00:00"/>
    <n v="1"/>
    <n v="30.24"/>
    <n v="59.99"/>
    <s v="2016Fall"/>
    <s v="D"/>
    <n v="500"/>
    <s v="China"/>
    <n v="9"/>
    <n v="20"/>
    <n v="3"/>
    <s v="F10402"/>
    <s v=""/>
    <x v="3"/>
    <s v="Rebecca Deng"/>
    <s v=""/>
    <s v="NO"/>
    <s v=""/>
    <s v=""/>
  </r>
  <r>
    <x v="169"/>
    <s v="B0008"/>
    <s v="Mi Zone"/>
    <s v="Youth Bedding"/>
    <s v="Katelyn/Paige/Bella"/>
    <s v="Comf Set"/>
    <s v="Teal"/>
    <s v="T"/>
    <s v="Comforter 3 pc set"/>
    <s v="Standard"/>
    <n v="1"/>
    <s v="LVM"/>
    <s v=""/>
    <d v="2019-06-30T00:00:00"/>
    <n v="1"/>
    <n v="26.24"/>
    <n v="49.99"/>
    <s v="2011Spring"/>
    <s v="D"/>
    <n v="500"/>
    <s v="China"/>
    <n v="9"/>
    <n v="20"/>
    <n v="3"/>
    <s v="F10401"/>
    <s v=""/>
    <x v="3"/>
    <s v="Rebecca Deng"/>
    <s v=""/>
    <s v="NO"/>
    <s v=""/>
    <s v=""/>
  </r>
  <r>
    <x v="170"/>
    <s v="B0008"/>
    <s v="Mi Zone"/>
    <s v="Youth Bedding"/>
    <s v="Katelyn/Paige/Bella"/>
    <s v="Comf Set"/>
    <s v="Teal"/>
    <s v="F/Q"/>
    <s v="Comforter 4 pc set"/>
    <s v="Standard"/>
    <n v="1"/>
    <s v="LVM"/>
    <s v=""/>
    <d v="2019-06-30T00:00:00"/>
    <n v="1"/>
    <n v="31.49"/>
    <n v="59.99"/>
    <s v="2011Spring"/>
    <s v="D"/>
    <n v="500"/>
    <s v="China"/>
    <n v="9"/>
    <n v="20"/>
    <n v="3"/>
    <s v="F10402"/>
    <s v=""/>
    <x v="3"/>
    <s v="Rebecca Deng"/>
    <s v=""/>
    <s v="NO"/>
    <s v=""/>
    <s v=""/>
  </r>
  <r>
    <x v="171"/>
    <s v="B0008"/>
    <s v="Mi Zone"/>
    <s v="Youth Bedding"/>
    <s v="Katelyn/Paige/Bella"/>
    <s v="Duvet Set"/>
    <s v="Teal"/>
    <s v="T/TXL"/>
    <s v="Duvet 3pcs set T/TXL"/>
    <s v="Standard"/>
    <n v="1"/>
    <s v="LVM"/>
    <s v=""/>
    <d v="2019-06-30T00:00:00"/>
    <n v="1"/>
    <n v="20.89"/>
    <n v="3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2"/>
    <s v="B0008"/>
    <s v="Mi Zone"/>
    <s v="Youth Bedding"/>
    <s v="Katelyn/Paige/Bella"/>
    <s v="Duvet Set"/>
    <s v="Teal"/>
    <s v="F/Q"/>
    <s v="Duvet 4pcs set F/Q"/>
    <s v="Standard"/>
    <n v="1"/>
    <s v="LVM"/>
    <s v=""/>
    <d v="2019-06-30T00:00:00"/>
    <n v="1"/>
    <n v="26.12"/>
    <n v="49.99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3"/>
    <s v="B0008"/>
    <s v="Mi Zone"/>
    <s v="Youth Bedding"/>
    <s v="Katelyn/Paige/Bella"/>
    <s v="Quilt Set"/>
    <s v="Teal"/>
    <s v="T"/>
    <s v="Quilt 3pcs set T"/>
    <s v="Standard"/>
    <n v="1"/>
    <s v="LVM"/>
    <s v=""/>
    <d v="2019-06-30T00:00:00"/>
    <n v="1"/>
    <n v="31.34"/>
    <n v="5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4"/>
    <s v="B0008"/>
    <s v="Mi Zone"/>
    <s v="Youth Bedding"/>
    <s v="Katelyn/Paige/Bella"/>
    <s v="Quilt Set"/>
    <s v="Teal"/>
    <s v="F/Q"/>
    <s v="Quilt 4pcs set F/Q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Rebecca Deng"/>
    <s v=""/>
    <s v="NO"/>
    <s v=""/>
    <s v=""/>
  </r>
  <r>
    <x v="177"/>
    <s v="B0009"/>
    <s v="Mi Zone"/>
    <s v="Youth Bedding"/>
    <s v="Elliot/Alton Plaid/Lance Plaid"/>
    <s v="Duvet Set"/>
    <s v="Blue"/>
    <s v="T/TXL"/>
    <s v="3pcsDuvet Set Blu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78"/>
    <s v="B0009"/>
    <s v="Mi Zone"/>
    <s v="Youth Bedding"/>
    <s v="Elliot/Alton Plaid/Lance Plaid"/>
    <s v="Duvet Set"/>
    <s v="Blue"/>
    <s v="F/Q"/>
    <s v="4pcs Duvet Set Blu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LVM"/>
    <s v=""/>
    <d v="2019-06-30T00:00:00"/>
    <n v="1"/>
    <n v="31.49"/>
    <n v="59.99"/>
    <s v="2014Fall"/>
    <s v="A"/>
    <n v="500"/>
    <s v="China"/>
    <n v="9"/>
    <n v="20"/>
    <n v="3"/>
    <s v="F10401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SV2"/>
    <s v=""/>
    <s v=""/>
    <n v="1"/>
    <n v="31.49"/>
    <n v="59.99"/>
    <s v="2014Fall"/>
    <s v="A"/>
    <n v="500"/>
    <s v="China"/>
    <n v="9"/>
    <n v="30"/>
    <n v="3"/>
    <s v="F10401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SV2"/>
    <s v=""/>
    <s v=""/>
    <n v="1"/>
    <n v="36.74"/>
    <n v="69.989999999999995"/>
    <s v="2014Fall"/>
    <s v="A"/>
    <n v="500"/>
    <s v="China"/>
    <n v="9"/>
    <n v="30"/>
    <n v="3"/>
    <s v="F10402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LVM"/>
    <s v=""/>
    <d v="2019-06-30T00:00:00"/>
    <n v="1"/>
    <n v="36.74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81"/>
    <s v="B0010"/>
    <s v="Mi Zone"/>
    <s v="Youth Bedding"/>
    <s v="Florentine/Santorini/Ibiza"/>
    <s v="Comf Set"/>
    <s v="Teal"/>
    <s v="T"/>
    <s v="Comf set 3 pc set T"/>
    <s v="Standard"/>
    <n v="1"/>
    <s v="LVM"/>
    <s v=""/>
    <d v="2019-06-30T00:00:00"/>
    <n v="1"/>
    <n v="34.130000000000003"/>
    <n v="5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2"/>
    <s v="B0010"/>
    <s v="Mi Zone"/>
    <s v="Youth Bedding"/>
    <s v="Florentine/Santorini/Ibiza"/>
    <s v="Comf Set"/>
    <s v="Teal"/>
    <s v="F/Q"/>
    <s v="Comf set 4 pc set F/Q"/>
    <s v="Standard"/>
    <n v="1"/>
    <s v="LVM"/>
    <s v=""/>
    <d v="2019-06-30T00:00:00"/>
    <n v="1"/>
    <n v="39.380000000000003"/>
    <n v="69.989999999999995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3"/>
    <s v="B0010"/>
    <s v="Mi Zone"/>
    <s v="Youth Bedding"/>
    <s v="Florentine/Santorini/Ibiza"/>
    <s v="Comf Set"/>
    <s v="Teal"/>
    <s v="K"/>
    <s v="Comf 4pcs set K"/>
    <s v="Standard"/>
    <n v="1"/>
    <s v="LVM"/>
    <s v=""/>
    <d v="2019-06-30T00:00:00"/>
    <n v="1"/>
    <n v="41.79"/>
    <n v="7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4"/>
    <s v="B0010"/>
    <s v="Mi Zone"/>
    <s v="Youth Bedding"/>
    <s v="Florentine/Santorini/Ibiza"/>
    <s v="Duvet Set"/>
    <s v="Teal"/>
    <s v="T"/>
    <s v="Duvet set 3pc set T"/>
    <s v="Standard"/>
    <n v="1"/>
    <s v="LVM"/>
    <s v=""/>
    <d v="2019-06-30T00:00:00"/>
    <n v="1"/>
    <n v="26.24"/>
    <n v="4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5"/>
    <s v="B0010"/>
    <s v="Mi Zone"/>
    <s v="Youth Bedding"/>
    <s v="Florentine/Santorini/Ibiza"/>
    <s v="Duvet Set"/>
    <s v="Teal"/>
    <s v="F/Q"/>
    <s v="Duvet 4pcs set F/Q"/>
    <s v="Standard"/>
    <n v="1"/>
    <s v="LVM"/>
    <s v=""/>
    <d v="2019-06-30T00:00:00"/>
    <n v="1"/>
    <n v="31.49"/>
    <n v="59.99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6"/>
    <s v="B0010"/>
    <s v="Mi Zone"/>
    <s v="Youth Bedding"/>
    <s v="Florentine/Santorini/Ibiza"/>
    <s v="Duvet Set"/>
    <s v="Teal"/>
    <s v="K"/>
    <s v="Duvet 4pcs set K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LVM"/>
    <s v=""/>
    <d v="2019-06-30T00:00:00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WOD"/>
    <s v=""/>
    <s v="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SV2"/>
    <s v=""/>
    <s v=""/>
    <n v="1"/>
    <n v="40.32"/>
    <n v="79.989999999999995"/>
    <s v="2015Fall"/>
    <s v="A"/>
    <n v="750"/>
    <s v="China"/>
    <n v="9"/>
    <n v="30"/>
    <n v="3"/>
    <s v="F1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LVM"/>
    <s v=""/>
    <d v="2019-06-30T00:00:00"/>
    <n v="1"/>
    <n v="42.52"/>
    <n v="89.99"/>
    <s v="2016Spring"/>
    <s v="A"/>
    <n v="750"/>
    <s v="China"/>
    <n v="9"/>
    <n v="2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SV2"/>
    <s v=""/>
    <s v=""/>
    <n v="1"/>
    <n v="42.52"/>
    <n v="89.99"/>
    <s v="2016Spring"/>
    <s v="A"/>
    <n v="750"/>
    <s v="China"/>
    <n v="9"/>
    <n v="3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WOD"/>
    <s v=""/>
    <s v="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WOD"/>
    <s v=""/>
    <s v="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1"/>
    <s v=""/>
    <x v="4"/>
    <s v="Linda.Di"/>
    <s v=""/>
    <s v="NO"/>
    <s v="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SV2"/>
    <s v=""/>
    <s v=""/>
    <n v="1"/>
    <n v="31.49"/>
    <n v="59.99"/>
    <s v="2014Fall"/>
    <s v="A"/>
    <n v="500"/>
    <s v="China"/>
    <n v="8"/>
    <n v="30"/>
    <n v="3"/>
    <s v="F10801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SV2"/>
    <s v=""/>
    <s v=""/>
    <n v="1"/>
    <n v="47.24"/>
    <n v="89.99"/>
    <s v="2014Fall"/>
    <s v="A"/>
    <n v="500"/>
    <s v="China"/>
    <n v="8"/>
    <n v="30"/>
    <n v="3"/>
    <s v="F10803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LVM"/>
    <s v=""/>
    <d v="2019-06-30T00:00:00"/>
    <n v="1"/>
    <n v="47.24"/>
    <n v="8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LVM"/>
    <s v=""/>
    <d v="2019-06-30T00:00:00"/>
    <n v="1"/>
    <n v="57.74"/>
    <n v="109.99"/>
    <s v="2014Fall"/>
    <s v="A"/>
    <n v="500"/>
    <s v="China"/>
    <n v="8"/>
    <n v="20"/>
    <n v="3"/>
    <s v="F10804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SV2"/>
    <s v=""/>
    <s v=""/>
    <n v="1"/>
    <n v="57.74"/>
    <n v="109.99"/>
    <s v="2014Fall"/>
    <s v="A"/>
    <n v="500"/>
    <s v="China"/>
    <n v="8"/>
    <n v="30"/>
    <n v="3"/>
    <s v="F10804"/>
    <s v=""/>
    <x v="4"/>
    <s v="Linda.Di"/>
    <s v=""/>
    <s v="NO"/>
    <s v=""/>
    <s v=""/>
  </r>
  <r>
    <x v="206"/>
    <s v="C0001-2"/>
    <s v="Premier Comfort"/>
    <s v="Basic Bedding"/>
    <s v="Arctic/Polar"/>
    <s v="Comf Set"/>
    <s v="Chocolate"/>
    <s v="T"/>
    <s v="Comforter Mini Set Chocolate T"/>
    <s v="Standard"/>
    <n v="1"/>
    <s v="LVM"/>
    <s v=""/>
    <d v="2019-06-30T00:00:00"/>
    <n v="1"/>
    <n v="31.49"/>
    <n v="59.99"/>
    <s v="2016Fall"/>
    <s v="D"/>
    <n v="500"/>
    <s v="China"/>
    <n v="8"/>
    <n v="20"/>
    <n v="3"/>
    <s v="F10801"/>
    <s v=""/>
    <x v="4"/>
    <s v="Linda.Di"/>
    <s v=""/>
    <s v="NO"/>
    <s v=""/>
    <s v=""/>
  </r>
  <r>
    <x v="207"/>
    <s v="C0001-2"/>
    <s v="Premier Comfort"/>
    <s v="Basic Bedding"/>
    <s v="Arctic/Polar"/>
    <s v="Comf Set"/>
    <s v="Chocolate"/>
    <s v="F/Q"/>
    <s v="Comforter Mini Set Chocolate F/Q"/>
    <s v="Standard"/>
    <n v="1"/>
    <s v="LVM"/>
    <s v=""/>
    <d v="2019-06-30T00:00:00"/>
    <n v="1"/>
    <n v="47.24"/>
    <n v="89.99"/>
    <s v="2016Fall"/>
    <s v="D"/>
    <n v="500"/>
    <s v="China"/>
    <n v="8"/>
    <n v="20"/>
    <n v="3"/>
    <s v="F10803"/>
    <s v=""/>
    <x v="4"/>
    <s v="Linda.Di"/>
    <s v=""/>
    <s v="NO"/>
    <s v=""/>
    <s v=""/>
  </r>
  <r>
    <x v="208"/>
    <s v="C0001-2"/>
    <s v="Premier Comfort"/>
    <s v="Basic Bedding"/>
    <s v="Arctic/Polar"/>
    <s v="Comf Set"/>
    <s v="Chocolate"/>
    <s v="K/CK"/>
    <s v="Comforter Mini Set Chocolate K"/>
    <s v="Standard"/>
    <n v="1"/>
    <s v="LVM"/>
    <s v=""/>
    <d v="2019-06-30T00:00:00"/>
    <n v="1"/>
    <n v="57.74"/>
    <n v="109.99"/>
    <s v="2016Fall"/>
    <s v="I"/>
    <n v="500"/>
    <s v="China"/>
    <n v="8"/>
    <n v="20"/>
    <n v="3"/>
    <s v="F10804"/>
    <s v=""/>
    <x v="4"/>
    <s v="Linda.Di"/>
    <s v=""/>
    <s v="NO"/>
    <s v=""/>
    <s v=""/>
  </r>
  <r>
    <x v="209"/>
    <s v="C0001-3"/>
    <s v="Premier Comfort"/>
    <s v="Basic Bedding"/>
    <s v="Arctic/Polar"/>
    <s v="Comf Set"/>
    <s v="Grey"/>
    <s v="T"/>
    <s v="Comforter Mini Set Grey T"/>
    <s v="Standard"/>
    <n v="1"/>
    <s v="LVM"/>
    <s v=""/>
    <d v="2019-06-30T00:00:00"/>
    <n v="1"/>
    <n v="31.49"/>
    <n v="59.99"/>
    <s v="2016Fall"/>
    <s v="A"/>
    <n v="500"/>
    <s v="China"/>
    <n v="8"/>
    <n v="20"/>
    <n v="3"/>
    <s v="F10801"/>
    <s v=""/>
    <x v="4"/>
    <s v="Linda.Di"/>
    <s v=""/>
    <s v="NO"/>
    <s v=""/>
    <s v=""/>
  </r>
  <r>
    <x v="210"/>
    <s v="C0001-3"/>
    <s v="Premier Comfort"/>
    <s v="Basic Bedding"/>
    <s v="Arctic/Polar"/>
    <s v="Comf Set"/>
    <s v="Grey"/>
    <s v="F/Q"/>
    <s v="Comforter Mini Set Grey F/Q"/>
    <s v="Standard"/>
    <n v="1"/>
    <s v="LVM"/>
    <s v=""/>
    <d v="2019-06-30T00:00:00"/>
    <n v="1"/>
    <n v="47.24"/>
    <n v="89.99"/>
    <s v="2016Fall"/>
    <s v="A"/>
    <n v="500"/>
    <s v="China"/>
    <n v="8"/>
    <n v="20"/>
    <n v="3"/>
    <s v="F10803"/>
    <s v=""/>
    <x v="4"/>
    <s v="Linda.Di"/>
    <s v=""/>
    <s v="NO"/>
    <s v=""/>
    <s v=""/>
  </r>
  <r>
    <x v="211"/>
    <s v="C0001-3"/>
    <s v="Premier Comfort"/>
    <s v="Basic Bedding"/>
    <s v="Arctic/Polar"/>
    <s v="Comf Set"/>
    <s v="Grey"/>
    <s v="K/CK"/>
    <s v="Comforter Mini Set Grey K"/>
    <s v="Standard"/>
    <n v="1"/>
    <s v="LVM"/>
    <s v=""/>
    <d v="2019-06-30T00:00:00"/>
    <n v="1"/>
    <n v="57.74"/>
    <n v="109.99"/>
    <s v="2016Fall"/>
    <s v="A"/>
    <n v="500"/>
    <s v="China"/>
    <n v="8"/>
    <n v="20"/>
    <n v="3"/>
    <s v="F10804"/>
    <s v=""/>
    <x v="4"/>
    <s v="Linda.Di"/>
    <s v=""/>
    <s v="NO"/>
    <s v=""/>
    <s v=""/>
  </r>
  <r>
    <x v="212"/>
    <s v="C0002"/>
    <s v="Madison Park"/>
    <s v="Basic Bedding"/>
    <s v="Winfield/Westport"/>
    <s v="Comf Set"/>
    <s v="White"/>
    <s v="T/TXL"/>
    <s v="Down Alternative Comforter White T/TXL"/>
    <s v="Standard"/>
    <n v="1"/>
    <s v="LVM"/>
    <s v=""/>
    <d v="2019-06-30T00:00:00"/>
    <n v="1"/>
    <n v="26.24"/>
    <n v="49.99"/>
    <s v="2014Fall"/>
    <s v="A"/>
    <n v="1050"/>
    <s v="China"/>
    <n v="12"/>
    <n v="20"/>
    <n v="3"/>
    <s v="F10801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LVM"/>
    <s v=""/>
    <d v="2019-06-30T00:00:00"/>
    <n v="1"/>
    <n v="36.74"/>
    <n v="69.989999999999995"/>
    <s v="2014Fall"/>
    <s v="A"/>
    <n v="1050"/>
    <s v="China"/>
    <n v="12"/>
    <n v="20"/>
    <n v="3"/>
    <s v="F10803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SV2"/>
    <s v=""/>
    <s v=""/>
    <n v="1"/>
    <n v="36.74"/>
    <n v="69.989999999999995"/>
    <s v="2014Fall"/>
    <s v="A"/>
    <n v="1050"/>
    <s v="China"/>
    <n v="12"/>
    <n v="30"/>
    <n v="3"/>
    <s v="F10803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SV2"/>
    <s v=""/>
    <s v=""/>
    <n v="1"/>
    <n v="41.99"/>
    <n v="79.989999999999995"/>
    <s v="2014Fall"/>
    <s v="A"/>
    <n v="1050"/>
    <s v="China"/>
    <n v="12"/>
    <n v="30"/>
    <n v="3"/>
    <s v="F10804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LVM"/>
    <s v=""/>
    <d v="2019-06-30T00:00:00"/>
    <n v="1"/>
    <n v="41.99"/>
    <n v="79.989999999999995"/>
    <s v="2014Fall"/>
    <s v="A"/>
    <n v="1050"/>
    <s v="China"/>
    <n v="12"/>
    <n v="20"/>
    <n v="3"/>
    <s v="F10804"/>
    <s v=""/>
    <x v="4"/>
    <s v="Linda.Di"/>
    <s v=""/>
    <s v="NO"/>
    <s v=""/>
    <s v=""/>
  </r>
  <r>
    <x v="215"/>
    <s v="C0003"/>
    <s v="Sleep Philosophy"/>
    <s v="Basic Bedding"/>
    <s v="Northfield/Longford"/>
    <s v="Comf Set"/>
    <s v="White"/>
    <s v="T/TXL"/>
    <s v="Down Blend Comforter White T/TXL"/>
    <s v="Standard"/>
    <n v="1"/>
    <s v="LVM"/>
    <s v=""/>
    <d v="2019-06-30T00:00:00"/>
    <n v="1"/>
    <n v="40.32"/>
    <n v="79.989999999999995"/>
    <s v="2014Fall"/>
    <s v="A"/>
    <n v="750"/>
    <s v="China"/>
    <n v="11"/>
    <n v="20"/>
    <n v="3"/>
    <s v="F10801"/>
    <s v=""/>
    <x v="4"/>
    <s v="Linda.Di"/>
    <s v=""/>
    <s v="NO"/>
    <s v=""/>
    <s v=""/>
  </r>
  <r>
    <x v="216"/>
    <s v="C0003"/>
    <s v="Sleep Philosophy"/>
    <s v="Basic Bedding"/>
    <s v="Northfield/Longford"/>
    <s v="Comf Set"/>
    <s v="White"/>
    <s v="F/Q"/>
    <s v="Down Blend Comforter White F/Q"/>
    <s v="Standard"/>
    <n v="1"/>
    <s v="LVM"/>
    <s v=""/>
    <d v="2019-06-30T00:00:00"/>
    <n v="1"/>
    <n v="55.44"/>
    <n v="109.99"/>
    <s v="2014Fall"/>
    <s v="A"/>
    <n v="750"/>
    <s v="China"/>
    <n v="11"/>
    <n v="20"/>
    <n v="3"/>
    <s v="F10803"/>
    <s v=""/>
    <x v="4"/>
    <s v="Linda.Di"/>
    <s v=""/>
    <s v="NO"/>
    <s v=""/>
    <s v=""/>
  </r>
  <r>
    <x v="217"/>
    <s v="C0003"/>
    <s v="Sleep Philosophy"/>
    <s v="Basic Bedding"/>
    <s v="Northfield/Longford"/>
    <s v="Comf Set"/>
    <s v="White"/>
    <s v="K/CK"/>
    <s v="Down Blend Comforter White K/CK"/>
    <s v="Standard"/>
    <n v="1"/>
    <s v="LVM"/>
    <s v=""/>
    <d v="2019-06-30T00:00:00"/>
    <n v="1"/>
    <n v="65.52"/>
    <n v="129.99"/>
    <s v="2014Fall"/>
    <s v="A"/>
    <n v="750"/>
    <s v="China"/>
    <n v="11"/>
    <n v="20"/>
    <n v="3"/>
    <s v="F10804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7"/>
    <s v="C0004-4"/>
    <s v="Madison Park"/>
    <s v="Basic Bedding"/>
    <s v="Sarasota/Belford"/>
    <s v="Comf Set"/>
    <s v="Grey"/>
    <s v="T"/>
    <s v="Down Alternative Comforter Mini Set Grey T"/>
    <s v="Standard"/>
    <n v="1"/>
    <s v="LVM"/>
    <s v=""/>
    <d v="2019-06-30T00:00:00"/>
    <n v="1"/>
    <n v="20.16"/>
    <n v="39.99"/>
    <s v="2015Fall"/>
    <s v="A"/>
    <n v="800"/>
    <s v="China"/>
    <n v="8"/>
    <n v="20"/>
    <n v="3"/>
    <s v="F10801"/>
    <s v=""/>
    <x v="4"/>
    <s v="Linda.Di"/>
    <s v=""/>
    <s v="NO"/>
    <s v=""/>
    <s v=""/>
  </r>
  <r>
    <x v="228"/>
    <s v="C0004-4"/>
    <s v="Madison Park"/>
    <s v="Basic Bedding"/>
    <s v="Sarasota/Belford"/>
    <s v="Comf Set"/>
    <s v="Grey"/>
    <s v="F/Q"/>
    <s v="Down Alternative Comforter Mini Set Grey F/Q"/>
    <s v="Standard"/>
    <n v="1"/>
    <s v="LVM"/>
    <s v=""/>
    <d v="2019-06-30T00:00:00"/>
    <n v="1"/>
    <n v="25.2"/>
    <n v="49.99"/>
    <s v="2015Fall"/>
    <s v="A"/>
    <n v="800"/>
    <s v="China"/>
    <n v="8"/>
    <n v="20"/>
    <n v="3"/>
    <s v="F10803"/>
    <s v=""/>
    <x v="4"/>
    <s v="Linda.Di"/>
    <s v=""/>
    <s v="NO"/>
    <s v=""/>
    <s v=""/>
  </r>
  <r>
    <x v="229"/>
    <s v="C0004-4"/>
    <s v="Madison Park"/>
    <s v="Basic Bedding"/>
    <s v="Sarasota/Belford"/>
    <s v="Comf Set"/>
    <s v="Grey"/>
    <s v="K/CK"/>
    <s v="Down Alternative Comforter Mini Set Grey K/CK"/>
    <s v="Standard"/>
    <n v="1"/>
    <s v="LVM"/>
    <s v=""/>
    <d v="2019-06-30T00:00:00"/>
    <n v="1"/>
    <n v="30.24"/>
    <n v="59.99"/>
    <s v="2015Fall"/>
    <s v="A"/>
    <n v="800"/>
    <s v="China"/>
    <n v="8"/>
    <n v="20"/>
    <n v="3"/>
    <s v="F10804"/>
    <s v=""/>
    <x v="4"/>
    <s v="Linda.Di"/>
    <s v=""/>
    <s v="NO"/>
    <s v=""/>
    <s v=""/>
  </r>
  <r>
    <x v="230"/>
    <s v="C0004-5"/>
    <s v="Madison Park"/>
    <s v="Basic Bedding"/>
    <s v="Sarasota/Belford"/>
    <s v="Down Alt Comf Mini Set"/>
    <s v="Blue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1"/>
    <s v="C0004-5"/>
    <s v="Madison Park"/>
    <s v="Basic Bedding"/>
    <s v="Sarasota/Belford"/>
    <s v="Down Alt Comf Mini Set"/>
    <s v="Blue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2"/>
    <s v="C0004-5"/>
    <s v="Madison Park"/>
    <s v="Basic Bedding"/>
    <s v="Sarasota/Belford"/>
    <s v="Down Alt Comf Mini Set"/>
    <s v="Blue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3"/>
    <s v="C0004-6"/>
    <s v="Madison Park"/>
    <s v="Basic Bedding"/>
    <s v="Sarasota/Belford"/>
    <s v="Down Alt Comf Mini Set"/>
    <s v="Blush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4"/>
    <s v="C0004-6"/>
    <s v="Madison Park"/>
    <s v="Basic Bedding"/>
    <s v="Sarasota/Belford"/>
    <s v="Down Alt Comf Mini Set"/>
    <s v="Blush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5"/>
    <s v="C0004-6"/>
    <s v="Madison Park"/>
    <s v="Basic Bedding"/>
    <s v="Sarasota/Belford"/>
    <s v="Down Alt Comf Mini Set"/>
    <s v="Blush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6"/>
    <s v="C0005"/>
    <s v="Sleep Philosophy"/>
    <s v="Basic Bedding"/>
    <s v="Benton/Canton"/>
    <s v="Comf Set"/>
    <s v="White"/>
    <s v="T"/>
    <s v="2 Layer Down Alternative Comforter White T"/>
    <s v="Standard"/>
    <n v="1"/>
    <s v="LVM"/>
    <s v=""/>
    <d v="2019-06-30T00:00:00"/>
    <n v="1"/>
    <n v="23.62"/>
    <n v="44.99"/>
    <s v="2014Fall"/>
    <s v="A"/>
    <n v="500"/>
    <s v="China"/>
    <n v="8"/>
    <n v="20"/>
    <n v="3"/>
    <s v="F10801"/>
    <s v=""/>
    <x v="4"/>
    <s v="Linda.Di"/>
    <s v=""/>
    <s v="NO"/>
    <s v=""/>
    <s v=""/>
  </r>
  <r>
    <x v="237"/>
    <s v="C0005"/>
    <s v="Sleep Philosophy"/>
    <s v="Basic Bedding"/>
    <s v="Benton/Canton"/>
    <s v="Comf Set"/>
    <s v="White"/>
    <s v="F/Q"/>
    <s v="2 Layer Down Alternative Comforter White F/Q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38"/>
    <s v="C0005"/>
    <s v="Sleep Philosophy"/>
    <s v="Basic Bedding"/>
    <s v="Benton/Canton"/>
    <s v="Comf Set"/>
    <s v="White"/>
    <s v="K"/>
    <s v="2 Layer Down Alternative Comforter White K"/>
    <s v="Standard"/>
    <n v="1"/>
    <s v="LVM"/>
    <s v=""/>
    <d v="2019-06-30T00:00:00"/>
    <n v="1"/>
    <n v="36.74"/>
    <n v="69.989999999999995"/>
    <s v="2014Fall"/>
    <s v="A"/>
    <n v="500"/>
    <s v="China"/>
    <n v="8"/>
    <n v="20"/>
    <n v="3"/>
    <s v="F10804"/>
    <s v=""/>
    <x v="4"/>
    <s v="Linda.Di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SV2"/>
    <s v=""/>
    <s v=""/>
    <n v="1"/>
    <n v="19.8"/>
    <n v="39.99"/>
    <s v="2015Spring"/>
    <s v="A"/>
    <n v="800"/>
    <s v="China"/>
    <n v="9"/>
    <n v="30"/>
    <n v="3"/>
    <s v="F10801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LVM"/>
    <s v=""/>
    <d v="2019-06-30T00:00:00"/>
    <n v="1"/>
    <n v="19.8"/>
    <n v="39.99"/>
    <s v="2015Spring"/>
    <s v="A"/>
    <n v="800"/>
    <s v="China"/>
    <n v="9"/>
    <n v="20"/>
    <n v="3"/>
    <s v="F10801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LVM"/>
    <s v=""/>
    <d v="2019-06-30T00:00:00"/>
    <n v="1"/>
    <n v="26.13"/>
    <n v="49.99"/>
    <s v="2015Spring"/>
    <s v="A"/>
    <n v="800"/>
    <s v="China"/>
    <n v="9"/>
    <n v="20"/>
    <n v="3"/>
    <s v="F10803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SV2"/>
    <s v=""/>
    <s v=""/>
    <n v="1"/>
    <n v="26.13"/>
    <n v="49.99"/>
    <s v="2015Spring"/>
    <s v="A"/>
    <n v="800"/>
    <s v="China"/>
    <n v="9"/>
    <n v="30"/>
    <n v="3"/>
    <s v="F10803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SV2"/>
    <s v=""/>
    <s v=""/>
    <n v="1"/>
    <n v="31.14"/>
    <n v="59.99"/>
    <s v="2015Spring"/>
    <s v="A"/>
    <n v="800"/>
    <s v="China"/>
    <n v="9"/>
    <n v="30"/>
    <n v="3"/>
    <s v="F10804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LVM"/>
    <s v=""/>
    <d v="2019-06-30T00:00:00"/>
    <n v="1"/>
    <n v="31.14"/>
    <n v="59.99"/>
    <s v="2015Spring"/>
    <s v="A"/>
    <n v="800"/>
    <s v="China"/>
    <n v="9"/>
    <n v="20"/>
    <n v="3"/>
    <s v="F10804"/>
    <s v=""/>
    <x v="4"/>
    <s v="Bella Sheng"/>
    <s v=""/>
    <s v="NO"/>
    <s v=""/>
    <s v=""/>
  </r>
  <r>
    <x v="251"/>
    <s v="C0007-5"/>
    <s v="Madison Park Essentials"/>
    <s v="Basic Bedding"/>
    <s v="Larkspur/Windsor"/>
    <s v="Comf Mini Set"/>
    <s v="Red/Navy"/>
    <s v="T/TXL"/>
    <s v="Comf Mini Set 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2"/>
    <s v="C0007-5"/>
    <s v="Madison Park Essentials"/>
    <s v="Basic Bedding"/>
    <s v="Larkspur/Windsor"/>
    <s v="Comf Mini Set"/>
    <s v="Red/Navy"/>
    <s v="F/Q"/>
    <s v="Comf Mini Set 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3"/>
    <s v="C0007-5"/>
    <s v="Madison Park Essentials"/>
    <s v="Basic Bedding"/>
    <s v="Larkspur/Windsor"/>
    <s v="Comf Mini Set"/>
    <s v="Red/Nav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4"/>
    <s v="C0007-6"/>
    <s v="Madison Park Essentials"/>
    <s v="Basic Bedding"/>
    <s v="Larkspur/Windsor"/>
    <s v="Comf Mini Set"/>
    <s v="Charcoal/Grey"/>
    <s v="T/TXL"/>
    <s v="Comf Mini Set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5"/>
    <s v="C0007-6"/>
    <s v="Madison Park Essentials"/>
    <s v="Basic Bedding"/>
    <s v="Larkspur/Windsor"/>
    <s v="Comf Mini Set"/>
    <s v="Charcoal/Grey"/>
    <s v="F/Q"/>
    <s v="Comf Mini Set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6"/>
    <s v="C0007-6"/>
    <s v="Madison Park Essentials"/>
    <s v="Basic Bedding"/>
    <s v="Larkspur/Windsor"/>
    <s v="Comf Mini Set"/>
    <s v="Charcoal/Gre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7"/>
    <s v="C0008-1"/>
    <s v="Madison Park"/>
    <s v="Basic Bedding"/>
    <s v="Windom/Prospect"/>
    <s v="Down Alt Blanket"/>
    <s v="Blue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SV2"/>
    <s v=""/>
    <s v=""/>
    <n v="1"/>
    <n v="19.86"/>
    <n v="40"/>
    <s v="2013Fall"/>
    <s v="A"/>
    <n v="1000"/>
    <s v="China"/>
    <n v="10"/>
    <n v="30"/>
    <n v="3"/>
    <s v="FB5104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63"/>
    <s v="C0008-3"/>
    <s v="Madison Park"/>
    <s v="Basic Bedding"/>
    <s v="Windom/Prospect"/>
    <s v="Down Alt Blanket"/>
    <s v="Mocha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4"/>
    <s v="C0008-3"/>
    <s v="Madison Park"/>
    <s v="Basic Bedding"/>
    <s v="Windom/Prospect"/>
    <s v="Down Alt Blanket"/>
    <s v="Mocha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5"/>
    <s v="C0008-3"/>
    <s v="Madison Park"/>
    <s v="Basic Bedding"/>
    <s v="Windom/Prospect"/>
    <s v="Down Alt Blanket"/>
    <s v="Mocha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6"/>
    <s v="C0008-4"/>
    <s v="Madison Park"/>
    <s v="Basic Bedding"/>
    <s v="Windom/Prospect"/>
    <s v="Down Alt Blanket"/>
    <s v="Grey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67"/>
    <s v="C0008-4"/>
    <s v="Madison Park"/>
    <s v="Basic Bedding"/>
    <s v="Windom/Prospect"/>
    <s v="Down Alt Blanket"/>
    <s v="Grey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68"/>
    <s v="C0008-4"/>
    <s v="Madison Park"/>
    <s v="Basic Bedding"/>
    <s v="Windom/Prospect"/>
    <s v="Down Alt Blanket"/>
    <s v="Grey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69"/>
    <s v="C0008-5"/>
    <s v="Madison Park"/>
    <s v="Basic Bedding"/>
    <s v="Windom/Prospect"/>
    <s v="Blanket"/>
    <s v="White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70"/>
    <s v="C0008-5"/>
    <s v="Madison Park"/>
    <s v="Basic Bedding"/>
    <s v="Windom/Prospect"/>
    <s v="Blanket"/>
    <s v="White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71"/>
    <s v="C0008-5"/>
    <s v="Madison Park"/>
    <s v="Basic Bedding"/>
    <s v="Windom/Prospect"/>
    <s v="Blanket"/>
    <s v="White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72"/>
    <s v="C0008-6"/>
    <s v="Madison Park"/>
    <s v="Basic Bedding"/>
    <s v="Windom/Prospect"/>
    <s v="Down Alt Blanket"/>
    <s v="Charcoal"/>
    <s v="T"/>
    <s v="Down Alt Blanket Charcoal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3"/>
    <s v="C0008-6"/>
    <s v="Madison Park"/>
    <s v="Basic Bedding"/>
    <s v="Windom/Prospect"/>
    <s v="Down Alt Blanket"/>
    <s v="Charcoal"/>
    <s v="F/Q"/>
    <s v="Down Alt Blanket Charcoal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4"/>
    <s v="C0008-6"/>
    <s v="Madison Park"/>
    <s v="Basic Bedding"/>
    <s v="Windom/Prospect"/>
    <s v="Down Alt Blanket"/>
    <s v="Charcoal"/>
    <s v="K"/>
    <s v="Down Alt Blanket Charcoal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5"/>
    <s v="C0008-7"/>
    <s v="Madison Park"/>
    <s v="Basic Bedding"/>
    <s v="Windom/Prospect"/>
    <s v="Down Alt Blanket"/>
    <s v="Seafoam"/>
    <s v="T"/>
    <s v="Down Alt Blanket Seafoam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6"/>
    <s v="C0008-7"/>
    <s v="Madison Park"/>
    <s v="Basic Bedding"/>
    <s v="Windom/Prospect"/>
    <s v="Down Alt Blanket"/>
    <s v="Seafoam"/>
    <s v="F/Q"/>
    <s v="Down Alt Blanket Seafoam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7"/>
    <s v="C0008-7"/>
    <s v="Madison Park"/>
    <s v="Basic Bedding"/>
    <s v="Windom/Prospect"/>
    <s v="Down Alt Blanket"/>
    <s v="Seafoam"/>
    <s v="K"/>
    <s v="Down Alt Blanket Seafoam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LVM"/>
    <s v=""/>
    <d v="2019-06-30T00:00:00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SV2"/>
    <s v=""/>
    <s v=""/>
    <n v="1"/>
    <n v="13.6"/>
    <n v="27.99"/>
    <s v="2012Fall"/>
    <s v="A"/>
    <n v="3500"/>
    <s v="China"/>
    <n v="8"/>
    <n v="3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WOD"/>
    <s v=""/>
    <s v="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WOD"/>
    <s v=""/>
    <s v="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SV2"/>
    <s v=""/>
    <s v=""/>
    <n v="1"/>
    <n v="14.1"/>
    <n v="29.99"/>
    <s v="2012Fall"/>
    <s v="A"/>
    <n v="3500"/>
    <s v="China"/>
    <n v="8"/>
    <n v="3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LVM"/>
    <s v=""/>
    <d v="2019-06-30T00:00:00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LVM"/>
    <s v=""/>
    <d v="2019-06-30T00:00:00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SV2"/>
    <s v=""/>
    <s v=""/>
    <n v="1"/>
    <n v="17.100000000000001"/>
    <n v="34.99"/>
    <s v="2012Fall"/>
    <s v="A"/>
    <n v="3500"/>
    <s v="China"/>
    <n v="8"/>
    <n v="3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WOD"/>
    <s v=""/>
    <s v="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WOD"/>
    <s v=""/>
    <s v="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SV2"/>
    <s v=""/>
    <s v=""/>
    <n v="1"/>
    <n v="19.2"/>
    <n v="39.99"/>
    <s v="2012Fall"/>
    <s v="A"/>
    <n v="3500"/>
    <s v="China"/>
    <n v="8"/>
    <n v="3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LVM"/>
    <s v=""/>
    <d v="2019-06-30T00:00:00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4"/>
    <s v="C0010-1"/>
    <s v="Premier Comfort"/>
    <s v="Basic Bedding"/>
    <s v="Jackson/Monterey"/>
    <s v="Down Alt Throw"/>
    <s v="Brown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5"/>
    <s v="C0010-2"/>
    <s v="Premier Comfort"/>
    <s v="Basic Bedding"/>
    <s v="Jackson/Monterey"/>
    <s v="Down Alt Throw"/>
    <s v="Ivory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6"/>
    <s v="C0010-3"/>
    <s v="Premier Comfort"/>
    <s v="Basic Bedding"/>
    <s v="Jackson/Monterey"/>
    <s v="Down Alt Throw"/>
    <s v="Blue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7"/>
    <s v="C0010-4"/>
    <s v="Premier Comfort"/>
    <s v="Basic Bedding"/>
    <s v="Jackson/Monterey"/>
    <s v="Down Alt Throw"/>
    <s v="Red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8"/>
    <s v="C0010-5"/>
    <s v="Premier Comfort"/>
    <s v="Basic Bedding"/>
    <s v="Jackson/Monterey"/>
    <s v="Throw"/>
    <s v="Grey"/>
    <s v="50x60&quot;"/>
    <s v="Jackson/Monterey Throw Grey 50x60&quot;"/>
    <s v="Standard"/>
    <n v="1"/>
    <s v="LVM"/>
    <s v=""/>
    <d v="2019-06-30T00:00:00"/>
    <n v="4"/>
    <n v="15"/>
    <n v="29.99"/>
    <s v="2014Fall"/>
    <s v="A"/>
    <n v="600"/>
    <s v="China"/>
    <n v="8"/>
    <n v="20"/>
    <n v="18"/>
    <s v="F10807"/>
    <s v=""/>
    <x v="4"/>
    <s v="Bella Sheng"/>
    <s v=""/>
    <s v="Fall"/>
    <s v=""/>
    <s v=""/>
  </r>
  <r>
    <x v="289"/>
    <s v="D1001-1"/>
    <s v="Madison Park Essentials"/>
    <s v="Sheet Set"/>
    <s v="Solid Satin"/>
    <s v="Sheet Set"/>
    <s v="Red"/>
    <s v="F"/>
    <s v="Sheet Set Re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0"/>
    <s v="D1001-1"/>
    <s v="Madison Park Essentials"/>
    <s v="Sheet Set"/>
    <s v="Solid Satin"/>
    <s v="Sheet Set"/>
    <s v="Red"/>
    <s v="Q"/>
    <s v="Sheet Set Re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1"/>
    <s v="D1001-1"/>
    <s v="Madison Park Essentials"/>
    <s v="Sheet Set"/>
    <s v="Solid Satin"/>
    <s v="Sheet Set"/>
    <s v="Red"/>
    <s v="K"/>
    <s v="Sheet Set Re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2"/>
    <s v="D1001-1"/>
    <s v="Madison Park Essentials"/>
    <s v="Sheet Set"/>
    <s v="Solid Satin"/>
    <s v="Sheet Set"/>
    <s v="Red"/>
    <s v="CK"/>
    <s v="Sheet Set Re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3"/>
    <s v="D1001-2"/>
    <s v="Madison Park Essentials"/>
    <s v="Sheet Set"/>
    <s v="Solid Satin"/>
    <s v="Sheet Set"/>
    <s v="Black"/>
    <s v="F"/>
    <s v="Sheet Set Black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4"/>
    <s v="D1001-2"/>
    <s v="Madison Park Essentials"/>
    <s v="Sheet Set"/>
    <s v="Solid Satin"/>
    <s v="Sheet Set"/>
    <s v="Black"/>
    <s v="Q"/>
    <s v="Sheet Set Black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5"/>
    <s v="D1001-2"/>
    <s v="Madison Park Essentials"/>
    <s v="Sheet Set"/>
    <s v="Solid Satin"/>
    <s v="Sheet Set"/>
    <s v="Black"/>
    <s v="K"/>
    <s v="Sheet Set Black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6"/>
    <s v="D1001-2"/>
    <s v="Madison Park Essentials"/>
    <s v="Sheet Set"/>
    <s v="Solid Satin"/>
    <s v="Sheet Set"/>
    <s v="Black"/>
    <s v="CK"/>
    <s v="Sheet Set Black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7"/>
    <s v="D1001-3"/>
    <s v="Madison Park Essentials"/>
    <s v="Sheet Set"/>
    <s v="Solid Satin"/>
    <s v="Sheet Set"/>
    <s v="Chocolate"/>
    <s v="F"/>
    <s v="Sheet Set Chocolate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8"/>
    <s v="D1001-3"/>
    <s v="Madison Park Essentials"/>
    <s v="Sheet Set"/>
    <s v="Solid Satin"/>
    <s v="Sheet Set"/>
    <s v="Chocolate"/>
    <s v="Q"/>
    <s v="Sheet Set Chocolate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9"/>
    <s v="D1001-3"/>
    <s v="Madison Park Essentials"/>
    <s v="Sheet Set"/>
    <s v="Solid Satin"/>
    <s v="Sheet Set"/>
    <s v="Chocolate"/>
    <s v="K"/>
    <s v="Sheet Set Chocolate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0"/>
    <s v="D1001-3"/>
    <s v="Madison Park Essentials"/>
    <s v="Sheet Set"/>
    <s v="Solid Satin"/>
    <s v="Sheet Set"/>
    <s v="Chocolate"/>
    <s v="CK"/>
    <s v="Sheet Set Chocolate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1"/>
    <s v="D1001-4"/>
    <s v="Madison Park Essentials"/>
    <s v="Sheet Set"/>
    <s v="Solid Satin"/>
    <s v="Sheet Set"/>
    <s v="Gold"/>
    <s v="F"/>
    <s v="Sheet Set Gol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302"/>
    <s v="D1001-4"/>
    <s v="Madison Park Essentials"/>
    <s v="Sheet Set"/>
    <s v="Solid Satin"/>
    <s v="Sheet Set"/>
    <s v="Gold"/>
    <s v="Q"/>
    <s v="Sheet Set Gol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303"/>
    <s v="D1001-4"/>
    <s v="Madison Park Essentials"/>
    <s v="Sheet Set"/>
    <s v="Solid Satin"/>
    <s v="Sheet Set"/>
    <s v="Gold"/>
    <s v="K"/>
    <s v="Sheet Set Gol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4"/>
    <s v="D1001-4"/>
    <s v="Madison Park Essentials"/>
    <s v="Sheet Set"/>
    <s v="Solid Satin"/>
    <s v="Sheet Set"/>
    <s v="Gold"/>
    <s v="CK"/>
    <s v="Sheet Set Gol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5"/>
    <s v="D1001-5"/>
    <s v="Madison Park Essentials"/>
    <s v="Sheet Set"/>
    <s v="Solid Satin"/>
    <s v="Sheet Set"/>
    <s v="Teal"/>
    <s v="F"/>
    <s v="Sheet Set Teal F"/>
    <s v="Standard"/>
    <n v="1"/>
    <s v="LVM"/>
    <s v=""/>
    <d v="2019-06-30T00:00:00"/>
    <n v="4"/>
    <n v="13.12"/>
    <n v="24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6"/>
    <s v="D1001-5"/>
    <s v="Madison Park Essentials"/>
    <s v="Sheet Set"/>
    <s v="Solid Satin"/>
    <s v="Sheet Set"/>
    <s v="Teal"/>
    <s v="Q"/>
    <s v="Sheet Set Teal Q"/>
    <s v="Standard"/>
    <n v="1"/>
    <s v="LVM"/>
    <s v=""/>
    <d v="2019-06-30T00:00:00"/>
    <n v="4"/>
    <n v="15.74"/>
    <n v="29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7"/>
    <s v="D1001-5"/>
    <s v="Madison Park Essentials"/>
    <s v="Sheet Set"/>
    <s v="Solid Satin"/>
    <s v="Sheet Set"/>
    <s v="Teal"/>
    <s v="K"/>
    <s v="Sheet Set Teal 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3"/>
    <s v=""/>
    <x v="5"/>
    <s v="Bella.Sheng"/>
    <s v=""/>
    <s v="NO"/>
    <s v=""/>
    <s v=""/>
  </r>
  <r>
    <x v="308"/>
    <s v="D1001-5"/>
    <s v="Madison Park Essentials"/>
    <s v="Sheet Set"/>
    <s v="Solid Satin"/>
    <s v="Sheet Set"/>
    <s v="Teal"/>
    <s v="CK"/>
    <s v="Sheet Set Teal C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4"/>
    <s v=""/>
    <x v="5"/>
    <s v="Bella.Sheng"/>
    <s v=""/>
    <s v="NO"/>
    <s v=""/>
    <s v=""/>
  </r>
  <r>
    <x v="309"/>
    <s v="E0001-1"/>
    <s v="Madison Park"/>
    <s v="Blanket"/>
    <s v="Zuri/Marselle"/>
    <s v="Throw"/>
    <s v="Tan"/>
    <s v="60x70&quot;"/>
    <s v="Throw Tan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0"/>
    <s v="E0001-1"/>
    <s v="Madison Park"/>
    <s v="Blanket"/>
    <s v="Zuri/Marselle"/>
    <s v="Throw"/>
    <s v="Tan"/>
    <s v="96x80&quot;"/>
    <s v="Throw Tan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1"/>
    <s v="E0001-1-1"/>
    <s v="Madison Park"/>
    <s v="Blanket"/>
    <s v="Zuri/Marselle"/>
    <s v="Pillow"/>
    <s v="Tan"/>
    <s v="20x20&quot;"/>
    <s v="Pillow Tan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1"/>
  </r>
  <r>
    <x v="312"/>
    <s v="E0001-1-1"/>
    <s v="Madison Park"/>
    <s v="Blanket"/>
    <s v="Zuri/Marselle"/>
    <s v="Pillow"/>
    <s v="Tan"/>
    <s v="25x25”"/>
    <s v="Pillow Tan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3"/>
    <s v="E0001-1-1"/>
    <s v="Madison Park"/>
    <s v="Blanket"/>
    <s v="Zuri/Marselle"/>
    <s v="Pillow"/>
    <s v="Tan"/>
    <s v="14x20”"/>
    <s v="Pillow Tan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4"/>
    <s v="E0001-2"/>
    <s v="Madison Park"/>
    <s v="Blanket"/>
    <s v="Zuri/Marselle"/>
    <s v="Throw"/>
    <s v="Chocolate"/>
    <s v="60x70&quot;"/>
    <s v="Throw Chocolate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5"/>
    <s v="E0001-2"/>
    <s v="Madison Park"/>
    <s v="Blanket"/>
    <s v="Zuri/Marselle"/>
    <s v="Throw"/>
    <s v="Chocolate"/>
    <s v="96x80&quot;"/>
    <s v="Throw Chocolate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6"/>
    <s v="E0001-2-1"/>
    <s v="Madison Park"/>
    <s v="Blanket"/>
    <s v="Zuri/Marselle"/>
    <s v="Pillow"/>
    <s v="Chocolate"/>
    <s v="20x20&quot;"/>
    <s v="Pillow Chocolate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2"/>
  </r>
  <r>
    <x v="317"/>
    <s v="E0001-2-1"/>
    <s v="Madison Park"/>
    <s v="Blanket"/>
    <s v="Zuri/Marselle"/>
    <s v="Pillow"/>
    <s v="Chocolate"/>
    <s v="25x25”"/>
    <s v="Pillow Chocolate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8"/>
    <s v="E0001-2-1"/>
    <s v="Madison Park"/>
    <s v="Blanket"/>
    <s v="Zuri/Marselle"/>
    <s v="Pillow"/>
    <s v="Chocolate"/>
    <s v="14x20”"/>
    <s v="Pillow Chocolate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9"/>
    <s v="E0001-3"/>
    <s v="Madison Park"/>
    <s v="Blanket"/>
    <s v="Zuri/Marselle"/>
    <s v="Throw"/>
    <s v="Grey"/>
    <s v="60x70&quot;"/>
    <s v="Throw Grey 60x70&quot;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0"/>
    <s v="E0001-3"/>
    <s v="Madison Park"/>
    <s v="Blanket"/>
    <s v="Zuri/Marselle"/>
    <s v="Throw"/>
    <s v="Grey"/>
    <s v="96x80&quot;"/>
    <s v="Throw Grey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1"/>
    <s v="E0001-3-1"/>
    <s v="Madison Park"/>
    <s v="Blanket"/>
    <s v="Zuri/Marselle"/>
    <s v="Pillow"/>
    <s v="Grey"/>
    <s v="20x20&quot;"/>
    <s v="Pillow Grey 20x20&quot;"/>
    <s v="Standard"/>
    <n v="1"/>
    <s v="LVM"/>
    <s v=""/>
    <d v="2019-06-30T00:00:00"/>
    <n v="1"/>
    <n v="10.49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1-3"/>
  </r>
  <r>
    <x v="322"/>
    <s v="E0001-3-1"/>
    <s v="Madison Park"/>
    <s v="Blanket"/>
    <s v="Zuri/Marselle"/>
    <s v="Pillow"/>
    <s v="Grey"/>
    <s v="25x25”"/>
    <s v="Pillow Grey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3"/>
    <s v="E0001-3-1"/>
    <s v="Madison Park"/>
    <s v="Blanket"/>
    <s v="Zuri/Marselle"/>
    <s v="Pillow"/>
    <s v="Grey"/>
    <s v="14x20”"/>
    <s v="Pillow Grey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4"/>
    <s v="E0001-4"/>
    <s v="Madison Park"/>
    <s v="Blanket"/>
    <s v="Zuri/Marselle"/>
    <s v="Throw"/>
    <s v="Sand"/>
    <s v="60x70&quot;"/>
    <s v="Throw Sand 60x70&quot;"/>
    <s v="Standard"/>
    <n v="1"/>
    <s v="LVM"/>
    <s v=""/>
    <d v="2019-06-30T00:00:00"/>
    <n v="1"/>
    <n v="14.17"/>
    <n v="29.99"/>
    <s v="2017Fall"/>
    <s v="O"/>
    <n v="500"/>
    <s v="China"/>
    <n v="10"/>
    <n v="20"/>
    <n v="3"/>
    <s v="F50001"/>
    <s v=""/>
    <x v="5"/>
    <s v="Linda.Di"/>
    <s v=""/>
    <s v="NO"/>
    <s v=""/>
    <s v=""/>
  </r>
  <r>
    <x v="325"/>
    <s v="E0001-4-1"/>
    <s v="Madison Park"/>
    <s v="Blanket"/>
    <s v="Zuri/Marselle"/>
    <s v="Pillow"/>
    <s v="Sand"/>
    <s v="20x20&quot;"/>
    <s v="Pillow Sand 20x20&quot;"/>
    <s v="Standard"/>
    <n v="1"/>
    <s v="LVM"/>
    <s v=""/>
    <d v="2019-06-30T00:00:00"/>
    <n v="1"/>
    <n v="10.49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6"/>
    <s v="E0001-4-1"/>
    <s v="Madison Park"/>
    <s v="Blanket"/>
    <s v="Zuri/Marselle"/>
    <s v="Pillow"/>
    <s v="Sand"/>
    <s v="25x25”"/>
    <s v="Pillow Sand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7"/>
    <s v="E0001-4-1"/>
    <s v="Madison Park"/>
    <s v="Blanket"/>
    <s v="Zuri/Marselle"/>
    <s v="Pillow"/>
    <s v="Sand"/>
    <s v="14x20”"/>
    <s v="Pillow Sand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8"/>
    <s v="E0002-1"/>
    <s v="Madison Park"/>
    <s v="Blanket"/>
    <s v="Duke/York"/>
    <s v="Throw"/>
    <s v="Black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28"/>
    <s v="E0002-1"/>
    <s v="Madison Park"/>
    <s v="Blanket"/>
    <s v="Duke/York"/>
    <s v="Throw"/>
    <s v="Black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29"/>
    <s v="E0002-1-1"/>
    <s v="Madison Park"/>
    <s v="Blanket"/>
    <s v="Duke/York"/>
    <s v="Pillow"/>
    <s v="Black"/>
    <s v="20x20&quot;"/>
    <s v="Pillow Black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1"/>
  </r>
  <r>
    <x v="330"/>
    <s v="E0002-2"/>
    <s v="Madison Park"/>
    <s v="Blanket"/>
    <s v="Duke/York"/>
    <s v="Throw"/>
    <s v="Champagne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30"/>
    <s v="E0002-2"/>
    <s v="Madison Park"/>
    <s v="Blanket"/>
    <s v="Duke/York"/>
    <s v="Throw"/>
    <s v="Champagne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31"/>
    <s v="E0002-2-1"/>
    <s v="Madison Park"/>
    <s v="Blanket"/>
    <s v="Duke/York"/>
    <s v="Pillow"/>
    <s v="Champagne"/>
    <s v="20x20&quot;"/>
    <s v="Pillow Champagn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2"/>
  </r>
  <r>
    <x v="332"/>
    <s v="E0002-3"/>
    <s v="Madison Park"/>
    <s v="Blanket"/>
    <s v="Duke/York"/>
    <s v="Throw"/>
    <s v="Chocolate"/>
    <s v="50x60&quot;"/>
    <s v="Throw 50x60&quot;"/>
    <s v="Standard"/>
    <n v="1"/>
    <s v="SV2"/>
    <s v=""/>
    <s v=""/>
    <n v="1"/>
    <n v="12.54"/>
    <n v="24.99"/>
    <s v="2013Fall"/>
    <s v="A"/>
    <n v="750"/>
    <s v="China"/>
    <n v="10"/>
    <n v="30"/>
    <n v="3"/>
    <s v="F50002"/>
    <s v=""/>
    <x v="5"/>
    <s v="Linda.Di"/>
    <s v=""/>
    <s v="NO"/>
    <s v=""/>
    <s v=""/>
  </r>
  <r>
    <x v="332"/>
    <s v="E0002-3"/>
    <s v="Madison Park"/>
    <s v="Blanket"/>
    <s v="Duke/York"/>
    <s v="Throw"/>
    <s v="Chocolate"/>
    <s v="50x60&quot;"/>
    <s v="Throw 50x60&quot;"/>
    <s v="Standard"/>
    <n v="1"/>
    <s v="LVM"/>
    <s v=""/>
    <d v="2019-06-30T00:00:00"/>
    <n v="1"/>
    <n v="12.54"/>
    <n v="24.99"/>
    <s v="2013Fall"/>
    <s v="A"/>
    <n v="750"/>
    <s v="China"/>
    <n v="10"/>
    <n v="20"/>
    <n v="3"/>
    <s v="F50002"/>
    <s v=""/>
    <x v="5"/>
    <s v="Linda.Di"/>
    <s v=""/>
    <s v="NO"/>
    <s v=""/>
    <s v=""/>
  </r>
  <r>
    <x v="333"/>
    <s v="E0002-3-1"/>
    <s v="Madison Park"/>
    <s v="Blanket"/>
    <s v="Duke/York"/>
    <s v="Pillow"/>
    <s v="Chocolate"/>
    <s v="20x20&quot;"/>
    <s v="Pillow Chocolat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3"/>
  </r>
  <r>
    <x v="334"/>
    <s v="E0002-4"/>
    <s v="Madison Park"/>
    <s v="Blanket"/>
    <s v="Duke/York"/>
    <s v="Throw"/>
    <s v="Grey"/>
    <s v="50x60&quot;"/>
    <s v="Throw 50x60&quot;"/>
    <s v="Standard"/>
    <n v="1"/>
    <s v="LVM"/>
    <s v=""/>
    <d v="2019-06-30T00:00:00"/>
    <n v="1"/>
    <n v="12.54"/>
    <n v="24.99"/>
    <s v="2015Spring"/>
    <s v="A"/>
    <n v="750"/>
    <s v="China"/>
    <n v="10"/>
    <n v="20"/>
    <n v="3"/>
    <s v="F50002"/>
    <s v=""/>
    <x v="5"/>
    <s v="Linda.Di"/>
    <s v=""/>
    <s v="NO"/>
    <s v=""/>
    <s v=""/>
  </r>
  <r>
    <x v="334"/>
    <s v="E0002-4"/>
    <s v="Madison Park"/>
    <s v="Blanket"/>
    <s v="Duke/York"/>
    <s v="Throw"/>
    <s v="Grey"/>
    <s v="50x60&quot;"/>
    <s v="Throw 50x60&quot;"/>
    <s v="Standard"/>
    <n v="1"/>
    <s v="SV2"/>
    <s v=""/>
    <s v=""/>
    <n v="1"/>
    <n v="12.54"/>
    <n v="24.99"/>
    <s v="2015Spring"/>
    <s v="A"/>
    <n v="750"/>
    <s v="China"/>
    <n v="10"/>
    <n v="30"/>
    <n v="3"/>
    <s v="F50002"/>
    <s v=""/>
    <x v="5"/>
    <s v="Linda.Di"/>
    <s v=""/>
    <s v="NO"/>
    <s v=""/>
    <s v=""/>
  </r>
  <r>
    <x v="335"/>
    <s v="E0002-4-1"/>
    <s v="Madison Park"/>
    <s v="Blanket"/>
    <s v="Duke/York"/>
    <s v="Pillow"/>
    <s v="Grey"/>
    <s v="20x20&quot;"/>
    <s v="Pillow Grey 20x20&quot;"/>
    <s v="Standard"/>
    <n v="1"/>
    <s v="LVM"/>
    <s v=""/>
    <d v="2019-06-30T00:00:00"/>
    <n v="1"/>
    <n v="9.4499999999999993"/>
    <n v="19.989999999999998"/>
    <s v="2016Fall"/>
    <s v="A"/>
    <n v="1"/>
    <s v="China"/>
    <n v="10"/>
    <n v="20"/>
    <n v="3"/>
    <s v="F30101"/>
    <s v=""/>
    <x v="5"/>
    <s v="Linda.Di"/>
    <s v=""/>
    <s v="NO"/>
    <s v=""/>
    <s v="E0002-4"/>
  </r>
  <r>
    <x v="336"/>
    <s v="E0002-5"/>
    <s v="Madison Park"/>
    <s v="Blanket"/>
    <s v="Duke/York"/>
    <s v="Throw"/>
    <s v="Blush"/>
    <s v="50x60&quot;"/>
    <s v="Throw 50x60&quot; Blush"/>
    <s v="Standard"/>
    <n v="1"/>
    <s v="LVM"/>
    <s v=""/>
    <d v="2019-06-30T00:00:00"/>
    <n v="1"/>
    <n v="12.54"/>
    <n v="24.99"/>
    <s v="2017Fall"/>
    <s v="O"/>
    <n v="750"/>
    <s v="China"/>
    <n v="10"/>
    <n v="20"/>
    <n v="3"/>
    <s v="F50002"/>
    <s v=""/>
    <x v="5"/>
    <s v="Linda.Di"/>
    <s v=""/>
    <s v="NO"/>
    <s v=""/>
    <s v=""/>
  </r>
  <r>
    <x v="337"/>
    <s v="E0002-5-1"/>
    <s v="Madison Park"/>
    <s v="Blanket"/>
    <s v="Duke/York"/>
    <s v="Pillow"/>
    <s v="Blush"/>
    <s v="20x20&quot;"/>
    <s v="Pillow 20x20&quot; Blush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2-5"/>
  </r>
  <r>
    <x v="338"/>
    <s v="E0002-6"/>
    <s v="Madison Park Essentials"/>
    <s v="Blanket"/>
    <s v="Duke/York"/>
    <s v="Throw"/>
    <s v="Aqua"/>
    <s v="50 x 60&quot;"/>
    <s v="Throw Aqua 50 x 60&quot;"/>
    <s v="Standard"/>
    <n v="1"/>
    <s v="WOD"/>
    <s v=""/>
    <s v=""/>
    <n v="1"/>
    <n v="12.54"/>
    <n v="24.99"/>
    <s v="2018Spring"/>
    <s v="O"/>
    <n v="750"/>
    <s v="China"/>
    <n v="10"/>
    <n v="20"/>
    <n v="3"/>
    <s v="F50002"/>
    <s v=""/>
    <x v="5"/>
    <s v="Bella.Sheng"/>
    <s v=""/>
    <s v="NO"/>
    <s v=""/>
    <s v=""/>
  </r>
  <r>
    <x v="339"/>
    <s v="E0002-6-1"/>
    <s v="Madison Park Essentials"/>
    <s v="Blanket"/>
    <s v="Duke/York"/>
    <s v="Pillow"/>
    <s v="Aqua"/>
    <s v="20 x 20&quot;"/>
    <s v="Pillow Aqua 20 x 20&quot;"/>
    <s v="Standard"/>
    <n v="1"/>
    <s v="WOD"/>
    <s v=""/>
    <s v=""/>
    <n v="1"/>
    <n v="9.4499999999999993"/>
    <n v="19.989999999999998"/>
    <s v="2018Spring"/>
    <s v="O"/>
    <n v="1"/>
    <s v="China"/>
    <n v="10"/>
    <n v="20"/>
    <n v="3"/>
    <s v="F30101"/>
    <s v=""/>
    <x v="5"/>
    <s v="Bella.Sheng"/>
    <s v=""/>
    <s v="NO"/>
    <s v=""/>
    <s v="E0002-6"/>
  </r>
  <r>
    <x v="340"/>
    <s v="E0003-1"/>
    <s v="Madison Park"/>
    <s v="Blanket"/>
    <s v="MicroLight"/>
    <s v="Blanket"/>
    <s v="Charcoal"/>
    <s v="T"/>
    <s v="Blanket Charcoal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1"/>
    <s v="E0003-1"/>
    <s v="Madison Park"/>
    <s v="Blanket"/>
    <s v="MicroLight"/>
    <s v="Blanket"/>
    <s v="Charcoal"/>
    <s v="F/Q"/>
    <s v="Blanket Charcoal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2"/>
    <s v="E0003-1"/>
    <s v="Madison Park"/>
    <s v="Blanket"/>
    <s v="MicroLight"/>
    <s v="Blanket"/>
    <s v="Charcoal"/>
    <s v="K"/>
    <s v="Blanket Charcoal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3"/>
    <s v="E0003-2"/>
    <s v="Madison Park"/>
    <s v="Blanket"/>
    <s v="MicroLight"/>
    <s v="Blanket"/>
    <s v="Ivory"/>
    <s v="T"/>
    <s v="Blanket Ivory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4"/>
    <s v="E0003-2"/>
    <s v="Madison Park"/>
    <s v="Blanket"/>
    <s v="MicroLight"/>
    <s v="Blanket"/>
    <s v="Ivory"/>
    <s v="F/Q"/>
    <s v="Blanket Ivory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5"/>
    <s v="E0003-2"/>
    <s v="Madison Park"/>
    <s v="Blanket"/>
    <s v="MicroLight"/>
    <s v="Blanket"/>
    <s v="Ivory"/>
    <s v="K"/>
    <s v="Blanket Ivory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6"/>
    <s v="E0003-3"/>
    <s v="Madison Park"/>
    <s v="Blanket"/>
    <s v="MicroLight"/>
    <s v="Blanket"/>
    <s v="Mink"/>
    <s v="T"/>
    <s v="Blanket Mink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7"/>
    <s v="E0003-3"/>
    <s v="Madison Park"/>
    <s v="Blanket"/>
    <s v="MicroLight"/>
    <s v="Blanket"/>
    <s v="Mink"/>
    <s v="F/Q"/>
    <s v="Blanket Mink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8"/>
    <s v="E0003-3"/>
    <s v="Madison Park"/>
    <s v="Blanket"/>
    <s v="MicroLight"/>
    <s v="Blanket"/>
    <s v="Mink"/>
    <s v="K"/>
    <s v="Blanket Mink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9"/>
    <s v="E0003-4"/>
    <s v="Madison Park"/>
    <s v="Blanket"/>
    <s v="MicroLight"/>
    <s v="Blanket"/>
    <s v="Nirvana"/>
    <s v="T"/>
    <s v="Blanket Nirvana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0"/>
    <s v="E0003-4"/>
    <s v="Madison Park"/>
    <s v="Blanket"/>
    <s v="MicroLight"/>
    <s v="Blanket"/>
    <s v="Nirvana"/>
    <s v="F/Q"/>
    <s v="Blanket Nirvana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1"/>
    <s v="E0003-4"/>
    <s v="Madison Park"/>
    <s v="Blanket"/>
    <s v="MicroLight"/>
    <s v="Blanket"/>
    <s v="Nirvana"/>
    <s v="K"/>
    <s v="Blanket Nirvana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2"/>
    <s v="E0003-5"/>
    <s v="Madison Park"/>
    <s v="Blanket"/>
    <s v="MicroLight"/>
    <s v="Blanket"/>
    <s v="StelingBlue"/>
    <s v="T"/>
    <s v="Blanket StelingBlue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3"/>
    <s v="E0003-5"/>
    <s v="Madison Park"/>
    <s v="Blanket"/>
    <s v="MicroLight"/>
    <s v="Blanket"/>
    <s v="StelingBlue"/>
    <s v="F/Q"/>
    <s v="Blanket StelingBlue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4"/>
    <s v="E0003-5"/>
    <s v="Madison Park"/>
    <s v="Blanket"/>
    <s v="MicroLight"/>
    <s v="Blanket"/>
    <s v="StelingBlue"/>
    <s v="K"/>
    <s v="Blanket StelingBlue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5"/>
    <s v="E0004-1"/>
    <s v="Madison Park"/>
    <s v="Blanket"/>
    <s v="Ultra Premium Plush"/>
    <s v="Blanket"/>
    <s v="Tan"/>
    <s v="T"/>
    <s v="Blanket Tan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6"/>
    <s v="E0004-1"/>
    <s v="Madison Park"/>
    <s v="Blanket"/>
    <s v="Ultra Premium Plush"/>
    <s v="Blanket"/>
    <s v="Tan"/>
    <s v="F/Q"/>
    <s v="Blanket Tan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57"/>
    <s v="E0004-1"/>
    <s v="Madison Park"/>
    <s v="Blanket"/>
    <s v="Ultra Premium Plush"/>
    <s v="Blanket"/>
    <s v="Tan"/>
    <s v="K"/>
    <s v="Blanket Tan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58"/>
    <s v="E0004-2"/>
    <s v="Madison Park"/>
    <s v="Blanket"/>
    <s v="Ultra Premium Plush"/>
    <s v="Blanket"/>
    <s v="Ivory"/>
    <s v="T"/>
    <s v="Blanket Ivor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9"/>
    <s v="E0004-2"/>
    <s v="Madison Park"/>
    <s v="Blanket"/>
    <s v="Ultra Premium Plush"/>
    <s v="Blanket"/>
    <s v="Ivory"/>
    <s v="F/Q"/>
    <s v="Blanket Ivor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0"/>
    <s v="E0004-2"/>
    <s v="Madison Park"/>
    <s v="Blanket"/>
    <s v="Ultra Premium Plush"/>
    <s v="Blanket"/>
    <s v="Ivory"/>
    <s v="K"/>
    <s v="Blanket Ivor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1"/>
    <s v="E0004-3"/>
    <s v="Madison Park"/>
    <s v="Blanket"/>
    <s v="Ultra Premium Plush"/>
    <s v="Blanket"/>
    <s v="Burgundy"/>
    <s v="T"/>
    <s v="Blanket Burgund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2"/>
    <s v="E0004-3"/>
    <s v="Madison Park"/>
    <s v="Blanket"/>
    <s v="Ultra Premium Plush"/>
    <s v="Blanket"/>
    <s v="Burgundy"/>
    <s v="F/Q"/>
    <s v="Blanket Burgund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3"/>
    <s v="E0004-3"/>
    <s v="Madison Park"/>
    <s v="Blanket"/>
    <s v="Ultra Premium Plush"/>
    <s v="Blanket"/>
    <s v="Burgundy"/>
    <s v="K"/>
    <s v="Blanket Burgund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4"/>
    <s v="E0004-4"/>
    <s v="Madison Park"/>
    <s v="Blanket"/>
    <s v="Ultra Premium Plush"/>
    <s v="Blanket"/>
    <s v="Grey"/>
    <s v="T"/>
    <s v="Blanket Gre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5"/>
    <s v="E0004-4"/>
    <s v="Madison Park"/>
    <s v="Blanket"/>
    <s v="Ultra Premium Plush"/>
    <s v="Blanket"/>
    <s v="Grey"/>
    <s v="F/Q"/>
    <s v="Blanket Gre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6"/>
    <s v="E0004-4"/>
    <s v="Madison Park"/>
    <s v="Blanket"/>
    <s v="Ultra Premium Plush"/>
    <s v="Blanket"/>
    <s v="Grey"/>
    <s v="K"/>
    <s v="Blanket Gre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7"/>
    <s v="E0004-5"/>
    <s v="Madison Park"/>
    <s v="Blanket"/>
    <s v="Ultra Premium Plush"/>
    <s v="Blanket"/>
    <s v="Blue"/>
    <s v="T"/>
    <s v="Blanket Blue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8"/>
    <s v="E0004-5"/>
    <s v="Madison Park"/>
    <s v="Blanket"/>
    <s v="Ultra Premium Plush"/>
    <s v="Blanket"/>
    <s v="Blue"/>
    <s v="F/Q"/>
    <s v="Blanket Blue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9"/>
    <s v="E0004-5"/>
    <s v="Madison Park"/>
    <s v="Blanket"/>
    <s v="Ultra Premium Plush"/>
    <s v="Blanket"/>
    <s v="Blue"/>
    <s v="K"/>
    <s v="Blanket Blue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0"/>
    <s v="E0005-1"/>
    <s v="Madison Park"/>
    <s v="Blanket"/>
    <s v="Ogee"/>
    <s v="Blanket"/>
    <s v="Aqua"/>
    <s v="T"/>
    <s v="Blanket Aqua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71"/>
    <s v="E0005-1"/>
    <s v="Madison Park"/>
    <s v="Blanket"/>
    <s v="Ogee"/>
    <s v="Blanket"/>
    <s v="Aqua"/>
    <s v="F/Q"/>
    <s v="Blanket Aqua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72"/>
    <s v="E0005-1"/>
    <s v="Madison Park"/>
    <s v="Blanket"/>
    <s v="Ogee"/>
    <s v="Blanket"/>
    <s v="Aqua"/>
    <s v="K"/>
    <s v="Blanket Aqua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3"/>
    <s v="E0005-10"/>
    <s v="Madison Park"/>
    <s v="Blanket"/>
    <s v="Ogee"/>
    <s v="Down Alt Throw"/>
    <s v="Grey"/>
    <s v="60x70&quot;"/>
    <s v="Throw Grey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4"/>
    <s v="E0005-10-1"/>
    <s v="Madison Park"/>
    <s v="Blanket"/>
    <s v="Ogee"/>
    <s v="Pillow"/>
    <s v="Grey"/>
    <s v="20x20&quot;"/>
    <s v="Pillow 20x20&quot; Grey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0"/>
  </r>
  <r>
    <x v="375"/>
    <s v="E0005-11"/>
    <s v="Madison Park"/>
    <s v="Blanket"/>
    <s v="Ogee"/>
    <s v="Down Alt Throw"/>
    <s v="Aqua"/>
    <s v="60x70&quot;"/>
    <s v="Throw Aqua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6"/>
    <s v="E0005-11-1"/>
    <s v="Madison Park"/>
    <s v="Blanket"/>
    <s v="Ogee"/>
    <s v="Pillow"/>
    <s v="Aqua"/>
    <s v="20x20&quot;"/>
    <s v="Pillow 20x20&quot; Aqua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1"/>
  </r>
  <r>
    <x v="377"/>
    <s v="E0005-12"/>
    <s v="Madison Park"/>
    <s v="Blanket"/>
    <s v="Ogee"/>
    <s v="Down Alt Throw"/>
    <s v="Tan"/>
    <s v="60x70&quot;"/>
    <s v="Throw Tan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8"/>
    <s v="E0005-12-1"/>
    <s v="Madison Park"/>
    <s v="Blanket"/>
    <s v="Ogee"/>
    <s v="Pillow"/>
    <s v="Tan"/>
    <s v="20x20&quot;"/>
    <s v="Pillow 20x20&quot; Tan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2"/>
  </r>
  <r>
    <x v="379"/>
    <s v="E0005-13"/>
    <s v="Madison Park"/>
    <s v="Blanket"/>
    <s v="Ogee"/>
    <s v="Down Alt Throw"/>
    <s v="Indigo"/>
    <s v="60x70&quot;"/>
    <s v="Throw Indigo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80"/>
    <s v="E0005-13-1"/>
    <s v="Madison Park"/>
    <s v="Blanket"/>
    <s v="Ogee"/>
    <s v="Pillow"/>
    <s v="Indigo"/>
    <s v="20x20&quot;"/>
    <s v="Pillow 20x20&quot; Indigo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3"/>
  </r>
  <r>
    <x v="381"/>
    <s v="E0005-2"/>
    <s v="Madison Park"/>
    <s v="Blanket"/>
    <s v="Ogee"/>
    <s v="Blanket"/>
    <s v="Grey"/>
    <s v="T"/>
    <s v="Blanket Grey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82"/>
    <s v="E0005-2"/>
    <s v="Madison Park"/>
    <s v="Blanket"/>
    <s v="Ogee"/>
    <s v="Blanket"/>
    <s v="Grey"/>
    <s v="F/Q"/>
    <s v="Blanket Grey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83"/>
    <s v="E0005-2"/>
    <s v="Madison Park"/>
    <s v="Blanket"/>
    <s v="Ogee"/>
    <s v="Blanket"/>
    <s v="Grey"/>
    <s v="K"/>
    <s v="Blanket Grey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84"/>
    <s v="E0005-3"/>
    <s v="Madison Park"/>
    <s v="Blanket"/>
    <s v="Ogee"/>
    <s v="Throw"/>
    <s v="Grey"/>
    <s v="60x70&quot;"/>
    <s v="Throw Grey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5"/>
    <s v="E0005-4"/>
    <s v="Madison Park"/>
    <s v="Blanket"/>
    <s v="Ogee"/>
    <s v="Throw"/>
    <s v="Aqua"/>
    <s v="60x70&quot;"/>
    <s v="Throw Aqua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6"/>
    <s v="E0005-6"/>
    <s v="Madison Park"/>
    <s v="Blanket"/>
    <s v="Ogee"/>
    <s v="Throw"/>
    <s v="Indigo"/>
    <s v="60x70&quot;"/>
    <s v="Throw Indigo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7"/>
    <s v="E0005-7"/>
    <s v="Madison Park"/>
    <s v="Blanket"/>
    <s v="Ogee"/>
    <s v="Throw"/>
    <s v="Brown"/>
    <s v="60x70&quot;"/>
    <s v="Throw Brow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8"/>
    <s v="E0005-8"/>
    <s v="Madison Park"/>
    <s v="Blanket"/>
    <s v="Ogee"/>
    <s v="Throw"/>
    <s v="Purple"/>
    <s v="60x70&quot;"/>
    <s v="Throw Purple 60x70&quot;"/>
    <s v="Standard"/>
    <n v="1"/>
    <s v="LVM"/>
    <s v=""/>
    <d v="2019-06-30T00:00:00"/>
    <n v="1"/>
    <n v="9.4499999999999993"/>
    <n v="19.989999999999998"/>
    <s v="2016Spring"/>
    <s v="A"/>
    <n v="500"/>
    <s v="China"/>
    <n v="10"/>
    <n v="20"/>
    <n v="3"/>
    <s v="F50001"/>
    <s v=""/>
    <x v="5"/>
    <s v="Bella.Sheng"/>
    <s v=""/>
    <s v="NO"/>
    <s v=""/>
    <s v=""/>
  </r>
  <r>
    <x v="389"/>
    <s v="E0005-9"/>
    <s v="Madison Park"/>
    <s v="Blanket"/>
    <s v="Ogee"/>
    <s v="Throw"/>
    <s v="Black"/>
    <s v="60x70&quot;"/>
    <s v="Throw Black 60X70&quot;"/>
    <s v="Standard"/>
    <n v="1"/>
    <s v="LVM"/>
    <s v=""/>
    <d v="2019-06-30T00:00:00"/>
    <n v="1"/>
    <n v="9.4499999999999993"/>
    <n v="19.989999999999998"/>
    <s v="2016Fall"/>
    <s v="A"/>
    <n v="500"/>
    <s v="China"/>
    <n v="10"/>
    <n v="20"/>
    <n v="3"/>
    <s v="F50001"/>
    <s v=""/>
    <x v="5"/>
    <s v="Bella.Sheng"/>
    <s v=""/>
    <s v="NO"/>
    <s v=""/>
    <s v=""/>
  </r>
  <r>
    <x v="390"/>
    <s v="E0006"/>
    <s v="Madison Park"/>
    <s v="Blanket"/>
    <s v="Ikat Diamond"/>
    <s v="Throw"/>
    <s v="Yellow"/>
    <s v="60x70&quot;"/>
    <s v="Throw Yellow 60X70&quot;"/>
    <s v="Standard"/>
    <n v="1"/>
    <s v="LVM"/>
    <s v=""/>
    <d v="2019-06-30T00:00:00"/>
    <n v="1"/>
    <n v="9.4499999999999993"/>
    <n v="19.989999999999998"/>
    <s v="2015Spring"/>
    <s v="A"/>
    <n v="400"/>
    <s v="China"/>
    <n v="10"/>
    <n v="20"/>
    <n v="3"/>
    <s v="F50001"/>
    <s v=""/>
    <x v="5"/>
    <s v="Bella.Sheng"/>
    <s v=""/>
    <s v="NO"/>
    <s v=""/>
    <s v=""/>
  </r>
  <r>
    <x v="391"/>
    <s v="E0007-1"/>
    <s v="True North by Sleep Philosophy"/>
    <s v="Blanket"/>
    <s v="Solid Micro Fleece"/>
    <s v="Blanket"/>
    <s v="Ivory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2"/>
    <s v="E0007-1"/>
    <s v="True North by Sleep Philosophy"/>
    <s v="Blanket"/>
    <s v="Solid Micro Fleece"/>
    <s v="Blanket"/>
    <s v="Ivory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3"/>
    <s v="E0007-1"/>
    <s v="True North by Sleep Philosophy"/>
    <s v="Blanket"/>
    <s v="Solid Micro Fleece"/>
    <s v="Blanket"/>
    <s v="Ivory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4"/>
    <s v="E0007-2"/>
    <s v="True North by Sleep Philosophy"/>
    <s v="Blanket"/>
    <s v="Solid Micro Fleece"/>
    <s v="Blanket"/>
    <s v="Mink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5"/>
    <s v="E0007-2"/>
    <s v="True North by Sleep Philosophy"/>
    <s v="Blanket"/>
    <s v="Solid Micro Fleece"/>
    <s v="Blanket"/>
    <s v="Mink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6"/>
    <s v="E0007-2"/>
    <s v="True North by Sleep Philosophy"/>
    <s v="Blanket"/>
    <s v="Solid Micro Fleece"/>
    <s v="Blanket"/>
    <s v="Mink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7"/>
    <s v="E0007-3"/>
    <s v="True North by Sleep Philosophy"/>
    <s v="Blanket"/>
    <s v="Solid Micro Fleece"/>
    <s v="Blanket"/>
    <s v="Natural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8"/>
    <s v="E0007-3"/>
    <s v="True North by Sleep Philosophy"/>
    <s v="Blanket"/>
    <s v="Solid Micro Fleece"/>
    <s v="Blanket"/>
    <s v="Natural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9"/>
    <s v="E0007-3"/>
    <s v="True North by Sleep Philosophy"/>
    <s v="Blanket"/>
    <s v="Solid Micro Fleece"/>
    <s v="Blanket"/>
    <s v="Natural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0"/>
    <s v="E0007-4"/>
    <s v="True North by Sleep Philosophy"/>
    <s v="Blanket"/>
    <s v="Solid Micro Fleece"/>
    <s v="Blanket"/>
    <s v="Sage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1"/>
    <s v="E0007-4"/>
    <s v="True North by Sleep Philosophy"/>
    <s v="Blanket"/>
    <s v="Solid Micro Fleece"/>
    <s v="Blanket"/>
    <s v="Sage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2"/>
    <s v="E0007-4"/>
    <s v="True North by Sleep Philosophy"/>
    <s v="Blanket"/>
    <s v="Solid Micro Fleece"/>
    <s v="Blanket"/>
    <s v="Sage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3"/>
    <s v="E0007-5"/>
    <s v="True North by Sleep Philosophy"/>
    <s v="Blanket"/>
    <s v="Solid Micro Fleece"/>
    <s v="Blanket"/>
    <s v="Wedgewood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4"/>
    <s v="E0007-5"/>
    <s v="True North by Sleep Philosophy"/>
    <s v="Blanket"/>
    <s v="Solid Micro Fleece"/>
    <s v="Blanket"/>
    <s v="Wedgewood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5"/>
    <s v="E0007-5"/>
    <s v="True North by Sleep Philosophy"/>
    <s v="Blanket"/>
    <s v="Solid Micro Fleece"/>
    <s v="Blanket"/>
    <s v="Wedgewood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6"/>
    <s v="E0005-5"/>
    <s v="Madison Park"/>
    <s v="Blanket"/>
    <s v="Ogee"/>
    <s v="Throw"/>
    <s v="Tan"/>
    <s v="60x70&quot;"/>
    <s v="Throw Ta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08"/>
    <s v="F0210"/>
    <s v="Madison Park"/>
    <s v="Furniture"/>
    <s v="Brody/Victor/Taye"/>
    <s v="Dining Chair"/>
    <s v="Charcoal"/>
    <s v="18.5x27x39.25&quot;"/>
    <s v="Brody/Victor/Taye Charcoal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09"/>
    <s v="F0210"/>
    <s v="Madison Park"/>
    <s v="Furniture"/>
    <s v="Brody/Victor/Taye"/>
    <s v="Dining Chair"/>
    <s v="Cream"/>
    <s v="18.5x27x39.25&quot;"/>
    <s v="Brody/Victor/Taye Cream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0"/>
    <s v="F0210"/>
    <s v="Madison Park"/>
    <s v="Furniture"/>
    <s v="Brody/Victor/Taye"/>
    <s v="Dining Chair"/>
    <s v="Blue"/>
    <s v="18.5x27x39.25&quot;"/>
    <s v="Brody/Victor/Taye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WOD"/>
    <s v=""/>
    <s v=""/>
    <n v="1"/>
    <n v="85"/>
    <n v="169"/>
    <s v="2016Spring"/>
    <s v="A"/>
    <n v="200"/>
    <s v="China"/>
    <n v="14"/>
    <n v="20"/>
    <n v="3"/>
    <s v="FF0001"/>
    <s v=""/>
    <x v="3"/>
    <s v=""/>
    <s v="YC"/>
    <s v="NO"/>
    <s v=""/>
    <s v=""/>
  </r>
  <r>
    <x v="413"/>
    <s v="F0211"/>
    <s v="Madison Park"/>
    <s v="Furniture"/>
    <s v="Brody/Victor/Taye"/>
    <s v="Counter Stool"/>
    <s v="Cream"/>
    <s v="19X24.75X41.5&quot;"/>
    <s v="Brody/Victor/Taye Cream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4"/>
    <s v="F0211"/>
    <s v="Madison Park"/>
    <s v="Furniture"/>
    <s v="Brody/Victor/Taye"/>
    <s v="Counter Stool"/>
    <s v="Blue"/>
    <s v="19X24.75X41.5&quot;"/>
    <s v="Brody/Victor/Taye Blue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SV2"/>
    <s v=""/>
    <s v=""/>
    <n v="1"/>
    <n v="175"/>
    <n v="349"/>
    <s v="2015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WOD"/>
    <s v=""/>
    <s v=""/>
    <n v="1"/>
    <n v="175"/>
    <n v="349"/>
    <s v="2015Fall"/>
    <s v="A"/>
    <n v="200"/>
    <s v="China"/>
    <n v="14"/>
    <n v="20"/>
    <n v="3"/>
    <s v="FF0001"/>
    <s v=""/>
    <x v="3"/>
    <s v=""/>
    <s v="YC"/>
    <s v="NO"/>
    <s v=""/>
    <s v=""/>
  </r>
  <r>
    <x v="416"/>
    <s v="F0212"/>
    <s v="Madison Park"/>
    <s v="Furniture"/>
    <s v="Cleo/Aida/Islia"/>
    <s v="Dining Chair"/>
    <s v="Cream"/>
    <s v="21x27.5x38.75&quot;"/>
    <s v="Cleo/Aida/Islia Cream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7"/>
    <s v="F0212"/>
    <s v="Madison Park"/>
    <s v="Furniture"/>
    <s v="Cleo/Aida/Islia"/>
    <s v="Dining Chair"/>
    <s v="Grey"/>
    <s v="21x27.5x38.75&quot;"/>
    <s v="Cleo/Aida/Islia Grey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SV2"/>
    <s v=""/>
    <s v=""/>
    <n v="1"/>
    <n v="125"/>
    <n v="249"/>
    <s v="2015Fall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WOD"/>
    <s v=""/>
    <s v=""/>
    <n v="1"/>
    <n v="125"/>
    <n v="249"/>
    <s v="2015Fall"/>
    <s v="A"/>
    <n v="200"/>
    <s v="China"/>
    <n v="14"/>
    <n v="20"/>
    <n v="3"/>
    <s v="FF0001"/>
    <s v=""/>
    <x v="3"/>
    <s v=""/>
    <s v="YC"/>
    <s v="NO"/>
    <s v=""/>
    <s v=""/>
  </r>
  <r>
    <x v="419"/>
    <s v="F0213"/>
    <s v="Madison Park"/>
    <s v="Furniture"/>
    <s v="Colfax/Weldon/Lorsted"/>
    <s v="Dining Chair"/>
    <s v="Cream"/>
    <s v="21x26.5x38.5&quot;"/>
    <s v="Colfax/Weldon/Lorsted Cream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0"/>
    <s v="F0213"/>
    <s v="Madison Park"/>
    <s v="Furniture"/>
    <s v="Colfax/Weldon/Lorsted"/>
    <s v="Dining Chair"/>
    <s v="Grey"/>
    <s v="21x26.5x38.5&quot;"/>
    <s v="Colfax/Weldon/Lorsted Grey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22"/>
    <s v="F0214"/>
    <s v="Madison Park"/>
    <s v="Furniture"/>
    <s v="Dawson/Parler/Bracken"/>
    <s v="Dining Chair"/>
    <s v="Blue"/>
    <s v="21x24x35&quot;"/>
    <s v="Dawson/Parler/Bracken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3"/>
    <s v="F0214"/>
    <s v="Madison Park"/>
    <s v="Furniture"/>
    <s v="Dawson/Parler/Bracken"/>
    <s v="Dining Chair"/>
    <s v="Grey"/>
    <s v="21x24x35&quot;"/>
    <s v="Dawson/Parler/Bracken Grey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SV2"/>
    <s v=""/>
    <s v=""/>
    <n v="1"/>
    <n v="90"/>
    <n v="179"/>
    <s v="2015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WOD"/>
    <s v=""/>
    <s v=""/>
    <n v="1"/>
    <n v="90"/>
    <n v="179"/>
    <s v="2015Fall"/>
    <s v="A"/>
    <n v="200"/>
    <s v="China"/>
    <n v="14"/>
    <n v="2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7"/>
    <s v="F0216"/>
    <s v="Madison Park"/>
    <s v="Furniture"/>
    <s v="Cleo/Aida/Islia"/>
    <s v="Counter Stool"/>
    <s v="Cream"/>
    <s v="21x27.5x38.75&quot;"/>
    <s v="Cleo/Aida/Islia Cream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8"/>
    <s v="F0216"/>
    <s v="Madison Park"/>
    <s v="Furniture"/>
    <s v="Cleo/Aida/Islia"/>
    <s v="Counter Stool"/>
    <s v="Charcoal"/>
    <s v="21x27.5x38.75&quot;"/>
    <s v="Cleo/Aida/Islia Charcoal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1"/>
    <s v="F0218"/>
    <s v="Madison Park"/>
    <s v="Furniture"/>
    <s v="Cleo/Aida/Islia"/>
    <s v="Barstool"/>
    <s v="Blue"/>
    <s v="21x24x47.5&quot;"/>
    <s v="Cleo/Aida/Islia Blue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32"/>
    <s v="F0218"/>
    <s v="Madison Park"/>
    <s v="Furniture"/>
    <s v="Cleo/Aida/Islia"/>
    <s v="Barstool"/>
    <s v="Cream"/>
    <s v="21x24x47.5&quot;"/>
    <s v="Cleo/Aida/Islia Cream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3"/>
    <s v="F0218"/>
    <s v="Madison Park"/>
    <s v="Furniture"/>
    <s v="Cleo/Aida/Islia"/>
    <s v="Barstool"/>
    <s v="Charcoal"/>
    <s v="21x24x47.5&quot;"/>
    <s v="Cleo/Aida/Islia Charcoal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4"/>
    <s v="F0219"/>
    <s v="Madison Park"/>
    <s v="Furniture"/>
    <s v="Colfax/Weldon/Lorsted"/>
    <s v="Barstool"/>
    <s v="Blue"/>
    <s v="21x25.5x45.75&quot;"/>
    <s v="Colfax/Weldon/Lorsted Blue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5"/>
    <s v="F0219"/>
    <s v="Madison Park"/>
    <s v="Furniture"/>
    <s v="Colfax/Weldon/Lorsted"/>
    <s v="Barstool"/>
    <s v="Grey"/>
    <s v="21x25.5x45.75&quot;"/>
    <s v="Colfax/Weldon/Lorsted Grey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6"/>
    <s v="F0219"/>
    <s v="Madison Park"/>
    <s v="Furniture"/>
    <s v="Colfax/Weldon/Lorsted"/>
    <s v="Barstool"/>
    <s v="Cream"/>
    <s v="21x25.5x45.75&quot;"/>
    <s v="Colfax/Weldon/Lorsted Cream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7"/>
    <s v="F0220"/>
    <s v="Madison Park"/>
    <s v="Furniture"/>
    <s v="Dawson/Parler/Bracken"/>
    <s v="Counter Stool"/>
    <s v="Brown"/>
    <s v="22.5x24.5x40.25&quot;"/>
    <s v="Dawson/Parler/Bracken Brown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8"/>
    <s v="F0220"/>
    <s v="Madison Park"/>
    <s v="Furniture"/>
    <s v="Dawson/Parler/Bracken"/>
    <s v="Counter Stool"/>
    <s v="Blue"/>
    <s v="22.5x24.5x40.25&quot;"/>
    <s v="Dawson/Parler/Bracken Blue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WOD"/>
    <s v=""/>
    <s v=""/>
    <n v="1"/>
    <n v="100"/>
    <n v="199"/>
    <s v="2016Fall"/>
    <s v="A"/>
    <n v="200"/>
    <s v="China"/>
    <n v="14"/>
    <n v="20"/>
    <n v="3"/>
    <s v="FF0001"/>
    <s v=""/>
    <x v="3"/>
    <s v=""/>
    <s v="YC"/>
    <s v="NO"/>
    <s v=""/>
    <s v=""/>
  </r>
  <r>
    <x v="440"/>
    <s v="F0221"/>
    <s v="Madison Park"/>
    <s v="Furniture"/>
    <s v="Dawson/Parler/Bracken"/>
    <s v="Barstool"/>
    <s v="Brown"/>
    <s v="22.75x22.75x43.63&quot;"/>
    <s v="Dawson/Parler/Bracken Brown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1"/>
    <s v="F0221"/>
    <s v="Madison Park"/>
    <s v="Furniture"/>
    <s v="Dawson/Parler/Bracken"/>
    <s v="Barstool"/>
    <s v="Blue"/>
    <s v="22.75x22.75x43.63&quot;"/>
    <s v="Dawson/Parler/Bracken Blue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42"/>
    <s v="F0221"/>
    <s v="Madison Park"/>
    <s v="Furniture"/>
    <s v="Dawson/Parler/Bracken"/>
    <s v="Barstool"/>
    <s v="Grey"/>
    <s v="22.75x22.75x43.63&quot;"/>
    <s v="Dawson/Parler/Bracken Grey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SV2"/>
    <s v=""/>
    <s v=""/>
    <n v="1"/>
    <n v="145"/>
    <n v="289"/>
    <s v="2015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WOD"/>
    <s v=""/>
    <s v=""/>
    <n v="1"/>
    <n v="145"/>
    <n v="289"/>
    <s v="2015Fall"/>
    <s v="A"/>
    <n v="200"/>
    <s v="China"/>
    <n v="14"/>
    <n v="20"/>
    <n v="3"/>
    <s v="FF0001"/>
    <s v=""/>
    <x v="3"/>
    <s v=""/>
    <s v="YC"/>
    <s v="NO"/>
    <s v=""/>
    <s v=""/>
  </r>
  <r>
    <x v="444"/>
    <s v="F0222"/>
    <s v="Madison Park"/>
    <s v="Furniture"/>
    <s v="Marian/Misha/Khloe"/>
    <s v="Dining Chair"/>
    <s v="Navy"/>
    <s v="18.5x27x39.25&quot;"/>
    <s v="Marian/Misha/Khloe Navy Dining Chair"/>
    <s v="Standard"/>
    <n v="1"/>
    <s v="SV2"/>
    <s v=""/>
    <s v=""/>
    <n v="1"/>
    <n v="145"/>
    <n v="289"/>
    <s v="2016Fall"/>
    <s v="D"/>
    <n v="200"/>
    <s v="China"/>
    <n v="14"/>
    <n v="30"/>
    <n v="3"/>
    <s v="FF0001"/>
    <s v=""/>
    <x v="3"/>
    <s v=""/>
    <s v="YC"/>
    <s v="NO"/>
    <s v=""/>
    <s v=""/>
  </r>
  <r>
    <x v="445"/>
    <s v="F0223"/>
    <s v="Madison Park"/>
    <s v="Furniture"/>
    <s v="Marian/Misha/Khloe"/>
    <s v="Counter Stool"/>
    <s v="Navy"/>
    <s v="19.75x22.75x40&quot;"/>
    <s v="Marian/Misha/Khloe Nav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6"/>
    <s v="F0223"/>
    <s v="Madison Park"/>
    <s v="Furniture"/>
    <s v="Marian/Misha/Khloe"/>
    <s v="Counter Stool"/>
    <s v="Grey"/>
    <s v="19.75x22.75x40&quot;"/>
    <s v="Marian/Misha/Khloe Gre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7"/>
    <s v="F0224"/>
    <s v="Madison Park"/>
    <s v="Furniture"/>
    <s v="Marian/Misha/Khloe"/>
    <s v="Barstool"/>
    <s v="Tan"/>
    <s v="19.75x22.75x46&quot;"/>
    <s v="Marian/Misha/Khloe Tan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8"/>
    <s v="F0224"/>
    <s v="Madison Park"/>
    <s v="Furniture"/>
    <s v="Marian/Misha/Khloe"/>
    <s v="Barstool"/>
    <s v="Navy"/>
    <s v="19.75x22.75x46&quot;"/>
    <s v="Marian/Misha/Khloe Nav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9"/>
    <s v="F0224"/>
    <s v="Madison Park"/>
    <s v="Furniture"/>
    <s v="Marian/Misha/Khloe"/>
    <s v="Barstool"/>
    <s v="Grey"/>
    <s v="19.75x22.75x46&quot;"/>
    <s v="Marian/Misha/Khloe Gre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50"/>
    <s v="F0225"/>
    <s v="Madison Park"/>
    <s v="Furniture"/>
    <s v="Camel/Peyton/Amory"/>
    <s v="Dining Chair"/>
    <s v="Cream"/>
    <s v="19x26.25x37.5&quot;"/>
    <s v="Camel/Peyton/Amor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1"/>
    <s v="F0225"/>
    <s v="Madison Park"/>
    <s v="Furniture"/>
    <s v="Camel/Peyton/Amory"/>
    <s v="Dining Chair"/>
    <s v="Grey"/>
    <s v="19x26.25x37.5&quot;"/>
    <s v="Camel/Peyton/Amory Grey Dining Chair"/>
    <s v="Standard"/>
    <n v="1"/>
    <s v="SV2"/>
    <s v=""/>
    <s v=""/>
    <n v="1"/>
    <n v="150"/>
    <n v="299"/>
    <s v="2016Spring"/>
    <s v="D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53"/>
    <s v="F0226"/>
    <s v="Madison Park"/>
    <s v="Furniture"/>
    <s v="Camel/Peyton/Amory"/>
    <s v="Counter Stool"/>
    <s v="Cream"/>
    <s v="19.5X22.5X40.25&quot;"/>
    <s v="Camel/Peyton/Amory Cream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4"/>
    <s v="F0226"/>
    <s v="Madison Park"/>
    <s v="Furniture"/>
    <s v="Camel/Peyton/Amory"/>
    <s v="Counter Stool"/>
    <s v="Grey"/>
    <s v="19.5X22.5X40.25&quot;"/>
    <s v="Camel/Peyton/Amory Grey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56"/>
    <s v="F0227"/>
    <s v="Madison Park"/>
    <s v="Furniture"/>
    <s v="Nate/Everitt/Gally"/>
    <s v="Dining Chair"/>
    <s v="Cream"/>
    <s v="21X23.25X40.75&quot;"/>
    <s v="Nate/Everitt/Gall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7"/>
    <s v="F0227"/>
    <s v="Madison Park"/>
    <s v="Furniture"/>
    <s v="Nate/Everitt/Gally"/>
    <s v="Dining Chair"/>
    <s v="Grey"/>
    <s v="21X23.25X40.75&quot;"/>
    <s v="Nate/Everitt/Gally Grey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8"/>
    <s v="F0227"/>
    <s v="Madison Park"/>
    <s v="Furniture"/>
    <s v="Nate/Everitt/Gally"/>
    <s v="Dining Chair"/>
    <s v="Multi"/>
    <s v="21.75x25x35.5&quot;"/>
    <s v="Nate/Everitt/Gally Multi Dining Chair"/>
    <s v="Standard"/>
    <n v="1"/>
    <s v="SV2"/>
    <s v=""/>
    <s v=""/>
    <n v="1"/>
    <n v="152.25"/>
    <n v="299"/>
    <s v="2016Fall"/>
    <s v="D"/>
    <n v="200"/>
    <s v="China"/>
    <n v="14"/>
    <n v="30"/>
    <n v="3"/>
    <s v="FF0001"/>
    <s v=""/>
    <x v="3"/>
    <s v=""/>
    <s v="YC"/>
    <s v="NO"/>
    <s v=""/>
    <s v=""/>
  </r>
  <r>
    <x v="459"/>
    <s v="F0228"/>
    <s v="Madison Park"/>
    <s v="Furniture"/>
    <s v="Nate/Everitt/Gally"/>
    <s v="Counter Stool"/>
    <s v="Grey"/>
    <s v="21x23.5x40.75&quot;"/>
    <s v="Nate/Everitt/Gally Grey Counter Stool"/>
    <s v="Standard"/>
    <n v="1"/>
    <s v="SV2"/>
    <s v=""/>
    <s v=""/>
    <n v="1"/>
    <n v="95"/>
    <n v="189"/>
    <s v="2016Spring"/>
    <s v="A"/>
    <n v="200"/>
    <s v="China"/>
    <n v="14"/>
    <n v="30"/>
    <n v="3"/>
    <s v="FF0001"/>
    <s v=""/>
    <x v="3"/>
    <s v=""/>
    <s v="YC"/>
    <s v="NO"/>
    <s v=""/>
    <s v=""/>
  </r>
  <r>
    <x v="460"/>
    <s v="F0229"/>
    <s v="Madison Park"/>
    <s v="Furniture"/>
    <s v="Nate/Everitt/Gally"/>
    <s v="Barstool"/>
    <s v="Taupe"/>
    <s v="21x23x46.75&quot;"/>
    <s v="Nate/Everitt/Gally Taupe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1"/>
    <s v="F0229"/>
    <s v="Madison Park"/>
    <s v="Furniture"/>
    <s v="Nate/Everitt/Gally"/>
    <s v="Barstool"/>
    <s v="Grey Multi"/>
    <s v="21x23x46.75&quot;"/>
    <s v="Nate/Everitt/Gally Grey Multi Barstool"/>
    <s v="Standard"/>
    <n v="1"/>
    <s v="SV2"/>
    <s v=""/>
    <s v=""/>
    <n v="1"/>
    <n v="105"/>
    <n v="209"/>
    <s v="2016Fall"/>
    <s v="A"/>
    <n v="200"/>
    <s v="China"/>
    <n v="14"/>
    <n v="30"/>
    <n v="3"/>
    <s v="FF0001"/>
    <s v=""/>
    <x v="3"/>
    <s v=""/>
    <s v="YC"/>
    <s v="NO"/>
    <s v=""/>
    <s v=""/>
  </r>
  <r>
    <x v="462"/>
    <s v="F0229"/>
    <s v="Madison Park"/>
    <s v="Furniture"/>
    <s v="Nate/Everitt/Gally"/>
    <s v="Barstool"/>
    <s v="Blue Multi"/>
    <s v="21x23x46.75&quot;"/>
    <s v="Nate/Everitt/Gally Blue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3"/>
    <s v="F0229"/>
    <s v="Madison Park"/>
    <s v="Furniture"/>
    <s v="Nate/Everitt/Gally"/>
    <s v="Barstool"/>
    <s v="Multi"/>
    <s v="21x23x46.75&quot;"/>
    <s v="Nate/Everitt/Gally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17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78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6.13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62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5.01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14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1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3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2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06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17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78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6.16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2.64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6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77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18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3.3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41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52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8"/>
    <x v="3"/>
    <s v=""/>
    <s v="YC"/>
    <s v="NO"/>
    <s v=""/>
    <s v=""/>
  </r>
  <r>
    <x v="480"/>
    <s v="G0007-1"/>
    <s v="Madison Park"/>
    <s v="Window"/>
    <s v="Aubrey/Churchill/Valerie"/>
    <s v="Panel"/>
    <s v="Blue"/>
    <s v="50x108&quot; (2)"/>
    <s v="Panel 50x108&quot; (2) Blue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1"/>
    <s v="G0007-1"/>
    <s v="Madison Park"/>
    <s v="Window"/>
    <s v="Aubrey/Whitman/Valerie"/>
    <s v="Panel"/>
    <s v="Blue"/>
    <s v="50x95&quot; (2)"/>
    <s v="Panel 50x95&quot;(2) Blue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"/>
  </r>
  <r>
    <x v="482"/>
    <s v="G0007-1"/>
    <s v="Madison Park"/>
    <s v="Window"/>
    <s v="Aubrey/Whitman/Valerie"/>
    <s v="Panel"/>
    <s v="Blue"/>
    <s v="50x84&quot; (2)"/>
    <s v="Panel 50x84&quot;(2) Blue"/>
    <s v="Standard"/>
    <n v="1"/>
    <s v="LVM"/>
    <s v=""/>
    <d v="2019-06-30T00:00:00"/>
    <n v="4"/>
    <n v="24.56"/>
    <n v="49.99"/>
    <s v="2013Spring"/>
    <s v="A"/>
    <n v="1200"/>
    <s v="China"/>
    <n v="9"/>
    <n v="20"/>
    <n v="3"/>
    <s v="F40001"/>
    <s v=""/>
    <x v="4"/>
    <s v="Christy.Chen"/>
    <s v=""/>
    <s v="NO"/>
    <s v="Huang Yuyan"/>
    <s v=""/>
  </r>
  <r>
    <x v="483"/>
    <s v="G0007-2"/>
    <s v="Madison Park"/>
    <s v="Window"/>
    <s v="Aubrey/Whitman/Valerie"/>
    <s v="Valance"/>
    <s v="Blue"/>
    <s v="50x18&quot;"/>
    <s v="Valance 50x18&quot; Blue"/>
    <s v="Standard"/>
    <n v="1"/>
    <s v="LVM"/>
    <s v=""/>
    <d v="2019-06-30T00:00:00"/>
    <n v="8"/>
    <n v="10.5"/>
    <n v="19.989999999999998"/>
    <s v="2014Fall"/>
    <s v="A"/>
    <n v="8"/>
    <s v="China"/>
    <n v="9"/>
    <n v="20"/>
    <n v="3"/>
    <s v="F40001"/>
    <s v=""/>
    <x v="4"/>
    <s v="Christy.Chen"/>
    <s v=""/>
    <s v="NO"/>
    <s v="Huang Yuyan"/>
    <s v=""/>
  </r>
  <r>
    <x v="484"/>
    <s v="G0007-3"/>
    <s v="Madison Park"/>
    <s v="Window"/>
    <s v="Aubrey/Churchill/Valerie"/>
    <s v="Panel"/>
    <s v="Black"/>
    <s v="50x108&quot; (2)"/>
    <s v="Panel 50x108&quot; (2) Black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5"/>
    <s v="G0007-3"/>
    <s v="Madison Park"/>
    <s v="Window"/>
    <s v="Aubrey/Wellington/Valerie"/>
    <s v="Panel"/>
    <s v="Black"/>
    <s v="50x84&quot; (2)"/>
    <s v="Panel 50x84&quot;(2) Black"/>
    <s v="Standard"/>
    <n v="1"/>
    <s v="LVM"/>
    <s v=""/>
    <d v="2019-06-30T00:00:00"/>
    <n v="4"/>
    <n v="24.56"/>
    <n v="4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6"/>
    <s v="G0007-3"/>
    <s v="Madison Park"/>
    <s v="Window"/>
    <s v="Aubrey/Wellington/Valerie"/>
    <s v="Panel"/>
    <s v="Black"/>
    <s v="50x95&quot; (2)"/>
    <s v="Panel 50x95&quot;(2) Black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7"/>
    <s v="G0007-4"/>
    <s v="Madison Park"/>
    <s v="Window"/>
    <s v="Aubrey/Wellington/Valerie"/>
    <s v="Valance"/>
    <s v="Black"/>
    <s v="50x18&quot;"/>
    <s v="Valance 50x18&quot; Black"/>
    <s v="Standard"/>
    <n v="1"/>
    <s v="LVM"/>
    <s v=""/>
    <d v="2019-06-30T00:00:00"/>
    <n v="8"/>
    <n v="10.5"/>
    <n v="19.989999999999998"/>
    <s v="2015Spring"/>
    <s v="A"/>
    <n v="8"/>
    <s v="China"/>
    <n v="9"/>
    <n v="20"/>
    <n v="3"/>
    <s v="F40001"/>
    <s v=""/>
    <x v="4"/>
    <s v="Christy.Chen"/>
    <s v=""/>
    <s v="NO"/>
    <s v="Huang Yuyan"/>
    <s v="A3001"/>
  </r>
  <r>
    <x v="488"/>
    <s v="G0007-5"/>
    <s v="Madison Park"/>
    <s v="Window"/>
    <s v="Aubrey/Churchill/Valerie"/>
    <s v="Panel"/>
    <s v="Burgundy"/>
    <s v="50x108&quot; (2)"/>
    <s v="Panel 50x108&quot; (2) Burgundy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9"/>
    <s v="G0007-5"/>
    <s v="Madison Park"/>
    <s v="Window"/>
    <s v="Aubrey/Churchill/Valerie"/>
    <s v="Panel"/>
    <s v="Burgundy"/>
    <s v="50x84&quot; (2)"/>
    <s v="Panel 50x84&quot; (2) Burgundy"/>
    <s v="Standard"/>
    <n v="1"/>
    <s v="LVM"/>
    <s v=""/>
    <d v="2019-06-30T00:00:00"/>
    <n v="4"/>
    <n v="24.56"/>
    <n v="4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0"/>
    <s v="G0007-5"/>
    <s v="Madison Park"/>
    <s v="Window"/>
    <s v="Aubrey/Churchill/Valerie"/>
    <s v="Panel"/>
    <s v="Burgundy"/>
    <s v="50x95&quot; (2)"/>
    <s v="Panel 50x95&quot; (2) Burgundy"/>
    <s v="Standard"/>
    <n v="1"/>
    <s v="LVM"/>
    <s v=""/>
    <d v="2019-06-30T00:00:00"/>
    <n v="4"/>
    <n v="28.22"/>
    <n v="5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1"/>
    <s v="G0007-6"/>
    <s v="Madison Park"/>
    <s v="Window"/>
    <s v="Aubrey/Churchill/Valerie"/>
    <s v="Valance"/>
    <s v="Burgundy"/>
    <s v="50x18&quot;"/>
    <s v="Valance 50x18&quot; Burgundy"/>
    <s v="Standard"/>
    <n v="1"/>
    <s v="LVM"/>
    <s v=""/>
    <d v="2019-06-30T00:00:00"/>
    <n v="8"/>
    <n v="10.5"/>
    <n v="19.989999999999998"/>
    <s v="2016Spring"/>
    <s v="A"/>
    <n v="8"/>
    <s v="China"/>
    <n v="9"/>
    <n v="20"/>
    <n v="3"/>
    <s v="F40001"/>
    <s v=""/>
    <x v="4"/>
    <s v="Christy.Chen"/>
    <s v=""/>
    <s v="NO"/>
    <s v="Huang Yuyan"/>
    <s v=""/>
  </r>
  <r>
    <x v="492"/>
    <s v="G0007-7"/>
    <s v="Madison Park"/>
    <s v="Window"/>
    <s v="Aubrey/Whitman/Charlotte"/>
    <s v="Panel"/>
    <s v="Navy"/>
    <s v="50x84&quot; (2)"/>
    <s v="Panel Navy 50x84&quot; (2)"/>
    <s v="Standard"/>
    <n v="1"/>
    <s v="LVM"/>
    <s v=""/>
    <d v="2019-06-30T00:00:00"/>
    <n v="4"/>
    <n v="24.56"/>
    <n v="4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3"/>
    <s v="G0007-7"/>
    <s v="Madison Park"/>
    <s v="Window"/>
    <s v="Aubrey/Whitman/Charlotte"/>
    <s v="Panel"/>
    <s v="Navy"/>
    <s v="50x95&quot; (2)"/>
    <s v="Panel Navy 50x95&quot; (2)"/>
    <s v="Standard"/>
    <n v="1"/>
    <s v="LVM"/>
    <s v=""/>
    <d v="2019-06-30T00:00:00"/>
    <n v="4"/>
    <n v="28.22"/>
    <n v="5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4"/>
    <s v="G0007-7"/>
    <s v="Madison Park"/>
    <s v="Window"/>
    <s v="Aubrey/Whitman/Charlotte"/>
    <s v="Panel"/>
    <s v="Navy"/>
    <s v="50x108&quot; (2)"/>
    <s v="Panel Navy 50x108&quot; (2)"/>
    <s v="Standard"/>
    <n v="1"/>
    <s v="LVM"/>
    <s v=""/>
    <d v="2019-06-30T00:00:00"/>
    <n v="4"/>
    <n v="30.71"/>
    <n v="64.989999999999995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5"/>
    <s v="G0007-8"/>
    <s v="Madison Park"/>
    <s v="Window"/>
    <s v="Aubrey/Whitman/Charlotte"/>
    <s v="Valance"/>
    <s v="Navy"/>
    <s v="50x18&quot;"/>
    <s v="Valance Navy 50x18&quot;"/>
    <s v="Standard"/>
    <n v="1"/>
    <s v="LVM"/>
    <s v=""/>
    <d v="2019-06-30T00:00:00"/>
    <n v="8"/>
    <n v="10.5"/>
    <n v="19.989999999999998"/>
    <s v="2017Fall"/>
    <s v="A"/>
    <n v="8"/>
    <s v="China"/>
    <n v="9"/>
    <n v="20"/>
    <n v="3"/>
    <s v="F40001"/>
    <s v=""/>
    <x v="4"/>
    <s v="Christy.Chen"/>
    <s v=""/>
    <s v="NO"/>
    <s v="Huang Yuyan"/>
    <s v=""/>
  </r>
  <r>
    <x v="496"/>
    <s v="G0008-1"/>
    <s v="Madison Park"/>
    <s v="Window"/>
    <s v="Andora/Eliza/Aden"/>
    <s v="Panel"/>
    <s v="Tan"/>
    <s v="50x108&quot;"/>
    <s v="Panel 50x108&quot; Tan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497"/>
    <s v="G0008-1"/>
    <s v="Madison Park"/>
    <s v="Window"/>
    <s v="Andora/Eliza/Aden"/>
    <s v="Panel"/>
    <s v="Tan"/>
    <s v="50x95&quot;"/>
    <s v="Panel 50x95&quot; Tan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498"/>
    <s v="G0008-1"/>
    <s v="Madison Park"/>
    <s v="Window"/>
    <s v="Andora/Eliza/Aden"/>
    <s v="Panel"/>
    <s v="Tan"/>
    <s v="50x84&quot;"/>
    <s v="Panel 50x84&quot; Tan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499"/>
    <s v="G0008-10"/>
    <s v="Madison Park"/>
    <s v="Window"/>
    <s v="Andora/Eliza/Aden"/>
    <s v="Valance"/>
    <s v="Grey"/>
    <s v="50x18&quot;"/>
    <s v="Valance Gre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9"/>
  </r>
  <r>
    <x v="500"/>
    <s v="G0008-11"/>
    <s v="Madison Park"/>
    <s v="Window"/>
    <s v="Andora/Eliza/Aden"/>
    <s v="Panel"/>
    <s v="Charcoal"/>
    <s v="50x84&quot;"/>
    <s v="Panel 50x84&quot; Charcoal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1"/>
    <s v="G0008-11"/>
    <s v="Madison Park"/>
    <s v="Window"/>
    <s v="Andora/Eliza/Aden"/>
    <s v="Panel"/>
    <s v="Charcoal"/>
    <s v="50x95&quot;"/>
    <s v="Panel 50x95&quot; Charcoal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2"/>
    <s v="G0008-11"/>
    <s v="Madison Park"/>
    <s v="Window"/>
    <s v="Andora/Eliza/Aden"/>
    <s v="Panel"/>
    <s v="Charcoal"/>
    <s v="50x108&quot;"/>
    <s v="Panel 50x108&quot; Charcoal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03"/>
    <s v="G0008-12"/>
    <s v="Madison Park"/>
    <s v="Window"/>
    <s v="Andora/Eliza/Aden"/>
    <s v="Valance"/>
    <s v="Charcoal"/>
    <s v="50x18&quot;"/>
    <s v="Valance Charcoal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1"/>
  </r>
  <r>
    <x v="504"/>
    <s v="G0008-13"/>
    <s v="Madison Park"/>
    <s v="Window"/>
    <s v="Andora/Eliza/Aden"/>
    <s v="Panel"/>
    <s v="Navy"/>
    <s v="50x84&quot;"/>
    <s v="Panel 50x84&quot; Navy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5"/>
    <s v="G0008-13"/>
    <s v="Madison Park"/>
    <s v="Window"/>
    <s v="Andora/Eliza/Aden"/>
    <s v="Panel"/>
    <s v="Navy"/>
    <s v="50x95&quot;"/>
    <s v="Panel 50x95&quot; Navy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6"/>
    <s v="G0008-13"/>
    <s v="Madison Park"/>
    <s v="Window"/>
    <s v="Andora/Eliza/Aden"/>
    <s v="Panel"/>
    <s v="Navy"/>
    <s v="50x108&quot;"/>
    <s v="Panel 50x108&quot; Navy"/>
    <s v="Standard"/>
    <n v="1"/>
    <s v="LVM"/>
    <s v=""/>
    <d v="2019-06-30T00:00:00"/>
    <n v="4"/>
    <n v="21.26"/>
    <n v="44.99"/>
    <s v="2016Fall"/>
    <s v="A"/>
    <n v="700"/>
    <s v="China"/>
    <n v="9"/>
    <n v="20"/>
    <n v="3"/>
    <s v="F40001"/>
    <s v=""/>
    <x v="4"/>
    <s v="Christy.Chen"/>
    <s v=""/>
    <s v="NO"/>
    <s v="Huang Yuyan"/>
    <s v=""/>
  </r>
  <r>
    <x v="507"/>
    <s v="G0008-14"/>
    <s v="Madison Park"/>
    <s v="Window"/>
    <s v="Andora/Eliza/Aden"/>
    <s v="Valance"/>
    <s v="Navy"/>
    <s v="50x18&quot;"/>
    <s v="Valance Nav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3"/>
  </r>
  <r>
    <x v="508"/>
    <s v="G0008-2"/>
    <s v="Madison Park"/>
    <s v="Window"/>
    <s v="Andora/Eliza/Aden"/>
    <s v="Valance"/>
    <s v="Tan"/>
    <s v="50x18&quot;"/>
    <s v="Valance Tan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"/>
  </r>
  <r>
    <x v="509"/>
    <s v="G0008-3"/>
    <s v="Madison Park"/>
    <s v="Window"/>
    <s v="Andora/Eliza/Aden"/>
    <s v="Panel"/>
    <s v="Chocolate"/>
    <s v="50x108&quot;"/>
    <s v="Panel 50x108&quot; Chocola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0"/>
    <s v="G0008-3"/>
    <s v="Madison Park"/>
    <s v="Window"/>
    <s v="Andora/Eliza/Aden"/>
    <s v="Panel"/>
    <s v="Chocolate"/>
    <s v="50x95&quot;"/>
    <s v="Panel 50x95&quot; Chocola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1"/>
    <s v="G0008-3"/>
    <s v="Madison Park"/>
    <s v="Window"/>
    <s v="Andora/Eliza/Aden"/>
    <s v="Panel"/>
    <s v="Chocolate"/>
    <s v="50x84&quot;"/>
    <s v="Panel 50x84&quot; Chocola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2"/>
    <s v="G0008-4"/>
    <s v="Madison Park"/>
    <s v="Window"/>
    <s v="Andora/Eliza/Aden"/>
    <s v="Valance"/>
    <s v="Chocolate"/>
    <s v="50x18&quot;"/>
    <s v="Valance Chocola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3"/>
  </r>
  <r>
    <x v="513"/>
    <s v="G0008-5"/>
    <s v="Madison Park"/>
    <s v="Window"/>
    <s v="Andora/Eliza/Aden"/>
    <s v="Panel"/>
    <s v="White"/>
    <s v="50x108&quot;"/>
    <s v="Panel 50x108&quot; Whi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4"/>
    <s v="G0008-5"/>
    <s v="Madison Park"/>
    <s v="Window"/>
    <s v="Andora/Eliza/Aden"/>
    <s v="Panel"/>
    <s v="White"/>
    <s v="50x95&quot;"/>
    <s v="Panel 50x95&quot; Whi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5"/>
    <s v="G0008-5"/>
    <s v="Madison Park"/>
    <s v="Window"/>
    <s v="Andora/Eliza/Aden"/>
    <s v="Panel"/>
    <s v="White"/>
    <s v="50x84&quot;"/>
    <s v="Panel 50x84&quot; Whi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6"/>
    <s v="G0008-6"/>
    <s v="Madison Park"/>
    <s v="Window"/>
    <s v="Andora/Eliza/Aden"/>
    <s v="Valance"/>
    <s v="White"/>
    <s v="50x18&quot;"/>
    <s v="Valance Whi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5"/>
  </r>
  <r>
    <x v="517"/>
    <s v="G0008-7"/>
    <s v="Madison Park"/>
    <s v="Window"/>
    <s v="Andora/Eliza/Aden"/>
    <s v="Panel"/>
    <s v="Blue"/>
    <s v="50x84&quot;"/>
    <s v="Panel 50x84&quot; Blue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8"/>
    <s v="G0008-7"/>
    <s v="Madison Park"/>
    <s v="Window"/>
    <s v="Andora/Eliza/Aden"/>
    <s v="Panel"/>
    <s v="Blue"/>
    <s v="50x95&quot;"/>
    <s v="Panel 50x95&quot; Blue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9"/>
    <s v="G0008-7"/>
    <s v="Madison Park"/>
    <s v="Window"/>
    <s v="Andora/Eliza/Aden"/>
    <s v="Panel"/>
    <s v="Blue"/>
    <s v="50x108&quot;"/>
    <s v="Panel 50x108&quot; Blu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0"/>
    <s v="G0008-8"/>
    <s v="Madison Park"/>
    <s v="Window"/>
    <s v="Andora/Eliza/Aden"/>
    <s v="Valance"/>
    <s v="Blue"/>
    <s v="50x18&quot;"/>
    <s v="Valance Blu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7"/>
  </r>
  <r>
    <x v="521"/>
    <s v="G0008-9"/>
    <s v="Madison Park"/>
    <s v="Window"/>
    <s v="Andora/Eliza/Aden"/>
    <s v="Panel"/>
    <s v="Grey"/>
    <s v="50x84&quot;"/>
    <s v="Panel 50x84&quot; Grey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2"/>
    <s v="G0008-9"/>
    <s v="Madison Park"/>
    <s v="Window"/>
    <s v="Andora/Eliza/Aden"/>
    <s v="Panel"/>
    <s v="Grey"/>
    <s v="50x95&quot;"/>
    <s v="Panel 50x95&quot; Grey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3"/>
    <s v="G0008-9"/>
    <s v="Madison Park"/>
    <s v="Window"/>
    <s v="Andora/Eliza/Aden"/>
    <s v="Panel"/>
    <s v="Grey"/>
    <s v="50x108&quot;"/>
    <s v="Panel 50x108&quot; Grey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4"/>
    <s v="G0012-1"/>
    <s v="Madison Park"/>
    <s v="Window"/>
    <s v="Anna/Joycelyn/Arianna"/>
    <s v="Panel"/>
    <s v="Pink"/>
    <s v="50x63&quot;"/>
    <s v="Panel 50x63&quot; (1) Pink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5"/>
    <s v="G0012-1"/>
    <s v="Madison Park"/>
    <s v="Window"/>
    <s v="Anna/Joycelyn/Arianna"/>
    <s v="Panel"/>
    <s v="Pink"/>
    <s v="50x84&quot;"/>
    <s v="Panel 50x84&quot; (1) Pink"/>
    <s v="Standard"/>
    <n v="1"/>
    <s v="LVM"/>
    <s v=""/>
    <d v="2019-06-30T00:00:00"/>
    <n v="4"/>
    <n v="15.15"/>
    <n v="29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6"/>
    <s v="G0012-2"/>
    <s v="Madison Park"/>
    <s v="Window"/>
    <s v="Anna/Joycelyn/Arianna"/>
    <s v="Valance"/>
    <s v="Pink"/>
    <s v="50x18&quot;"/>
    <s v="Valance Pink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1"/>
  </r>
  <r>
    <x v="527"/>
    <s v="G0012-3"/>
    <s v="Madison Park"/>
    <s v="Window"/>
    <s v="Anna/Joycelyn/Arianna"/>
    <s v="Panel"/>
    <s v="White"/>
    <s v="50x63&quot;"/>
    <s v="Panel 50x63&quot; (1) White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8"/>
    <s v="G0012-3"/>
    <s v="Madison Park"/>
    <s v="Window"/>
    <s v="Anna/Joycelyn/Arianna"/>
    <s v="Panel"/>
    <s v="White"/>
    <s v="50x84&quot;"/>
    <s v="Panel 50x84&quot; White"/>
    <s v="Standard"/>
    <n v="1"/>
    <s v="LVM"/>
    <s v=""/>
    <d v="2019-06-30T00:00:00"/>
    <n v="4"/>
    <n v="15.15"/>
    <n v="29.99"/>
    <s v="2013Fall"/>
    <s v="A"/>
    <n v="500"/>
    <s v="China"/>
    <n v="9"/>
    <n v="20"/>
    <n v="3"/>
    <s v="F40001"/>
    <s v=""/>
    <x v="4"/>
    <s v="Christy.Chen"/>
    <s v=""/>
    <s v="NO"/>
    <s v="Chen min"/>
    <s v=""/>
  </r>
  <r>
    <x v="529"/>
    <s v="G0012-4"/>
    <s v="Madison Park"/>
    <s v="Window"/>
    <s v="Anna/Joycelyn/Ariana"/>
    <s v="Valance"/>
    <s v="White"/>
    <s v="50x18&quot;"/>
    <s v="Valance White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3"/>
  </r>
  <r>
    <x v="530"/>
    <s v="H4001-1"/>
    <s v="Madison Park Essentials"/>
    <s v="Bath"/>
    <s v="Merritt/Concord/Becker"/>
    <s v="Shower Curtain"/>
    <s v="Aqua"/>
    <s v="72x72&quot;"/>
    <s v="Shower Curtain 72x72&quot; Aqua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1"/>
    <s v="H4002-1"/>
    <s v="Madison Park Essentials"/>
    <s v="Bath"/>
    <s v="Merritt/Camino/Becker"/>
    <s v="Shower Curtain"/>
    <s v="Grey"/>
    <s v="72x72&quot;"/>
    <s v="Shower Curtain 72x72&quot; Grey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2"/>
    <s v="H4003-1"/>
    <s v="Madison Park Essentials"/>
    <s v="Bath"/>
    <s v="Merritt/Alameda/Becker"/>
    <s v="Shower Curtain"/>
    <s v="Black"/>
    <s v="72x72&quot;"/>
    <s v="Shower Curtain 72x72&quot; Black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3"/>
    <s v="H4004-1"/>
    <s v="Madison Park Essentials"/>
    <s v="Bath"/>
    <s v="Merritt/Diablo/Becker"/>
    <s v="Shower Curtain"/>
    <s v="Taupe"/>
    <s v="72x72&quot;"/>
    <s v="Shower Curtain 72x72&quot; Taupe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4"/>
    <s v="H4005-1"/>
    <s v="Madison Park Essentials"/>
    <s v="Bath"/>
    <s v="Merritt/Cole/Becker"/>
    <s v="Shower Curtain"/>
    <s v="Navy"/>
    <s v="72x72&quot;"/>
    <s v="Shower Curtain 72x72&quot; Navy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5"/>
    <s v="H4006-1"/>
    <s v="Madison Park Essentials"/>
    <s v="Bath"/>
    <s v="Vaughn/Sonora/Holly"/>
    <s v="Shower Curtain"/>
    <s v="Taupe"/>
    <s v="72x72&quot;"/>
    <s v="Shower Curtain 72x72&quot; Taupe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2"/>
    <s v="Christy.Chen"/>
    <s v=""/>
    <s v="NO"/>
    <s v=""/>
    <s v=""/>
  </r>
  <r>
    <x v="536"/>
    <s v="H4007-1"/>
    <s v="Madison Park"/>
    <s v="Bath"/>
    <s v="Amherst/Eastridge/Salem"/>
    <s v="Shower Curtain"/>
    <s v="Natural"/>
    <s v="54x78&quot;"/>
    <s v="Shower Curtain 54x78&quot; Natural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10001"/>
    <s v=""/>
    <x v="2"/>
    <s v="Christy.Chen"/>
    <s v=""/>
    <s v="NO"/>
    <s v=""/>
    <s v=""/>
  </r>
  <r>
    <x v="537"/>
    <s v="H4008-1"/>
    <s v="Madison Park"/>
    <s v="Bath"/>
    <s v="Amherst/Infinity/Salem"/>
    <s v="Shower Curtain"/>
    <s v="Natural"/>
    <s v="108x72&quot;"/>
    <s v="Shower Curtain 108x72&quot; Natural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8"/>
    <s v="H4009-1"/>
    <s v="Madison Park"/>
    <s v="Bath"/>
    <s v="Amherst/Olympia/Salem"/>
    <s v="Shower Curtain"/>
    <s v="Coral"/>
    <s v="72x72&quot;"/>
    <s v="Shower Curtain 72x72&quot; Coral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9"/>
    <s v="H4010-1"/>
    <s v="Madison Park"/>
    <s v="Bath"/>
    <s v="Amherst/Amador/Salem"/>
    <s v="Shower Curtain"/>
    <s v="Navy"/>
    <s v="72x72&quot;"/>
    <s v="Shower Curtain 72x72&quot; Navy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0"/>
    <s v="H4011-1"/>
    <s v="Madison Park"/>
    <s v="Bath"/>
    <s v="Amherst/Eastridge/Salem"/>
    <s v="Shower Curtain"/>
    <s v="Aqua"/>
    <s v="72x72&quot;"/>
    <s v="Shower Curtain 72x72&quot; Aqua"/>
    <s v="Standard"/>
    <n v="1"/>
    <s v="LVM"/>
    <s v=""/>
    <d v="2019-06-30T00:00:00"/>
    <n v="4"/>
    <n v="13.13"/>
    <n v="29.99"/>
    <s v="2016Spring"/>
    <s v="A"/>
    <n v="4"/>
    <s v="China"/>
    <n v="9"/>
    <n v="20"/>
    <n v="3"/>
    <s v="F10001"/>
    <s v=""/>
    <x v="2"/>
    <s v="Christy.Chen"/>
    <s v=""/>
    <s v="NO"/>
    <s v=""/>
    <s v=""/>
  </r>
  <r>
    <x v="541"/>
    <s v="H4012-1"/>
    <s v="Madison Park"/>
    <s v="Bath"/>
    <s v="Amherst/Selma/Salem"/>
    <s v="Shower Curtain"/>
    <s v="Yellow"/>
    <s v="72x72&quot;"/>
    <s v="Shower Curtain 72x72&quot; Yellow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2"/>
    <s v="H4013-1"/>
    <s v="Madison Park"/>
    <s v="Bath"/>
    <s v="Amherst/Eastridge/Salem"/>
    <s v="Rug"/>
    <s v="Blue"/>
    <s v="20x30&quot;"/>
    <s v="Rug 20x30&quot; Blu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43"/>
    <s v="H4013-1"/>
    <s v="Madison Park"/>
    <s v="Bath"/>
    <s v="Amherst/Tradewinds/Salem"/>
    <s v="Rug"/>
    <s v="Blue"/>
    <s v="27x45&quot;"/>
    <s v="Rug 27x45&quot; Blu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4"/>
    <s v="H4013-1"/>
    <s v="Madison Park"/>
    <s v="Bath"/>
    <s v="Amherst/Tradewinds/Salem"/>
    <s v="Rug"/>
    <s v="Blue"/>
    <s v="20&quot;W x 24&quot;L contour"/>
    <s v="Rug 20&quot;W x 24&quot;L contour Blu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5"/>
    <s v="H4013-1"/>
    <s v="Madison Park"/>
    <s v="Bath"/>
    <s v="Amherst/Tradewinds/Salem"/>
    <s v="Rug"/>
    <s v="Blue"/>
    <s v="24&quot;W x 60&quot;L"/>
    <s v="Rug 24&quot;W x 60&quot;L Blu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6"/>
    <s v="H4013-2"/>
    <s v="Madison Park"/>
    <s v="Bath"/>
    <s v="Amherst/Infinity/Salem"/>
    <s v="Rug"/>
    <s v="Black"/>
    <s v="20x30&quot;"/>
    <s v="Rug 20x30&quot; Black"/>
    <s v="Standard"/>
    <n v="1"/>
    <s v="LVM"/>
    <s v=""/>
    <d v="2019-06-30T00:00:00"/>
    <n v="6"/>
    <n v="13.1"/>
    <n v="25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7"/>
    <s v="H4013-2"/>
    <s v="Madison Park"/>
    <s v="Bath"/>
    <s v="Amherst/Infinity/Salem"/>
    <s v="Rug"/>
    <s v="Black"/>
    <s v="27x45&quot;"/>
    <s v="Rug 27x45&quot; Black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8"/>
    <s v="H4013-2"/>
    <s v="Madison Park"/>
    <s v="Bath"/>
    <s v="Amherst/Infinity/Salem"/>
    <s v="Rug"/>
    <s v="Black"/>
    <s v="20&quot;W x 24&quot;L contour"/>
    <s v="Rug 20&quot;W x 24&quot;L contour Black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9"/>
    <s v="H4013-2"/>
    <s v="Madison Park"/>
    <s v="Bath"/>
    <s v="Amherst/Infinity/Salem"/>
    <s v="Rug"/>
    <s v="Black"/>
    <s v="24&quot;W x 60&quot;L"/>
    <s v="Rug 24&quot;W x 60&quot;L Black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0"/>
    <s v="H4013-3"/>
    <s v="Madison Park"/>
    <s v="Bath"/>
    <s v="Amherst/Tradewinds/Salem"/>
    <s v="Rug"/>
    <s v="Taupe"/>
    <s v="20x30&quot;"/>
    <s v="Rug 20x30&quot; Taup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51"/>
    <s v="H4013-3"/>
    <s v="Madison Park"/>
    <s v="Bath"/>
    <s v="Amherst/Eastridge/Salem"/>
    <s v="Rug"/>
    <s v="Taupe"/>
    <s v="27x45&quot;"/>
    <s v="Rug 27x45&quot; Taup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52"/>
    <s v="H4013-3"/>
    <s v="Madison Park"/>
    <s v="Bath"/>
    <s v="Amherst/Eastridge/Salem"/>
    <s v="Rug"/>
    <s v="Taupe"/>
    <s v="20&quot;W x 24&quot;L contour"/>
    <s v="Rug 20&quot;W x 24&quot;L contour Taup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3"/>
    <s v="H4013-3"/>
    <s v="Madison Park"/>
    <s v="Bath"/>
    <s v="Amherst/Eastridge/Salem"/>
    <s v="Rug"/>
    <s v="Taupe"/>
    <s v="24&quot;W x 60&quot;L"/>
    <s v="Rug 24&quot;W x 60&quot;L Taup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4"/>
    <s v="H4014-1"/>
    <s v="Madison Park"/>
    <s v="Bath"/>
    <s v="Spa Cotton"/>
    <s v="Rug"/>
    <s v="Taupe"/>
    <s v="20x30&quot;"/>
    <s v="Rug 20x30&quot; Taupe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5"/>
    <s v="H4014-1"/>
    <s v="Madison Park"/>
    <s v="Bath"/>
    <s v="Spa Cotton"/>
    <s v="Rug"/>
    <s v="Taupe"/>
    <s v="27x45&quot;"/>
    <s v="Rug 27x45&quot; Taupe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6"/>
    <s v="H4014-1"/>
    <s v="Madison Park"/>
    <s v="Bath"/>
    <s v="Spa Cotton Reversible Bath Rug"/>
    <s v="Rug"/>
    <s v="Taupe"/>
    <s v="24x72&quot;"/>
    <s v="Rug 24x72&quot; Taupe"/>
    <s v="Standard"/>
    <n v="1"/>
    <s v="LVM"/>
    <s v=""/>
    <d v="2019-06-30T00:00:00"/>
    <n v="2"/>
    <n v="23.6"/>
    <n v="4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7"/>
    <s v="H4014-2"/>
    <s v="Madison Park"/>
    <s v="Bath"/>
    <s v="Spa Cotton"/>
    <s v="Rug"/>
    <s v="Grey"/>
    <s v="20x30&quot;"/>
    <s v="Rug 20x30&quot; Grey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8"/>
    <s v="H4014-2"/>
    <s v="Madison Park"/>
    <s v="Bath"/>
    <s v="Spa Cotton"/>
    <s v="Rug"/>
    <s v="Grey"/>
    <s v="27x45&quot;"/>
    <s v="Rug 27x45&quot; Grey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9"/>
    <s v="H4014-2"/>
    <s v="Madison Park"/>
    <s v="Bath"/>
    <s v="Spa Cotton Reversible Bath Rug"/>
    <s v="Rug"/>
    <s v="Grey"/>
    <s v="24x72&quot;"/>
    <s v="Rug 24x72&quot; Grey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0"/>
    <s v="H4014-3"/>
    <s v="Madison Park"/>
    <s v="Bath"/>
    <s v="Spa Cotton"/>
    <s v="Rug"/>
    <s v="Aqua"/>
    <s v="20x30&quot;"/>
    <s v="Rug 20x30&quot; Aqua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1"/>
    <s v="H4014-3"/>
    <s v="Madison Park"/>
    <s v="Bath"/>
    <s v="Spa Cotton"/>
    <s v="Rug"/>
    <s v="Aqua"/>
    <s v="27x45&quot;"/>
    <s v="Rug 27x45&quot; Aqua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2"/>
    <s v="H4014-3"/>
    <s v="Madison Park"/>
    <s v="Bath"/>
    <s v="Spa Cotton Reversible Bath Rug"/>
    <s v="Rug"/>
    <s v="Aqua"/>
    <s v="24x72&quot;"/>
    <s v="Rug 24x72&quot; Aqua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3"/>
    <s v="H4015-1"/>
    <s v="Madison Park Essentials"/>
    <s v="Bath"/>
    <s v="Knowles/Glendale/Cabrillo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800"/>
    <s v="China"/>
    <n v="9"/>
    <n v="20"/>
    <n v="3"/>
    <s v="F70004"/>
    <s v=""/>
    <x v="2"/>
    <s v="Christy.Chen"/>
    <s v=""/>
    <s v="NO"/>
    <s v=""/>
    <s v=""/>
  </r>
  <r>
    <x v="564"/>
    <s v="H4016-1"/>
    <s v="Madison Park"/>
    <s v="Bath"/>
    <s v="Spa Waffle"/>
    <s v="Shower Curtain"/>
    <s v="Taupe"/>
    <s v="72x72&quot;"/>
    <s v="Shower Curtain 72x72&quot; Taupe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65"/>
    <s v="H4016-1"/>
    <s v="Madison Park"/>
    <s v="Bath"/>
    <s v="Spa Waffle"/>
    <s v="Shower Curtain"/>
    <s v="Taupe"/>
    <s v="108&quot;W x 72&quot;L"/>
    <s v="Shower Curtain 108&quot;W x 72&quot;L Taup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6"/>
    <s v="H4016-2"/>
    <s v="Madison Park"/>
    <s v="Bath"/>
    <s v="Spa Waffle"/>
    <s v="Shower Curtain"/>
    <s v="Taupe"/>
    <s v="54&quot;W x 78&quot;L"/>
    <s v="Shower Curtain 54&quot;W x 78&quot;L Taup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7"/>
    <s v="H4016-2"/>
    <s v="Madison Park"/>
    <s v="Bath"/>
    <s v="Spa Waffle"/>
    <s v="Shower Curtain"/>
    <s v="Taupe"/>
    <s v="72&quot;W x 84&quot;L"/>
    <s v="Shower Curtain 72&quot;W x 84&quot;L Taup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8"/>
    <s v="H4016-2"/>
    <s v="Madison Park"/>
    <s v="Bath"/>
    <s v="Spa Waffle"/>
    <s v="Shower Curtain"/>
    <s v="Taupe"/>
    <s v="72&quot;W x 96&quot;L"/>
    <s v="Shower Curtain 72&quot;W x 96&quot;L Taup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9"/>
    <s v="H4016-3"/>
    <s v="Madison Park"/>
    <s v="Bath"/>
    <s v="Spa Waffle"/>
    <s v="Shower Curtain"/>
    <s v="Grey"/>
    <s v="72x72&quot;"/>
    <s v="Shower Curtain 72x72&quot; Grey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0"/>
    <s v="H4016-3"/>
    <s v="Madison Park"/>
    <s v="Bath"/>
    <s v="Spa Waffle"/>
    <s v="Shower Curtain"/>
    <s v="Grey"/>
    <s v="108&quot;W x 72&quot;L"/>
    <s v="Shower Curtain 108&quot;W x 72&quot;L Grey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1"/>
    <s v="H4016-4"/>
    <s v="Madison Park"/>
    <s v="Bath"/>
    <s v="Spa Waffle"/>
    <s v="Shower Curtain"/>
    <s v="Grey"/>
    <s v="54&quot;W x 78&quot;L"/>
    <s v="Shower Curtain 54&quot;W x 78&quot;L Grey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2"/>
    <s v="H4016-4"/>
    <s v="Madison Park"/>
    <s v="Bath"/>
    <s v="Spa Waffle"/>
    <s v="Shower Curtain"/>
    <s v="Grey"/>
    <s v="72&quot;W x 84&quot;L"/>
    <s v="Shower Curtain 72&quot;W x 84&quot;L Grey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3"/>
    <s v="H4016-4"/>
    <s v="Madison Park"/>
    <s v="Bath"/>
    <s v="Spa Waffle"/>
    <s v="Shower Curtain"/>
    <s v="Grey"/>
    <s v="72&quot;W x 96&quot;L"/>
    <s v="Shower Curtain 72&quot;W x 96&quot;L Grey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4"/>
    <s v="H4016-5"/>
    <s v="Madison Park"/>
    <s v="Bath"/>
    <s v="Spa Waffle"/>
    <s v="Shower Curtain"/>
    <s v="Aqua"/>
    <s v="72x72&quot;"/>
    <s v="Shower Curtain 72x72&quot; Aqua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5"/>
    <s v="H4016-5"/>
    <s v="Madison Park"/>
    <s v="Bath"/>
    <s v="Spa Waffle"/>
    <s v="Shower Curtain"/>
    <s v="Aqua"/>
    <s v="108&quot;W x 72&quot;L"/>
    <s v="Shower Curtain 108&quot;W x 72&quot;L Aqua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6"/>
    <s v="H4016-6"/>
    <s v="Madison Park"/>
    <s v="Bath"/>
    <s v="Spa Waffle"/>
    <s v="Shower Curtain"/>
    <s v="Aqua"/>
    <s v="54&quot;W x 78&quot;L"/>
    <s v="Shower Curtain 54&quot;W x 78&quot;L Aqua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7"/>
    <s v="H4016-6"/>
    <s v="Madison Park"/>
    <s v="Bath"/>
    <s v="Spa Waffle"/>
    <s v="Shower Curtain"/>
    <s v="Aqua"/>
    <s v="72&quot;W x 84&quot;L"/>
    <s v="Shower Curtain 72&quot;W x 84&quot;L Aqua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8"/>
    <s v="H4016-6"/>
    <s v="Madison Park"/>
    <s v="Bath"/>
    <s v="Spa Waffle"/>
    <s v="Shower Curtain"/>
    <s v="Aqua"/>
    <s v="72&quot;W x 96&quot;L"/>
    <s v="Shower Curtain 72&quot;W x 96&quot;L Aqua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9"/>
    <s v="H4016-7"/>
    <s v="Madison Park"/>
    <s v="Bath"/>
    <s v="Spa Waffle Shower Curtain with 3M Treatment"/>
    <s v="Shower Curtain"/>
    <s v="Blue"/>
    <s v="72x72&quot;"/>
    <s v="Shower Curtain 72x72&quot; Blue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0"/>
    <s v="H4016-7"/>
    <s v="Madison Park"/>
    <s v="Bath"/>
    <s v="Spa Waffle"/>
    <s v="Shower Curtain"/>
    <s v="Blue"/>
    <s v="108&quot;W x 72&quot;L"/>
    <s v="Shower Curtain 108&quot;W x 72&quot;L Blu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1"/>
    <s v="H4016-8"/>
    <s v="Madison Park"/>
    <s v="Bath"/>
    <s v="Spa Waffle"/>
    <s v="Shower Curtain"/>
    <s v="Blue"/>
    <s v="54&quot;W x 78&quot;L"/>
    <s v="Shower Curtain 54&quot;W x 78&quot;L Blu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2"/>
    <s v="H4016-8"/>
    <s v="Madison Park"/>
    <s v="Bath"/>
    <s v="Spa Waffle"/>
    <s v="Shower Curtain"/>
    <s v="Blue"/>
    <s v="72&quot;W x 84&quot;L"/>
    <s v="Shower Curtain 72&quot;W x 84&quot;L Blu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3"/>
    <s v="H4016-8"/>
    <s v="Madison Park"/>
    <s v="Bath"/>
    <s v="Spa Waffle"/>
    <s v="Shower Curtain"/>
    <s v="Blue"/>
    <s v="72&quot;W x 96&quot;L"/>
    <s v="Shower Curtain 72&quot;W x 96&quot;L Blu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4"/>
    <s v="H4016-9"/>
    <s v="Madison Park"/>
    <s v="Bath"/>
    <s v="Spa Waffle Shower Curtain with 3M Treatment"/>
    <s v="Shower Curtain"/>
    <s v="Coral"/>
    <s v="72x72&quot;"/>
    <s v="Shower Curtain 72x72&quot; Coral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5"/>
    <s v="H4017-1"/>
    <s v="Madison Park Pure"/>
    <s v="Bath"/>
    <s v="Ronan/Dermot/Dierdre"/>
    <s v="Shower Curtain"/>
    <s v="Blue"/>
    <s v="72x72&quot;"/>
    <s v="Shower Curtain 72x72&quot; Blue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1-1"/>
  </r>
  <r>
    <x v="586"/>
    <s v="H4017-2"/>
    <s v="Madison Park Pure"/>
    <s v="Bath"/>
    <s v="Ronan/Racine/Dierdre"/>
    <s v="Shower Curtain"/>
    <s v="Grey"/>
    <s v="72x72&quot;"/>
    <s v="Shower Curtain 72x72&quot; Grey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2-1"/>
  </r>
  <r>
    <x v="587"/>
    <s v="H4018-1"/>
    <s v="Madison Park"/>
    <s v="Bath"/>
    <s v="Laurel/Jacqueline/Piedmont"/>
    <s v="Shower Curtain"/>
    <s v="Mushroom"/>
    <s v="108x72&quot;"/>
    <s v="Shower Curtain 108x72&quot; Mushroom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8"/>
    <s v="H4018-1"/>
    <s v="Madison Park"/>
    <s v="Bath"/>
    <s v="Laurel/Vivian/Piedmont"/>
    <s v="Shower Curtain"/>
    <s v="Mushroom"/>
    <s v="54x78&quot;"/>
    <s v="Shower Curtain 54x78&quot; Mushroom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9"/>
    <s v="H4019-1"/>
    <s v="Madison Park"/>
    <s v="Bath"/>
    <s v="Princeton/Harvard/Cambridge"/>
    <s v="Shower Curtain"/>
    <s v="Blue"/>
    <s v="72x72&quot;"/>
    <s v="Shower Curtain 72x72&quot; Blue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1"/>
  </r>
  <r>
    <x v="590"/>
    <s v="H4019-2"/>
    <s v="Madison Park"/>
    <s v="Bath"/>
    <s v="Princeton/Dartmouth/Cambridge"/>
    <s v="Shower Curtain"/>
    <s v="Red"/>
    <s v="72x72&quot;"/>
    <s v="Shower Curtain 72x72&quot; Red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2"/>
  </r>
  <r>
    <x v="591"/>
    <s v="H4020-1"/>
    <s v="Madison Park"/>
    <s v="Bath"/>
    <s v="Evan/Ethan/Jordan"/>
    <s v="Rug"/>
    <s v="Grey"/>
    <s v="20x30&quot;"/>
    <s v="Rug 20x30&quot; Grey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2"/>
    <s v="H4020-1"/>
    <s v="Madison Park"/>
    <s v="Bath"/>
    <s v="Evan/Ethan/Jordan"/>
    <s v="Rug"/>
    <s v="Grey"/>
    <s v="24x40&quot;"/>
    <s v="Rug 24x40&quot; Grey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3"/>
    <s v="H4020-1"/>
    <s v="Madison Park"/>
    <s v="Bath"/>
    <s v="Evan/Ethan/Jordan"/>
    <s v="Rug"/>
    <s v="Grey"/>
    <s v="24x72&quot;"/>
    <s v="Rug 24x72&quot; Grey"/>
    <s v="Standard"/>
    <n v="1"/>
    <s v="LVM"/>
    <s v=""/>
    <d v="2019-06-30T00:00:00"/>
    <n v="2"/>
    <n v="31.49"/>
    <n v="5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4"/>
    <s v="H4020-2"/>
    <s v="Madison Park"/>
    <s v="Bath"/>
    <s v="Evan/Ethan/Jordan"/>
    <s v="Rug"/>
    <s v="Seafoam"/>
    <s v="20x30&quot;"/>
    <s v="Rug 20x30&quot; Seafoam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5"/>
    <s v="H4020-2"/>
    <s v="Madison Park"/>
    <s v="Bath"/>
    <s v="Evan/Ethan/Jordan"/>
    <s v="Rug"/>
    <s v="Seafoam"/>
    <s v="24x40&quot;"/>
    <s v="Rug 24x40&quot; Seafoam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6"/>
    <s v="H4020-2"/>
    <s v="Madison Park"/>
    <s v="Bath"/>
    <s v="Evan/Ethan/Jordan"/>
    <s v="Rug"/>
    <s v="Seafoam"/>
    <s v="24x72&quot;"/>
    <s v="Rug 24x72&quot; Seafoam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7"/>
    <s v="H4020-3"/>
    <s v="Madison Park"/>
    <s v="Bath"/>
    <s v="Evan/Ethan/Jordan"/>
    <s v="Rug"/>
    <s v="Taupe"/>
    <s v="20x30&quot;"/>
    <s v="Rug 20x30&quot; Taupe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8"/>
    <s v="H4020-3"/>
    <s v="Madison Park"/>
    <s v="Bath"/>
    <s v="Evan/Ethan/Jordan"/>
    <s v="Rug"/>
    <s v="Taupe"/>
    <s v="24x40&quot;"/>
    <s v="Rug 24x40&quot; Taupe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9"/>
    <s v="H4020-3"/>
    <s v="Madison Park"/>
    <s v="Bath"/>
    <s v="Evan/Ethan/Jordan"/>
    <s v="Rug"/>
    <s v="Taupe"/>
    <s v="24x72&quot;"/>
    <s v="Rug 24x72&quot; Taupe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600"/>
    <s v="H4021-1"/>
    <s v="Madison Park Signature"/>
    <s v="Bath"/>
    <s v="Elloy/Coelho/Belmon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1"/>
    <s v="H4021-2"/>
    <s v="Madison Park Signature"/>
    <s v="Bath"/>
    <s v="Elloy/Coelho/Belmon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2"/>
    <s v="H4021-3"/>
    <s v="Madison Park Signature"/>
    <s v="Bath"/>
    <s v="Elloy/Coelho/Belmont"/>
    <s v="Towel Set"/>
    <s v="Spic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3"/>
    <s v="H4021-4"/>
    <s v="Madison Park Signature"/>
    <s v="Bath"/>
    <s v="Elloy/Coelho/Belmon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4"/>
    <s v="H4021-5"/>
    <s v="Madison Park Signature"/>
    <s v="Bath"/>
    <s v="Chainlink/Copula/Circui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5"/>
    <s v="H4021-6"/>
    <s v="Madison Park Signature"/>
    <s v="Bath"/>
    <s v="Chainlink/Copula/Circui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6"/>
    <s v="H4021-7"/>
    <s v="Madison Park Signature"/>
    <s v="Bath"/>
    <s v="Chainlink/Copula/Circui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7"/>
    <s v="H4021-8"/>
    <s v="Madison Park Signature"/>
    <s v="Bath"/>
    <s v="Chainlink/Copula/Circuit"/>
    <s v="Towel Set"/>
    <s v="Aqua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8"/>
    <s v="H4022-1"/>
    <s v="Madison Park"/>
    <s v="Bath"/>
    <s v="Anna/Lydia/Angie"/>
    <s v="Shower Curtain"/>
    <s v="Pink"/>
    <s v="72x72&quot;"/>
    <s v="Shower Curtain 72x72&quot; Pink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09"/>
    <s v="H4022-2"/>
    <s v="Madison Park"/>
    <s v="Bath"/>
    <s v="Anna/Lydia/Angie"/>
    <s v="Shower Curtain"/>
    <s v="Grey"/>
    <s v="72x72&quot;"/>
    <s v="Shower Curtain 72x72&quot; Grey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10"/>
    <s v="K0001"/>
    <s v="INK+IVY"/>
    <s v="Lighting"/>
    <s v="Blue"/>
    <s v="Lamp"/>
    <s v=""/>
    <s v="Overall size: 16x16x30&quot;"/>
    <s v="Blue Glass Table Lamp"/>
    <s v="Standard"/>
    <n v="1"/>
    <s v="SV2"/>
    <s v=""/>
    <s v=""/>
    <n v="1"/>
    <n v="85"/>
    <n v="169.99"/>
    <s v="2016Spring"/>
    <s v="A"/>
    <n v="100"/>
    <s v="China"/>
    <n v="11"/>
    <n v="30"/>
    <n v="3"/>
    <s v="FL1501"/>
    <m/>
    <x v="6"/>
    <s v="linda.Huang"/>
    <s v="XM"/>
    <s v="NO"/>
    <s v="linda.Huang"/>
    <s v=""/>
  </r>
  <r>
    <x v="611"/>
    <s v="K0002"/>
    <s v="INK+IVY"/>
    <s v="Lighting"/>
    <s v="Manhattan"/>
    <s v="Lamp"/>
    <s v=""/>
    <s v="41.5x36.5x9&quot;"/>
    <s v="Manhattan Shade Floor Lamp"/>
    <s v="Kit"/>
    <n v="3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2"/>
    <s v="K0002-1"/>
    <s v="INK+IVY"/>
    <s v="Lighting"/>
    <s v="Manhattan"/>
    <s v="Lamp"/>
    <s v=""/>
    <s v="overall size: 11x52&quot; 3/4Dx77H&quot;"/>
    <s v="Manhattan Nickel Floor Lamp"/>
    <s v="Standard"/>
    <n v="1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3"/>
    <s v="K0003"/>
    <s v="INK+IVY"/>
    <s v="Lighting"/>
    <s v="Pacific"/>
    <s v="Lamp"/>
    <s v=""/>
    <s v="overall size: 20Diax66H&quot;"/>
    <s v="Pacific Tripod Lamp"/>
    <s v="Standard"/>
    <n v="1"/>
    <s v="SV2"/>
    <s v=""/>
    <s v=""/>
    <n v="1"/>
    <n v="100"/>
    <n v="19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4"/>
    <s v="K0004"/>
    <s v="INK+IVY"/>
    <s v="Lighting"/>
    <s v="Firenze"/>
    <s v="Chandelier"/>
    <s v=""/>
    <s v="Shade 1: 10Diax9 1/2H&quot;; Shade 2: 8 7/8Diax11 3/4H&quot;; Shade 3: 7 7/8Diax13H&quot;"/>
    <s v="Firenze Glass Chandelier"/>
    <s v="Standard"/>
    <n v="1"/>
    <s v="SV2"/>
    <s v=""/>
    <s v=""/>
    <n v="1"/>
    <n v="140"/>
    <n v="27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5"/>
    <s v="K0005"/>
    <s v="INK+IVY"/>
    <s v="Lighting"/>
    <s v="Chrislie"/>
    <s v="Table Lamp"/>
    <s v="Gold/Brown"/>
    <s v="13.5W x 13.5D x 26H&quot;"/>
    <s v="Chrislie Gold/Brown 13.5W x 13.5D x 26H&quot;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16"/>
    <s v="K0006"/>
    <s v="INK+IVY"/>
    <s v="Lighting"/>
    <s v="Venice"/>
    <s v="Table Lamp"/>
    <s v="Gold"/>
    <s v="14W x 7D x 23.25H&quot;"/>
    <s v="Venice Gold 14W x 7D x 23.25H&quot;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7"/>
    <s v="K0007"/>
    <s v="INK+IVY"/>
    <s v="Lighting"/>
    <s v="Paige"/>
    <s v="Chandelier"/>
    <s v="Antique Brass"/>
    <s v="39.5W x 39.5D x 59.5H&quot;"/>
    <s v="Paige Antique Brass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8"/>
    <s v="K0007-1"/>
    <s v="INK+IVY"/>
    <s v="Lighting"/>
    <s v="Paige"/>
    <s v="Chandelier"/>
    <s v="Antique Bronze"/>
    <s v="39.5W x 39.5D x 59.5H&quot;"/>
    <s v="Paige Antique Bronze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9"/>
    <s v="K0008"/>
    <s v="INK+IVY"/>
    <s v="Lighting"/>
    <s v="Cyrus"/>
    <s v="Chandelier"/>
    <s v="Antique Bronze"/>
    <s v="44.5W x 44.5D x 102H&quot;"/>
    <s v="Cyrus Antique Bronze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0"/>
    <s v="K0008-1"/>
    <s v="INK+IVY"/>
    <s v="Lighting"/>
    <s v="Cyrus"/>
    <s v="Chandelier"/>
    <s v="Antique Brass"/>
    <s v="44.5W x 44.5D x 102H&quot;"/>
    <s v="Cyrus Antique Brass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1"/>
    <s v="K0009"/>
    <s v="INK+IVY"/>
    <s v="Lighting"/>
    <s v="Mandal"/>
    <s v="Pendant"/>
    <s v="Grey"/>
    <s v="22.25W x 22.25D x 35.25H&quot;"/>
    <s v="Mandal Grey 22.25W x 22.25D x 35.25H&quot;"/>
    <s v="Standard"/>
    <n v="1"/>
    <s v="SV2"/>
    <s v=""/>
    <s v=""/>
    <n v="1"/>
    <n v="165"/>
    <n v="3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2"/>
    <s v="K0010"/>
    <s v="INK+IVY"/>
    <s v="Lighting"/>
    <s v="Oslo"/>
    <s v="Pendant"/>
    <s v="Black"/>
    <s v="7W x 7D x 82H&quot;"/>
    <s v="Oslo Black 7W x 7D x 82H&quot;"/>
    <s v="Standard"/>
    <n v="1"/>
    <s v="SV2"/>
    <s v=""/>
    <s v=""/>
    <n v="1"/>
    <n v="40"/>
    <n v="7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3"/>
    <s v="K0011"/>
    <s v="INK+IVY"/>
    <s v="Lighting"/>
    <s v="Contour"/>
    <s v="Table Lamp"/>
    <s v="Ivory"/>
    <s v="11.5Wx11.5Dx22H&quot;"/>
    <s v="Contour Lamp Ivory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LZ"/>
    <s v="NO"/>
    <s v="linda.Huang"/>
    <s v=""/>
  </r>
  <r>
    <x v="624"/>
    <s v="K0012"/>
    <s v="Madison Park Signature"/>
    <s v="Lighting"/>
    <s v="Kendal"/>
    <s v="Table Lamp"/>
    <s v="Gold"/>
    <s v="11-1/2&quot;W *11-1/2&quot;D *31&quot;H"/>
    <s v="Kendal Table Lamp Gold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5"/>
    <s v="K0013"/>
    <s v="Madison Park Signature"/>
    <s v="Lighting"/>
    <s v="Davia"/>
    <s v="Table Lamp"/>
    <s v="White/Gold"/>
    <s v="12&quot;W * 8&quot;D *19-1/4&quot;H"/>
    <s v="Davia Table Lamp White/Gold"/>
    <s v="Standard"/>
    <n v="1"/>
    <s v="SV2"/>
    <s v=""/>
    <s v=""/>
    <n v="1"/>
    <n v="55"/>
    <n v="10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6"/>
    <s v="K0013-1"/>
    <s v="Madison Park Signature"/>
    <s v="Lighting"/>
    <s v="Davia"/>
    <s v="Table Lamp"/>
    <s v="White/Gold"/>
    <s v="16&quot;W * 11&quot;D *29-7/8&quot;H"/>
    <s v="Davia Table Lamp White/Gold"/>
    <s v="Kit"/>
    <n v="3"/>
    <s v="SV2"/>
    <s v=""/>
    <s v=""/>
    <n v="1"/>
    <n v="70"/>
    <n v="13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7"/>
    <s v="K0014"/>
    <s v="Madison Park Signature"/>
    <s v="Lighting"/>
    <s v="Arvin"/>
    <s v="Floor Lamp"/>
    <s v="Gold"/>
    <s v="18&quot;W X18&quot;D X60&quot;H"/>
    <s v="Arvin Floor Lamp Gold"/>
    <s v="Standard"/>
    <n v="1"/>
    <s v="SV2"/>
    <s v=""/>
    <s v=""/>
    <n v="1"/>
    <n v="90"/>
    <n v="1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8"/>
    <s v="K0015"/>
    <s v="Madison Park Signature"/>
    <s v="Lighting"/>
    <s v="Halsey"/>
    <s v="Table Lamp"/>
    <s v="Gold/White"/>
    <s v="14.25W x 7D x 20.75H&quot;"/>
    <s v="Halsey Gold/White 14.25W x 7D x 20.75H&quot;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9"/>
    <s v="K0016"/>
    <s v="Madison Park Signature"/>
    <s v="Lighting"/>
    <s v="Moderne"/>
    <s v="Floor Lamp"/>
    <s v="Black"/>
    <s v="16Wx9Dx59H&quot;"/>
    <s v="Moderne Lamp Black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0"/>
    <s v="K0017"/>
    <s v="Madison Park Signature"/>
    <s v="Lighting"/>
    <s v="Colette "/>
    <s v="Table Lamp"/>
    <s v="Ivory"/>
    <s v="17x11x29.5&quot;"/>
    <s v="Colette  Table Lamp Ivory"/>
    <s v="Standard"/>
    <n v="1"/>
    <s v="SV2"/>
    <s v=""/>
    <s v=""/>
    <n v="1"/>
    <n v="75.099999999999994"/>
    <n v="14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1"/>
    <s v="K0018"/>
    <s v="Madison Park Signature"/>
    <s v="Lighting"/>
    <s v="Capri"/>
    <s v="Table Lamp"/>
    <s v="Gold"/>
    <s v="11DIAx16.5&quot; "/>
    <s v="Capri Table Lamp Gold"/>
    <s v="Standard"/>
    <n v="1"/>
    <s v="SV2"/>
    <s v=""/>
    <s v=""/>
    <n v="1"/>
    <n v="39.82"/>
    <n v="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2"/>
    <s v="K0019"/>
    <s v="Madison Park"/>
    <s v="Lighting"/>
    <s v="Tate"/>
    <s v="Table Lamp"/>
    <s v="Ivory"/>
    <s v="15Dx24.5H&quot;"/>
    <s v="Tate Lamp Ivory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Juns"/>
    <s v="NO"/>
    <s v="linda.Huang"/>
    <s v=""/>
  </r>
  <r>
    <x v="633"/>
    <s v="K0020"/>
    <s v="Madison Park"/>
    <s v="Lighting"/>
    <s v="Spire"/>
    <s v="Table Lamp"/>
    <s v="Gold"/>
    <s v="15Dx27H&quot;"/>
    <s v="Spire Lamp Gold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34"/>
    <s v="K0021"/>
    <s v="Madison Park"/>
    <s v="Lighting"/>
    <s v="Delta "/>
    <s v="Floor Lamp"/>
    <s v="Gold"/>
    <s v="14x10x69&quot;"/>
    <s v="Delta  Floor Lamp Gold"/>
    <s v="Standard"/>
    <n v="1"/>
    <s v="SV2"/>
    <s v=""/>
    <s v=""/>
    <n v="1"/>
    <n v="150.69999999999999"/>
    <n v="2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LVM"/>
    <s v=""/>
    <d v="2019-06-30T00:00:00"/>
    <n v="1"/>
    <n v="23.62"/>
    <n v="49.99"/>
    <s v="2016Fall"/>
    <s v="A"/>
    <n v="50"/>
    <s v="India"/>
    <n v="13"/>
    <n v="40"/>
    <n v="3"/>
    <s v="FL1501"/>
    <m/>
    <x v="6"/>
    <s v="Liya.Xu"/>
    <s v="Mumbai_Bonafide Exports"/>
    <s v="NO"/>
    <s v="Lynn.Hu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SV2"/>
    <s v=""/>
    <s v=""/>
    <n v="1"/>
    <n v="23.62"/>
    <n v="49.99"/>
    <s v="2016Fall"/>
    <s v="A"/>
    <n v="50"/>
    <s v="India"/>
    <n v="13"/>
    <n v="28"/>
    <n v="3"/>
    <s v="FL1501"/>
    <m/>
    <x v="6"/>
    <s v="Liya.Xu"/>
    <s v="Mumbai_Bonafide Exports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SV2"/>
    <s v=""/>
    <s v=""/>
    <n v="1"/>
    <n v="23.62"/>
    <n v="49.99"/>
    <s v="2016Fall"/>
    <s v="A"/>
    <n v="100"/>
    <s v="India"/>
    <n v="13"/>
    <n v="28"/>
    <n v="3"/>
    <s v="FL1501"/>
    <m/>
    <x v="6"/>
    <s v="Liya.Xu"/>
    <s v="Mumbai_Brassex India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LVM"/>
    <s v=""/>
    <d v="2019-06-30T00:00:00"/>
    <n v="1"/>
    <n v="23.62"/>
    <n v="49.99"/>
    <s v="2016Fall"/>
    <s v="A"/>
    <n v="100"/>
    <s v="India"/>
    <n v="13"/>
    <n v="40"/>
    <n v="3"/>
    <s v="FL1501"/>
    <m/>
    <x v="6"/>
    <s v="Liya.Xu"/>
    <s v="Mumbai_Brassex India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SV2"/>
    <s v=""/>
    <s v=""/>
    <n v="1"/>
    <n v="16.53"/>
    <n v="34.99"/>
    <s v="2016Fall"/>
    <s v="A"/>
    <n v="500"/>
    <s v="China"/>
    <n v="13"/>
    <n v="30"/>
    <n v="3"/>
    <s v="FL1501"/>
    <m/>
    <x v="6"/>
    <s v="Liya.Xu"/>
    <s v="Yantian_Kdl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LVM"/>
    <s v=""/>
    <d v="2019-06-30T00:00:00"/>
    <n v="1"/>
    <n v="16.53"/>
    <n v="34.99"/>
    <s v="2016Fall"/>
    <s v="A"/>
    <n v="500"/>
    <s v="China"/>
    <n v="13"/>
    <n v="20"/>
    <n v="3"/>
    <s v="FL1501"/>
    <m/>
    <x v="6"/>
    <s v="Liya.Xu"/>
    <s v="Yantian_Kdl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LVM"/>
    <s v=""/>
    <d v="2019-06-30T00:00:00"/>
    <n v="1"/>
    <n v="18.899999999999999"/>
    <n v="39.99"/>
    <s v="2016Fall"/>
    <s v="D"/>
    <n v="300"/>
    <s v="China"/>
    <n v="13"/>
    <n v="20"/>
    <n v="3"/>
    <s v="FL1501"/>
    <m/>
    <x v="6"/>
    <s v="Liya.Xu"/>
    <s v="Yantian_Hongguang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SV2"/>
    <s v=""/>
    <s v=""/>
    <n v="1"/>
    <n v="18.899999999999999"/>
    <n v="39.99"/>
    <s v="2016Fall"/>
    <s v="D"/>
    <n v="3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SV2"/>
    <s v=""/>
    <s v=""/>
    <n v="1"/>
    <n v="23.62"/>
    <n v="49.99"/>
    <s v="2016Fall"/>
    <s v="A"/>
    <n v="4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LVM"/>
    <s v=""/>
    <d v="2019-06-30T00:00:00"/>
    <n v="1"/>
    <n v="23.62"/>
    <n v="49.99"/>
    <s v="2016Fall"/>
    <s v="A"/>
    <n v="400"/>
    <s v="China"/>
    <n v="13"/>
    <n v="20"/>
    <n v="3"/>
    <s v="FL1501"/>
    <m/>
    <x v="6"/>
    <s v="Liya.Xu"/>
    <s v="Yantian_Hongguang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LVM"/>
    <s v=""/>
    <d v="2019-06-30T00:00:00"/>
    <n v="1"/>
    <n v="11.81"/>
    <n v="24.99"/>
    <s v="2016Fall"/>
    <s v="A"/>
    <n v="400"/>
    <s v="China"/>
    <n v="13"/>
    <n v="20"/>
    <n v="3"/>
    <s v="FL1501"/>
    <m/>
    <x v="6"/>
    <s v="Liya.Xu"/>
    <s v="Yantian_Longda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SV2"/>
    <s v=""/>
    <s v=""/>
    <n v="1"/>
    <n v="11.81"/>
    <n v="24.99"/>
    <s v="2016Fall"/>
    <s v="A"/>
    <n v="4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SV2"/>
    <s v=""/>
    <s v=""/>
    <n v="2"/>
    <n v="49.38"/>
    <n v="69.989999999999995"/>
    <s v="2016Fall"/>
    <s v="A"/>
    <n v="3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LVM"/>
    <s v=""/>
    <d v="2019-06-30T00:00:00"/>
    <n v="2"/>
    <n v="49.38"/>
    <n v="69.989999999999995"/>
    <s v="2016Fall"/>
    <s v="A"/>
    <n v="300"/>
    <s v="China"/>
    <n v="13"/>
    <n v="20"/>
    <n v="3"/>
    <s v="FL1501"/>
    <m/>
    <x v="6"/>
    <s v="Liya.Xu"/>
    <s v="Yantian_Longda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LVM"/>
    <s v=""/>
    <d v="2019-06-30T00:00:00"/>
    <n v="1"/>
    <n v="110.24"/>
    <n v="149.99"/>
    <s v="2016Fall"/>
    <s v="A"/>
    <n v="200"/>
    <s v="China"/>
    <n v="9"/>
    <n v="20"/>
    <n v="3"/>
    <s v="FL1501"/>
    <m/>
    <x v="6"/>
    <s v="Liya.Xu"/>
    <s v="Dalian_Crystal Coast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SV2"/>
    <s v=""/>
    <s v=""/>
    <n v="1"/>
    <n v="110.24"/>
    <n v="149.99"/>
    <s v="2016Fall"/>
    <s v="A"/>
    <n v="200"/>
    <s v="China"/>
    <n v="9"/>
    <n v="30"/>
    <n v="3"/>
    <s v="FL1501"/>
    <m/>
    <x v="6"/>
    <s v="Liya.Xu"/>
    <s v="Dalian_Crystal Coast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SV2"/>
    <s v=""/>
    <s v=""/>
    <n v="1"/>
    <n v="84.66"/>
    <n v="119.99"/>
    <s v="2016Fall"/>
    <s v="A"/>
    <n v="100"/>
    <s v="China"/>
    <n v="13"/>
    <n v="30"/>
    <n v="3"/>
    <s v="FL1501"/>
    <m/>
    <x v="6"/>
    <s v="Liya.Xu"/>
    <s v="Fuzhou_Homebroad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LVM"/>
    <s v=""/>
    <d v="2019-06-30T00:00:00"/>
    <n v="1"/>
    <n v="84.66"/>
    <n v="119.99"/>
    <s v="2016Fall"/>
    <s v="A"/>
    <n v="100"/>
    <s v="China"/>
    <n v="13"/>
    <n v="20"/>
    <n v="3"/>
    <s v="FL1501"/>
    <m/>
    <x v="6"/>
    <s v="Liya.Xu"/>
    <s v="Fuzhou_Homebroad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LVM"/>
    <s v=""/>
    <d v="2019-06-30T00:00:00"/>
    <n v="1"/>
    <n v="56.44"/>
    <n v="79.989999999999995"/>
    <s v="2016Fall"/>
    <s v="A"/>
    <n v="100"/>
    <s v="China"/>
    <n v="13"/>
    <n v="20"/>
    <n v="3"/>
    <s v="FL1501"/>
    <m/>
    <x v="6"/>
    <s v="Liya.Xu"/>
    <s v="Fuzhou_Homeever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SV2"/>
    <s v=""/>
    <s v=""/>
    <n v="1"/>
    <n v="56.44"/>
    <n v="79.989999999999995"/>
    <s v="2016Fall"/>
    <s v="A"/>
    <n v="100"/>
    <s v="China"/>
    <n v="13"/>
    <n v="30"/>
    <n v="3"/>
    <s v="FL1501"/>
    <m/>
    <x v="6"/>
    <s v="Liya.Xu"/>
    <s v="Fuzhou_Homeever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SV2"/>
    <s v=""/>
    <s v=""/>
    <n v="1"/>
    <n v="79.37"/>
    <n v="119.99"/>
    <s v="2016Fall"/>
    <s v="A"/>
    <n v="300"/>
    <s v="China"/>
    <n v="13"/>
    <n v="30"/>
    <n v="3"/>
    <s v="FL1501"/>
    <m/>
    <x v="6"/>
    <s v="Liya.Xu"/>
    <s v="Fuzhou_Homebroad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LVM"/>
    <s v=""/>
    <d v="2019-06-30T00:00:00"/>
    <n v="1"/>
    <n v="79.37"/>
    <n v="119.99"/>
    <s v="2016Fall"/>
    <s v="A"/>
    <n v="3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LVM"/>
    <s v=""/>
    <d v="2019-06-30T00:00:00"/>
    <n v="1"/>
    <n v="35.270000000000003"/>
    <n v="49.99"/>
    <s v="2016Fall"/>
    <s v="D"/>
    <n v="1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SV2"/>
    <s v=""/>
    <s v=""/>
    <n v="1"/>
    <n v="35.270000000000003"/>
    <n v="49.99"/>
    <s v="2016Fall"/>
    <s v="D"/>
    <n v="100"/>
    <s v="China"/>
    <n v="13"/>
    <n v="30"/>
    <n v="3"/>
    <s v="FL1501"/>
    <m/>
    <x v="6"/>
    <s v="Liya.Xu"/>
    <s v="Fuzhou_Homebroad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SV2"/>
    <s v=""/>
    <s v=""/>
    <n v="1"/>
    <n v="25.19"/>
    <n v="39.99"/>
    <s v="2016Fall"/>
    <s v="D"/>
    <n v="200"/>
    <s v="China"/>
    <n v="9"/>
    <n v="30"/>
    <n v="3"/>
    <s v="FL1501"/>
    <m/>
    <x v="6"/>
    <s v="Liya.Xu"/>
    <s v="Yantian_Hongrui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LVM"/>
    <s v=""/>
    <d v="2019-06-30T00:00:00"/>
    <n v="1"/>
    <n v="25.19"/>
    <n v="39.99"/>
    <s v="2016Fall"/>
    <s v="D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LVM"/>
    <s v=""/>
    <d v="2019-06-30T00:00:00"/>
    <n v="1"/>
    <n v="33.590000000000003"/>
    <n v="49.99"/>
    <s v="2016Fall"/>
    <s v="I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SV2"/>
    <s v=""/>
    <s v=""/>
    <n v="1"/>
    <n v="33.590000000000003"/>
    <n v="49.99"/>
    <s v="2016Fall"/>
    <s v="I"/>
    <n v="200"/>
    <s v="China"/>
    <n v="9"/>
    <n v="30"/>
    <n v="3"/>
    <s v="FL1501"/>
    <m/>
    <x v="6"/>
    <s v="Liya.Xu"/>
    <s v="Yantian_Hongrui"/>
    <s v="NO"/>
    <s v="Lynn.Hu"/>
    <s v=""/>
  </r>
  <r>
    <x v="649"/>
    <s v="M0002"/>
    <s v="INK+IVY"/>
    <s v="Pillow"/>
    <s v="Camila"/>
    <s v="Euro Sham"/>
    <s v="Blue"/>
    <s v="26x26&quot;"/>
    <s v="Euro Sham26x26&quot;Blu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49"/>
    <s v="M0002"/>
    <s v="INK+IVY"/>
    <s v="Pillow"/>
    <s v="Camila"/>
    <s v="Euro Sham"/>
    <s v="Blue"/>
    <s v="26x26&quot;"/>
    <s v="Euro Sham26x26&quot;Blu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SV2"/>
    <s v=""/>
    <s v=""/>
    <n v="1"/>
    <n v="11.2"/>
    <n v="24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6"/>
    <s v="M0003"/>
    <s v="INK+IVY"/>
    <s v="Pillow"/>
    <s v="Jane"/>
    <s v="Pillow"/>
    <s v="Taupe"/>
    <s v="12x20&quot;"/>
    <s v="Pillow 12x20&quot; Taupe"/>
    <s v="Standard"/>
    <n v="1"/>
    <s v="LVM"/>
    <s v=""/>
    <d v="2019-06-30T00:00:00"/>
    <n v="1"/>
    <n v="11.02"/>
    <n v="24.99"/>
    <s v="2015Fall"/>
    <s v="A"/>
    <n v="1600"/>
    <s v="China"/>
    <n v="9"/>
    <n v="20"/>
    <n v="3"/>
    <s v="F30001"/>
    <m/>
    <x v="6"/>
    <s v="Kathy.Chen"/>
    <s v=""/>
    <s v="NO"/>
    <s v="Guowei"/>
    <s v=""/>
  </r>
  <r>
    <x v="656"/>
    <s v="M0003"/>
    <s v="INK+IVY"/>
    <s v="Pillow"/>
    <s v="Jane"/>
    <s v="Pillow"/>
    <s v="Taupe"/>
    <s v="12x20&quot;"/>
    <s v="Pillow 12x20&quot; Taupe"/>
    <s v="Standard"/>
    <n v="1"/>
    <s v="SV2"/>
    <s v=""/>
    <s v=""/>
    <n v="1"/>
    <n v="11.02"/>
    <n v="24.99"/>
    <s v="2015Fall"/>
    <s v="A"/>
    <n v="1600"/>
    <s v="China"/>
    <n v="9"/>
    <n v="30"/>
    <n v="3"/>
    <s v="F30001"/>
    <m/>
    <x v="6"/>
    <s v="Kathy.Chen"/>
    <s v=""/>
    <s v="NO"/>
    <s v="Guowei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59"/>
    <s v="M0004"/>
    <s v="INK+IVY"/>
    <s v="Pillow"/>
    <s v="Nadia Dot"/>
    <s v="Pillow"/>
    <s v="Silver"/>
    <s v="12x18&quot;"/>
    <s v="Pillow12x18&quot;Silver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9"/>
    <s v="M0004"/>
    <s v="INK+IVY"/>
    <s v="Pillow"/>
    <s v="Nadia Dot"/>
    <s v="Pillow"/>
    <s v="Silver"/>
    <s v="12x18&quot;"/>
    <s v="Pillow12x18&quot;Silver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0"/>
    <s v="M0004"/>
    <s v="INK+IVY"/>
    <s v="Pillow"/>
    <s v="Nadia Dot"/>
    <s v="Pillow"/>
    <s v="Gold"/>
    <s v="18x18&quot;"/>
    <s v="Pillow18x18&quot;Gold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0"/>
    <s v="M0004"/>
    <s v="INK+IVY"/>
    <s v="Pillow"/>
    <s v="Nadia Dot"/>
    <s v="Pillow"/>
    <s v="Gold"/>
    <s v="18x18&quot;"/>
    <s v="Pillow18x18&quot;Gold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1"/>
    <s v="M0004"/>
    <s v="INK+IVY"/>
    <s v="Pillow"/>
    <s v="Nadia Dot"/>
    <s v="Pillow"/>
    <s v="Silver"/>
    <s v="18x18&quot;"/>
    <s v="Pillow18x18&quot;Silver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1"/>
    <s v="M0004"/>
    <s v="INK+IVY"/>
    <s v="Pillow"/>
    <s v="Nadia Dot"/>
    <s v="Pillow"/>
    <s v="Silver"/>
    <s v="18x18&quot;"/>
    <s v="Pillow18x18&quot;Silver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2"/>
    <s v="M0004"/>
    <s v="INK+IVY"/>
    <s v="Pillow"/>
    <s v="Zelda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2"/>
    <s v="M0004"/>
    <s v="INK+IVY"/>
    <s v="Pillow"/>
    <s v="Zelda"/>
    <s v="Pillow"/>
    <s v="Blue"/>
    <s v="18x18&quot;"/>
    <s v="Pillow18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3"/>
    <s v="M0004"/>
    <s v="INK+IVY"/>
    <s v="Pillow"/>
    <s v="Konya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3"/>
    <s v="M0004"/>
    <s v="INK+IVY"/>
    <s v="Pillow"/>
    <s v="Konya"/>
    <s v="Pillow"/>
    <s v="Blue"/>
    <s v="12x18&quot;"/>
    <s v="Pillow12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4"/>
    <s v="M0005"/>
    <s v="INK+IVY"/>
    <s v="Pillow"/>
    <s v="Camila"/>
    <s v="Euro Sham"/>
    <s v="Yellow"/>
    <s v="26x26&quot;"/>
    <s v="Euro Sham26x26&quot;Yellow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4"/>
    <s v="M0005"/>
    <s v="INK+IVY"/>
    <s v="Pillow"/>
    <s v="Camila"/>
    <s v="Euro Sham"/>
    <s v="Yellow"/>
    <s v="26x26&quot;"/>
    <s v="Euro Sham26x26&quot;Yellow"/>
    <s v="Standard"/>
    <n v="1"/>
    <s v="SV2"/>
    <m/>
    <m/>
    <n v="2"/>
    <n v="14.17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5"/>
    <s v="M0005"/>
    <s v="INK+IVY"/>
    <s v="Pillow"/>
    <s v="Zahira"/>
    <s v="Pillow"/>
    <s v="Natural"/>
    <s v="12x18&quot;"/>
    <s v="Pillow12x18&quot;Natural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5"/>
    <s v="M0005"/>
    <s v="INK+IVY"/>
    <s v="Pillow"/>
    <s v="Zahira"/>
    <s v="Pillow"/>
    <s v="Natural"/>
    <s v="12x18&quot;"/>
    <s v="Pillow12x18&quot;Natural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6"/>
    <s v="M0005"/>
    <s v="INK+IVY"/>
    <s v="Pillow"/>
    <s v="Cario"/>
    <s v="Pillow"/>
    <s v="Yellow"/>
    <s v="18x18&quot;"/>
    <s v="Pillow18x18&quot;Yellow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6"/>
    <s v="M0005"/>
    <s v="INK+IVY"/>
    <s v="Pillow"/>
    <s v="Cario"/>
    <s v="Pillow"/>
    <s v="Yellow"/>
    <s v="18x18&quot;"/>
    <s v="Pillow18x18&quot;Yellow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A3001"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m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LVM"/>
    <s v=""/>
    <d v="2019-06-30T00:00:00"/>
    <n v="1"/>
    <n v="15.75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SV2"/>
    <m/>
    <m/>
    <n v="1"/>
    <n v="15.75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LVM"/>
    <s v=""/>
    <d v="2019-06-30T00:00:00"/>
    <n v="1"/>
    <n v="20.16"/>
    <n v="39.99"/>
    <s v="2015Fall"/>
    <s v="A"/>
    <n v="100"/>
    <s v="China"/>
    <n v="9"/>
    <n v="20"/>
    <n v="3"/>
    <s v="F30001"/>
    <m/>
    <x v="6"/>
    <s v="Christy.Chen"/>
    <s v=""/>
    <s v="NO"/>
    <s v="Wuliying"/>
    <s v="A3002-1"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SV2"/>
    <m/>
    <m/>
    <n v="1"/>
    <n v="20.16"/>
    <n v="39.99"/>
    <s v="2015Fall"/>
    <s v="A"/>
    <n v="100"/>
    <s v="China"/>
    <n v="9"/>
    <n v="30"/>
    <n v="3"/>
    <s v="F30001"/>
    <m/>
    <x v="6"/>
    <s v="Christy.Chen"/>
    <m/>
    <s v="NO"/>
    <s v="Wuliying"/>
    <s v="A3002-1"/>
  </r>
  <r>
    <x v="676"/>
    <s v="M0043"/>
    <s v="HipStyle"/>
    <s v="Pillow"/>
    <s v="Lucky One"/>
    <s v="Pillow"/>
    <s v="Aqua"/>
    <s v="14x20&quot;"/>
    <s v="Pillow Aqua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6"/>
    <s v="M0043"/>
    <s v="HipStyle"/>
    <s v="Pillow"/>
    <s v="Lucky One"/>
    <s v="Pillow"/>
    <s v="Aqua"/>
    <s v="14x20&quot;"/>
    <s v="Pillow Aqua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LVM"/>
    <s v=""/>
    <d v="2019-06-30T00:00:00"/>
    <n v="1"/>
    <n v="9.8699999999999992"/>
    <n v="24.99"/>
    <s v="2015Fall"/>
    <s v="A"/>
    <n v="100"/>
    <s v="China"/>
    <n v="9"/>
    <n v="20"/>
    <n v="3"/>
    <s v="F30001"/>
    <m/>
    <x v="6"/>
    <s v="Christy.Chen"/>
    <s v=""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SV2"/>
    <m/>
    <m/>
    <n v="1"/>
    <n v="9.8699999999999992"/>
    <n v="24.99"/>
    <s v="2015Fall"/>
    <s v="A"/>
    <n v="100"/>
    <s v="China"/>
    <n v="9"/>
    <n v="30"/>
    <n v="3"/>
    <s v="F30001"/>
    <m/>
    <x v="6"/>
    <s v="Christy.Chen"/>
    <m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80"/>
    <s v="M0044"/>
    <s v="HipStyle"/>
    <s v="Pillow"/>
    <s v="Artemis"/>
    <s v="Pillow"/>
    <s v="Orange"/>
    <s v="20x20&quot;"/>
    <s v="Pillow Orange 20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0"/>
    <s v="M0044"/>
    <s v="HipStyle"/>
    <s v="Pillow"/>
    <s v="Artemis"/>
    <s v="Pillow"/>
    <s v="Orange"/>
    <s v="20x20&quot;"/>
    <s v="Pillow Orange 20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A"/>
    <n v="100"/>
    <s v="China"/>
    <n v="9"/>
    <n v="20"/>
    <n v="3"/>
    <s v="F30001"/>
    <m/>
    <x v="6"/>
    <s v="Christy.Chen"/>
    <s v=""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SV2"/>
    <m/>
    <m/>
    <n v="1"/>
    <n v="12.33"/>
    <n v="29.99"/>
    <s v="2015Fall"/>
    <s v="A"/>
    <n v="100"/>
    <s v="China"/>
    <n v="9"/>
    <n v="30"/>
    <n v="3"/>
    <s v="F30001"/>
    <m/>
    <x v="6"/>
    <s v="Christy.Chen"/>
    <m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4"/>
    <s v="M0045"/>
    <s v="HipStyle"/>
    <s v="Pillow"/>
    <s v="Green Thumb"/>
    <s v="Pillow"/>
    <s v="Yellow"/>
    <s v="20x20&quot;"/>
    <s v="Pillow 20x20&quot; Yellow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4"/>
    <s v="M0045"/>
    <s v="HipStyle"/>
    <s v="Pillow"/>
    <s v="Green Thumb"/>
    <s v="Pillow"/>
    <s v="Yellow"/>
    <s v="20x20&quot;"/>
    <s v="Pillow 20x20&quot; Yellow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5"/>
    <s v="M0046"/>
    <s v="HipStyle"/>
    <s v="Pillow"/>
    <s v="Ahoy"/>
    <s v="Pillow"/>
    <s v="White"/>
    <s v="20x20&quot;"/>
    <s v="Pillow 20x20&quot; White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5"/>
    <s v="M0046"/>
    <s v="HipStyle"/>
    <s v="Pillow"/>
    <s v="Ahoy"/>
    <s v="Pillow"/>
    <s v="White"/>
    <s v="20x20&quot;"/>
    <s v="Pillow 20x20&quot; White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6"/>
    <s v="M0047"/>
    <s v="HipStyle"/>
    <s v="Pillow"/>
    <s v="Photographer Ben"/>
    <s v="Pillow"/>
    <s v="Aqua"/>
    <s v="20x20&quot;"/>
    <s v="Pillow 20x20&quot; Aqua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6"/>
    <s v="M0047"/>
    <s v="HipStyle"/>
    <s v="Pillow"/>
    <s v="Photographer Ben"/>
    <s v="Pillow"/>
    <s v="Aqua"/>
    <s v="20x20&quot;"/>
    <s v="Pillow 20x20&quot; Aqua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7"/>
    <s v="M0048"/>
    <s v="HipStyle"/>
    <s v="Pillow"/>
    <s v="Bashful Vixie"/>
    <s v="Pillow"/>
    <s v="Khaki"/>
    <s v="20x20&quot;"/>
    <s v="Pillow 20x20&quot; Khaki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7"/>
    <s v="M0048"/>
    <s v="HipStyle"/>
    <s v="Pillow"/>
    <s v="Bashful Vixie"/>
    <s v="Pillow"/>
    <s v="Khaki"/>
    <s v="20x20&quot;"/>
    <s v="Pillow 20x20&quot; Khaki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8"/>
    <s v="M0049"/>
    <s v="HipStyle"/>
    <s v="Pillow"/>
    <s v="Wanderlust"/>
    <s v="Pillow"/>
    <s v="Aqua"/>
    <s v="20x20&quot;"/>
    <s v="Pillow Yellow 20x20&quot;"/>
    <s v="Standard"/>
    <n v="1"/>
    <s v="LVM"/>
    <s v=""/>
    <d v="2019-06-30T00:00:00"/>
    <n v="1"/>
    <n v="12.33"/>
    <n v="29.99"/>
    <s v="2015Fall"/>
    <s v="D"/>
    <n v="100"/>
    <s v="China"/>
    <n v="9"/>
    <n v="20"/>
    <n v="3"/>
    <s v="F30001"/>
    <m/>
    <x v="6"/>
    <s v="Christy.Chen"/>
    <s v=""/>
    <s v="NO"/>
    <s v="Lixiaochun"/>
    <s v=""/>
  </r>
  <r>
    <x v="688"/>
    <s v="M0049"/>
    <s v="HipStyle"/>
    <s v="Pillow"/>
    <s v="Wanderlust"/>
    <s v="Pillow"/>
    <s v="Aqua"/>
    <s v="20x20&quot;"/>
    <s v="Pillow Yellow 20x20&quot;"/>
    <s v="Standard"/>
    <n v="1"/>
    <s v="SV2"/>
    <m/>
    <m/>
    <n v="1"/>
    <n v="12.33"/>
    <n v="29.99"/>
    <s v="2015Fall"/>
    <s v="D"/>
    <n v="100"/>
    <s v="China"/>
    <n v="9"/>
    <n v="30"/>
    <n v="3"/>
    <s v="F30001"/>
    <m/>
    <x v="6"/>
    <s v="Christy.Chen"/>
    <m/>
    <s v="NO"/>
    <s v="Lixiaochun"/>
    <m/>
  </r>
  <r>
    <x v="689"/>
    <s v="M0052"/>
    <s v="INK+IVY"/>
    <s v="Pillow"/>
    <s v="Bengal"/>
    <s v="Pillow"/>
    <s v="Yellow"/>
    <s v="12x18&quot;"/>
    <s v="Pillow12x18&quot;Yellow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89"/>
    <s v="M0052"/>
    <s v="INK+IVY"/>
    <s v="Pillow"/>
    <s v="Bengal"/>
    <s v="Pillow"/>
    <s v="Yellow"/>
    <s v="12x18&quot;"/>
    <s v="Pillow12x18&quot;Yellow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0"/>
    <s v="M0052-1"/>
    <s v="INK+IVY"/>
    <s v="Pillow"/>
    <s v="Bengal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0"/>
    <s v="M0052-1"/>
    <s v="INK+IVY"/>
    <s v="Pillow"/>
    <s v="Bengal"/>
    <s v="Pillow"/>
    <s v="Blue"/>
    <s v="12x18&quot;"/>
    <s v="Pillow12x18&quot;Blue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1"/>
    <s v="M0052-2"/>
    <s v="INK+IVY"/>
    <s v="Pillow"/>
    <s v="Bengal"/>
    <s v="Pillow"/>
    <s v="Natural"/>
    <s v="12x18&quot;"/>
    <s v="Pillow12x18&quot;Natural"/>
    <s v="Standard"/>
    <n v="1"/>
    <s v="LVM"/>
    <s v=""/>
    <d v="2019-06-30T00:00:00"/>
    <n v="1"/>
    <n v="8.93"/>
    <n v="19.989999999999998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s v=""/>
    <x v="7"/>
    <s v="Ying.Gu"/>
    <s v="CO"/>
    <s v="NO"/>
    <s v="Sally, Holly, Lynn"/>
    <m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SAV"/>
    <m/>
    <m/>
    <n v="1"/>
    <n v="164"/>
    <n v="349.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WOD"/>
    <m/>
    <m/>
    <n v="1"/>
    <n v="164"/>
    <n v="349.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SAV"/>
    <m/>
    <m/>
    <n v="1"/>
    <n v="164"/>
    <n v="349.99"/>
    <s v="2011Fall"/>
    <s v="A"/>
    <n v="50"/>
    <s v="China"/>
    <n v="9"/>
    <n v="30"/>
    <n v="3"/>
    <s v="FF0001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WOD"/>
    <m/>
    <m/>
    <n v="1"/>
    <n v="164"/>
    <n v="349.99"/>
    <s v="2011Fall"/>
    <s v="A"/>
    <n v="50"/>
    <s v="China"/>
    <n v="9"/>
    <n v="20"/>
    <n v="3"/>
    <s v="FF0002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SAV"/>
    <m/>
    <m/>
    <n v="1"/>
    <n v="245"/>
    <n v="49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WOD"/>
    <m/>
    <m/>
    <n v="1"/>
    <n v="245"/>
    <n v="499.99"/>
    <s v="2011Spring"/>
    <s v="A"/>
    <n v="50"/>
    <s v="China"/>
    <n v="9"/>
    <n v="20"/>
    <n v="3"/>
    <s v="FF0002"/>
    <m/>
    <x v="7"/>
    <s v="Ying.Gu"/>
    <s v="CO"/>
    <s v="NO"/>
    <s v="Sally, Holly, Lynn"/>
    <m/>
  </r>
  <r>
    <x v="697"/>
    <s v="F006"/>
    <s v="Madison Park"/>
    <s v="Furniture"/>
    <s v="Bianca"/>
    <s v="ACCENT CHAIR"/>
    <s v="Ivory"/>
    <s v="26.25x25.5x28.625&quot;"/>
    <s v="Bianca Ivory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S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SAV"/>
    <m/>
    <m/>
    <n v="1"/>
    <n v="64"/>
    <n v="119.99"/>
    <s v="2013Spring"/>
    <s v="A"/>
    <n v="50"/>
    <s v="China"/>
    <n v="9"/>
    <n v="30"/>
    <n v="3"/>
    <s v="FF0001"/>
    <m/>
    <x v="7"/>
    <s v="Ying.Gu"/>
    <s v="CO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WOD"/>
    <m/>
    <m/>
    <n v="1"/>
    <n v="64"/>
    <n v="119.99"/>
    <s v="2013Spring"/>
    <s v="A"/>
    <n v="50"/>
    <s v="China"/>
    <n v="9"/>
    <n v="20"/>
    <n v="3"/>
    <s v="FF0002"/>
    <m/>
    <x v="7"/>
    <s v="Ying.Gu"/>
    <s v="CO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SAV"/>
    <m/>
    <m/>
    <n v="1"/>
    <n v="170"/>
    <n v="329.99"/>
    <s v="2014Spring"/>
    <s v="D"/>
    <n v="50"/>
    <s v="China"/>
    <n v="9"/>
    <n v="30"/>
    <n v="3"/>
    <s v="FF0001"/>
    <m/>
    <x v="7"/>
    <s v="Ying.Gu"/>
    <s v="HS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WOD"/>
    <m/>
    <m/>
    <n v="1"/>
    <n v="170"/>
    <n v="329.99"/>
    <s v="2014Spring"/>
    <s v="D"/>
    <n v="50"/>
    <s v="China"/>
    <n v="9"/>
    <n v="20"/>
    <n v="3"/>
    <s v="FF0002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SAV"/>
    <m/>
    <m/>
    <n v="1"/>
    <n v="170"/>
    <n v="329.99"/>
    <s v="2012Fall"/>
    <s v="A"/>
    <n v="50"/>
    <s v="China"/>
    <n v="9"/>
    <n v="30"/>
    <n v="3"/>
    <s v="FF0001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WOD"/>
    <m/>
    <m/>
    <n v="1"/>
    <n v="170"/>
    <n v="329.99"/>
    <s v="2012Fall"/>
    <s v="A"/>
    <n v="50"/>
    <s v="China"/>
    <n v="9"/>
    <n v="20"/>
    <n v="3"/>
    <s v="FF0002"/>
    <m/>
    <x v="7"/>
    <s v="Ying.Gu"/>
    <s v="HS"/>
    <s v="NO"/>
    <s v="Sally, Holly, Lynn"/>
    <m/>
  </r>
  <r>
    <x v="701"/>
    <s v="F010"/>
    <s v="Madison Park"/>
    <s v="Furniture"/>
    <s v="Charleston"/>
    <s v="Chair"/>
    <s v="Grey"/>
    <s v="29.7x34.1x32.7"/>
    <s v="Charleston Grey Chair"/>
    <s v="Standard"/>
    <n v="1"/>
    <s v="SAV"/>
    <m/>
    <m/>
    <n v="1"/>
    <n v="174"/>
    <n v="349.99"/>
    <s v="2012Spring"/>
    <s v="D"/>
    <n v="50"/>
    <s v="China"/>
    <n v="9"/>
    <n v="30"/>
    <n v="3"/>
    <s v="FF0001"/>
    <m/>
    <x v="7"/>
    <s v="Ying.Gu"/>
    <s v="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SAV"/>
    <m/>
    <m/>
    <n v="1"/>
    <n v="150"/>
    <n v="29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WOD"/>
    <m/>
    <m/>
    <n v="1"/>
    <n v="150"/>
    <n v="29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03"/>
    <s v="F012"/>
    <s v="Madison Park"/>
    <s v="Furniture"/>
    <s v="Darcy"/>
    <s v="STD OTTOMAN"/>
    <s v="Cream"/>
    <s v="39.8x39.8x19.7"/>
    <s v="Darcy Cream Ottoman"/>
    <s v="Standard"/>
    <n v="1"/>
    <s v="SAV"/>
    <m/>
    <m/>
    <n v="1"/>
    <n v="164"/>
    <n v="349.99"/>
    <s v="2012Spring"/>
    <s v="A"/>
    <n v="50"/>
    <s v="China"/>
    <n v="9"/>
    <n v="30"/>
    <n v="3"/>
    <s v="FF0001"/>
    <m/>
    <x v="7"/>
    <s v="Ying.Gu"/>
    <s v="ZHIHUA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SAV"/>
    <m/>
    <m/>
    <n v="1"/>
    <n v="144"/>
    <n v="299.99"/>
    <s v="2014Spring"/>
    <s v="D"/>
    <n v="50"/>
    <s v="China"/>
    <n v="9"/>
    <n v="30"/>
    <n v="3"/>
    <s v="FF0001"/>
    <m/>
    <x v="7"/>
    <s v="Ying.Gu"/>
    <s v="CO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WOD"/>
    <m/>
    <m/>
    <n v="1"/>
    <n v="144"/>
    <n v="299.99"/>
    <s v="2014Spring"/>
    <s v="D"/>
    <n v="50"/>
    <s v="China"/>
    <n v="9"/>
    <n v="20"/>
    <n v="3"/>
    <s v="FF0002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SAV"/>
    <m/>
    <m/>
    <n v="1"/>
    <n v="144"/>
    <n v="29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WOD"/>
    <m/>
    <m/>
    <n v="1"/>
    <n v="144"/>
    <n v="29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SAV"/>
    <m/>
    <m/>
    <n v="1"/>
    <n v="125"/>
    <n v="249"/>
    <s v="2014Fall"/>
    <s v="D"/>
    <n v="50"/>
    <s v="China"/>
    <n v="9"/>
    <n v="30"/>
    <n v="3"/>
    <s v="FF0001"/>
    <m/>
    <x v="7"/>
    <s v="Ying.Gu"/>
    <s v="HBL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WOD"/>
    <m/>
    <m/>
    <n v="1"/>
    <n v="125"/>
    <n v="249"/>
    <s v="2014Fall"/>
    <s v="D"/>
    <n v="50"/>
    <s v="China"/>
    <n v="9"/>
    <n v="20"/>
    <n v="3"/>
    <s v="FF0002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SAV"/>
    <m/>
    <m/>
    <n v="1"/>
    <n v="125"/>
    <n v="249"/>
    <s v="2014Spring"/>
    <s v="D"/>
    <n v="50"/>
    <s v="China"/>
    <n v="9"/>
    <n v="30"/>
    <n v="3"/>
    <s v="FF0001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WOD"/>
    <m/>
    <m/>
    <n v="1"/>
    <n v="125"/>
    <n v="249"/>
    <s v="2014Spring"/>
    <s v="D"/>
    <n v="50"/>
    <s v="China"/>
    <n v="9"/>
    <n v="20"/>
    <n v="3"/>
    <s v="FF0002"/>
    <m/>
    <x v="7"/>
    <s v="Ying.Gu"/>
    <s v="HBL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BL,ZHIHUA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WOD"/>
    <m/>
    <m/>
    <n v="1"/>
    <n v="125"/>
    <n v="249"/>
    <s v="2014Spring"/>
    <s v="A"/>
    <n v="50"/>
    <s v="China"/>
    <n v="9"/>
    <n v="20"/>
    <n v="3"/>
    <s v="FF0002"/>
    <m/>
    <x v="7"/>
    <s v="Ying.Gu"/>
    <s v="HBL,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SAV"/>
    <m/>
    <m/>
    <n v="1"/>
    <n v="124"/>
    <n v="249.99"/>
    <s v="2013Fall"/>
    <s v="A"/>
    <n v="50"/>
    <s v="China"/>
    <n v="9"/>
    <n v="30"/>
    <n v="3"/>
    <s v="FF0001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WOD"/>
    <m/>
    <m/>
    <n v="1"/>
    <n v="124"/>
    <n v="249.99"/>
    <s v="2013Fall"/>
    <s v="A"/>
    <n v="50"/>
    <s v="China"/>
    <n v="9"/>
    <n v="20"/>
    <n v="3"/>
    <s v="FF0002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SAV"/>
    <m/>
    <m/>
    <n v="1"/>
    <n v="64"/>
    <n v="11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WOD"/>
    <m/>
    <m/>
    <n v="1"/>
    <n v="64"/>
    <n v="11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SAV"/>
    <m/>
    <m/>
    <n v="1"/>
    <n v="180"/>
    <n v="349.99"/>
    <s v="2013Spring"/>
    <s v="D"/>
    <n v="50"/>
    <s v="China"/>
    <n v="9"/>
    <n v="30"/>
    <n v="3"/>
    <s v="FF0001"/>
    <m/>
    <x v="7"/>
    <s v="Ying.Gu"/>
    <s v="HS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WOD"/>
    <m/>
    <m/>
    <n v="1"/>
    <n v="180"/>
    <n v="349.99"/>
    <s v="2013Spring"/>
    <s v="D"/>
    <n v="50"/>
    <s v="China"/>
    <n v="9"/>
    <n v="20"/>
    <n v="3"/>
    <s v="FF0002"/>
    <m/>
    <x v="7"/>
    <s v="Ying.Gu"/>
    <s v="HS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SAV"/>
    <m/>
    <m/>
    <n v="1"/>
    <n v="140"/>
    <n v="27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WOD"/>
    <m/>
    <m/>
    <n v="1"/>
    <n v="140"/>
    <n v="27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SAV"/>
    <m/>
    <m/>
    <n v="1"/>
    <n v="104"/>
    <n v="199.99"/>
    <s v="2014Spring"/>
    <s v="D"/>
    <n v="50"/>
    <s v="China"/>
    <n v="9"/>
    <n v="30"/>
    <n v="3"/>
    <s v="FF0001"/>
    <m/>
    <x v="7"/>
    <s v="Ying.Gu"/>
    <s v="OUBEI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WOD"/>
    <m/>
    <m/>
    <n v="1"/>
    <n v="104"/>
    <n v="199.99"/>
    <s v="2014Spring"/>
    <s v="D"/>
    <n v="50"/>
    <s v="China"/>
    <n v="9"/>
    <n v="20"/>
    <n v="3"/>
    <s v="FF0002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SAV"/>
    <m/>
    <m/>
    <n v="1"/>
    <n v="104"/>
    <n v="199.99"/>
    <s v="2014Spring"/>
    <s v="A"/>
    <n v="50"/>
    <s v="China"/>
    <n v="9"/>
    <n v="30"/>
    <n v="3"/>
    <s v="FF0001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WOD"/>
    <m/>
    <m/>
    <n v="1"/>
    <n v="104"/>
    <n v="199.99"/>
    <s v="2014Spring"/>
    <s v="A"/>
    <n v="50"/>
    <s v="China"/>
    <n v="9"/>
    <n v="20"/>
    <n v="3"/>
    <s v="FF0002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SAV"/>
    <m/>
    <m/>
    <n v="1"/>
    <n v="104"/>
    <n v="199.99"/>
    <s v="2014Fall"/>
    <s v="A"/>
    <n v="50"/>
    <s v="China"/>
    <n v="9"/>
    <n v="30"/>
    <n v="3"/>
    <s v="FF0001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WOD"/>
    <m/>
    <m/>
    <n v="1"/>
    <n v="104"/>
    <n v="199.99"/>
    <s v="2014Fall"/>
    <s v="A"/>
    <n v="50"/>
    <s v="China"/>
    <n v="9"/>
    <n v="20"/>
    <n v="3"/>
    <s v="FF0002"/>
    <m/>
    <x v="7"/>
    <s v="Ying.Gu"/>
    <s v="OUBEI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2"/>
    <s v="F031"/>
    <s v="Madison Park"/>
    <s v="Furniture"/>
    <s v="Shelley"/>
    <s v="STD OTTOMAN"/>
    <s v="Green"/>
    <s v="18x18x18&quot;"/>
    <s v="Shelley Green Storage Ottoman"/>
    <s v="Standard"/>
    <n v="1"/>
    <s v="SAV"/>
    <m/>
    <m/>
    <n v="1"/>
    <n v="64"/>
    <n v="12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723"/>
    <s v="F032"/>
    <s v="Madison Park"/>
    <s v="Furniture"/>
    <s v="Shelley"/>
    <s v="Storage Ottoman"/>
    <s v="Cream"/>
    <s v="18x18x18&quot;"/>
    <s v="Shelley Cream Storage Ottoman"/>
    <s v="Standard"/>
    <n v="1"/>
    <s v="SAV"/>
    <m/>
    <m/>
    <n v="1"/>
    <n v="64"/>
    <n v="129.99"/>
    <s v="2011Spring"/>
    <s v="D"/>
    <n v="50"/>
    <s v="China"/>
    <n v="9"/>
    <n v="30"/>
    <n v="3"/>
    <s v="FF0001"/>
    <m/>
    <x v="7"/>
    <s v="Ying.Gu"/>
    <s v="CO"/>
    <s v="NO"/>
    <s v="Sally, Holly, Lynn"/>
    <m/>
  </r>
  <r>
    <x v="724"/>
    <s v="F033"/>
    <s v="Madison Park"/>
    <s v="Furniture"/>
    <s v="Shelley"/>
    <s v="Storage Ottoman"/>
    <s v="Sand"/>
    <s v="18x18x18&quot;"/>
    <s v="Shelley Sand Storage Ottoman"/>
    <s v="Standard"/>
    <n v="1"/>
    <s v="SAV"/>
    <m/>
    <m/>
    <n v="1"/>
    <n v="64"/>
    <n v="129.99"/>
    <s v="2014Fall"/>
    <s v="D"/>
    <n v="50"/>
    <s v="China"/>
    <n v="9"/>
    <n v="30"/>
    <n v="3"/>
    <s v="FF0001"/>
    <m/>
    <x v="7"/>
    <s v="Ying.Gu"/>
    <s v="CO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SAV"/>
    <m/>
    <m/>
    <n v="1"/>
    <n v="64"/>
    <n v="12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WOD"/>
    <m/>
    <m/>
    <n v="1"/>
    <n v="64"/>
    <n v="12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SAV"/>
    <m/>
    <m/>
    <n v="1"/>
    <n v="125"/>
    <n v="249.99"/>
    <s v="2014Fall"/>
    <s v="A"/>
    <n v="50"/>
    <s v="China"/>
    <n v="9"/>
    <n v="30"/>
    <n v="3"/>
    <s v="FF0001"/>
    <m/>
    <x v="7"/>
    <s v="Ying.Gu"/>
    <s v="ZHIHUA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WOD"/>
    <m/>
    <m/>
    <n v="1"/>
    <n v="125"/>
    <n v="249.99"/>
    <s v="2014Fall"/>
    <s v="A"/>
    <n v="50"/>
    <s v="China"/>
    <n v="9"/>
    <n v="20"/>
    <n v="3"/>
    <s v="FF0002"/>
    <m/>
    <x v="7"/>
    <s v="Ying.Gu"/>
    <s v="ZHIHUA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SAV"/>
    <m/>
    <m/>
    <n v="1"/>
    <n v="119"/>
    <n v="23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WOD"/>
    <m/>
    <m/>
    <n v="1"/>
    <n v="119"/>
    <n v="23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SAV"/>
    <m/>
    <m/>
    <n v="1"/>
    <n v="119"/>
    <n v="239.99"/>
    <s v="2014Fall"/>
    <s v="D"/>
    <n v="50"/>
    <s v="China"/>
    <n v="9"/>
    <n v="30"/>
    <n v="3"/>
    <s v="FF0001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WOD"/>
    <m/>
    <m/>
    <n v="1"/>
    <n v="119"/>
    <n v="239.99"/>
    <s v="2014Fall"/>
    <s v="D"/>
    <n v="50"/>
    <s v="China"/>
    <n v="9"/>
    <n v="20"/>
    <n v="3"/>
    <s v="FF0002"/>
    <m/>
    <x v="7"/>
    <s v="Ying.Gu"/>
    <s v="OUBEI,SLH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SAV"/>
    <m/>
    <m/>
    <n v="1"/>
    <n v="155"/>
    <n v="32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WOD"/>
    <m/>
    <m/>
    <n v="1"/>
    <n v="155"/>
    <n v="32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SAV"/>
    <m/>
    <m/>
    <n v="1"/>
    <n v="145"/>
    <n v="299.99"/>
    <s v="2014Fall"/>
    <s v="A"/>
    <n v="50"/>
    <s v="China"/>
    <n v="9"/>
    <n v="30"/>
    <n v="3"/>
    <s v="FF0001"/>
    <m/>
    <x v="7"/>
    <s v="Ying.Gu"/>
    <s v="CO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WOD"/>
    <m/>
    <m/>
    <n v="1"/>
    <n v="145"/>
    <n v="299.99"/>
    <s v="2014Fall"/>
    <s v="A"/>
    <n v="50"/>
    <s v="China"/>
    <n v="9"/>
    <n v="20"/>
    <n v="3"/>
    <s v="FF0002"/>
    <m/>
    <x v="7"/>
    <s v="Ying.Gu"/>
    <s v="CO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SAV"/>
    <m/>
    <m/>
    <n v="1"/>
    <n v="115"/>
    <n v="249.99"/>
    <s v="2015Spring"/>
    <s v="A"/>
    <n v="50"/>
    <s v="China"/>
    <n v="9"/>
    <n v="30"/>
    <n v="3"/>
    <s v="FF0001"/>
    <m/>
    <x v="7"/>
    <s v="Ying.Gu"/>
    <s v="OUBEI,SLH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WOD"/>
    <m/>
    <m/>
    <n v="1"/>
    <n v="115"/>
    <n v="249.99"/>
    <s v="2015Spring"/>
    <s v="A"/>
    <n v="50"/>
    <s v="China"/>
    <n v="9"/>
    <n v="20"/>
    <n v="3"/>
    <s v="FF0002"/>
    <m/>
    <x v="7"/>
    <s v="Ying.Gu"/>
    <s v="OUBEI,SLH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SAV"/>
    <m/>
    <m/>
    <n v="1"/>
    <n v="125"/>
    <n v="249.99"/>
    <s v="2015Spring"/>
    <s v="D"/>
    <n v="50"/>
    <s v="China"/>
    <n v="9"/>
    <n v="30"/>
    <n v="3"/>
    <s v="FF0001"/>
    <m/>
    <x v="7"/>
    <s v="Ying.Gu"/>
    <s v="ZHIHUA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WOD"/>
    <m/>
    <m/>
    <n v="1"/>
    <n v="125"/>
    <n v="249.99"/>
    <s v="2015Spring"/>
    <s v="D"/>
    <n v="50"/>
    <s v="China"/>
    <n v="9"/>
    <n v="20"/>
    <n v="3"/>
    <s v="FF0002"/>
    <m/>
    <x v="7"/>
    <s v="Ying.Gu"/>
    <s v="ZHIHUA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SAV"/>
    <m/>
    <m/>
    <n v="1"/>
    <n v="150"/>
    <n v="299.99"/>
    <s v="2015Spring"/>
    <s v="D"/>
    <n v="50"/>
    <s v="China"/>
    <n v="9"/>
    <n v="30"/>
    <n v="3"/>
    <s v="FF0001"/>
    <m/>
    <x v="7"/>
    <s v="Ying.Gu"/>
    <s v="HS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WOD"/>
    <m/>
    <m/>
    <n v="1"/>
    <n v="150"/>
    <n v="299.99"/>
    <s v="2015Spring"/>
    <s v="D"/>
    <n v="50"/>
    <s v="China"/>
    <n v="9"/>
    <n v="20"/>
    <n v="3"/>
    <s v="FF0002"/>
    <m/>
    <x v="7"/>
    <s v="Ying.Gu"/>
    <s v="HS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SAV"/>
    <m/>
    <m/>
    <n v="1"/>
    <n v="140"/>
    <n v="279"/>
    <s v="2015Spring"/>
    <s v="A"/>
    <n v="50"/>
    <s v="China"/>
    <n v="9"/>
    <n v="30"/>
    <n v="3"/>
    <s v="FF0001"/>
    <m/>
    <x v="7"/>
    <s v="Ying.Gu"/>
    <s v="CO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WOD"/>
    <m/>
    <m/>
    <n v="1"/>
    <n v="140"/>
    <n v="279"/>
    <s v="2015Spring"/>
    <s v="A"/>
    <n v="50"/>
    <s v="China"/>
    <n v="9"/>
    <n v="20"/>
    <n v="3"/>
    <s v="FF0002"/>
    <m/>
    <x v="7"/>
    <s v="Ying.Gu"/>
    <s v="CO"/>
    <s v="NO"/>
    <s v="Sally, Holly, Lynn"/>
    <m/>
  </r>
  <r>
    <x v="741"/>
    <s v="F050"/>
    <s v="Madison Park"/>
    <s v="Furniture"/>
    <s v="Cameron Chaise"/>
    <s v="Chaise"/>
    <s v="Tan"/>
    <s v="61x27x33"/>
    <s v="Cameron Chaise Tan Chaise"/>
    <s v="Standard"/>
    <n v="1"/>
    <s v="SAV"/>
    <m/>
    <m/>
    <n v="1"/>
    <n v="140"/>
    <n v="299.99"/>
    <s v="2010Fall"/>
    <s v="D"/>
    <n v="50"/>
    <s v="China"/>
    <n v="9"/>
    <n v="30"/>
    <n v="3"/>
    <s v="FF0001"/>
    <m/>
    <x v="7"/>
    <s v="Ying.Gu"/>
    <s v="CO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SAV"/>
    <m/>
    <m/>
    <n v="1"/>
    <n v="169"/>
    <n v="349.99"/>
    <s v="2015Spring"/>
    <s v="D"/>
    <n v="50"/>
    <s v="China"/>
    <n v="9"/>
    <n v="30"/>
    <n v="3"/>
    <s v="FF0001"/>
    <m/>
    <x v="7"/>
    <s v="Ying.Gu"/>
    <s v="BY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WOD"/>
    <m/>
    <m/>
    <n v="1"/>
    <n v="169"/>
    <n v="349.99"/>
    <s v="2015Spring"/>
    <s v="D"/>
    <n v="50"/>
    <s v="China"/>
    <n v="9"/>
    <n v="20"/>
    <n v="3"/>
    <s v="FF0002"/>
    <m/>
    <x v="7"/>
    <s v="Ying.Gu"/>
    <s v="BY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SAV"/>
    <m/>
    <m/>
    <n v="1"/>
    <n v="90"/>
    <n v="17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WOD"/>
    <m/>
    <m/>
    <n v="1"/>
    <n v="90"/>
    <n v="17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SAV"/>
    <m/>
    <m/>
    <n v="1"/>
    <n v="50"/>
    <n v="9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WOD"/>
    <m/>
    <m/>
    <n v="1"/>
    <n v="50"/>
    <n v="9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SAV"/>
    <m/>
    <m/>
    <n v="1"/>
    <n v="165"/>
    <n v="32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WOD"/>
    <m/>
    <m/>
    <n v="1"/>
    <n v="165"/>
    <n v="32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SAV"/>
    <m/>
    <m/>
    <n v="1"/>
    <n v="140"/>
    <n v="27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WOD"/>
    <m/>
    <m/>
    <n v="1"/>
    <n v="140"/>
    <n v="27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SAV"/>
    <m/>
    <m/>
    <n v="1"/>
    <n v="150"/>
    <n v="2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WOD"/>
    <m/>
    <m/>
    <n v="1"/>
    <n v="150"/>
    <n v="2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SAV"/>
    <m/>
    <m/>
    <n v="1"/>
    <n v="400"/>
    <n v="7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WOD"/>
    <m/>
    <m/>
    <n v="1"/>
    <n v="400"/>
    <n v="7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SAV"/>
    <m/>
    <m/>
    <n v="1"/>
    <n v="450"/>
    <n v="8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WOD"/>
    <m/>
    <m/>
    <n v="1"/>
    <n v="450"/>
    <n v="8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SAV"/>
    <m/>
    <m/>
    <n v="1"/>
    <n v="125"/>
    <n v="24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WOD"/>
    <m/>
    <m/>
    <n v="1"/>
    <n v="125"/>
    <n v="24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SAV"/>
    <m/>
    <m/>
    <n v="1"/>
    <n v="175"/>
    <n v="3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WOD"/>
    <m/>
    <m/>
    <n v="1"/>
    <n v="175"/>
    <n v="3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SAV"/>
    <m/>
    <m/>
    <n v="1"/>
    <n v="450"/>
    <n v="8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WOD"/>
    <m/>
    <m/>
    <n v="1"/>
    <n v="450"/>
    <n v="8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SAV"/>
    <m/>
    <m/>
    <n v="1"/>
    <n v="100"/>
    <n v="1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WOD"/>
    <m/>
    <m/>
    <n v="1"/>
    <n v="100"/>
    <n v="1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SAV"/>
    <m/>
    <m/>
    <n v="1"/>
    <n v="300"/>
    <n v="5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WOD"/>
    <m/>
    <m/>
    <n v="1"/>
    <n v="300"/>
    <n v="5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SAV"/>
    <m/>
    <m/>
    <n v="1"/>
    <n v="140"/>
    <n v="27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WOD"/>
    <m/>
    <m/>
    <n v="1"/>
    <n v="140"/>
    <n v="27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SAV"/>
    <m/>
    <m/>
    <n v="1"/>
    <n v="100"/>
    <n v="19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WOD"/>
    <m/>
    <m/>
    <n v="1"/>
    <n v="100"/>
    <n v="19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SAV"/>
    <m/>
    <m/>
    <n v="1"/>
    <n v="400"/>
    <n v="7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WOD"/>
    <m/>
    <m/>
    <n v="1"/>
    <n v="400"/>
    <n v="7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SAV"/>
    <m/>
    <m/>
    <n v="1"/>
    <n v="200"/>
    <n v="3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WOD"/>
    <m/>
    <m/>
    <n v="1"/>
    <n v="200"/>
    <n v="3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SAV"/>
    <m/>
    <m/>
    <n v="1"/>
    <n v="165"/>
    <n v="3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WOD"/>
    <m/>
    <m/>
    <n v="1"/>
    <n v="165"/>
    <n v="3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SAV"/>
    <m/>
    <m/>
    <n v="1"/>
    <n v="140"/>
    <n v="27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WOD"/>
    <m/>
    <m/>
    <n v="1"/>
    <n v="140"/>
    <n v="27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SAV"/>
    <m/>
    <m/>
    <n v="1"/>
    <n v="225"/>
    <n v="4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WOD"/>
    <m/>
    <m/>
    <n v="1"/>
    <n v="225"/>
    <n v="4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SAV"/>
    <m/>
    <m/>
    <n v="1"/>
    <n v="165"/>
    <n v="32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WOD"/>
    <m/>
    <m/>
    <n v="1"/>
    <n v="165"/>
    <n v="32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SAV"/>
    <m/>
    <m/>
    <n v="1"/>
    <n v="125"/>
    <n v="24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WOD"/>
    <m/>
    <m/>
    <n v="1"/>
    <n v="125"/>
    <n v="24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SAV"/>
    <m/>
    <m/>
    <n v="1"/>
    <n v="110"/>
    <n v="21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WOD"/>
    <m/>
    <m/>
    <n v="1"/>
    <n v="110"/>
    <n v="21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SAV"/>
    <m/>
    <m/>
    <n v="1"/>
    <n v="215"/>
    <n v="42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WOD"/>
    <m/>
    <m/>
    <n v="1"/>
    <n v="215"/>
    <n v="42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SAV"/>
    <m/>
    <m/>
    <n v="1"/>
    <n v="190"/>
    <n v="37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WOD"/>
    <m/>
    <m/>
    <n v="1"/>
    <n v="190"/>
    <n v="37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17"/>
    <s v="F126"/>
    <s v="Madison Park"/>
    <s v="Furniture"/>
    <s v="Brighton"/>
    <s v="ACCENT CHAIR"/>
    <s v="Cream/Morrocco"/>
    <s v="31.375x35.375x46.75&quot;"/>
    <s v="Brighton Cream/Morrocco Wing Chair"/>
    <s v="Standard"/>
    <n v="1"/>
    <s v="SAV"/>
    <m/>
    <m/>
    <n v="1"/>
    <n v="230"/>
    <n v="4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8"/>
    <s v="F127"/>
    <s v="Madison Park Signature"/>
    <s v="Furniture"/>
    <s v="Sherman"/>
    <s v="ACCENT CHAIR"/>
    <s v="Taupe/Dark Brown"/>
    <s v="29.5x31.1x34.3&quot;"/>
    <s v="Sherman Taupe/Dark Brown Accent Chair"/>
    <s v="Standard"/>
    <n v="1"/>
    <s v="SAV"/>
    <m/>
    <m/>
    <n v="1"/>
    <n v="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SAV"/>
    <m/>
    <m/>
    <n v="1"/>
    <n v="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WOD"/>
    <m/>
    <m/>
    <n v="1"/>
    <n v="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1"/>
    <s v="F130"/>
    <s v="INK+IVY"/>
    <s v="Furniture"/>
    <s v="Margot"/>
    <s v="ACCENT CHAIR"/>
    <s v="Brown Multi/Morocco"/>
    <s v="29x32x32.25&quot;"/>
    <s v="Margot Brown Multi/Morocco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22"/>
    <s v="F131"/>
    <s v="Madison Park"/>
    <s v="Furniture"/>
    <s v="Cheshire/Lotte/Benito"/>
    <s v="ACCENT CHAIR"/>
    <s v="Natural/Espresso"/>
    <s v="29.75x32.625x30.625&quot;"/>
    <s v="Cheshire/Lotte/Benito Natural/Espresso Accent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7"/>
    <s v="F136"/>
    <s v="Madison Park"/>
    <s v="Furniture"/>
    <s v="Bijou/Eleanor/Meralda"/>
    <s v="ACCENT BENCH"/>
    <s v="Cream Multi"/>
    <s v="40.5x19.69x20&quot;"/>
    <s v="Bijou/Eleanor/Meralda Cream Multi Storage Bench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28"/>
    <s v="F137"/>
    <s v="Madison Park"/>
    <s v="Furniture"/>
    <s v="Bijou/Eleanor/Meralda"/>
    <s v="ACCENT BENCH"/>
    <s v="Grey Multi"/>
    <s v="40.5x19.69x20&quot;"/>
    <s v="Bijou/Eleanor/Meralda Grey Multi Storage Bench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OUBEI"/>
    <s v="NO"/>
    <s v="Sally, Holly, Lynn"/>
    <m/>
  </r>
  <r>
    <x v="829"/>
    <s v="F138"/>
    <s v="Madison Park"/>
    <s v="Furniture"/>
    <s v="Heston/Lea/Killeen"/>
    <s v="ACCENT CHAIR"/>
    <s v="Natural/Morocco"/>
    <s v="27.76x32.28x41.33&quot;"/>
    <s v="Heston/Lea/Killeen Natural/Morocco Accent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0"/>
    <s v="F139"/>
    <s v="Madison Park"/>
    <s v="Furniture"/>
    <s v="Sophia/Paula/Haven"/>
    <s v="DINING CHAIR"/>
    <s v="Gray/Silver"/>
    <s v="24x28x39.125&quot;"/>
    <s v="Sophia/Paula/Haven Gray/Silver Dining Chai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31"/>
    <s v="F140"/>
    <s v="Madison Park Signature"/>
    <s v="Furniture"/>
    <s v="Helena"/>
    <s v="DINING CHAIR"/>
    <s v="Cream/Reclaimed Grey"/>
    <s v="24.4x27.4x39.4&quot;"/>
    <s v="Helena Cream/Reclaimed Grey Dining Chair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2"/>
    <s v="F141"/>
    <s v="Madison Park"/>
    <s v="Furniture"/>
    <s v="Annette/Elgin/Bryon"/>
    <s v="MOTION"/>
    <s v="Grey"/>
    <s v="31.5x33x32&quot;"/>
    <s v="Annette/Elgin/Bryon Grey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WOD"/>
    <m/>
    <m/>
    <n v="1"/>
    <n v="175"/>
    <n v="34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WOD"/>
    <m/>
    <m/>
    <n v="1"/>
    <n v="150"/>
    <n v="32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7"/>
    <s v="F146"/>
    <s v="Madison Park"/>
    <s v="Furniture"/>
    <s v="Miles/Ferris/Kirkland"/>
    <s v="MOTION"/>
    <s v="Blue"/>
    <s v="29x34.5x39&quot;"/>
    <s v="Miles/Ferris/Kirkland Blue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8"/>
    <s v="F147"/>
    <s v="Madison Park"/>
    <s v="Furniture"/>
    <s v="Omega/Atwood/Kane"/>
    <s v="MOTION"/>
    <s v="Red"/>
    <s v="29.5x34.625x40.125&quot;"/>
    <s v="Omega/Atwood/Kane Red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CO"/>
    <s v="NO"/>
    <s v="Sally, Holly, Lynn"/>
    <m/>
  </r>
  <r>
    <x v="839"/>
    <s v="F148"/>
    <s v="Madison Park"/>
    <s v="Furniture"/>
    <s v="Omega/Atwood/Kane"/>
    <s v="MOTION"/>
    <s v="Light Grey"/>
    <s v="29.5x34.625x40.125&quot;"/>
    <s v="Omega/Atwood/Kane Light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0"/>
    <s v="F149"/>
    <s v="Madison Park"/>
    <s v="Furniture"/>
    <s v="Percy/Alvan/Coleta"/>
    <s v="MOTION"/>
    <s v="Ivory"/>
    <s v="29x36x40&quot;"/>
    <s v="Percy/Alvan/Coleta Ivor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41"/>
    <s v="F150"/>
    <s v="INK+IVY"/>
    <s v="Furniture"/>
    <s v="Davey"/>
    <s v="ACCENT CHAIR"/>
    <s v="Light Grey/Gun Metal"/>
    <s v="31.25x32.25x32&quot;"/>
    <s v="Davey Light Grey/Gun Metal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BY"/>
    <s v="NO"/>
    <s v="Sally, Holly, Lynn"/>
    <m/>
  </r>
  <r>
    <x v="842"/>
    <s v="F151"/>
    <s v="INK+IVY"/>
    <s v="Furniture"/>
    <s v="Auburn"/>
    <s v="SECTIONAL SOFA"/>
    <s v="Grey Multi"/>
    <s v="27x33.5x32&quot;"/>
    <s v="Auburn Grey Multi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3"/>
    <s v="F152"/>
    <s v="INK+IVY"/>
    <s v="Furniture"/>
    <s v="Auburn"/>
    <s v="SECTIONAL SOFA"/>
    <s v="Grey Multi"/>
    <s v="33.5x33.5x32&quot;"/>
    <s v="Auburn Grey Multi Corner"/>
    <s v="Standard"/>
    <n v="1"/>
    <s v="SAV"/>
    <m/>
    <m/>
    <n v="1"/>
    <n v="196.01"/>
    <n v="35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4"/>
    <s v="F153"/>
    <s v="Madison Park"/>
    <s v="Furniture"/>
    <s v="Harper/Estella/Lovell"/>
    <s v="HEADBOARD"/>
    <s v="Silver"/>
    <s v="68.3x16x55~61.4&quot;"/>
    <s v="Harper/Estella/Lovell Silver Q Upholstery Headboard"/>
    <s v="Standard"/>
    <n v="1"/>
    <s v="SAV"/>
    <m/>
    <m/>
    <n v="1"/>
    <n v="165"/>
    <n v="32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5"/>
    <s v="F154"/>
    <s v="Madison Park"/>
    <s v="Furniture"/>
    <s v="Nadine/Augusta/Iverson"/>
    <s v="HEADBOARD"/>
    <s v="Natural"/>
    <s v="43x3.5x50.4~56.7&quot;"/>
    <s v="Nadine/Augusta/Iverson Natural T Upholstery Headboard"/>
    <s v="Standard"/>
    <n v="1"/>
    <s v="SAV"/>
    <m/>
    <m/>
    <n v="1"/>
    <n v="75"/>
    <n v="14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6"/>
    <s v="F155"/>
    <s v="Madison Park"/>
    <s v="Furniture"/>
    <s v="Nadine/Augusta/Iverson"/>
    <s v="HEADBOARD"/>
    <s v="Natural"/>
    <s v="58x3.5x50.4~56.7&quot;"/>
    <s v="Nadine/Augusta/Iverson Natural F Upholstery Headboard"/>
    <s v="Standard"/>
    <n v="1"/>
    <s v="SAV"/>
    <m/>
    <m/>
    <n v="1"/>
    <n v="95"/>
    <n v="18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7"/>
    <s v="F156"/>
    <s v="Madison Park"/>
    <s v="Furniture"/>
    <s v="Flannigan/Finn/Fullerton"/>
    <s v="Bench"/>
    <s v="Almond/Silver"/>
    <s v="48.62x19.29x16.73&quot;"/>
    <s v="Flannigan/Finn/Fullerton Almond/Silver Bench"/>
    <s v="Standard"/>
    <n v="1"/>
    <s v="SAV"/>
    <m/>
    <m/>
    <n v="1"/>
    <n v="125"/>
    <n v="24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48"/>
    <s v="F157"/>
    <s v="Madison Park"/>
    <s v="Furniture"/>
    <s v="Jarvis/Ruby/Hampton"/>
    <s v="Accent Chair"/>
    <s v="Gray/Silver"/>
    <s v="31.89x31.89x28.74&quot;"/>
    <s v="Jarvis/Ruby/Hampton Gray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9"/>
    <s v="F158"/>
    <s v="Madison Park Signature"/>
    <s v="Furniture"/>
    <s v="Derby"/>
    <s v="Chair"/>
    <s v="Grey/Black Noir"/>
    <s v="28x31x35&quot;"/>
    <s v="Derby Grey/Black Noir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0"/>
    <s v="F159"/>
    <s v="Madison Park"/>
    <s v="Furniture"/>
    <s v="Miles/Ferris/Kirkland"/>
    <s v="Push Back Recliner"/>
    <s v="Sand"/>
    <s v="29x34.5x39&quot;"/>
    <s v="Miles/Ferris/Kirkland Sand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1"/>
    <s v="F160"/>
    <s v="Madison Park"/>
    <s v="Furniture"/>
    <s v="Miles/Ferris/Kirkland"/>
    <s v="Push Back Recliner"/>
    <s v="Grey"/>
    <s v="29x34.5x39&quot;"/>
    <s v="Miles/Ferris/Kirkland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2"/>
    <s v="F161"/>
    <s v="Madison Park"/>
    <s v="Furniture"/>
    <s v="Tenison/Roscoe/Jerome"/>
    <s v="Push Back Recliner"/>
    <s v="Cream"/>
    <s v="29.5x37x40.125&quot;"/>
    <s v="Tenison/Roscoe/Jerome Cream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3"/>
    <s v="F162"/>
    <s v="Madison Park"/>
    <s v="Furniture"/>
    <s v="Sloane/Comstock/Collinwood"/>
    <s v="Q Upholstery Headboard"/>
    <s v="Beige Multi"/>
    <s v="63.6x3.15x60~66.3&quot;"/>
    <s v="Sloane/Comstock/Collinwood Beige Multi Q Upholstery Headboard"/>
    <s v="Standard"/>
    <n v="1"/>
    <s v="SAV"/>
    <m/>
    <m/>
    <n v="1"/>
    <n v="115"/>
    <n v="22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4"/>
    <s v="F163"/>
    <s v="Madison Park"/>
    <s v="Furniture"/>
    <s v="Broderick/Hugo/Concord"/>
    <s v="Storage Ottoman"/>
    <s v="Blue/Morocco"/>
    <s v="46x18x18&quot;"/>
    <s v="Broderick/Hugo/Concord Blue/Morocco Storage Ottoman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55"/>
    <s v="F164"/>
    <s v="Madison Park"/>
    <s v="Furniture"/>
    <s v="Mavis/Miguel/Charle"/>
    <s v="Accent Chair"/>
    <s v="Slate/Silver"/>
    <s v="27.36x31.89x33.66&quot;"/>
    <s v="Mavis/Miguel/Charle Slate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HBL"/>
    <s v="NO"/>
    <s v="Sally, Holly, Lynn"/>
    <m/>
  </r>
  <r>
    <x v="856"/>
    <s v="F165"/>
    <s v="Madison Park"/>
    <s v="Furniture"/>
    <s v="Kaden/Catalina/Layton"/>
    <s v="F Upholstery Headboard"/>
    <s v="Grey/Blue"/>
    <s v="62x11x53.4~60.24&quot;"/>
    <s v="Kaden/Catalina/Layton Grey/Blue F Upholstery Headboard"/>
    <s v="Standard"/>
    <n v="1"/>
    <s v="SAV"/>
    <m/>
    <m/>
    <n v="1"/>
    <n v="145"/>
    <n v="28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7"/>
    <s v="F166"/>
    <s v="Madison Park"/>
    <s v="Furniture"/>
    <s v="Ashford/Melvin/Paragon"/>
    <s v="ACCENT BENCH"/>
    <s v="Beige/Reclaimed Natural"/>
    <s v="52x19.88x26.16&quot;"/>
    <s v="Ashford/Melvin/Paragon Beige/Reclaimed Natural Bench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SAV"/>
    <m/>
    <m/>
    <n v="1"/>
    <n v="125"/>
    <n v="2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WOD"/>
    <m/>
    <m/>
    <n v="1"/>
    <n v="125"/>
    <n v="2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59"/>
    <s v="F168"/>
    <s v="Madison Park"/>
    <s v="Furniture"/>
    <s v="Montini/Loretta/Silva"/>
    <s v="ACCENT CHAIR"/>
    <s v="Light Blue/Morrocco"/>
    <s v="29.1x33x39.8&quot;"/>
    <s v="Montini/Loretta/Silva Light Blue/Morrocco Accent Chair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860"/>
    <s v="F169"/>
    <s v="Madison Park"/>
    <s v="Furniture"/>
    <s v="Palmer/Nicoli/Flint"/>
    <s v="ACCENT CHAIR"/>
    <s v="Cream/Pecan"/>
    <s v="29.13x28.07x33.66&quot;"/>
    <s v="Palmer/Nicoli/Flint Cream/Pecan Accent Chair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63"/>
    <s v="F172"/>
    <s v="Madison Park"/>
    <s v="Furniture"/>
    <s v="Avalon/Calla/Delaney"/>
    <s v="LOVESEAT &amp; SOFA"/>
    <s v="Blue/Brown"/>
    <s v="44.25x29.7x33.875&quot;"/>
    <s v="Avalon/Calla/Delaney Blue/Brown Settee"/>
    <s v="Standard"/>
    <n v="1"/>
    <s v="SAV"/>
    <m/>
    <m/>
    <n v="1"/>
    <n v="195"/>
    <n v="38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4"/>
    <s v="F173"/>
    <s v="Madison Park"/>
    <s v="Furniture"/>
    <s v="Haven/Mateo/Kiley"/>
    <s v="ACCENT CHAIR"/>
    <s v="Blue/Chrome"/>
    <s v="31.15x30.5x30.1&quot;"/>
    <s v="Haven/Mateo/Kiley Blue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5"/>
    <s v="F174"/>
    <s v="Madison Park"/>
    <s v="Furniture"/>
    <s v="Haven/Mateo/Kiley"/>
    <s v="ACCENT CHAIR"/>
    <s v="Cream/Chrome"/>
    <s v="31.15x30.5x30.1&quot;"/>
    <s v="Haven/Mateo/Kiley Cream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6"/>
    <s v="F175"/>
    <s v="INK+IVY"/>
    <s v="Furniture"/>
    <s v="Newport"/>
    <s v="LOUNGE CHAIR"/>
    <s v="Orange"/>
    <s v="38x30.75x31.5&quot;"/>
    <s v="Newport Orange Lounge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8"/>
    <s v="F177"/>
    <s v="Madison Park Signature"/>
    <s v="Furniture"/>
    <s v="Hutton"/>
    <s v="DINING CHAIR"/>
    <s v="Grey"/>
    <s v="24.125x25.5x34.875&quot;"/>
    <s v="Hutton Grey Dining Chair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9"/>
    <s v="F178"/>
    <s v="Madison Park Signature"/>
    <s v="Furniture"/>
    <s v="Track"/>
    <s v="ACCENT CHAIR"/>
    <s v="Blue"/>
    <s v="29.5x35.5x37.75&quot;"/>
    <s v="Track Blue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73"/>
    <s v="F182"/>
    <s v="Madison Park"/>
    <s v="Furniture"/>
    <s v="Deanna/Morton/Sparta"/>
    <s v="MOTION"/>
    <s v="Grey"/>
    <s v="28.5&quot;x34&quot;x35&quot;"/>
    <s v="Deanna/Morton/Sparta Recliner Grey"/>
    <s v="Standard"/>
    <n v="1"/>
    <s v="SAV"/>
    <m/>
    <m/>
    <n v="1"/>
    <n v="150"/>
    <n v="32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4"/>
    <s v="F183"/>
    <s v="Madison Park"/>
    <s v="Furniture"/>
    <s v="Eliza/Arggus/Reeve"/>
    <s v="STD OTTOMAN"/>
    <s v="Cream"/>
    <s v="18.25&quot;x18.25&quot;x18.25&quot;"/>
    <s v="Eliza/Arggus/Reeve Ottoman Cream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76"/>
    <s v="F185"/>
    <s v="Madison Park Signature"/>
    <s v="Furniture"/>
    <s v="Erin"/>
    <s v="ACCENT CHAIR"/>
    <s v="Beige"/>
    <s v="29.5x31.5x40&quot;"/>
    <s v="Erin Accent Chair Bei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7"/>
    <s v="F186"/>
    <s v="INK+IVY"/>
    <s v="Furniture"/>
    <s v="Scott"/>
    <s v="ACCENT CHAIR"/>
    <s v="Grey"/>
    <s v="30.875&quot;x32.5&quot;x33.5&quot;"/>
    <s v="Scott Accent Chair Grey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8"/>
    <s v="F187"/>
    <s v="INK+IVY"/>
    <s v="Furniture"/>
    <s v="Shasta"/>
    <s v="ACCENT CHAIR"/>
    <s v="Brown"/>
    <s v="29X31X32.5H&quot;"/>
    <s v="Shasta Accent Chair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9"/>
    <s v="F188"/>
    <s v="Madison Park"/>
    <s v="Furniture"/>
    <s v="Malabar/Leigh/Daly"/>
    <s v="ACCENT CHAIR"/>
    <s v="Cream"/>
    <s v="28X28.75X34&quot;"/>
    <s v="Malabar/Leigh/Daly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WOD"/>
    <m/>
    <m/>
    <n v="1"/>
    <n v="100"/>
    <n v="1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81"/>
    <s v="F190"/>
    <s v="INK+IVY"/>
    <s v="Furniture"/>
    <s v="Beverly"/>
    <s v="STD OTTOMAN"/>
    <s v="Tan/Gold"/>
    <s v="Dia 18x19&quot;"/>
    <s v="Beverly Ottoman Tan/Gold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SLH"/>
    <s v="NO"/>
    <s v="Sally, Holly, Lynn"/>
    <m/>
  </r>
  <r>
    <x v="882"/>
    <s v="F191"/>
    <s v="INK+IVY"/>
    <s v="Furniture"/>
    <s v="Brooklyn"/>
    <s v="HEADBOARD"/>
    <s v="Tan"/>
    <s v="62x6x58&quot;"/>
    <s v="Brooklyn Headboard Tan"/>
    <s v="Standard"/>
    <n v="1"/>
    <s v="SAV"/>
    <m/>
    <m/>
    <n v="1"/>
    <n v="150"/>
    <n v="299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3"/>
    <s v="F192"/>
    <s v="INK+IVY"/>
    <s v="Furniture"/>
    <s v="Brooklyn"/>
    <s v="HEADBOARD"/>
    <s v="Tan"/>
    <s v="78x6x58&quot;"/>
    <s v="Brooklyn Headboard Tan"/>
    <s v="Standard"/>
    <n v="1"/>
    <s v="SAV"/>
    <m/>
    <m/>
    <n v="1"/>
    <n v="175"/>
    <n v="349.01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4"/>
    <s v="F193"/>
    <s v="INK+IVY"/>
    <s v="Furniture"/>
    <s v="Lori"/>
    <s v="HEADBOARD"/>
    <s v="Grey"/>
    <s v="62x3x56&quot;"/>
    <s v="Lori Headboard Grey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86"/>
    <s v="F195"/>
    <s v="INK+IVY"/>
    <s v="Furniture"/>
    <s v="Newport"/>
    <s v="ACCENT BENCH"/>
    <s v="Blue"/>
    <s v="50x19x19&quot;"/>
    <s v="Newport Bench Blue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7"/>
    <s v="F196"/>
    <s v="INK+IVY"/>
    <s v="Furniture"/>
    <s v="Newport"/>
    <s v="HEADBOARD"/>
    <s v="Blue"/>
    <s v="67.5x6x52&quot;"/>
    <s v="Newport Headboard Blue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SAV"/>
    <m/>
    <m/>
    <n v="1"/>
    <n v="50"/>
    <n v="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WOD"/>
    <m/>
    <m/>
    <n v="1"/>
    <n v="50"/>
    <n v="99"/>
    <s v="2017Fall"/>
    <s v="D"/>
    <n v="50"/>
    <s v="China"/>
    <n v="9"/>
    <n v="20"/>
    <n v="3"/>
    <s v="FF0002"/>
    <m/>
    <x v="7"/>
    <s v="Ying.Gu"/>
    <s v="OUBEI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SAV"/>
    <m/>
    <m/>
    <n v="1"/>
    <n v="115"/>
    <n v="2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WOD"/>
    <m/>
    <m/>
    <n v="1"/>
    <n v="115"/>
    <n v="22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SAV"/>
    <m/>
    <m/>
    <n v="1"/>
    <n v="200"/>
    <n v="399.01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WOD"/>
    <m/>
    <m/>
    <n v="1"/>
    <n v="200"/>
    <n v="399.01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WOD"/>
    <m/>
    <m/>
    <n v="1"/>
    <n v="400"/>
    <n v="7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7"/>
    <s v="F252"/>
    <s v="Madison Park"/>
    <s v="Furniture"/>
    <s v="Grayton/Morse/Fowler"/>
    <s v="Accent Chair"/>
    <s v="Grey"/>
    <s v="31.5&quot;x30.75&quot;x32.5&quot;"/>
    <s v="Grayton/Morse/Fowler Accent Chair Grey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10"/>
    <s v="F255"/>
    <s v="Madison Park"/>
    <s v="Furniture"/>
    <s v="Salena/Tyson/Wallis"/>
    <s v="Bench"/>
    <s v="Cream"/>
    <s v="49.75x20x18&quot;"/>
    <s v="Salena/Tyson/Wallis Bench Cream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SAV"/>
    <m/>
    <m/>
    <n v="1"/>
    <n v="185"/>
    <n v="36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WOD"/>
    <m/>
    <m/>
    <n v="1"/>
    <n v="185"/>
    <n v="36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SAV"/>
    <m/>
    <m/>
    <n v="1"/>
    <n v="200"/>
    <n v="399.01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WOD"/>
    <m/>
    <m/>
    <n v="1"/>
    <n v="200"/>
    <n v="399.01"/>
    <s v="2017Fall"/>
    <s v="D"/>
    <n v="50"/>
    <s v="China"/>
    <n v="9"/>
    <n v="20"/>
    <n v="3"/>
    <s v="FF0002"/>
    <m/>
    <x v="7"/>
    <s v="Ying.Gu"/>
    <s v="HS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7"/>
    <s v="F262"/>
    <s v="Madison Park"/>
    <s v="Furniture"/>
    <s v="Kellen/Mervin/Savage"/>
    <s v="Dining Chair"/>
    <s v="Light Blue/Morrocco"/>
    <s v="18.5x21.7x33.9&quot;"/>
    <s v="Kellen/Mervin/Savage Light Blue/Morrocco Dining Chair"/>
    <s v="Standard"/>
    <n v="1"/>
    <s v="SAV"/>
    <m/>
    <m/>
    <n v="1"/>
    <n v="190"/>
    <n v="37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18"/>
    <s v="F263"/>
    <s v="Madison Park"/>
    <s v="Furniture"/>
    <s v="Sinclair/Cofeman/Glenroy"/>
    <s v="Accent Chair"/>
    <s v="Beige Multi/Brown"/>
    <s v="27.25x32.625x34.75&quot;"/>
    <s v="Sinclair/Cofeman/Glenroy Beige Multi/Brown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BZ"/>
    <s v="NO"/>
    <s v="Sally, Holly, Lynn"/>
    <m/>
  </r>
  <r>
    <x v="919"/>
    <s v="F264"/>
    <s v="Madison Park Signature"/>
    <s v="Furniture"/>
    <s v="Upson"/>
    <s v="Accent Chair"/>
    <s v="Blue"/>
    <s v="28.3x27.2x28.7&quot;"/>
    <s v="Upson Blue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0"/>
    <s v="F265"/>
    <s v="Madison Park"/>
    <s v="Furniture"/>
    <s v="Brandon/Loretta/Vincent"/>
    <s v="Ottoman"/>
    <s v="Grey/Black"/>
    <s v="50x21x17.7&quot;"/>
    <s v="Brandon/Loretta/Vincent Grey/Black Ottoman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21"/>
    <s v="F266"/>
    <s v="INK+IVY"/>
    <s v="Furniture"/>
    <s v="Vintage"/>
    <s v="Loveseat"/>
    <s v="Tan"/>
    <s v="71.5x38.25x31.5&quot;"/>
    <s v="Vintage Loveseat Tan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2"/>
    <s v="F267"/>
    <s v="INK+IVY"/>
    <s v="Furniture"/>
    <s v="Vintage"/>
    <s v="Sofa"/>
    <s v="Tan"/>
    <s v="92.5x38.25x31.5&quot;"/>
    <s v="Vintage Sofa Tan"/>
    <s v="Standard"/>
    <n v="1"/>
    <s v="SAV"/>
    <m/>
    <m/>
    <n v="1"/>
    <n v="500"/>
    <n v="8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3"/>
    <s v="F268"/>
    <s v="Madison Park"/>
    <s v="Furniture"/>
    <s v="Delta/Roth/Gallatin"/>
    <s v="Accent Chair"/>
    <s v="Black/Cream"/>
    <s v="28.25&quot;x31.5&quot;x36&quot;"/>
    <s v="Delta/Roth/Gallatin Accent Chair Black/Cream"/>
    <s v="Standard"/>
    <n v="1"/>
    <s v="SAV"/>
    <m/>
    <m/>
    <n v="1"/>
    <n v="125"/>
    <n v="24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4"/>
    <s v="F269"/>
    <s v="Madison Park"/>
    <s v="Furniture"/>
    <s v="Taylor/Elsa/Faith"/>
    <s v="Settee"/>
    <s v="Blue"/>
    <s v="47.25&quot;x28&quot;x31.75&quot;"/>
    <s v="Taylor/Elsa/Faith Settee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5"/>
    <s v="F270"/>
    <s v="Madison Park"/>
    <s v="Furniture"/>
    <s v="Marsella/Curtner/Payne"/>
    <s v="Cube Ottoman"/>
    <s v="Blue"/>
    <s v="18.5&quot;x18.5&quot;x18.5&quot;"/>
    <s v="Marsella/Curtner/Payne Cube Ottoman Blue"/>
    <s v="Standard"/>
    <n v="1"/>
    <s v="SAV"/>
    <m/>
    <m/>
    <n v="1"/>
    <n v="65"/>
    <n v="12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26"/>
    <s v="F271"/>
    <s v="Madison Park Signature"/>
    <s v="Furniture"/>
    <s v="Windsor"/>
    <s v="Sofa"/>
    <s v="Natural"/>
    <s v="69.5x35x35.43&quot;"/>
    <s v="Windsor Natural Sofa"/>
    <s v="Standard"/>
    <n v="1"/>
    <s v="SAV"/>
    <m/>
    <m/>
    <n v="1"/>
    <n v="375"/>
    <n v="6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7"/>
    <s v="F272"/>
    <s v="INK+IVY"/>
    <s v="Furniture"/>
    <s v="Newport"/>
    <s v="Loveseat"/>
    <s v="Orange"/>
    <s v="59x30.75x31.5&quot;"/>
    <s v="Newport Orange Loveseat"/>
    <s v="Standard"/>
    <n v="1"/>
    <s v="SAV"/>
    <m/>
    <m/>
    <n v="1"/>
    <n v="225"/>
    <n v="44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8"/>
    <s v="F0250"/>
    <s v="Madison Park"/>
    <s v="Furniture"/>
    <s v="Hudson/Ryker/Portman"/>
    <s v="OCCASIONL TABLE"/>
    <s v="Natural/Graphite"/>
    <s v="22x22x24&quot;"/>
    <s v="Hudson/Ryker/Portman Natural/Graphite End Table"/>
    <s v="Standard"/>
    <n v="1"/>
    <s v="SAV"/>
    <m/>
    <m/>
    <n v="1"/>
    <n v="100"/>
    <n v="1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29"/>
    <s v="F0251"/>
    <s v="Madison Park"/>
    <s v="Furniture"/>
    <s v="Hudson/Ryker/Portman"/>
    <s v="ACCENT CHEST"/>
    <s v="Natural/Graphite"/>
    <s v="30x17.5x30&quot;"/>
    <s v="Hudson/Ryker/Portman Natural/Graphite Chest"/>
    <s v="Standard"/>
    <n v="1"/>
    <s v="SAV"/>
    <m/>
    <m/>
    <n v="1"/>
    <n v="150"/>
    <n v="2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0"/>
    <s v="F0252"/>
    <s v="INK+IVY"/>
    <s v="Furniture"/>
    <s v="Benicia"/>
    <s v="ACCENT CHEST"/>
    <s v="Grey/Silver"/>
    <s v="30x19x32.5&quot;"/>
    <s v="Benicia Grey/Silver Chest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1"/>
    <s v="F0253"/>
    <s v="Madison Park Signature"/>
    <s v="Furniture"/>
    <s v="Madison"/>
    <s v="DINING TABLE"/>
    <s v="Ebony"/>
    <s v="45x4&quot;"/>
    <s v="Madison Ebony Dining Table"/>
    <s v="Kit"/>
    <n v="3"/>
    <s v="SAV"/>
    <m/>
    <m/>
    <n v="1"/>
    <n v="225"/>
    <n v="44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2"/>
    <s v="F0254"/>
    <s v="Madison Park Signature"/>
    <s v="Furniture"/>
    <s v="Madison"/>
    <s v="OCCASIONL TABLE"/>
    <s v="Ebony"/>
    <s v="54x18x30"/>
    <s v="Madison Ebony Console Table"/>
    <s v="Standard"/>
    <n v="1"/>
    <s v="SAV"/>
    <m/>
    <m/>
    <n v="1"/>
    <n v="190"/>
    <n v="37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3"/>
    <s v="F0255"/>
    <s v="Madison Park Signature"/>
    <s v="Furniture"/>
    <s v="Helena"/>
    <s v="DINING TABLE"/>
    <s v="Reclaimed Grey"/>
    <s v="45x30&quot;"/>
    <s v="Helena Reclaimed Grey Dining Table"/>
    <s v="Standard"/>
    <n v="1"/>
    <s v="SAV"/>
    <m/>
    <m/>
    <n v="1"/>
    <n v="175"/>
    <n v="349"/>
    <s v="2017Spring"/>
    <s v="A"/>
    <n v="100"/>
    <s v="Vietnam"/>
    <n v="10"/>
    <n v="35"/>
    <n v="3"/>
    <s v="FF0001"/>
    <m/>
    <x v="8"/>
    <s v="Christina Tan"/>
    <s v="King Jade"/>
    <s v="NO"/>
    <s v="Annie Bui"/>
    <m/>
  </r>
  <r>
    <x v="934"/>
    <s v="F0256"/>
    <s v="Madison Park"/>
    <s v="Furniture"/>
    <s v="Intersect/Hartford/Bowdie"/>
    <s v="ACCENT TABLE"/>
    <s v="Ebony"/>
    <s v="23x23&quot;"/>
    <s v="Intersect/Hartford/Bowdie Ebony End Table"/>
    <s v="Standard"/>
    <n v="1"/>
    <s v="SAV"/>
    <m/>
    <m/>
    <n v="1"/>
    <n v="90"/>
    <n v="17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5"/>
    <s v="F0257"/>
    <s v="Madison Park"/>
    <s v="Furniture"/>
    <s v="Rigby/Howard/Marion"/>
    <s v="DESK"/>
    <s v="Pecan"/>
    <s v="48x16x30&quot;"/>
    <s v="Rigby/Howard/Marion Pecan Desk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6"/>
    <s v="F0258"/>
    <s v="INK+IVY"/>
    <s v="Furniture"/>
    <s v="Boomerang"/>
    <s v="OCCASIONL TABLE"/>
    <s v="Brown"/>
    <s v="52x29x14&quot;"/>
    <s v="Boomerang Brown Coffee Table"/>
    <s v="Standard"/>
    <n v="1"/>
    <s v="SAV"/>
    <m/>
    <m/>
    <n v="1"/>
    <n v="125"/>
    <n v="249"/>
    <s v="2017Fall"/>
    <s v="A"/>
    <n v="100"/>
    <s v="Vietnam"/>
    <n v="10"/>
    <n v="35"/>
    <n v="3"/>
    <s v="FF0001"/>
    <m/>
    <x v="8"/>
    <s v="Christina Tan"/>
    <s v="Lam thinh"/>
    <s v="NO"/>
    <s v="Annie Bui"/>
    <m/>
  </r>
  <r>
    <x v="937"/>
    <s v="F0259"/>
    <s v="Madison Park"/>
    <s v="Furniture"/>
    <s v="Rigby/Howard/Marion"/>
    <s v="3 Drawer Writing Desk"/>
    <s v="Pecan/Grey"/>
    <s v="48x16x30&quot;"/>
    <s v="Rigby/Howard/Marion 3 Drawer Writing Desk Pecan/Grey"/>
    <s v="Standard"/>
    <n v="1"/>
    <s v="SAV"/>
    <m/>
    <m/>
    <n v="1"/>
    <n v="150.00299999999999"/>
    <n v="299"/>
    <s v="2018Fall"/>
    <s v="O"/>
    <n v="100"/>
    <s v="Vietnam"/>
    <n v="10"/>
    <n v="35"/>
    <n v="3"/>
    <s v="FF0001"/>
    <m/>
    <x v="8"/>
    <s v="Christina Tan"/>
    <s v="Lam Thinh"/>
    <s v="NO"/>
    <s v="Annie Bui"/>
    <m/>
  </r>
  <r>
    <x v="938"/>
    <s v="F0260"/>
    <s v="Madison Park Signature"/>
    <s v="Furniture"/>
    <s v="Dunkin"/>
    <s v="OCCASIONL TABLE"/>
    <s v="Morocco Brown"/>
    <s v="42x28x18&quot;"/>
    <s v="Dunkin Morocco Brown Coffee Table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PAP"/>
    <s v="NO"/>
    <s v="Annie Bui"/>
    <m/>
  </r>
  <r>
    <x v="939"/>
    <s v="F0261"/>
    <s v="Madison Park Signature"/>
    <s v="Furniture"/>
    <s v="Truman"/>
    <s v="OCCASIONL TABLE"/>
    <s v="Morocoo"/>
    <s v="24x26&quot;"/>
    <s v="Truman Morocoo End Table"/>
    <s v="Standard"/>
    <n v="1"/>
    <s v="SAV"/>
    <m/>
    <m/>
    <n v="1"/>
    <n v="75"/>
    <n v="14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0"/>
    <s v="F0262"/>
    <s v="Madison Park Signature"/>
    <s v="Furniture"/>
    <s v="Truman"/>
    <s v="OCCASIONL TABLE"/>
    <s v="Morocoo"/>
    <s v="18x20&quot;"/>
    <s v="Truman Morocoo Occasional Table"/>
    <s v="Standard"/>
    <n v="1"/>
    <s v="SAV"/>
    <m/>
    <m/>
    <n v="1"/>
    <n v="50"/>
    <n v="9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1"/>
    <s v="F0263"/>
    <s v="Madison Park Signature"/>
    <s v="Furniture"/>
    <s v="Helena"/>
    <s v="BUFFET"/>
    <s v="Reclaimed Grey"/>
    <s v="32x19x33&quot;"/>
    <s v="Helena Reclaimed Grey Buffet"/>
    <s v="Standard"/>
    <n v="1"/>
    <s v="SAV"/>
    <m/>
    <m/>
    <n v="1"/>
    <n v="200"/>
    <n v="399"/>
    <s v="2017Spring"/>
    <s v="D"/>
    <n v="100"/>
    <s v="Vietnam"/>
    <n v="10"/>
    <n v="35"/>
    <n v="3"/>
    <s v="FF0001"/>
    <m/>
    <x v="8"/>
    <s v="Christina Tan"/>
    <s v="King Jade"/>
    <s v="NO"/>
    <s v="Annie Bui"/>
    <m/>
  </r>
  <r>
    <x v="942"/>
    <s v="F0264"/>
    <s v="INK+IVY"/>
    <s v="Furniture"/>
    <s v="Benicia"/>
    <s v="Q Headboard"/>
    <s v="Grey"/>
    <s v="60x2x70&quot;"/>
    <s v="Benicia Grey Q Headboard"/>
    <s v="Standard"/>
    <n v="1"/>
    <s v="SAV"/>
    <m/>
    <m/>
    <n v="1"/>
    <n v="135"/>
    <n v="26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3"/>
    <s v="F0265"/>
    <s v="Madison Park Signature"/>
    <s v="Furniture"/>
    <s v="Madison"/>
    <s v="NIGHTSTAND"/>
    <s v="Ebony"/>
    <s v="30x16x29"/>
    <s v="Madison Ebony Nightstand"/>
    <s v="Standard"/>
    <n v="1"/>
    <s v="SAV"/>
    <m/>
    <m/>
    <n v="1"/>
    <n v="150"/>
    <n v="2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4"/>
    <s v="F0266"/>
    <s v="Madison Park Signature"/>
    <s v="Furniture"/>
    <s v="Swington"/>
    <s v="Dining Chair"/>
    <s v="Grey/Black"/>
    <s v="18.5x20.25x32&quot;"/>
    <s v="Swington Grey/Black Dining Chair"/>
    <s v="Standard"/>
    <n v="1"/>
    <s v="SAV"/>
    <m/>
    <m/>
    <n v="1"/>
    <n v="0"/>
    <n v="31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5"/>
    <s v="F0267"/>
    <s v="Madison Park Signature"/>
    <s v="Furniture"/>
    <s v="Avery"/>
    <s v="Accent Chair"/>
    <s v="Grey/Silver"/>
    <s v="24x26x36&quot;"/>
    <s v="Avery Grey/Silver Accent Chair"/>
    <s v="Standard"/>
    <n v="1"/>
    <s v="SAV"/>
    <m/>
    <m/>
    <n v="1"/>
    <n v="115"/>
    <n v="229"/>
    <s v="2017Spring"/>
    <s v="D"/>
    <n v="100"/>
    <s v="Vietnam"/>
    <n v="10"/>
    <n v="35"/>
    <n v="3"/>
    <s v="FF0001"/>
    <m/>
    <x v="8"/>
    <s v="Christina Tan"/>
    <s v="Tuong Linh"/>
    <s v="NO"/>
    <s v="Annie Bui"/>
    <m/>
  </r>
  <r>
    <x v="946"/>
    <s v="F0268"/>
    <s v="Madison Park Signature"/>
    <s v="Furniture"/>
    <s v="Voyager"/>
    <s v="Chest"/>
    <s v="Brown"/>
    <s v="36x20x46&quot;"/>
    <s v="Voyager Brown Chest"/>
    <s v="Kit"/>
    <n v="3"/>
    <s v="SAV"/>
    <m/>
    <m/>
    <n v="1"/>
    <n v="0"/>
    <n v="7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7"/>
    <s v="F0269"/>
    <s v="INK+IVY"/>
    <s v="Furniture"/>
    <s v="Benicia"/>
    <s v="Mirror"/>
    <s v="Grey"/>
    <s v="36x2x42&quot;"/>
    <s v="Benicia Grey Mirror"/>
    <s v="Standard"/>
    <n v="1"/>
    <s v="SAV"/>
    <m/>
    <m/>
    <n v="1"/>
    <n v="100"/>
    <n v="19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8"/>
    <s v="F0270"/>
    <s v="Madison Park Signature"/>
    <s v="Furniture"/>
    <s v="Madison"/>
    <s v="Dresser"/>
    <s v="Ebony"/>
    <s v="36x20x36"/>
    <s v="Madison Ebony Dresser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9"/>
    <s v="F0271"/>
    <s v="Madison Park Signature"/>
    <s v="Furniture"/>
    <s v="Madison"/>
    <s v="End Table"/>
    <s v="Ebony"/>
    <s v="20x28x25"/>
    <s v="Madison Ebony End Table"/>
    <s v="Standard"/>
    <n v="1"/>
    <s v="SAV"/>
    <m/>
    <m/>
    <n v="1"/>
    <n v="125"/>
    <n v="24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0"/>
    <s v="F0272"/>
    <s v="Madison Park Signature"/>
    <s v="Furniture"/>
    <s v="Madison"/>
    <s v="Coffee Table"/>
    <s v="Ebony"/>
    <s v="42x28x18"/>
    <s v="Madison Ebony Coffee Table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1"/>
    <s v="F0273"/>
    <s v="INK+IVY"/>
    <s v="Furniture"/>
    <s v="Oden"/>
    <s v="End Table"/>
    <s v="Brown"/>
    <s v="24x24x21.75&quot;"/>
    <s v="Oden Brown End Table"/>
    <s v="Standard"/>
    <n v="1"/>
    <s v="SAV"/>
    <m/>
    <m/>
    <n v="1"/>
    <n v="125"/>
    <n v="2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2"/>
    <s v="F0274"/>
    <s v="INK+IVY"/>
    <s v="Furniture"/>
    <s v="Oden"/>
    <s v="Coffee Table"/>
    <s v="Brown"/>
    <s v="45x30x15.75&quot;"/>
    <s v="Oden Brown Coffee Table"/>
    <s v="Standard"/>
    <n v="1"/>
    <s v="SAV"/>
    <m/>
    <m/>
    <n v="1"/>
    <n v="175"/>
    <n v="3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3"/>
    <s v="F0275"/>
    <s v="Madison Park"/>
    <s v="Furniture"/>
    <s v="Brennan/Kimball/Viborg"/>
    <s v="DINING TABLE"/>
    <s v="Natural Oak"/>
    <s v="45x3.75&quot;"/>
    <s v="Brennan/Kimball/Viborg Natural Oak Dining Table"/>
    <s v="Kit"/>
    <n v="3"/>
    <s v="SAV"/>
    <m/>
    <m/>
    <n v="1"/>
    <n v="225"/>
    <n v="449"/>
    <s v="2017Spring"/>
    <s v="D"/>
    <n v="100"/>
    <s v="Vietnam"/>
    <n v="10"/>
    <n v="35"/>
    <n v="3"/>
    <s v="FF0001"/>
    <m/>
    <x v="8"/>
    <s v="Christina Tan"/>
    <s v="Lam thinh"/>
    <s v="NO"/>
    <s v="Annie Bui"/>
    <m/>
  </r>
  <r>
    <x v="954"/>
    <s v="F0276"/>
    <s v="Madison Park Signature"/>
    <s v="Furniture"/>
    <s v="Madison"/>
    <s v="Bed"/>
    <s v="Linen/Ebony"/>
    <s v="63 1/2x86 1/4x60"/>
    <s v="Madison Linen/Ebony Bed"/>
    <s v="Kit"/>
    <n v="3"/>
    <s v="SAV"/>
    <m/>
    <m/>
    <n v="1"/>
    <n v="350"/>
    <n v="6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5"/>
    <s v="F0277"/>
    <s v="Madison Park Signature"/>
    <s v="Furniture"/>
    <s v="Madison"/>
    <s v="Bed"/>
    <s v="Linen/Ebony"/>
    <s v="79 1/2x86 1/4x60"/>
    <s v="Madison Linen/Ebony Bed"/>
    <s v="Kit"/>
    <n v="3"/>
    <s v="SAV"/>
    <m/>
    <m/>
    <n v="1"/>
    <n v="400"/>
    <n v="7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6"/>
    <s v="F0278"/>
    <s v="INK+IVY"/>
    <s v="Furniture"/>
    <s v="Benson"/>
    <s v="Console Table"/>
    <s v="Natural"/>
    <s v="54x16x30&quot;"/>
    <s v="Benson Natural Consol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SAV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WOD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SAV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WOD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SAV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WOD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SAV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WOD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WOD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SAV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WOD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SAV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WOD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SAV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WOD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SAV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WOD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SAV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WOD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SAV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WOD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SAV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WOD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SAV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WOD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SAV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WOD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SAV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WOD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SAV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WOD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SAV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WOD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SAV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WOD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WOD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SAV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WOD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AV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WOD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V2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80"/>
    <s v="M0053"/>
    <s v="INK+IVY"/>
    <s v="Pillow"/>
    <s v="Nadia Dot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0"/>
    <s v="M0053"/>
    <s v="INK+IVY"/>
    <s v="Pillow"/>
    <s v="Nadia Dot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LVM"/>
    <m/>
    <d v="2019-06-30T00:00:00"/>
    <n v="1"/>
    <n v="20.99"/>
    <n v="39.99"/>
    <s v="2014Spring"/>
    <s v="A"/>
    <n v="100"/>
    <s v="China"/>
    <n v="9"/>
    <n v="20"/>
    <n v="3"/>
    <s v="F30001"/>
    <m/>
    <x v="6"/>
    <s v="Christ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SV2"/>
    <m/>
    <m/>
    <n v="1"/>
    <n v="20.99"/>
    <n v="39.99"/>
    <s v="2014Spring"/>
    <s v="A"/>
    <n v="100"/>
    <s v="China"/>
    <n v="9"/>
    <n v="3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LVM"/>
    <m/>
    <d v="2019-06-30T00:00:00"/>
    <n v="4"/>
    <n v="11"/>
    <n v="25"/>
    <s v="2015Fall"/>
    <s v="A"/>
    <n v="100"/>
    <s v="China"/>
    <n v="9"/>
    <n v="2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SV2"/>
    <m/>
    <m/>
    <n v="4"/>
    <n v="11"/>
    <n v="25"/>
    <s v="2015Fall"/>
    <s v="A"/>
    <n v="100"/>
    <s v="China"/>
    <n v="9"/>
    <n v="30"/>
    <n v="3"/>
    <s v="F30001"/>
    <m/>
    <x v="6"/>
    <s v="Christ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LVM"/>
    <m/>
    <d v="2019-06-30T00:00:00"/>
    <n v="2"/>
    <n v="14.18"/>
    <n v="29.99"/>
    <s v="2016Spring"/>
    <s v="A"/>
    <n v="400"/>
    <s v="China"/>
    <n v="9"/>
    <n v="20"/>
    <n v="3"/>
    <s v="F30001"/>
    <m/>
    <x v="6"/>
    <s v="Kath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SV2"/>
    <m/>
    <m/>
    <n v="2"/>
    <n v="14.18"/>
    <n v="29.99"/>
    <s v="2016Spring"/>
    <s v="A"/>
    <n v="400"/>
    <s v="China"/>
    <n v="9"/>
    <n v="3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LVM"/>
    <m/>
    <d v="2019-06-30T00:00:00"/>
    <n v="2"/>
    <n v="14.18"/>
    <n v="29.99"/>
    <s v="2016Spring"/>
    <s v="A"/>
    <n v="100"/>
    <s v="China"/>
    <n v="9"/>
    <n v="2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SV2"/>
    <m/>
    <m/>
    <n v="2"/>
    <n v="14.18"/>
    <n v="29.99"/>
    <s v="2016Spring"/>
    <s v="A"/>
    <n v="100"/>
    <s v="China"/>
    <n v="9"/>
    <n v="3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LVM"/>
    <m/>
    <d v="2019-06-30T00:00:00"/>
    <n v="2"/>
    <n v="14.17"/>
    <n v="29.99"/>
    <s v="2016Fall"/>
    <s v="A"/>
    <n v="100"/>
    <s v="China"/>
    <n v="9"/>
    <n v="2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SV2"/>
    <m/>
    <m/>
    <n v="2"/>
    <n v="14.17"/>
    <n v="29.99"/>
    <s v="2016Fall"/>
    <s v="A"/>
    <n v="100"/>
    <s v="China"/>
    <n v="9"/>
    <n v="3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LVM"/>
    <m/>
    <d v="2019-06-30T00:00:00"/>
    <n v="1"/>
    <n v="13.23"/>
    <n v="29.99"/>
    <s v="2016Spring"/>
    <s v="A"/>
    <n v="600"/>
    <s v="China"/>
    <n v="9"/>
    <n v="2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SV2"/>
    <m/>
    <m/>
    <n v="1"/>
    <n v="13.23"/>
    <n v="29.99"/>
    <s v="2016Spring"/>
    <s v="A"/>
    <n v="600"/>
    <s v="China"/>
    <n v="9"/>
    <n v="30"/>
    <n v="3"/>
    <s v="F30001"/>
    <m/>
    <x v="6"/>
    <s v="Kath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LVM"/>
    <m/>
    <d v="2019-06-30T00:00:00"/>
    <n v="1"/>
    <n v="20.16"/>
    <n v="39.99"/>
    <s v="2016Fall"/>
    <s v="A"/>
    <n v="100"/>
    <s v="China"/>
    <n v="9"/>
    <n v="20"/>
    <n v="3"/>
    <s v="F30001"/>
    <m/>
    <x v="6"/>
    <s v="Christ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SV2"/>
    <m/>
    <m/>
    <n v="1"/>
    <n v="20.16"/>
    <n v="39.99"/>
    <s v="2016Fall"/>
    <s v="A"/>
    <n v="100"/>
    <s v="China"/>
    <n v="9"/>
    <n v="3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LVM"/>
    <m/>
    <d v="2019-06-30T00:00:00"/>
    <n v="1"/>
    <n v="13.23"/>
    <n v="24.99"/>
    <s v="2017Fall"/>
    <s v="A"/>
    <n v="100"/>
    <s v="China"/>
    <n v="9"/>
    <n v="20"/>
    <n v="3"/>
    <s v="F30001"/>
    <m/>
    <x v="6"/>
    <s v="Kath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SV2"/>
    <m/>
    <m/>
    <n v="1"/>
    <n v="13.23"/>
    <n v="24.99"/>
    <s v="2017Fall"/>
    <s v="A"/>
    <n v="100"/>
    <s v="China"/>
    <n v="9"/>
    <n v="30"/>
    <n v="3"/>
    <s v="F30001"/>
    <m/>
    <x v="6"/>
    <s v="Kathy.Chen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LVM"/>
    <m/>
    <d v="2019-06-30T00:00:00"/>
    <n v="1"/>
    <n v="57.74"/>
    <n v="109.99"/>
    <s v="2018Spring"/>
    <s v="A"/>
    <n v="100"/>
    <s v="China"/>
    <n v="9"/>
    <n v="20"/>
    <n v="3"/>
    <s v="F30001"/>
    <m/>
    <x v="6"/>
    <s v="Christy.Chen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SV2"/>
    <m/>
    <m/>
    <n v="1"/>
    <n v="57.74"/>
    <n v="109.99"/>
    <s v="2018Spring"/>
    <s v="A"/>
    <n v="100"/>
    <s v="China"/>
    <n v="9"/>
    <n v="30"/>
    <n v="3"/>
    <s v="F30001"/>
    <m/>
    <x v="6"/>
    <s v="Christy.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LVM"/>
    <m/>
    <d v="2019-06-30T00:00:00"/>
    <n v="1"/>
    <n v="13.23"/>
    <n v="29.99"/>
    <s v="2018Spring"/>
    <s v="A"/>
    <n v="250"/>
    <s v="China"/>
    <n v="9"/>
    <n v="20"/>
    <n v="3"/>
    <s v="F30001"/>
    <m/>
    <x v="6"/>
    <s v="Kathy 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SV2"/>
    <m/>
    <m/>
    <n v="1"/>
    <n v="13.23"/>
    <n v="29.99"/>
    <s v="2018Spring"/>
    <s v="A"/>
    <n v="250"/>
    <s v="China"/>
    <n v="9"/>
    <n v="30"/>
    <n v="3"/>
    <s v="F30001"/>
    <m/>
    <x v="6"/>
    <s v="Kathy Chen"/>
    <m/>
    <s v="NO"/>
    <m/>
    <m/>
  </r>
  <r>
    <x v="1011"/>
    <s v="M0065"/>
    <s v="Madison Park"/>
    <s v="Pillow"/>
    <s v="Claire/Montecito/Arbor"/>
    <s v="Chair Protector"/>
    <s v="Aqua"/>
    <s v="Chair"/>
    <s v="Chair Protector"/>
    <s v="Standard"/>
    <n v="1"/>
    <s v="LVM"/>
    <m/>
    <d v="2019-06-30T00:00:00"/>
    <n v="4"/>
    <n v="13.12"/>
    <n v="24.99"/>
    <s v="2017Fall"/>
    <s v="A"/>
    <n v="200"/>
    <s v="China"/>
    <n v="9"/>
    <n v="20"/>
    <n v="3"/>
    <s v="F30001"/>
    <m/>
    <x v="6"/>
    <s v="Chen Yan"/>
    <m/>
    <s v="NO"/>
    <m/>
    <s v="A6003-1"/>
  </r>
  <r>
    <x v="1011"/>
    <s v="M0065"/>
    <s v="Madison Park"/>
    <s v="Pillow"/>
    <s v="Claire/Montecito/Arbor"/>
    <s v="Chair Protector"/>
    <s v="Aqua"/>
    <s v="Chair"/>
    <s v="Chair Protector"/>
    <s v="Standard"/>
    <n v="1"/>
    <s v="SV2"/>
    <m/>
    <m/>
    <n v="4"/>
    <n v="13.12"/>
    <n v="24.99"/>
    <s v="2017Fall"/>
    <s v="A"/>
    <n v="200"/>
    <s v="China"/>
    <n v="9"/>
    <n v="3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LVM"/>
    <m/>
    <d v="2019-06-30T00:00:00"/>
    <n v="4"/>
    <n v="15.74"/>
    <n v="29.99"/>
    <s v="2017Fall"/>
    <s v="A"/>
    <n v="200"/>
    <s v="China"/>
    <n v="9"/>
    <n v="2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SV2"/>
    <m/>
    <m/>
    <n v="4"/>
    <n v="15.74"/>
    <n v="29.99"/>
    <s v="2017Fall"/>
    <s v="A"/>
    <n v="200"/>
    <s v="China"/>
    <n v="9"/>
    <n v="3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1"/>
  </r>
  <r>
    <x v="1014"/>
    <s v="M0065-1"/>
    <s v="Madison Park"/>
    <s v="Pillow"/>
    <s v="Tissa/Maya/Neda"/>
    <s v="Sofa Protector"/>
    <s v="Spice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2"/>
  </r>
  <r>
    <x v="1014"/>
    <s v="M0065-1"/>
    <s v="Madison Park"/>
    <s v="Pillow"/>
    <s v="Tissa/Maya/Neda"/>
    <s v="Sofa Protector"/>
    <s v="Spice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2"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8"/>
    <s v="L0015"/>
    <s v="Madison Park Signature"/>
    <s v="Accessory"/>
    <s v="Marlowe"/>
    <s v="Mirror"/>
    <s v="Gold"/>
    <s v="36x36x1.57&quot;"/>
    <s v="Mirror Gold 36x36x1.57&quot;"/>
    <s v="Standard"/>
    <n v="1"/>
    <s v="SV2"/>
    <m/>
    <m/>
    <n v="1"/>
    <n v="94.5"/>
    <n v="179.99"/>
    <s v="2017Spring"/>
    <s v="A"/>
    <n v="100"/>
    <s v="China"/>
    <n v="13"/>
    <n v="30"/>
    <n v="3"/>
    <s v="FL1501"/>
    <m/>
    <x v="6"/>
    <s v="Annika.Xu"/>
    <m/>
    <s v="NO"/>
    <m/>
    <m/>
  </r>
  <r>
    <x v="1019"/>
    <s v="L0016"/>
    <s v="Madison Park Signature"/>
    <s v="Accessory"/>
    <s v="Pineapple"/>
    <s v="Deco Accents"/>
    <s v="Gold"/>
    <s v="4.53&quot;Wx4.53&quot;Dx9.45&quot;H"/>
    <s v="Deco Accents Gold 4.53&quot;Wx4.53&quot;Dx9.45&quot;H"/>
    <s v="Standard"/>
    <n v="1"/>
    <s v="SV2"/>
    <m/>
    <m/>
    <n v="1"/>
    <n v="14.18"/>
    <n v="29.99"/>
    <s v="2017Spring"/>
    <s v="A"/>
    <n v="300"/>
    <s v="China"/>
    <n v="13"/>
    <n v="30"/>
    <n v="3"/>
    <s v="FL1501"/>
    <m/>
    <x v="6"/>
    <s v="Annika.Xu"/>
    <m/>
    <s v="NO"/>
    <m/>
    <m/>
  </r>
  <r>
    <x v="1020"/>
    <s v="L0017"/>
    <s v="INK+IVY"/>
    <s v="Accessory"/>
    <s v="Savoy"/>
    <s v="Deco Accents"/>
    <s v="Gold"/>
    <s v="13.8x0.79x35.4&quot;"/>
    <s v="Deco Accents Gold 13.8x0.79x35.4&quot;"/>
    <s v="Standard"/>
    <n v="1"/>
    <s v="SV2"/>
    <m/>
    <m/>
    <n v="4"/>
    <n v="25.2"/>
    <n v="49.99"/>
    <s v="2017Spring"/>
    <s v="A"/>
    <n v="160"/>
    <s v="China"/>
    <n v="13"/>
    <n v="30"/>
    <n v="3"/>
    <s v="FL1501"/>
    <m/>
    <x v="6"/>
    <s v="Annika.Xu"/>
    <m/>
    <s v="NO"/>
    <m/>
    <m/>
  </r>
  <r>
    <x v="1021"/>
    <s v="L0018"/>
    <s v="INK+IVY"/>
    <s v="Accessory"/>
    <s v="Ranger"/>
    <s v="Deco Accents"/>
    <s v="Natural"/>
    <s v="31.5x1.57x23.62&quot;H"/>
    <s v="Deco Accents Natural 31.5x1.57x23.62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LVM"/>
    <m/>
    <d v="2019-06-30T00:00:00"/>
    <n v="1"/>
    <n v="40.32"/>
    <n v="79.989999999999995"/>
    <s v="2017Spring"/>
    <s v="A"/>
    <n v="100"/>
    <s v="China"/>
    <n v="13"/>
    <n v="2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3"/>
    <s v="L0020"/>
    <s v="Madison Park"/>
    <s v="Accessory"/>
    <s v="Rossi"/>
    <s v="Deco Accents"/>
    <s v="Blue"/>
    <s v="14.37x1.18x14.17&quot;H/20x1.38x19.69&quot;/16.93x1.57x16.54&quot;"/>
    <s v="Deco Accents Blue 14.37x1.18x14.17&quot;H/20x1.38x19.69&quot;/16.93x1.57x16.54&quot;"/>
    <s v="Standard"/>
    <n v="1"/>
    <s v="SV2"/>
    <m/>
    <m/>
    <n v="3"/>
    <n v="40.32"/>
    <n v="79.989999999999995"/>
    <s v="2017Spring"/>
    <s v="A"/>
    <n v="99"/>
    <s v="China"/>
    <n v="13"/>
    <n v="30"/>
    <n v="3"/>
    <s v="FL1501"/>
    <m/>
    <x v="6"/>
    <s v="Annika.Xu"/>
    <m/>
    <s v="NO"/>
    <m/>
    <m/>
  </r>
  <r>
    <x v="1024"/>
    <s v="L0021"/>
    <s v="Madison Park"/>
    <s v="Accessory"/>
    <s v="Spire"/>
    <s v="Deco Accents"/>
    <s v="Grey"/>
    <s v="42.72x3.74x19.88&quot;H"/>
    <s v="Deco Accents Grey 42.72x3.74x19.88&quot;H"/>
    <s v="Standard"/>
    <n v="1"/>
    <s v="SV2"/>
    <m/>
    <m/>
    <n v="1"/>
    <n v="50.4"/>
    <n v="99.99"/>
    <s v="2017Spring"/>
    <s v="A"/>
    <n v="100"/>
    <s v="China"/>
    <n v="13"/>
    <n v="3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LVM"/>
    <m/>
    <d v="2019-06-30T00:00:00"/>
    <n v="1"/>
    <n v="80.64"/>
    <n v="159.99"/>
    <s v="2017Spring"/>
    <s v="A"/>
    <n v="100"/>
    <s v="China"/>
    <n v="13"/>
    <n v="2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SV2"/>
    <m/>
    <m/>
    <n v="1"/>
    <n v="80.64"/>
    <n v="159.99"/>
    <s v="2017Spring"/>
    <s v="A"/>
    <n v="100"/>
    <s v="China"/>
    <n v="13"/>
    <n v="30"/>
    <n v="3"/>
    <s v="FL1501"/>
    <m/>
    <x v="6"/>
    <s v="Annika.Xu"/>
    <m/>
    <s v="NO"/>
    <m/>
    <m/>
  </r>
  <r>
    <x v="1026"/>
    <s v="L0023"/>
    <s v="Madison Park Signature"/>
    <s v="Accessory"/>
    <s v="Clement"/>
    <s v="Deco Accents"/>
    <s v="Gold"/>
    <s v="15.94x3.35x32.01&quot;H"/>
    <s v="Deco Accents Gold 15.94x3.35x32.01&quot;H"/>
    <s v="Standard"/>
    <n v="1"/>
    <s v="SV2"/>
    <m/>
    <m/>
    <n v="1"/>
    <n v="55.44"/>
    <n v="109.99"/>
    <s v="2017Spring"/>
    <s v="A"/>
    <n v="100"/>
    <s v="China"/>
    <n v="13"/>
    <n v="30"/>
    <n v="3"/>
    <s v="FL1501"/>
    <m/>
    <x v="6"/>
    <s v="Annika.Xu"/>
    <m/>
    <s v="NO"/>
    <m/>
    <m/>
  </r>
  <r>
    <x v="1027"/>
    <s v="L0024"/>
    <s v="Madison Park"/>
    <s v="Accessory"/>
    <s v="Fiore"/>
    <s v="Mirror"/>
    <s v="Gold"/>
    <s v="29 1/2 Dia. X D 0.98&quot;"/>
    <s v="Mirror Gold 29 1/2 Dia. X D 0.98&quot;"/>
    <s v="Standard"/>
    <n v="1"/>
    <s v="SV2"/>
    <m/>
    <m/>
    <n v="1"/>
    <n v="45.36"/>
    <n v="89.99"/>
    <s v="2018Spring"/>
    <s v="A"/>
    <n v="200"/>
    <s v="China"/>
    <n v="13"/>
    <n v="30"/>
    <n v="3"/>
    <s v="FL1501"/>
    <m/>
    <x v="6"/>
    <s v="Liya.Xu"/>
    <m/>
    <s v="NO"/>
    <m/>
    <m/>
  </r>
  <r>
    <x v="1028"/>
    <s v="L0025"/>
    <s v="Madison Park"/>
    <s v="Accessory"/>
    <s v="Fiore"/>
    <s v="Mirror"/>
    <s v="Gold"/>
    <s v="14 1/2 Dia. X D 0.98&quot;"/>
    <s v="Mirror Gold 14 1/2 Dia. X D 0.98&quot;"/>
    <s v="Standard"/>
    <n v="1"/>
    <s v="SV2"/>
    <m/>
    <m/>
    <n v="1"/>
    <n v="17.64"/>
    <n v="34.99"/>
    <s v="2018Spring"/>
    <s v="A"/>
    <n v="200"/>
    <s v="China"/>
    <n v="13"/>
    <n v="30"/>
    <n v="3"/>
    <s v="FL1501"/>
    <m/>
    <x v="6"/>
    <s v="Liya.Xu"/>
    <m/>
    <s v="NO"/>
    <m/>
    <m/>
  </r>
  <r>
    <x v="1029"/>
    <s v="K0022"/>
    <s v="Madison Park"/>
    <s v="Lighting"/>
    <s v="Auburn"/>
    <s v="Pendant"/>
    <s v="Gold"/>
    <s v="D7-7/8*87-3/8&quot;H"/>
    <s v="Pendant Gold D7-7/8*87-3/8&quot;H"/>
    <s v="Standard"/>
    <n v="1"/>
    <s v="SV2"/>
    <m/>
    <m/>
    <n v="1"/>
    <n v="44.86"/>
    <n v="89"/>
    <s v="2017Spring"/>
    <s v="A"/>
    <n v="100"/>
    <s v="China"/>
    <n v="11"/>
    <n v="30"/>
    <n v="3"/>
    <s v="FL1501"/>
    <m/>
    <x v="6"/>
    <s v="Linda Huang"/>
    <m/>
    <s v="NO"/>
    <m/>
    <m/>
  </r>
  <r>
    <x v="1030"/>
    <s v="K0023"/>
    <s v="Madison Park Signature"/>
    <s v="Lighting"/>
    <s v="Presidio"/>
    <s v="Chandelier"/>
    <s v="White/Gold"/>
    <s v="24&quot;Lx24&quot;Wx55&quot;H"/>
    <s v="Chandelier White/Gold 24&quot;Lx24&quot;Wx5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1"/>
    <s v="K0024"/>
    <s v="INK+IVY"/>
    <s v="Lighting"/>
    <s v="Paige/Paige"/>
    <s v="Chandeliers"/>
    <s v="Silver"/>
    <s v="39.37x39.37x32.2&quot;"/>
    <s v="Chandeliers Silver 39.37x39.37x32.2&quot;"/>
    <s v="Standard"/>
    <n v="1"/>
    <s v="SV2"/>
    <m/>
    <m/>
    <n v="1"/>
    <n v="174.56"/>
    <n v="349"/>
    <s v="2018Spring"/>
    <s v="A"/>
    <n v="100"/>
    <s v="China"/>
    <n v="11"/>
    <n v="30"/>
    <n v="3"/>
    <s v="FL1501"/>
    <m/>
    <x v="6"/>
    <s v="Linda Huang"/>
    <m/>
    <s v="NO"/>
    <m/>
    <m/>
  </r>
  <r>
    <x v="1032"/>
    <s v="K0025"/>
    <s v="510 design"/>
    <s v="Lighting"/>
    <s v="Frill"/>
    <s v="Table Lamp"/>
    <s v="Silver"/>
    <s v="12&quot;Lx12&quot;Wx23“H"/>
    <s v="Table Lamp Silver 12&quot;Lx12&quot;Wx23“H"/>
    <s v="Standard"/>
    <n v="1"/>
    <s v="SV2"/>
    <m/>
    <m/>
    <n v="1"/>
    <n v="23.62"/>
    <n v="49.99"/>
    <s v="2018Spring"/>
    <s v="A"/>
    <n v="200"/>
    <s v="China"/>
    <n v="11"/>
    <n v="30"/>
    <n v="3"/>
    <s v="FL1501"/>
    <m/>
    <x v="6"/>
    <s v="Linda Huang"/>
    <m/>
    <s v="NO"/>
    <m/>
    <m/>
  </r>
  <r>
    <x v="1033"/>
    <s v="K0026"/>
    <s v="Madison Park"/>
    <s v="Lighting"/>
    <s v="Simone"/>
    <s v="Table lamp"/>
    <s v="Black"/>
    <s v="16*16*26.25&quot;"/>
    <s v="Table lamp Black 16*16*26.25&quot;"/>
    <s v="Standard"/>
    <n v="1"/>
    <s v="SV2"/>
    <m/>
    <m/>
    <n v="1"/>
    <n v="54.94"/>
    <n v="109"/>
    <s v="2017Spring"/>
    <s v="A"/>
    <n v="100"/>
    <s v="China"/>
    <n v="11"/>
    <n v="30"/>
    <n v="3"/>
    <s v="FL1501"/>
    <m/>
    <x v="6"/>
    <s v="Linda Huang"/>
    <m/>
    <s v="NO"/>
    <m/>
    <m/>
  </r>
  <r>
    <x v="1034"/>
    <s v="K0027"/>
    <s v="Madison Park Signature"/>
    <s v="Lighting"/>
    <s v="Broderick"/>
    <s v="Chandelier"/>
    <s v="White/Silver"/>
    <s v="24&quot;Lx24&quot;Wx62.5&quot;H"/>
    <s v="Chandelier White/Silver 24&quot;Lx24&quot;Wx62.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5"/>
    <s v="K0028"/>
    <s v="Urban Habitat"/>
    <s v="Lighting"/>
    <s v="Alta"/>
    <s v="Floor lamp"/>
    <s v="Gold"/>
    <s v="12.25&quot;Dx12.25&quot;Wx65.5&quot;H"/>
    <s v="Floor lamp Gold 12.25&quot;Dx12.25&quot;Wx65.5&quot;H"/>
    <s v="Standard"/>
    <n v="1"/>
    <s v="SV2"/>
    <m/>
    <m/>
    <n v="1"/>
    <n v="130.72999999999999"/>
    <n v="249"/>
    <s v="2017Fall"/>
    <s v="A"/>
    <n v="100"/>
    <s v="China"/>
    <n v="11"/>
    <n v="30"/>
    <n v="3"/>
    <s v="FL1501"/>
    <m/>
    <x v="6"/>
    <s v="Linda Huang"/>
    <m/>
    <s v="NO"/>
    <m/>
    <m/>
  </r>
  <r>
    <x v="1036"/>
    <s v="K0029"/>
    <s v="Madison Park"/>
    <s v="Lighting"/>
    <s v="Prague T"/>
    <s v="Table lamp"/>
    <s v="White"/>
    <s v="16&quot;Dx16&quot;W29&quot;H"/>
    <s v="Table lamp White 16&quot;Dx16&quot;W29&quot;H"/>
    <s v="Standard"/>
    <n v="1"/>
    <s v="SV2"/>
    <m/>
    <m/>
    <n v="1"/>
    <n v="104.48"/>
    <n v="199"/>
    <s v="2017Fall"/>
    <s v="A"/>
    <n v="100"/>
    <s v="China"/>
    <n v="11"/>
    <n v="30"/>
    <n v="3"/>
    <s v="FL1501"/>
    <m/>
    <x v="6"/>
    <s v="Linda Huang"/>
    <m/>
    <s v="NO"/>
    <m/>
    <m/>
  </r>
  <r>
    <x v="1037"/>
    <s v="K0030"/>
    <s v="Madison Park Signature"/>
    <s v="Lighting"/>
    <s v="Fulton"/>
    <s v="Table lamp"/>
    <s v="Gold/Black"/>
    <s v="16&quot;Dx16&quot;Wx27.5&quot;H"/>
    <s v="Table lamp Gold/Black 16&quot;Dx16&quot;Wx27.5&quot;H"/>
    <s v="Standard"/>
    <n v="1"/>
    <s v="SV2"/>
    <m/>
    <m/>
    <n v="1"/>
    <n v="99.23"/>
    <n v="189"/>
    <s v="2017Fall"/>
    <s v="A"/>
    <n v="100"/>
    <s v="China"/>
    <n v="11"/>
    <n v="30"/>
    <n v="3"/>
    <s v="FL1501"/>
    <m/>
    <x v="6"/>
    <s v="Linda Huang"/>
    <m/>
    <s v="NO"/>
    <m/>
    <m/>
  </r>
  <r>
    <x v="1038"/>
    <s v="K0031"/>
    <s v="INK+IVY"/>
    <s v="Lighting"/>
    <s v="Sullivan"/>
    <s v="Floor Lamp"/>
    <s v="Gold"/>
    <s v="DIA36x65&quot;"/>
    <s v="Sullivan Floor Lamp Gold"/>
    <s v="Standard"/>
    <n v="1"/>
    <s v="SV2"/>
    <m/>
    <m/>
    <n v="1"/>
    <n v="130.72999999999999"/>
    <n v="249"/>
    <s v="2017Spring"/>
    <s v="A"/>
    <n v="100"/>
    <s v="China"/>
    <n v="11"/>
    <n v="30"/>
    <n v="3"/>
    <s v="FL1501"/>
    <m/>
    <x v="6"/>
    <s v="Linda Huang"/>
    <m/>
    <s v="NO"/>
    <m/>
    <m/>
  </r>
  <r>
    <x v="1039"/>
    <s v="K0032"/>
    <s v="Madison Park Signature"/>
    <s v="Lighting"/>
    <s v="Conrad"/>
    <s v="Chandelier"/>
    <s v="Grey/Gold"/>
    <s v="36&quot;Lx22.7&quot;Wx16&quot;H"/>
    <s v="Chandelier Grey/Gold 36&quot;Lx22.7&quot;Wx16&quot;H"/>
    <s v="Standard"/>
    <n v="1"/>
    <s v="SV2"/>
    <m/>
    <m/>
    <n v="1"/>
    <n v="225.23"/>
    <n v="429"/>
    <s v="2017Fall"/>
    <s v="A"/>
    <n v="100"/>
    <s v="China"/>
    <n v="11"/>
    <n v="30"/>
    <n v="3"/>
    <s v="FL1501"/>
    <m/>
    <x v="6"/>
    <s v="Linda Huang"/>
    <m/>
    <s v="NO"/>
    <m/>
    <m/>
  </r>
  <r>
    <x v="1040"/>
    <s v="K0033"/>
    <s v="INK+IVY"/>
    <s v="Lighting"/>
    <s v="Pacific Tripod"/>
    <s v="Table lamp"/>
    <s v="Gold"/>
    <s v="16*16*28&quot;"/>
    <s v="Table lamp Gold 16*16*28&quot;"/>
    <s v="Standard"/>
    <n v="1"/>
    <s v="SV2"/>
    <m/>
    <m/>
    <n v="1"/>
    <n v="65.02"/>
    <n v="129"/>
    <s v="2017Spring"/>
    <s v="A"/>
    <n v="100"/>
    <s v="China"/>
    <n v="11"/>
    <n v="30"/>
    <n v="3"/>
    <s v="FL1501"/>
    <m/>
    <x v="6"/>
    <s v="Linda Huang"/>
    <m/>
    <s v="NO"/>
    <m/>
    <m/>
  </r>
  <r>
    <x v="1041"/>
    <s v="K0034"/>
    <s v="INK+IVY"/>
    <s v="Lighting"/>
    <s v="Arlo"/>
    <s v="Lamp"/>
    <s v="Gold"/>
    <s v="34x13.25x76&quot;"/>
    <s v="Arlo Floor lamp Gold"/>
    <s v="Standard"/>
    <n v="1"/>
    <s v="SV2"/>
    <m/>
    <m/>
    <n v="1"/>
    <n v="125"/>
    <n v="249"/>
    <s v="2016Spring"/>
    <s v="A"/>
    <n v="100"/>
    <s v="China"/>
    <n v="11"/>
    <n v="30"/>
    <n v="3"/>
    <s v="FL1501"/>
    <m/>
    <x v="6"/>
    <s v="Christina Tan"/>
    <m/>
    <s v="NO"/>
    <m/>
    <m/>
  </r>
  <r>
    <x v="1042"/>
    <s v="K0035"/>
    <s v="Ink &amp; Ivy"/>
    <s v="Lighting"/>
    <s v="Pacific Tripod"/>
    <s v="Metal Floor Lamp"/>
    <s v="White"/>
    <s v="20&quot;LX20&quot;WX66&quot;H"/>
    <s v="Metal Floor Lamp White 20&quot;LX20&quot;WX66&quot;H"/>
    <s v="Standard"/>
    <n v="1"/>
    <s v="SV2"/>
    <m/>
    <m/>
    <n v="1"/>
    <n v="99.75"/>
    <n v="169.99"/>
    <s v="2018Fall"/>
    <s v="A"/>
    <n v="100"/>
    <s v="China"/>
    <n v="11"/>
    <n v="30"/>
    <n v="3"/>
    <s v="FL1501"/>
    <m/>
    <x v="6"/>
    <s v="Linda Huang"/>
    <m/>
    <s v="NO"/>
    <m/>
    <m/>
  </r>
  <r>
    <x v="338"/>
    <s v="E0002-6"/>
    <s v="Madison Park"/>
    <s v="Blanket"/>
    <s v="Duke/York"/>
    <s v="Throw"/>
    <s v="Aqua"/>
    <s v="50x60&quot;"/>
    <s v="Throw 50x60&quot; Aqua"/>
    <s v="Standard"/>
    <n v="1"/>
    <s v="SV2"/>
    <s v=""/>
    <s v=""/>
    <n v="1"/>
    <n v="12.54"/>
    <n v="24.99"/>
    <s v="2017Fall"/>
    <s v="A"/>
    <n v="750"/>
    <s v="China"/>
    <n v="10"/>
    <n v="30"/>
    <n v="3"/>
    <s v="F50002"/>
    <s v=""/>
    <x v="5"/>
    <s v="Bella.Sheng"/>
    <s v=""/>
    <s v="NO"/>
    <s v=""/>
    <s v=""/>
  </r>
  <r>
    <x v="1043"/>
    <s v="E0002-6-1"/>
    <s v="Madison Park"/>
    <s v="Blanket"/>
    <s v="Duke/York"/>
    <s v="Pillow"/>
    <s v="Aqua"/>
    <s v="20x20&quot;"/>
    <s v="Pillow 20x20&quot; Aqua"/>
    <s v="Standard"/>
    <n v="1"/>
    <s v="SV2"/>
    <s v=""/>
    <s v=""/>
    <n v="1"/>
    <n v="9.4499999999999993"/>
    <n v="19.989999999999998"/>
    <s v="2017Fall"/>
    <s v="A"/>
    <n v="1"/>
    <s v="China"/>
    <n v="10"/>
    <n v="30"/>
    <n v="3"/>
    <s v="F30101"/>
    <s v=""/>
    <x v="5"/>
    <s v="Bella.Sheng"/>
    <s v=""/>
    <s v="NO"/>
    <s v=""/>
    <s v="E0002-6"/>
  </r>
  <r>
    <x v="1043"/>
    <s v="E0002-6-1"/>
    <s v="Madison Park"/>
    <s v="Blanket"/>
    <s v="Duke/York"/>
    <s v="Pillow"/>
    <s v="Aqua"/>
    <s v="20x20&quot;"/>
    <s v="Pillow 20x20&quot; Aqua"/>
    <s v="Standard"/>
    <n v="1"/>
    <s v="WOD"/>
    <s v=""/>
    <s v=""/>
    <n v="1"/>
    <n v="9.4499999999999993"/>
    <n v="19.989999999999998"/>
    <s v="2017Fall"/>
    <s v="A"/>
    <n v="1"/>
    <s v="China"/>
    <n v="10"/>
    <n v="20"/>
    <n v="3"/>
    <s v="F30101"/>
    <s v=""/>
    <x v="5"/>
    <s v="Bella.Sheng"/>
    <s v=""/>
    <s v="NO"/>
    <s v=""/>
    <s v="E0002-6"/>
  </r>
  <r>
    <x v="1044"/>
    <s v="D1002-1"/>
    <s v="Intelligent Design"/>
    <s v="Sheet Set"/>
    <s v="Chevron"/>
    <s v="Sheet Set"/>
    <s v="Yellow"/>
    <s v="T"/>
    <s v="Sheet Set Yellow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SV2"/>
    <s v=""/>
    <s v=""/>
    <n v="1"/>
    <n v="11.59"/>
    <n v="22.99"/>
    <s v="2015Spring"/>
    <s v="A"/>
    <n v="500"/>
    <s v="China"/>
    <n v="10"/>
    <n v="3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SV2"/>
    <s v=""/>
    <s v=""/>
    <n v="1"/>
    <n v="12.6"/>
    <n v="24.99"/>
    <s v="2015Spring"/>
    <s v="A"/>
    <n v="500"/>
    <s v="China"/>
    <n v="10"/>
    <n v="3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044"/>
    <s v="D1002-1"/>
    <s v="Intelligent Design"/>
    <s v="Sheet Set"/>
    <s v="Chevron"/>
    <s v="Sheet Set"/>
    <s v="Yellow"/>
    <s v="T"/>
    <s v="Sheet Set Yellow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LVM"/>
    <s v=""/>
    <d v="2019-06-30T00:00:00"/>
    <n v="1"/>
    <n v="11.59"/>
    <n v="22.99"/>
    <s v="2015Spring"/>
    <s v="A"/>
    <n v="500"/>
    <s v="China"/>
    <n v="10"/>
    <n v="2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LVM"/>
    <s v=""/>
    <d v="2019-06-30T00:00:00"/>
    <n v="1"/>
    <n v="12.6"/>
    <n v="24.99"/>
    <s v="2015Spring"/>
    <s v="A"/>
    <n v="500"/>
    <s v="China"/>
    <n v="10"/>
    <n v="2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LVM"/>
    <s v=""/>
    <d v="2019-06-30T00:00:00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WOD"/>
    <s v=""/>
    <s v="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SV2"/>
    <s v=""/>
    <s v=""/>
    <n v="1"/>
    <n v="63"/>
    <n v="119.99"/>
    <s v="2015Spring"/>
    <s v="A"/>
    <n v="600"/>
    <s v="China"/>
    <n v="10"/>
    <n v="30"/>
    <n v="3"/>
    <s v="F10004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SV2"/>
    <s v=""/>
    <s v=""/>
    <n v="1"/>
    <n v="73.5"/>
    <n v="139.99"/>
    <s v="2015Spring"/>
    <s v="A"/>
    <n v="600"/>
    <s v="China"/>
    <n v="10"/>
    <n v="3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WOD"/>
    <s v=""/>
    <s v="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7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SV2"/>
    <s v=""/>
    <s v=""/>
    <n v="1"/>
    <n v="73.5"/>
    <n v="139.99"/>
    <s v="2015Spring"/>
    <s v="A"/>
    <n v="600"/>
    <s v="China"/>
    <n v="10"/>
    <n v="30"/>
    <n v="3"/>
    <s v="F10007"/>
    <s v=""/>
    <x v="9"/>
    <s v="Rebecca.Deng"/>
    <s v=""/>
    <s v="NO"/>
    <s v="Tu Zhengzhe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WOD"/>
    <s v=""/>
    <s v="05/12/2018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WOD"/>
    <s v=""/>
    <s v="06/30/2018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WOD"/>
    <s v="06/16/2018"/>
    <s v="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SV2"/>
    <m/>
    <s v=""/>
    <n v="1"/>
    <n v="35.28"/>
    <n v="69.989999999999995"/>
    <s v="2016Fall"/>
    <s v="A"/>
    <n v="1000"/>
    <s v="China"/>
    <n v="10"/>
    <n v="3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LVM"/>
    <s v=""/>
    <d v="2019-06-30T00:00:00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LVM"/>
    <s v=""/>
    <d v="2019-06-30T00:00:00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SV2"/>
    <s v=""/>
    <s v=""/>
    <n v="1"/>
    <n v="35.28"/>
    <n v="69.989999999999995"/>
    <s v="2017Spring"/>
    <s v="A"/>
    <n v="1000"/>
    <s v="China"/>
    <n v="10"/>
    <n v="3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WOD"/>
    <s v=""/>
    <s v="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LVM"/>
    <s v=""/>
    <d v="2019-06-30T00:00:00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WOD"/>
    <s v=""/>
    <s v="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SV2"/>
    <s v=""/>
    <s v=""/>
    <n v="1"/>
    <n v="68.25"/>
    <n v="129.99"/>
    <s v="2014Spring"/>
    <s v="A"/>
    <n v="1300"/>
    <s v="China"/>
    <n v="10"/>
    <n v="30"/>
    <n v="3"/>
    <s v="F10004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SV2"/>
    <s v=""/>
    <s v=""/>
    <n v="1"/>
    <n v="78.75"/>
    <n v="149.99"/>
    <s v="2014Spring"/>
    <s v="A"/>
    <n v="1300"/>
    <s v="China"/>
    <n v="10"/>
    <n v="3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WOD"/>
    <s v=""/>
    <s v="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WOD"/>
    <s v=""/>
    <s v="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SV2"/>
    <s v=""/>
    <s v=""/>
    <n v="1"/>
    <n v="78.75"/>
    <n v="149.99"/>
    <s v="2014Spring"/>
    <s v="A"/>
    <n v="1300"/>
    <s v="China"/>
    <n v="10"/>
    <n v="30"/>
    <n v="3"/>
    <s v="F10007"/>
    <s v=""/>
    <x v="9"/>
    <s v="Rebecca.Deng"/>
    <s v=""/>
    <s v="NO"/>
    <s v="Yu Wenting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WOD"/>
    <s v=""/>
    <s v="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SV2"/>
    <s v=""/>
    <s v=""/>
    <n v="1"/>
    <n v="57.75"/>
    <n v="109.99"/>
    <s v="2014Fall"/>
    <s v="A"/>
    <n v="1000"/>
    <s v="China"/>
    <n v="10"/>
    <n v="30"/>
    <n v="3"/>
    <s v="F10001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SV2"/>
    <s v=""/>
    <s v=""/>
    <n v="1"/>
    <n v="68.239999999999995"/>
    <n v="129.99"/>
    <s v="2014Fall"/>
    <s v="A"/>
    <n v="1000"/>
    <s v="China"/>
    <n v="10"/>
    <n v="3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WOD"/>
    <s v=""/>
    <s v="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LVM"/>
    <s v=""/>
    <d v="2019-06-30T00:00:00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LVM"/>
    <s v=""/>
    <d v="2019-06-30T00:00:00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WOD"/>
    <s v=""/>
    <s v="06/23/2018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SV2"/>
    <s v=""/>
    <s v=""/>
    <n v="1"/>
    <n v="78.739999999999995"/>
    <n v="149.99"/>
    <s v="2014Fall"/>
    <s v="A"/>
    <n v="1000"/>
    <s v="China"/>
    <n v="10"/>
    <n v="30"/>
    <n v="3"/>
    <s v="F10006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LVM"/>
    <s v=""/>
    <d v="2019-06-30T00:00:00"/>
    <n v="1"/>
    <n v="42"/>
    <n v="79.989999999999995"/>
    <s v="2014Fall"/>
    <s v="A"/>
    <n v="1000"/>
    <s v="China"/>
    <n v="10"/>
    <n v="20"/>
    <n v="3"/>
    <s v="F12001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SV2"/>
    <s v=""/>
    <s v=""/>
    <n v="1"/>
    <n v="42"/>
    <n v="79.989999999999995"/>
    <s v="2014Fall"/>
    <s v="A"/>
    <n v="1000"/>
    <s v="China"/>
    <n v="10"/>
    <n v="30"/>
    <n v="3"/>
    <s v="F12001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2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2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5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5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WOD"/>
    <s v=""/>
    <s v="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7"/>
    <s v="A6005-4"/>
    <s v="Madison Park"/>
    <s v="Fashion bedding"/>
    <s v="Nisha/Noelle/Naomi"/>
    <s v="Coverlet Set"/>
    <s v="Yellow"/>
    <s v="F/Q"/>
    <s v="Coverlet 6pcs Set F/Q"/>
    <s v="Standard"/>
    <n v="1"/>
    <s v="LVM"/>
    <s v=""/>
    <d v="2019-06-30T00:00:00"/>
    <n v="1"/>
    <n v="55.44"/>
    <n v="109.99"/>
    <s v="2016Spring"/>
    <s v="D"/>
    <n v="800"/>
    <s v="China"/>
    <n v="10"/>
    <n v="20"/>
    <n v="3"/>
    <s v="F13002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LVM"/>
    <s v=""/>
    <d v="2019-06-30T00:00:00"/>
    <n v="1"/>
    <n v="60.48"/>
    <n v="119.99"/>
    <s v="2016Spring"/>
    <s v="D"/>
    <n v="800"/>
    <s v="China"/>
    <n v="10"/>
    <n v="20"/>
    <n v="3"/>
    <s v="F13003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SV2"/>
    <s v=""/>
    <s v=""/>
    <n v="1"/>
    <n v="60.48"/>
    <n v="119.99"/>
    <s v="2016Spring"/>
    <s v="D"/>
    <n v="800"/>
    <s v="China"/>
    <n v="10"/>
    <n v="30"/>
    <n v="3"/>
    <s v="F13003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LVM"/>
    <s v=""/>
    <d v="2019-06-30T00:00:00"/>
    <n v="1"/>
    <n v="68.25"/>
    <n v="129.99"/>
    <s v="2015Spring"/>
    <s v="I"/>
    <n v="500"/>
    <s v="China"/>
    <n v="10"/>
    <n v="20"/>
    <n v="3"/>
    <s v="F10004"/>
    <s v=""/>
    <x v="9"/>
    <s v="Rebecca.Deng"/>
    <s v=""/>
    <s v="NO"/>
    <s v="Li Xia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SV2"/>
    <s v=""/>
    <s v=""/>
    <n v="1"/>
    <n v="68.25"/>
    <n v="129.99"/>
    <s v="2015Spring"/>
    <s v="I"/>
    <n v="500"/>
    <s v="China"/>
    <n v="10"/>
    <n v="30"/>
    <n v="3"/>
    <s v="F10004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SV2"/>
    <s v=""/>
    <s v=""/>
    <n v="1"/>
    <n v="78.75"/>
    <n v="149.99"/>
    <s v="2015Spring"/>
    <s v="I"/>
    <n v="500"/>
    <s v="China"/>
    <n v="10"/>
    <n v="30"/>
    <n v="3"/>
    <s v="F10005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5"/>
    <s v=""/>
    <x v="9"/>
    <s v="Rebecca.Deng"/>
    <s v=""/>
    <s v="NO"/>
    <s v="Li Xia"/>
    <s v=""/>
  </r>
  <r>
    <x v="1156"/>
    <s v="A6006"/>
    <s v="Madison Park"/>
    <s v="Fashion bedding"/>
    <s v="Iris/Lillian/Lydia"/>
    <s v="Comf Set"/>
    <s v="Silver"/>
    <s v="CK"/>
    <s v="Comf 7pcs Set C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7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LVM"/>
    <s v=""/>
    <d v="2019-06-30T00:00:00"/>
    <n v="1"/>
    <n v="57.75"/>
    <n v="109.99"/>
    <s v="2015Spring"/>
    <s v="I"/>
    <n v="500"/>
    <s v="China"/>
    <n v="10"/>
    <n v="20"/>
    <n v="3"/>
    <s v="F12002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SV2"/>
    <s v=""/>
    <s v=""/>
    <n v="1"/>
    <n v="57.75"/>
    <n v="109.99"/>
    <s v="2015Spring"/>
    <s v="I"/>
    <n v="500"/>
    <s v="China"/>
    <n v="10"/>
    <n v="30"/>
    <n v="3"/>
    <s v="F12002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SV2"/>
    <s v=""/>
    <s v=""/>
    <n v="1"/>
    <n v="63"/>
    <n v="129.99"/>
    <s v="2015Spring"/>
    <s v="I"/>
    <n v="500"/>
    <s v="China"/>
    <n v="10"/>
    <n v="30"/>
    <n v="3"/>
    <s v="F12005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LVM"/>
    <s v=""/>
    <d v="2019-06-30T00:00:00"/>
    <n v="1"/>
    <n v="63"/>
    <n v="129.99"/>
    <s v="2015Spring"/>
    <s v="I"/>
    <n v="500"/>
    <s v="China"/>
    <n v="10"/>
    <n v="20"/>
    <n v="3"/>
    <s v="F12005"/>
    <s v=""/>
    <x v="9"/>
    <s v="Rebecca.Deng"/>
    <s v=""/>
    <s v="NO"/>
    <s v="Li Xia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850"/>
    <s v="China"/>
    <n v="10"/>
    <n v="30"/>
    <n v="3"/>
    <s v="F13002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LVM"/>
    <s v=""/>
    <d v="2019-06-30T00:00:00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WOD"/>
    <s v=""/>
    <s v="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SV2"/>
    <s v=""/>
    <s v=""/>
    <n v="1"/>
    <n v="57.75"/>
    <n v="109.99"/>
    <s v="2015Spring"/>
    <s v="A"/>
    <n v="850"/>
    <s v="China"/>
    <n v="10"/>
    <n v="30"/>
    <n v="3"/>
    <s v="F13003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LVM"/>
    <s v=""/>
    <d v="2019-06-30T00:00:00"/>
    <n v="1"/>
    <n v="52.5"/>
    <n v="99.99"/>
    <s v="2015Spring"/>
    <s v="D"/>
    <n v="850"/>
    <s v="China"/>
    <n v="10"/>
    <n v="20"/>
    <n v="3"/>
    <s v="F13002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SV2"/>
    <s v=""/>
    <s v=""/>
    <n v="1"/>
    <n v="52.5"/>
    <n v="99.99"/>
    <s v="2015Spring"/>
    <s v="D"/>
    <n v="850"/>
    <s v="China"/>
    <n v="10"/>
    <n v="30"/>
    <n v="3"/>
    <s v="F13002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SV2"/>
    <s v=""/>
    <s v=""/>
    <n v="1"/>
    <n v="57.75"/>
    <n v="109.99"/>
    <s v="2015Spring"/>
    <s v="D"/>
    <n v="850"/>
    <s v="China"/>
    <n v="10"/>
    <n v="30"/>
    <n v="3"/>
    <s v="F13003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LVM"/>
    <s v=""/>
    <d v="2019-06-30T00:00:00"/>
    <n v="1"/>
    <n v="57.75"/>
    <n v="109.99"/>
    <s v="2015Spring"/>
    <s v="D"/>
    <n v="850"/>
    <s v="China"/>
    <n v="10"/>
    <n v="20"/>
    <n v="3"/>
    <s v="F13003"/>
    <s v=""/>
    <x v="9"/>
    <s v="Rebecca.Deng"/>
    <s v=""/>
    <s v="NO"/>
    <s v="Li Xiaochun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u Lingmin"/>
    <m/>
  </r>
  <r>
    <x v="1172"/>
    <s v="A6009-1"/>
    <s v="Madison Park"/>
    <s v="Fashion bedding"/>
    <s v="Bennett/Christian/William"/>
    <s v="Coverlet Set"/>
    <s v="Grey"/>
    <s v="F/Q"/>
    <s v="4pc Coverlet Set Grey F/Q"/>
    <s v="Standard"/>
    <n v="1"/>
    <s v="SV2"/>
    <m/>
    <m/>
    <n v="1"/>
    <n v="45.36"/>
    <n v="89.99"/>
    <s v="2018Spring"/>
    <s v="A"/>
    <n v="1100"/>
    <s v="China"/>
    <n v="10"/>
    <n v="30"/>
    <n v="3"/>
    <s v="F13002"/>
    <m/>
    <x v="9"/>
    <s v="Rebecca.Deng"/>
    <s v=""/>
    <s v="NO"/>
    <s v="Liu Lingmin"/>
    <m/>
  </r>
  <r>
    <x v="1173"/>
    <s v="A6009-1"/>
    <s v="Madison Park"/>
    <s v="Fashion bedding"/>
    <s v="Bennett/Christian/William"/>
    <s v="Coverlet Set"/>
    <s v="Grey"/>
    <s v="K/CK"/>
    <s v="4pc Coverlet Set Grey K/CK"/>
    <s v="Standard"/>
    <n v="1"/>
    <s v="SV2"/>
    <m/>
    <m/>
    <n v="1"/>
    <n v="50.4"/>
    <n v="99.99"/>
    <s v="2018Spring"/>
    <s v="A"/>
    <n v="1100"/>
    <s v="China"/>
    <n v="10"/>
    <n v="30"/>
    <n v="3"/>
    <s v="F13003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LVM"/>
    <m/>
    <d v="2019-06-30T00:00:00"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WOD"/>
    <m/>
    <m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SV2"/>
    <m/>
    <m/>
    <n v="1"/>
    <n v="65.52"/>
    <n v="129.99"/>
    <s v="2015Fall"/>
    <s v="D"/>
    <n v="1100"/>
    <s v="China"/>
    <n v="10"/>
    <n v="30"/>
    <n v="3"/>
    <s v="F10004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WOD"/>
    <m/>
    <m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5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7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7"/>
    <m/>
    <x v="9"/>
    <s v="Rebecca.Deng"/>
    <s v=""/>
    <s v="NO"/>
    <s v="Liu Lingmin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LVM"/>
    <m/>
    <d v="2019-06-30T00:00:00"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WOD"/>
    <m/>
    <m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SV2"/>
    <m/>
    <m/>
    <n v="1"/>
    <n v="90.72"/>
    <n v="179.99"/>
    <s v="2015Spring"/>
    <s v="A"/>
    <n v="800"/>
    <s v="China"/>
    <n v="10"/>
    <n v="30"/>
    <n v="3"/>
    <s v="F10004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WOD"/>
    <m/>
    <m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SV2"/>
    <m/>
    <m/>
    <n v="1"/>
    <n v="100.8"/>
    <n v="199.99"/>
    <s v="2015Spring"/>
    <s v="A"/>
    <n v="800"/>
    <s v="China"/>
    <n v="10"/>
    <n v="30"/>
    <n v="3"/>
    <s v="F10005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WOD"/>
    <m/>
    <m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SV2"/>
    <m/>
    <m/>
    <n v="1"/>
    <n v="100.8"/>
    <n v="199.99"/>
    <s v="2015Spring"/>
    <s v="A"/>
    <n v="800"/>
    <s v="China"/>
    <n v="10"/>
    <n v="30"/>
    <n v="3"/>
    <s v="F10007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LVM"/>
    <m/>
    <d v="2019-06-30T00:00:00"/>
    <n v="1"/>
    <n v="55.44"/>
    <n v="109.99"/>
    <s v="2017Spring"/>
    <s v="A"/>
    <n v="800"/>
    <s v="China"/>
    <n v="10"/>
    <n v="20"/>
    <n v="3"/>
    <s v="F12002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SV2"/>
    <m/>
    <m/>
    <n v="1"/>
    <n v="55.44"/>
    <n v="109.99"/>
    <s v="2017Spring"/>
    <s v="A"/>
    <n v="800"/>
    <s v="China"/>
    <n v="10"/>
    <n v="30"/>
    <n v="3"/>
    <s v="F12002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LVM"/>
    <m/>
    <d v="2019-06-30T00:00:00"/>
    <n v="1"/>
    <n v="60.48"/>
    <n v="119.99"/>
    <s v="2017Spring"/>
    <s v="A"/>
    <n v="800"/>
    <s v="China"/>
    <n v="10"/>
    <n v="20"/>
    <n v="3"/>
    <s v="F12005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SV2"/>
    <m/>
    <m/>
    <n v="1"/>
    <n v="60.48"/>
    <n v="119.99"/>
    <s v="2017Spring"/>
    <s v="A"/>
    <n v="800"/>
    <s v="China"/>
    <n v="10"/>
    <n v="30"/>
    <n v="3"/>
    <s v="F12005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LVM"/>
    <m/>
    <d v="2019-06-30T00:00:00"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WOD"/>
    <m/>
    <m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SV2"/>
    <m/>
    <m/>
    <n v="1"/>
    <n v="90.72"/>
    <n v="179.99"/>
    <s v="2016Fall"/>
    <s v="A"/>
    <n v="800"/>
    <s v="China"/>
    <n v="10"/>
    <n v="30"/>
    <n v="3"/>
    <s v="F10004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WOD"/>
    <m/>
    <m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SV2"/>
    <m/>
    <m/>
    <n v="1"/>
    <n v="100.8"/>
    <n v="199.99"/>
    <s v="2016Fall"/>
    <s v="A"/>
    <n v="800"/>
    <s v="China"/>
    <n v="10"/>
    <n v="30"/>
    <n v="3"/>
    <s v="F10005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7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SV2"/>
    <m/>
    <m/>
    <n v="1"/>
    <n v="100.8"/>
    <n v="199.99"/>
    <s v="2016Fall"/>
    <s v="A"/>
    <n v="800"/>
    <s v="China"/>
    <n v="10"/>
    <n v="30"/>
    <n v="3"/>
    <s v="F10007"/>
    <m/>
    <x v="9"/>
    <s v="Rebecca.Deng"/>
    <s v=""/>
    <s v="NO"/>
    <s v="Ekin.dong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LVM"/>
    <m/>
    <d v="2019-06-30T00:00:00"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WOD"/>
    <m/>
    <m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SV2"/>
    <m/>
    <m/>
    <n v="1"/>
    <n v="65.52"/>
    <n v="129.99"/>
    <s v="2015Spring"/>
    <s v="A"/>
    <n v="900"/>
    <s v="China"/>
    <n v="10"/>
    <n v="30"/>
    <n v="3"/>
    <s v="F10004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LVM"/>
    <m/>
    <d v="2019-06-30T00:00:00"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5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7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7"/>
    <m/>
    <x v="9"/>
    <s v="Rebecca.Deng"/>
    <s v=""/>
    <s v="NO"/>
    <s v="Xie Xiuwe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LVM"/>
    <m/>
    <d v="2019-06-30T00:00:00"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WOD"/>
    <m/>
    <m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SV2"/>
    <m/>
    <m/>
    <n v="1"/>
    <n v="55.44"/>
    <n v="109.99"/>
    <s v="2015Spring"/>
    <s v="A"/>
    <n v="1200"/>
    <s v="China"/>
    <n v="10"/>
    <n v="30"/>
    <n v="3"/>
    <s v="F13002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LVM"/>
    <m/>
    <d v="2019-06-30T00:00:00"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WOD"/>
    <m/>
    <m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SV2"/>
    <m/>
    <m/>
    <n v="1"/>
    <n v="60.48"/>
    <n v="119.99"/>
    <s v="2015Spring"/>
    <s v="A"/>
    <n v="1200"/>
    <s v="China"/>
    <n v="10"/>
    <n v="30"/>
    <n v="3"/>
    <s v="F13003"/>
    <m/>
    <x v="9"/>
    <s v="Rebecca.Deng"/>
    <s v=""/>
    <s v="NO"/>
    <s v="Wang Huaya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LVM"/>
    <m/>
    <d v="2019-06-30T00:00:00"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LVM"/>
    <m/>
    <d v="2019-06-30T00:00:00"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4"/>
    <s v="A6014"/>
    <s v="Madison Park"/>
    <s v="Fashion bedding"/>
    <s v="Marina/Anchorage/Fairbanks"/>
    <s v="Comf Set"/>
    <s v="Blue"/>
    <s v="F/Q"/>
    <s v="Comf 8pcs Set F/Q"/>
    <s v="Standard"/>
    <n v="1"/>
    <s v="SV2"/>
    <m/>
    <m/>
    <n v="1"/>
    <n v="55.44"/>
    <n v="109.99"/>
    <s v="2018Fall"/>
    <s v="A"/>
    <n v="1000"/>
    <s v="China"/>
    <n v="10"/>
    <n v="30"/>
    <n v="3"/>
    <s v="F10003"/>
    <m/>
    <x v="9"/>
    <s v="Rebecca.Deng"/>
    <s v=""/>
    <s v="NO"/>
    <s v="Tu Zhengzhen"/>
    <m/>
  </r>
  <r>
    <x v="1195"/>
    <s v="A6014"/>
    <s v="Madison Park"/>
    <s v="Fashion bedding"/>
    <s v="Marina/Anchorage/Fairbanks"/>
    <s v="Comf Set"/>
    <s v="Blue"/>
    <s v="K/CK"/>
    <s v="Comf 8pcs Set K/CK"/>
    <s v="Standard"/>
    <n v="1"/>
    <s v="SV2"/>
    <m/>
    <m/>
    <n v="1"/>
    <n v="65.52"/>
    <n v="129.99"/>
    <s v="2018Fall"/>
    <s v="A"/>
    <n v="1000"/>
    <s v="China"/>
    <n v="10"/>
    <n v="30"/>
    <n v="3"/>
    <s v="F10006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WOD"/>
    <m/>
    <m/>
    <n v="1"/>
    <n v="55.44"/>
    <n v="109.99"/>
    <s v="2015Fall"/>
    <s v="A"/>
    <n v="1000"/>
    <s v="China"/>
    <n v="10"/>
    <n v="20"/>
    <n v="3"/>
    <s v="F13002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SV2"/>
    <m/>
    <m/>
    <n v="1"/>
    <n v="55.44"/>
    <n v="109.99"/>
    <s v="2015Fall"/>
    <s v="A"/>
    <n v="1000"/>
    <s v="China"/>
    <n v="10"/>
    <n v="30"/>
    <n v="3"/>
    <s v="F13002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WOD"/>
    <m/>
    <m/>
    <n v="1"/>
    <n v="60.48"/>
    <n v="119.99"/>
    <s v="2015Fall"/>
    <s v="A"/>
    <n v="1000"/>
    <s v="China"/>
    <n v="10"/>
    <n v="20"/>
    <n v="3"/>
    <s v="F13003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SV2"/>
    <m/>
    <m/>
    <n v="1"/>
    <n v="60.48"/>
    <n v="119.99"/>
    <s v="2015Fall"/>
    <s v="A"/>
    <n v="1000"/>
    <s v="China"/>
    <n v="10"/>
    <n v="30"/>
    <n v="3"/>
    <s v="F13003"/>
    <m/>
    <x v="9"/>
    <s v="Rebecca.Deng"/>
    <s v=""/>
    <s v="NO"/>
    <s v="Tu Zhengzh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LVM"/>
    <m/>
    <d v="2019-06-30T00:00:00"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WOD"/>
    <m/>
    <m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SV2"/>
    <m/>
    <m/>
    <n v="1"/>
    <n v="68.25"/>
    <n v="129.99"/>
    <s v="2015Spring"/>
    <s v="A"/>
    <n v="1200"/>
    <s v="China"/>
    <n v="10"/>
    <n v="30"/>
    <n v="3"/>
    <s v="F10004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WOD"/>
    <m/>
    <m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SV2"/>
    <m/>
    <m/>
    <n v="1"/>
    <n v="78.75"/>
    <n v="149.99"/>
    <s v="2015Spring"/>
    <s v="A"/>
    <n v="1200"/>
    <s v="China"/>
    <n v="10"/>
    <n v="30"/>
    <n v="3"/>
    <s v="F10005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WOD"/>
    <m/>
    <m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SV2"/>
    <m/>
    <m/>
    <n v="1"/>
    <n v="78.75"/>
    <n v="149.99"/>
    <s v="2015Spring"/>
    <s v="A"/>
    <n v="1200"/>
    <s v="China"/>
    <n v="10"/>
    <n v="30"/>
    <n v="3"/>
    <s v="F10007"/>
    <m/>
    <x v="9"/>
    <s v="Rebecca.Deng"/>
    <s v=""/>
    <s v="NO"/>
    <s v="Xie Xiuwe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LVM"/>
    <m/>
    <d v="2019-06-30T00:00:00"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WOD"/>
    <m/>
    <m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SV2"/>
    <m/>
    <m/>
    <n v="1"/>
    <n v="68.25"/>
    <n v="129.99"/>
    <s v="2014Fall"/>
    <s v="A"/>
    <n v="800"/>
    <s v="Pakistan"/>
    <n v="10"/>
    <n v="30"/>
    <n v="3"/>
    <s v="F10004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WOD"/>
    <m/>
    <m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SV2"/>
    <m/>
    <m/>
    <n v="1"/>
    <n v="78.75"/>
    <n v="149.99"/>
    <s v="2014Fall"/>
    <s v="A"/>
    <n v="800"/>
    <s v="Pakistan"/>
    <n v="10"/>
    <n v="30"/>
    <n v="3"/>
    <s v="F10005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WOD"/>
    <m/>
    <m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SV2"/>
    <m/>
    <m/>
    <n v="1"/>
    <n v="78.75"/>
    <n v="149.99"/>
    <s v="2014Fall"/>
    <s v="A"/>
    <n v="800"/>
    <s v="Pakistan"/>
    <n v="10"/>
    <n v="30"/>
    <n v="3"/>
    <s v="F10007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LVM"/>
    <m/>
    <d v="2019-06-30T00:00:00"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WOD"/>
    <m/>
    <m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SV2"/>
    <m/>
    <m/>
    <n v="1"/>
    <n v="52.5"/>
    <n v="99.99"/>
    <s v="2014Fall"/>
    <s v="A"/>
    <n v="800"/>
    <s v="Pakistan"/>
    <n v="10"/>
    <n v="30"/>
    <n v="3"/>
    <s v="F12002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LVM"/>
    <m/>
    <d v="2019-06-30T00:00:00"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WOD"/>
    <m/>
    <m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SV2"/>
    <m/>
    <m/>
    <n v="1"/>
    <n v="57.75"/>
    <n v="109.99"/>
    <s v="2014Fall"/>
    <s v="A"/>
    <n v="800"/>
    <s v="Pakistan"/>
    <n v="10"/>
    <n v="30"/>
    <n v="3"/>
    <s v="F12005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LVM"/>
    <m/>
    <d v="2019-06-30T00:00:00"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WOD"/>
    <m/>
    <m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SV2"/>
    <m/>
    <m/>
    <n v="1"/>
    <n v="68.25"/>
    <n v="129.99"/>
    <s v="2015Fall"/>
    <s v="A"/>
    <n v="800"/>
    <s v="Pakistan"/>
    <n v="10"/>
    <n v="30"/>
    <n v="3"/>
    <s v="F10004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WOD"/>
    <m/>
    <m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SV2"/>
    <m/>
    <m/>
    <n v="1"/>
    <n v="78.75"/>
    <n v="149.99"/>
    <s v="2015Fall"/>
    <s v="A"/>
    <n v="800"/>
    <s v="Pakistan"/>
    <n v="10"/>
    <n v="30"/>
    <n v="3"/>
    <s v="F10005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7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SV2"/>
    <m/>
    <m/>
    <n v="1"/>
    <n v="78.75"/>
    <n v="149.99"/>
    <s v="2015Fall"/>
    <s v="A"/>
    <n v="800"/>
    <s v="Pakistan"/>
    <n v="10"/>
    <n v="30"/>
    <n v="3"/>
    <s v="F10007"/>
    <m/>
    <x v="9"/>
    <s v="Rebecca.Deng"/>
    <s v=""/>
    <s v="NO"/>
    <s v="Obdul Hanna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WOD"/>
    <m/>
    <m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LVM"/>
    <m/>
    <d v="2019-06-30T00:00:00"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WOD"/>
    <m/>
    <m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SV2"/>
    <m/>
    <m/>
    <n v="1"/>
    <n v="55.44"/>
    <n v="109.99"/>
    <s v="2015Spring"/>
    <s v="A"/>
    <n v="800"/>
    <s v="China"/>
    <n v="10"/>
    <n v="30"/>
    <n v="3"/>
    <s v="F13002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LVM"/>
    <m/>
    <d v="2019-06-30T00:00:00"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WOD"/>
    <m/>
    <m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SV2"/>
    <m/>
    <m/>
    <n v="1"/>
    <n v="60.48"/>
    <n v="119.99"/>
    <s v="2015Spring"/>
    <s v="A"/>
    <n v="800"/>
    <s v="China"/>
    <n v="10"/>
    <n v="30"/>
    <n v="3"/>
    <s v="F13003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LVM"/>
    <m/>
    <d v="2019-06-30T00:00:00"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WOD"/>
    <m/>
    <m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SV2"/>
    <m/>
    <m/>
    <n v="1"/>
    <n v="55.44"/>
    <n v="109.99"/>
    <s v="2015Spring"/>
    <s v="A"/>
    <n v="500"/>
    <s v="China"/>
    <n v="10"/>
    <n v="30"/>
    <n v="3"/>
    <s v="F13002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LVM"/>
    <m/>
    <d v="2019-06-30T00:00:00"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WOD"/>
    <m/>
    <m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SV2"/>
    <m/>
    <m/>
    <n v="1"/>
    <n v="60.48"/>
    <n v="119.99"/>
    <s v="2015Spring"/>
    <s v="A"/>
    <n v="500"/>
    <s v="China"/>
    <n v="10"/>
    <n v="30"/>
    <n v="3"/>
    <s v="F13003"/>
    <m/>
    <x v="9"/>
    <s v="Rebecca.Deng"/>
    <s v=""/>
    <s v="NO"/>
    <s v="Liu Lingmi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WOD"/>
    <m/>
    <m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SV2"/>
    <m/>
    <m/>
    <n v="1"/>
    <n v="65.52"/>
    <n v="129.99"/>
    <s v="2015Fall"/>
    <s v="A"/>
    <n v="1000"/>
    <s v="China"/>
    <n v="10"/>
    <n v="30"/>
    <n v="3"/>
    <s v="F10004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5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7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Wu Xiaola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LVM"/>
    <m/>
    <d v="2019-06-30T00:00:00"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WOD"/>
    <m/>
    <m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SV2"/>
    <m/>
    <m/>
    <n v="1"/>
    <n v="70.56"/>
    <n v="139.99"/>
    <s v="2015Fall"/>
    <s v="A"/>
    <n v="1000"/>
    <s v="China"/>
    <n v="10"/>
    <n v="30"/>
    <n v="3"/>
    <s v="F10004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WOD"/>
    <m/>
    <m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SV2"/>
    <m/>
    <m/>
    <n v="1"/>
    <n v="80.64"/>
    <n v="159.99"/>
    <s v="2015Fall"/>
    <s v="A"/>
    <n v="1000"/>
    <s v="China"/>
    <n v="10"/>
    <n v="30"/>
    <n v="3"/>
    <s v="F10005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7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SV2"/>
    <m/>
    <m/>
    <n v="1"/>
    <n v="80.64"/>
    <n v="159.99"/>
    <s v="2015Fall"/>
    <s v="A"/>
    <n v="1000"/>
    <s v="China"/>
    <n v="10"/>
    <n v="30"/>
    <n v="3"/>
    <s v="F10007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Liu Lingmin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LVM"/>
    <m/>
    <d v="2019-06-30T00:00:00"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WOD"/>
    <m/>
    <m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SV2"/>
    <m/>
    <m/>
    <n v="1"/>
    <n v="70.56"/>
    <n v="139.99"/>
    <s v="2016Spring"/>
    <s v="A"/>
    <n v="1200"/>
    <s v="China"/>
    <n v="10"/>
    <n v="30"/>
    <n v="3"/>
    <s v="F10004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WOD"/>
    <m/>
    <m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SV2"/>
    <m/>
    <m/>
    <n v="1"/>
    <n v="80.64"/>
    <n v="159.99"/>
    <s v="2016Spring"/>
    <s v="A"/>
    <n v="1200"/>
    <s v="China"/>
    <n v="10"/>
    <n v="30"/>
    <n v="3"/>
    <s v="F10005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WOD"/>
    <m/>
    <m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SV2"/>
    <m/>
    <m/>
    <n v="1"/>
    <n v="80.64"/>
    <n v="159.99"/>
    <s v="2016Spring"/>
    <s v="A"/>
    <n v="1200"/>
    <s v="China"/>
    <n v="10"/>
    <n v="30"/>
    <n v="3"/>
    <s v="F10007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LVM"/>
    <m/>
    <d v="2019-06-30T00:00:00"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WOD"/>
    <m/>
    <m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SV2"/>
    <m/>
    <m/>
    <n v="1"/>
    <n v="55.44"/>
    <n v="109.99"/>
    <s v="2016Spring"/>
    <s v="A"/>
    <n v="1200"/>
    <s v="China"/>
    <n v="10"/>
    <n v="30"/>
    <n v="3"/>
    <s v="F12002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2005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SV2"/>
    <m/>
    <m/>
    <n v="1"/>
    <n v="60.48"/>
    <n v="119.99"/>
    <s v="2016Spring"/>
    <s v="A"/>
    <n v="1200"/>
    <s v="China"/>
    <n v="10"/>
    <n v="30"/>
    <n v="3"/>
    <s v="F12005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WOD"/>
    <m/>
    <m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SV2"/>
    <m/>
    <m/>
    <n v="1"/>
    <n v="60.48"/>
    <n v="119.99"/>
    <s v="2016Spring"/>
    <s v="A"/>
    <n v="1200"/>
    <s v="China"/>
    <n v="10"/>
    <n v="30"/>
    <n v="3"/>
    <s v="F13002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LVM"/>
    <m/>
    <d v="2019-06-30T00:00:00"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WOD"/>
    <m/>
    <m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SV2"/>
    <m/>
    <m/>
    <n v="1"/>
    <n v="65.52"/>
    <n v="129.99"/>
    <s v="2016Spring"/>
    <s v="A"/>
    <n v="1200"/>
    <s v="China"/>
    <n v="10"/>
    <n v="30"/>
    <n v="3"/>
    <s v="F13003"/>
    <m/>
    <x v="9"/>
    <s v="Rebecca.Deng"/>
    <s v=""/>
    <s v="NO"/>
    <s v="Li Xia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WOD"/>
    <m/>
    <m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WOD"/>
    <m/>
    <m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WOD"/>
    <m/>
    <m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LVM"/>
    <m/>
    <d v="2019-06-30T00:00:00"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WOD"/>
    <m/>
    <m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SV2"/>
    <m/>
    <m/>
    <n v="1"/>
    <n v="45.15"/>
    <n v="89.99"/>
    <s v="2016Spring"/>
    <s v="A"/>
    <n v="800"/>
    <s v="China"/>
    <n v="12"/>
    <n v="30"/>
    <n v="3"/>
    <s v="F12002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WOD"/>
    <m/>
    <m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SV2"/>
    <m/>
    <m/>
    <n v="1"/>
    <n v="50.4"/>
    <n v="99.99"/>
    <s v="2016Spring"/>
    <s v="A"/>
    <n v="800"/>
    <s v="China"/>
    <n v="12"/>
    <n v="30"/>
    <n v="3"/>
    <s v="F12005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WOD"/>
    <m/>
    <m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SV2"/>
    <m/>
    <m/>
    <n v="1"/>
    <n v="50.4"/>
    <n v="99.99"/>
    <s v="2016Spring"/>
    <s v="A"/>
    <n v="800"/>
    <s v="China"/>
    <n v="12"/>
    <n v="30"/>
    <n v="3"/>
    <s v="F13002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LVM"/>
    <m/>
    <d v="2019-06-30T00:00:00"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WOD"/>
    <m/>
    <m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SV2"/>
    <m/>
    <m/>
    <n v="1"/>
    <n v="55.65"/>
    <n v="109.99"/>
    <s v="2016Spring"/>
    <s v="A"/>
    <n v="800"/>
    <s v="China"/>
    <n v="12"/>
    <n v="30"/>
    <n v="3"/>
    <s v="F13003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LVM"/>
    <m/>
    <d v="2019-06-30T00:00:00"/>
    <n v="1"/>
    <n v="65.52"/>
    <n v="129.99"/>
    <s v="2016Spring"/>
    <s v="A"/>
    <n v="800"/>
    <s v="China"/>
    <n v="10"/>
    <n v="20"/>
    <n v="3"/>
    <s v="F10004"/>
    <m/>
    <x v="9"/>
    <s v="Rebecca.Deng"/>
    <s v=""/>
    <s v="NO"/>
    <s v="Li Xia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SV2"/>
    <m/>
    <m/>
    <n v="1"/>
    <n v="65.52"/>
    <n v="129.99"/>
    <s v="2016Spring"/>
    <s v="A"/>
    <n v="800"/>
    <s v="China"/>
    <n v="10"/>
    <n v="30"/>
    <n v="3"/>
    <s v="F10004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5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5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7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7"/>
    <m/>
    <x v="9"/>
    <s v="Rebecca.Deng"/>
    <s v=""/>
    <s v="NO"/>
    <s v="Li Xia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LVM"/>
    <m/>
    <d v="2019-06-30T00:00:00"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WOD"/>
    <m/>
    <m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SV2"/>
    <m/>
    <m/>
    <n v="1"/>
    <n v="45.36"/>
    <n v="89.99"/>
    <s v="2016Fall"/>
    <s v="A"/>
    <n v="400"/>
    <s v="China"/>
    <n v="10"/>
    <n v="30"/>
    <n v="3"/>
    <s v="F13002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LVM"/>
    <m/>
    <d v="2019-06-30T00:00:00"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WOD"/>
    <m/>
    <m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SV2"/>
    <m/>
    <m/>
    <n v="1"/>
    <n v="50.4"/>
    <n v="99.99"/>
    <s v="2016Fall"/>
    <s v="A"/>
    <n v="400"/>
    <s v="China"/>
    <n v="10"/>
    <n v="30"/>
    <n v="3"/>
    <s v="F13003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LVM"/>
    <m/>
    <d v="2019-06-30T00:00:00"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WOD"/>
    <m/>
    <m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SV2"/>
    <m/>
    <m/>
    <n v="1"/>
    <n v="45.36"/>
    <n v="89.99"/>
    <s v="2017Spring"/>
    <s v="A"/>
    <n v="800"/>
    <s v="China"/>
    <n v="10"/>
    <n v="30"/>
    <n v="3"/>
    <s v="F13002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LVM"/>
    <m/>
    <d v="2019-06-30T00:00:00"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WOD"/>
    <m/>
    <m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SV2"/>
    <m/>
    <m/>
    <n v="1"/>
    <n v="50.4"/>
    <n v="99.99"/>
    <s v="2017Spring"/>
    <s v="A"/>
    <n v="800"/>
    <s v="China"/>
    <n v="10"/>
    <n v="30"/>
    <n v="3"/>
    <s v="F13003"/>
    <m/>
    <x v="9"/>
    <s v="Rebecca.Deng"/>
    <s v=""/>
    <s v="NO"/>
    <s v="Liu Lingmin"/>
    <m/>
  </r>
  <r>
    <x v="1267"/>
    <s v="A6026-6"/>
    <s v="Madison Park"/>
    <s v="Fashion bedding"/>
    <s v="Harper/Emery/Mercer"/>
    <s v="Coverlet Set"/>
    <s v="Purple"/>
    <s v="F/Q"/>
    <s v="Coverlet 3PCSset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68"/>
    <s v="A6026-6"/>
    <s v="Madison Park"/>
    <s v="Fashion bedding"/>
    <s v="Harper/Emery/Mercer"/>
    <s v="Coverlet Set"/>
    <s v="Purple"/>
    <s v="K/CK"/>
    <s v="Coverlet 3PCSset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69"/>
    <s v="A6026-7"/>
    <s v="Madison Park"/>
    <s v="Fashion bedding"/>
    <s v="Harper/Emery/Mercer"/>
    <s v="Coverlet Set"/>
    <s v="Red"/>
    <s v="F/Q"/>
    <s v="Coverlet 3pcs Set 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70"/>
    <s v="A6026-7"/>
    <s v="Madison Park"/>
    <s v="Fashion bedding"/>
    <s v="Harper/Emery/Mercer"/>
    <s v="Coverlet Set"/>
    <s v="Red"/>
    <s v="K/CK"/>
    <s v="Coverlet 3pcs Set 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LVM"/>
    <m/>
    <d v="2019-06-30T00:00:00"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WOD"/>
    <m/>
    <m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SV2"/>
    <m/>
    <m/>
    <n v="1"/>
    <n v="63"/>
    <n v="119.99"/>
    <s v="2016Fall"/>
    <s v="A"/>
    <n v="600"/>
    <s v="China"/>
    <n v="10"/>
    <n v="30"/>
    <n v="3"/>
    <s v="F10004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WOD"/>
    <m/>
    <m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SV2"/>
    <m/>
    <m/>
    <n v="1"/>
    <n v="73.5"/>
    <n v="139.99"/>
    <s v="2016Fall"/>
    <s v="A"/>
    <n v="600"/>
    <s v="China"/>
    <n v="10"/>
    <n v="30"/>
    <n v="3"/>
    <s v="F10005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7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SV2"/>
    <m/>
    <m/>
    <n v="1"/>
    <n v="73.5"/>
    <n v="139.99"/>
    <s v="2016Fall"/>
    <s v="A"/>
    <n v="600"/>
    <s v="China"/>
    <n v="10"/>
    <n v="30"/>
    <n v="3"/>
    <s v="F10007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LVM"/>
    <m/>
    <d v="2019-06-30T00:00:00"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WOD"/>
    <m/>
    <m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SV2"/>
    <m/>
    <m/>
    <n v="1"/>
    <n v="52.5"/>
    <n v="99.99"/>
    <s v="2016Fall"/>
    <s v="A"/>
    <n v="800"/>
    <s v="China"/>
    <n v="10"/>
    <n v="30"/>
    <n v="3"/>
    <s v="F13002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LVM"/>
    <m/>
    <d v="2019-06-30T00:00:00"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WOD"/>
    <m/>
    <m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SV2"/>
    <m/>
    <m/>
    <n v="1"/>
    <n v="57.75"/>
    <n v="109.99"/>
    <s v="2016Fall"/>
    <s v="A"/>
    <n v="800"/>
    <s v="China"/>
    <n v="10"/>
    <n v="30"/>
    <n v="3"/>
    <s v="F13003"/>
    <m/>
    <x v="9"/>
    <s v="Rebecca.Deng"/>
    <s v=""/>
    <s v="NO"/>
    <s v="Wang Huay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WOD"/>
    <m/>
    <m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WOD"/>
    <m/>
    <m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LVM"/>
    <m/>
    <d v="2019-06-30T00:00:00"/>
    <n v="1"/>
    <n v="51.98"/>
    <n v="109.99"/>
    <s v="2016Fall"/>
    <s v="D"/>
    <n v="800"/>
    <s v="Pakistan"/>
    <n v="10"/>
    <n v="40"/>
    <n v="3"/>
    <s v="F12002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SV2"/>
    <m/>
    <m/>
    <n v="1"/>
    <n v="51.98"/>
    <n v="109.99"/>
    <s v="2016Fall"/>
    <s v="D"/>
    <n v="800"/>
    <s v="Pakistan"/>
    <n v="10"/>
    <n v="30"/>
    <n v="3"/>
    <s v="F12002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LVM"/>
    <m/>
    <d v="2019-06-30T00:00:00"/>
    <n v="1"/>
    <n v="56.7"/>
    <n v="119.99"/>
    <s v="2016Fall"/>
    <s v="D"/>
    <n v="800"/>
    <s v="Pakistan"/>
    <n v="10"/>
    <n v="40"/>
    <n v="3"/>
    <s v="F12005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SV2"/>
    <m/>
    <m/>
    <n v="1"/>
    <n v="56.7"/>
    <n v="119.99"/>
    <s v="2016Fall"/>
    <s v="D"/>
    <n v="800"/>
    <s v="Pakistan"/>
    <n v="10"/>
    <n v="30"/>
    <n v="3"/>
    <s v="F12005"/>
    <m/>
    <x v="9"/>
    <s v="Rebecca.Deng"/>
    <s v=""/>
    <s v="NO"/>
    <s v="Abdul.Hannan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LVM"/>
    <m/>
    <d v="2019-06-30T00:00:00"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WOD"/>
    <m/>
    <m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SV2"/>
    <m/>
    <m/>
    <n v="1"/>
    <n v="78.75"/>
    <n v="149.99"/>
    <s v="2016Fall"/>
    <s v="A"/>
    <n v="800"/>
    <s v="India"/>
    <n v="14"/>
    <n v="30"/>
    <n v="3"/>
    <s v="F10003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LVM"/>
    <m/>
    <d v="2019-06-30T00:00:00"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WOD"/>
    <m/>
    <m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SV2"/>
    <m/>
    <m/>
    <n v="1"/>
    <n v="89.25"/>
    <n v="169.99"/>
    <s v="2016Fall"/>
    <s v="A"/>
    <n v="800"/>
    <s v="India"/>
    <n v="14"/>
    <n v="30"/>
    <n v="3"/>
    <s v="F10006"/>
    <m/>
    <x v="9"/>
    <s v="Rebecca.Deng"/>
    <s v=""/>
    <s v="NO"/>
    <s v="Nitin Dubey"/>
    <m/>
  </r>
  <r>
    <x v="1286"/>
    <s v="A6029"/>
    <s v="Madison Park"/>
    <s v="Fashion bedding"/>
    <s v="Sabrina/Sarah/Amber"/>
    <s v="Duvet Set"/>
    <s v="White"/>
    <s v="F/Q"/>
    <s v="Duvet 3pcs Set F/Q"/>
    <s v="Standard"/>
    <n v="1"/>
    <s v="SV2"/>
    <m/>
    <m/>
    <n v="1"/>
    <n v="50.4"/>
    <n v="99.99"/>
    <s v="2018Fall"/>
    <s v="A"/>
    <n v="800"/>
    <s v="India"/>
    <n v="14"/>
    <n v="30"/>
    <n v="3"/>
    <s v="F12002"/>
    <m/>
    <x v="9"/>
    <s v="Rebecca.Deng"/>
    <s v=""/>
    <s v="NO"/>
    <s v="Nitin Dubey"/>
    <m/>
  </r>
  <r>
    <x v="1287"/>
    <s v="A6029"/>
    <s v="Madison Park"/>
    <s v="Fashion bedding"/>
    <s v="Sabrina/Sarah/Amber"/>
    <s v="Duvet Set"/>
    <s v="White"/>
    <s v="K/CK"/>
    <s v="Duvet 3pcs Set K/CK"/>
    <s v="Standard"/>
    <n v="1"/>
    <s v="SV2"/>
    <m/>
    <m/>
    <n v="1"/>
    <n v="60.48"/>
    <n v="119.99"/>
    <s v="2018Fall"/>
    <s v="A"/>
    <n v="800"/>
    <s v="India"/>
    <n v="14"/>
    <n v="30"/>
    <n v="3"/>
    <s v="F12005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LVM"/>
    <m/>
    <d v="2019-06-30T00:00:00"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WOD"/>
    <m/>
    <m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SV2"/>
    <m/>
    <m/>
    <n v="1"/>
    <n v="47.25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LVM"/>
    <m/>
    <d v="2019-06-30T00:00:00"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WOD"/>
    <m/>
    <m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SV2"/>
    <m/>
    <m/>
    <n v="1"/>
    <n v="56.7"/>
    <n v="119.99"/>
    <s v="2017Fall"/>
    <s v="A"/>
    <n v="800"/>
    <s v="India"/>
    <n v="14"/>
    <n v="30"/>
    <n v="3"/>
    <s v="F13003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LVM"/>
    <m/>
    <d v="2019-06-30T00:00:00"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WOD"/>
    <m/>
    <m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SV2"/>
    <m/>
    <m/>
    <n v="1"/>
    <n v="50.4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91"/>
    <s v="A6029"/>
    <s v="Madison Park"/>
    <s v="Fashion bedding"/>
    <s v="Sabrina/Sarah/Amber"/>
    <s v="Comf Set"/>
    <s v="Pink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2"/>
    <s v="A6029"/>
    <s v="Madison Park"/>
    <s v="Fashion bedding"/>
    <s v="Sabrina/Sarah/Amber"/>
    <s v="Comf Set"/>
    <s v="Pink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3"/>
    <s v="A6029"/>
    <s v="Madison Park"/>
    <s v="Fashion bedding"/>
    <s v="Sabrina/Sarah/Amber"/>
    <s v="Comf Set"/>
    <s v="Blue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4"/>
    <s v="A6029"/>
    <s v="Madison Park"/>
    <s v="Fashion bedding"/>
    <s v="Sabrina/Sarah/Amber"/>
    <s v="Comf Set"/>
    <s v="Blue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LVM"/>
    <m/>
    <d v="2019-06-30T00:00:00"/>
    <n v="1"/>
    <n v="66.150000000000006"/>
    <n v="139.99"/>
    <s v="2017Spring"/>
    <s v="A"/>
    <n v="800"/>
    <s v="Pakistan"/>
    <n v="10"/>
    <n v="40"/>
    <n v="3"/>
    <s v="F10004"/>
    <m/>
    <x v="9"/>
    <s v="Rebecca.Deng"/>
    <s v=""/>
    <s v="NO"/>
    <s v="Abdul.Hannan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SV2"/>
    <m/>
    <m/>
    <n v="1"/>
    <n v="66.150000000000006"/>
    <n v="139.99"/>
    <s v="2017Spring"/>
    <s v="A"/>
    <n v="800"/>
    <s v="Pakistan"/>
    <n v="10"/>
    <n v="30"/>
    <n v="3"/>
    <s v="F10004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LVM"/>
    <m/>
    <d v="2019-06-30T00:00:00"/>
    <n v="1"/>
    <n v="75.599999999999994"/>
    <n v="159.99"/>
    <s v="2017Spring"/>
    <s v="A"/>
    <n v="800"/>
    <s v="Pakistan"/>
    <n v="10"/>
    <n v="40"/>
    <n v="3"/>
    <s v="F10005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SV2"/>
    <m/>
    <m/>
    <n v="1"/>
    <n v="75.599999999999994"/>
    <n v="159.99"/>
    <s v="2017Spring"/>
    <s v="A"/>
    <n v="800"/>
    <s v="Pakistan"/>
    <n v="10"/>
    <n v="30"/>
    <n v="3"/>
    <s v="F10005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LVM"/>
    <m/>
    <d v="2019-06-30T00:00:00"/>
    <n v="1"/>
    <n v="75.599999999999994"/>
    <n v="159.99"/>
    <s v="2017Spring"/>
    <s v="A"/>
    <n v="800"/>
    <s v="Pakistan"/>
    <n v="10"/>
    <n v="40"/>
    <n v="3"/>
    <s v="F10007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SV2"/>
    <m/>
    <m/>
    <n v="1"/>
    <n v="75.599999999999994"/>
    <n v="159.99"/>
    <s v="2017Spring"/>
    <s v="A"/>
    <n v="800"/>
    <s v="Pakistan"/>
    <n v="10"/>
    <n v="30"/>
    <n v="3"/>
    <s v="F10007"/>
    <m/>
    <x v="9"/>
    <s v="Rebecca.Deng"/>
    <s v=""/>
    <s v="NO"/>
    <s v="Abdul.Hannan"/>
    <m/>
  </r>
  <r>
    <x v="1298"/>
    <s v="A6030"/>
    <s v="Madison Park"/>
    <s v="Fashion bedding"/>
    <s v="Holly/Isabella/Sakura"/>
    <s v="Duvet Set"/>
    <s v="Purple"/>
    <s v="F/Q"/>
    <s v="Duvet 7pcs set F/Q"/>
    <s v="Standard"/>
    <n v="1"/>
    <s v="SV2"/>
    <m/>
    <m/>
    <n v="1"/>
    <n v="51.98"/>
    <n v="109.99"/>
    <s v="2017Spring"/>
    <s v="A"/>
    <n v="800"/>
    <s v="Pakistan"/>
    <n v="10"/>
    <n v="30"/>
    <n v="3"/>
    <s v="F12002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LVM"/>
    <m/>
    <d v="2019-06-30T00:00:00"/>
    <n v="1"/>
    <n v="56.7"/>
    <n v="119.99"/>
    <s v="2017Spring"/>
    <s v="A"/>
    <n v="800"/>
    <s v="Pakistan"/>
    <n v="10"/>
    <n v="40"/>
    <n v="3"/>
    <s v="F12005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SV2"/>
    <m/>
    <m/>
    <n v="1"/>
    <n v="56.7"/>
    <n v="119.99"/>
    <s v="2017Spring"/>
    <s v="A"/>
    <n v="800"/>
    <s v="Pakistan"/>
    <n v="10"/>
    <n v="30"/>
    <n v="3"/>
    <s v="F12005"/>
    <m/>
    <x v="9"/>
    <s v="Rebecca.Deng"/>
    <s v=""/>
    <s v="NO"/>
    <s v="Abdul.Hannan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LVM"/>
    <m/>
    <d v="2019-06-30T00:00:00"/>
    <n v="1"/>
    <n v="60.48"/>
    <n v="119.99"/>
    <s v="2017Spring"/>
    <s v="A"/>
    <n v="900"/>
    <s v="China"/>
    <n v="10"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WOD"/>
    <m/>
    <m/>
    <n v="1"/>
    <n v="60.48"/>
    <n v="119.99"/>
    <s v="2017Spring"/>
    <s v="A"/>
    <n v="900"/>
    <s v="China"/>
    <n v="10"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SV2"/>
    <m/>
    <m/>
    <n v="1"/>
    <n v="60.48"/>
    <n v="119.99"/>
    <s v="2017Spring"/>
    <s v="A"/>
    <n v="900"/>
    <s v="China"/>
    <n v="10"/>
    <n v="30"/>
    <n v="3"/>
    <s v="F10004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LVM"/>
    <m/>
    <d v="2019-06-30T00:00:00"/>
    <n v="1"/>
    <n v="70.56"/>
    <n v="139.99"/>
    <s v="2017Spring"/>
    <s v="A"/>
    <n v="900"/>
    <s v="China"/>
    <n v="10"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WOD"/>
    <m/>
    <m/>
    <n v="1"/>
    <n v="70.56"/>
    <n v="139.99"/>
    <s v="2017Spring"/>
    <s v="A"/>
    <n v="900"/>
    <s v="China"/>
    <n v="10"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SV2"/>
    <m/>
    <m/>
    <n v="1"/>
    <n v="70.56"/>
    <n v="139.99"/>
    <s v="2017Spring"/>
    <s v="A"/>
    <n v="900"/>
    <s v="China"/>
    <n v="10"/>
    <n v="30"/>
    <n v="3"/>
    <s v="F10005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LVM"/>
    <m/>
    <d v="2019-06-30T00:00:00"/>
    <n v="1"/>
    <n v="70.56"/>
    <n v="139.99"/>
    <s v="2017Spring"/>
    <s v="A"/>
    <n v="900"/>
    <s v="China"/>
    <n v="10"/>
    <n v="20"/>
    <n v="3"/>
    <s v="F10007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SV2"/>
    <m/>
    <m/>
    <n v="1"/>
    <n v="70.56"/>
    <n v="139.99"/>
    <s v="2017Spring"/>
    <s v="A"/>
    <n v="900"/>
    <s v="China"/>
    <n v="10"/>
    <n v="30"/>
    <n v="3"/>
    <s v="F10007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LVM"/>
    <m/>
    <d v="2019-06-30T00:00:00"/>
    <n v="1"/>
    <n v="55.44"/>
    <n v="109.99"/>
    <s v="2017Spring"/>
    <s v="A"/>
    <n v="600"/>
    <s v="China"/>
    <n v="10"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WOD"/>
    <m/>
    <m/>
    <n v="1"/>
    <n v="55.44"/>
    <n v="109.99"/>
    <s v="2017Spring"/>
    <s v="A"/>
    <n v="600"/>
    <s v="China"/>
    <n v="10"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SV2"/>
    <m/>
    <m/>
    <n v="1"/>
    <n v="55.44"/>
    <n v="109.99"/>
    <s v="2017Spring"/>
    <s v="A"/>
    <n v="600"/>
    <s v="China"/>
    <n v="10"/>
    <n v="30"/>
    <n v="3"/>
    <s v="F10004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LVM"/>
    <m/>
    <d v="2019-06-30T00:00:00"/>
    <n v="1"/>
    <n v="65.52"/>
    <n v="129.99"/>
    <s v="2017Spring"/>
    <s v="A"/>
    <n v="600"/>
    <s v="China"/>
    <n v="10"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WOD"/>
    <m/>
    <m/>
    <n v="1"/>
    <n v="65.52"/>
    <n v="129.99"/>
    <s v="2017Spring"/>
    <s v="A"/>
    <n v="600"/>
    <s v="China"/>
    <n v="10"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SV2"/>
    <m/>
    <m/>
    <n v="1"/>
    <n v="65.52"/>
    <n v="129.99"/>
    <s v="2017Spring"/>
    <s v="A"/>
    <n v="600"/>
    <s v="China"/>
    <n v="10"/>
    <n v="30"/>
    <n v="3"/>
    <s v="F10005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n v="10"/>
    <n v="20"/>
    <n v="3"/>
    <s v="F10007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SV2"/>
    <m/>
    <m/>
    <n v="1"/>
    <n v="65.52"/>
    <n v="129.99"/>
    <s v="2017Spring"/>
    <s v="A"/>
    <n v="600"/>
    <s v="China"/>
    <n v="10"/>
    <n v="30"/>
    <n v="3"/>
    <s v="F10007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LVM"/>
    <m/>
    <d v="2019-06-30T00:00:00"/>
    <n v="1"/>
    <n v="55.44"/>
    <n v="109.99"/>
    <s v="2017Spring"/>
    <s v="A"/>
    <n v="600"/>
    <s v="China"/>
    <n v="10"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WOD"/>
    <m/>
    <m/>
    <n v="1"/>
    <n v="55.44"/>
    <n v="109.99"/>
    <s v="2017Spring"/>
    <s v="A"/>
    <n v="600"/>
    <s v="China"/>
    <n v="10"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SV2"/>
    <m/>
    <m/>
    <n v="1"/>
    <n v="55.44"/>
    <n v="109.99"/>
    <s v="2017Spring"/>
    <s v="A"/>
    <n v="600"/>
    <s v="China"/>
    <n v="10"/>
    <n v="30"/>
    <n v="3"/>
    <s v="F10004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LVM"/>
    <m/>
    <d v="2019-06-30T00:00:00"/>
    <n v="1"/>
    <n v="65.52"/>
    <n v="129.99"/>
    <s v="2017Spring"/>
    <s v="A"/>
    <n v="600"/>
    <s v="China"/>
    <n v="10"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WOD"/>
    <m/>
    <m/>
    <n v="1"/>
    <n v="65.52"/>
    <n v="129.99"/>
    <s v="2017Spring"/>
    <s v="A"/>
    <n v="600"/>
    <s v="China"/>
    <n v="10"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SV2"/>
    <m/>
    <m/>
    <n v="1"/>
    <n v="65.52"/>
    <n v="129.99"/>
    <s v="2017Spring"/>
    <s v="A"/>
    <n v="600"/>
    <s v="China"/>
    <n v="10"/>
    <n v="30"/>
    <n v="3"/>
    <s v="F10005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n v="10"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WOD"/>
    <m/>
    <m/>
    <n v="1"/>
    <n v="65.52"/>
    <n v="129.99"/>
    <s v="2017Spring"/>
    <s v="A"/>
    <n v="600"/>
    <s v="China"/>
    <n v="10"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SV2"/>
    <m/>
    <m/>
    <n v="1"/>
    <n v="65.52"/>
    <n v="129.99"/>
    <s v="2017Spring"/>
    <s v="A"/>
    <n v="600"/>
    <s v="China"/>
    <n v="10"/>
    <n v="30"/>
    <n v="3"/>
    <s v="F10007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LVM"/>
    <m/>
    <d v="2019-06-30T00:00:00"/>
    <n v="1"/>
    <n v="45.36"/>
    <n v="89.99"/>
    <s v="2017Spring"/>
    <s v="A"/>
    <n v="600"/>
    <s v="China"/>
    <n v="10"/>
    <n v="20"/>
    <n v="3"/>
    <s v="F12002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SV2"/>
    <m/>
    <m/>
    <n v="1"/>
    <n v="45.36"/>
    <n v="89.99"/>
    <s v="2017Spring"/>
    <s v="A"/>
    <n v="600"/>
    <s v="China"/>
    <n v="10"/>
    <n v="30"/>
    <n v="3"/>
    <s v="F12002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LVM"/>
    <m/>
    <d v="2019-06-30T00:00:00"/>
    <n v="1"/>
    <n v="50.4"/>
    <n v="99.99"/>
    <s v="2017Spring"/>
    <s v="A"/>
    <n v="600"/>
    <s v="China"/>
    <n v="10"/>
    <n v="20"/>
    <n v="3"/>
    <s v="F12005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SV2"/>
    <m/>
    <m/>
    <n v="1"/>
    <n v="50.4"/>
    <n v="99.99"/>
    <s v="2017Spring"/>
    <s v="A"/>
    <n v="600"/>
    <s v="China"/>
    <n v="10"/>
    <n v="30"/>
    <n v="3"/>
    <s v="F12005"/>
    <m/>
    <x v="9"/>
    <s v="Rebecca.Deng"/>
    <s v=""/>
    <s v="NO"/>
    <s v="Li Xia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LVM"/>
    <m/>
    <d v="2019-06-30T00:00:00"/>
    <n v="1"/>
    <n v="60.48"/>
    <n v="119.99"/>
    <s v="2017Spring"/>
    <s v="A"/>
    <n v="600"/>
    <s v="China"/>
    <n v="10"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WOD"/>
    <m/>
    <m/>
    <n v="1"/>
    <n v="60.48"/>
    <n v="119.99"/>
    <s v="2017Spring"/>
    <s v="A"/>
    <n v="600"/>
    <s v="China"/>
    <n v="10"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SV2"/>
    <m/>
    <m/>
    <n v="1"/>
    <n v="60.48"/>
    <n v="119.99"/>
    <s v="2017Spring"/>
    <s v="A"/>
    <n v="600"/>
    <s v="China"/>
    <n v="10"/>
    <n v="30"/>
    <n v="3"/>
    <s v="F10004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LVM"/>
    <m/>
    <d v="2019-06-30T00:00:00"/>
    <n v="1"/>
    <n v="70.56"/>
    <n v="139.99"/>
    <s v="2017Spring"/>
    <s v="A"/>
    <n v="600"/>
    <s v="China"/>
    <n v="10"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WOD"/>
    <m/>
    <m/>
    <n v="1"/>
    <n v="70.56"/>
    <n v="139.99"/>
    <s v="2017Spring"/>
    <s v="A"/>
    <n v="600"/>
    <s v="China"/>
    <n v="10"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SV2"/>
    <m/>
    <m/>
    <n v="1"/>
    <n v="70.56"/>
    <n v="139.99"/>
    <s v="2017Spring"/>
    <s v="A"/>
    <n v="600"/>
    <s v="China"/>
    <n v="10"/>
    <n v="30"/>
    <n v="3"/>
    <s v="F10005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LVM"/>
    <m/>
    <d v="2019-06-30T00:00:00"/>
    <n v="1"/>
    <n v="70.56"/>
    <n v="139.99"/>
    <s v="2017Spring"/>
    <s v="A"/>
    <n v="600"/>
    <s v="China"/>
    <n v="10"/>
    <n v="20"/>
    <n v="3"/>
    <s v="F10007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SV2"/>
    <m/>
    <m/>
    <n v="1"/>
    <n v="70.56"/>
    <n v="139.99"/>
    <s v="2017Spring"/>
    <s v="A"/>
    <n v="600"/>
    <s v="China"/>
    <n v="10"/>
    <n v="30"/>
    <n v="3"/>
    <s v="F10007"/>
    <m/>
    <x v="9"/>
    <s v="Rebecca.Deng"/>
    <s v=""/>
    <s v="NO"/>
    <s v="Wu Liying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LVM"/>
    <m/>
    <d v="2019-06-30T00:00:00"/>
    <n v="1"/>
    <n v="45.36"/>
    <n v="89.99"/>
    <s v="2017Spring"/>
    <s v="A"/>
    <n v="1100"/>
    <s v="China"/>
    <n v="10"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WOD"/>
    <m/>
    <m/>
    <n v="1"/>
    <n v="45.36"/>
    <n v="89.99"/>
    <s v="2017Spring"/>
    <s v="A"/>
    <n v="1100"/>
    <s v="China"/>
    <n v="10"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SV2"/>
    <m/>
    <m/>
    <n v="1"/>
    <n v="45.36"/>
    <n v="89.99"/>
    <s v="2017Spring"/>
    <s v="A"/>
    <n v="1100"/>
    <s v="China"/>
    <n v="10"/>
    <n v="30"/>
    <n v="3"/>
    <s v="F12002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LVM"/>
    <m/>
    <d v="2019-06-30T00:00:00"/>
    <n v="1"/>
    <n v="55.44"/>
    <n v="109.99"/>
    <s v="2017Spring"/>
    <s v="A"/>
    <n v="1100"/>
    <s v="China"/>
    <n v="10"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WOD"/>
    <m/>
    <m/>
    <n v="1"/>
    <n v="55.44"/>
    <n v="109.99"/>
    <s v="2017Spring"/>
    <s v="A"/>
    <n v="1100"/>
    <s v="China"/>
    <n v="10"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SV2"/>
    <m/>
    <m/>
    <n v="1"/>
    <n v="55.44"/>
    <n v="109.99"/>
    <s v="2017Spring"/>
    <s v="A"/>
    <n v="1100"/>
    <s v="China"/>
    <n v="10"/>
    <n v="30"/>
    <n v="3"/>
    <s v="F12005"/>
    <m/>
    <x v="9"/>
    <s v="Rebecca.Deng"/>
    <s v=""/>
    <s v="NO"/>
    <s v="Wang Huaya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LVM"/>
    <m/>
    <d v="2019-06-30T00:00:00"/>
    <n v="1"/>
    <n v="65.52"/>
    <n v="129.99"/>
    <s v="2017Spring"/>
    <s v="A"/>
    <n v="1100"/>
    <s v="China"/>
    <n v="10"/>
    <n v="20"/>
    <n v="3"/>
    <s v="F10004"/>
    <m/>
    <x v="9"/>
    <s v="Rebecca.Deng"/>
    <s v=""/>
    <s v="NO"/>
    <s v="Liu Lingmi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SV2"/>
    <m/>
    <m/>
    <n v="1"/>
    <n v="65.52"/>
    <n v="129.99"/>
    <s v="2017Spring"/>
    <s v="A"/>
    <n v="1100"/>
    <s v="China"/>
    <n v="10"/>
    <n v="30"/>
    <n v="3"/>
    <s v="F10004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LVM"/>
    <m/>
    <d v="2019-06-30T00:00:00"/>
    <n v="1"/>
    <n v="75.599999999999994"/>
    <n v="149.99"/>
    <s v="2017Spring"/>
    <s v="A"/>
    <n v="1100"/>
    <s v="China"/>
    <n v="10"/>
    <n v="20"/>
    <n v="3"/>
    <s v="F10005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SV2"/>
    <m/>
    <m/>
    <n v="1"/>
    <n v="75.599999999999994"/>
    <n v="149.99"/>
    <s v="2017Spring"/>
    <s v="A"/>
    <n v="1100"/>
    <s v="China"/>
    <n v="10"/>
    <n v="30"/>
    <n v="3"/>
    <s v="F10005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LVM"/>
    <m/>
    <d v="2019-06-30T00:00:00"/>
    <n v="1"/>
    <n v="75.599999999999994"/>
    <n v="149.99"/>
    <s v="2017Spring"/>
    <s v="A"/>
    <n v="1100"/>
    <s v="China"/>
    <n v="10"/>
    <n v="20"/>
    <n v="3"/>
    <s v="F10007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SV2"/>
    <m/>
    <m/>
    <n v="1"/>
    <n v="75.599999999999994"/>
    <n v="149.99"/>
    <s v="2017Spring"/>
    <s v="A"/>
    <n v="1100"/>
    <s v="China"/>
    <n v="10"/>
    <n v="30"/>
    <n v="3"/>
    <s v="F10007"/>
    <m/>
    <x v="9"/>
    <s v="Rebecca.Deng"/>
    <s v=""/>
    <s v="NO"/>
    <s v="Liu Lingmi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LVM"/>
    <m/>
    <d v="2019-06-30T00:00:00"/>
    <n v="1"/>
    <n v="62.99"/>
    <n v="119.99"/>
    <s v="2017Spring"/>
    <s v="A"/>
    <n v="800"/>
    <s v="China"/>
    <n v="10"/>
    <n v="20"/>
    <n v="3"/>
    <s v="F10004"/>
    <m/>
    <x v="9"/>
    <s v="Rebecca.Deng"/>
    <s v=""/>
    <s v="NO"/>
    <s v="Li Xiaochu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SV2"/>
    <m/>
    <m/>
    <n v="1"/>
    <n v="62.99"/>
    <n v="119.99"/>
    <s v="2017Spring"/>
    <s v="A"/>
    <n v="800"/>
    <s v="China"/>
    <n v="10"/>
    <n v="30"/>
    <n v="3"/>
    <s v="F10004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n v="10"/>
    <n v="20"/>
    <n v="3"/>
    <s v="F10005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SV2"/>
    <m/>
    <m/>
    <n v="1"/>
    <n v="73.489999999999995"/>
    <n v="139.99"/>
    <s v="2017Spring"/>
    <s v="A"/>
    <n v="800"/>
    <s v="China"/>
    <n v="10"/>
    <n v="30"/>
    <n v="3"/>
    <s v="F10005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n v="10"/>
    <n v="20"/>
    <n v="3"/>
    <s v="F10007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SV2"/>
    <m/>
    <m/>
    <n v="1"/>
    <n v="73.489999999999995"/>
    <n v="149.99"/>
    <s v="2017Spring"/>
    <s v="A"/>
    <n v="800"/>
    <s v="China"/>
    <n v="10"/>
    <n v="30"/>
    <n v="3"/>
    <s v="F10007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LVM"/>
    <m/>
    <d v="2019-06-30T00:00:00"/>
    <n v="1"/>
    <n v="47.24"/>
    <n v="99.99"/>
    <s v="2017Spring"/>
    <s v="A"/>
    <n v="800"/>
    <s v="China"/>
    <n v="10"/>
    <n v="20"/>
    <n v="3"/>
    <s v="F12002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SV2"/>
    <m/>
    <m/>
    <n v="1"/>
    <n v="47.24"/>
    <n v="99.99"/>
    <s v="2017Spring"/>
    <s v="A"/>
    <n v="800"/>
    <s v="China"/>
    <n v="10"/>
    <n v="30"/>
    <n v="3"/>
    <s v="F12002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LVM"/>
    <m/>
    <d v="2019-06-30T00:00:00"/>
    <n v="1"/>
    <n v="52.49"/>
    <n v="109.99"/>
    <s v="2017Spring"/>
    <s v="A"/>
    <n v="800"/>
    <s v="China"/>
    <n v="10"/>
    <n v="20"/>
    <n v="3"/>
    <s v="F12005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SV2"/>
    <m/>
    <m/>
    <n v="1"/>
    <n v="52.49"/>
    <n v="109.99"/>
    <s v="2017Spring"/>
    <s v="A"/>
    <n v="800"/>
    <s v="China"/>
    <n v="10"/>
    <n v="30"/>
    <n v="3"/>
    <s v="F12005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n v="10"/>
    <n v="20"/>
    <n v="3"/>
    <s v="F13002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SV2"/>
    <m/>
    <m/>
    <n v="1"/>
    <n v="52.49"/>
    <n v="119.99"/>
    <s v="2017Spring"/>
    <s v="A"/>
    <n v="800"/>
    <s v="China"/>
    <n v="10"/>
    <n v="30"/>
    <n v="3"/>
    <s v="F13002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n v="10"/>
    <n v="20"/>
    <n v="3"/>
    <s v="F13003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SV2"/>
    <m/>
    <m/>
    <n v="1"/>
    <n v="57.74"/>
    <n v="129"/>
    <s v="2017Spring"/>
    <s v="A"/>
    <n v="800"/>
    <s v="China"/>
    <n v="10"/>
    <n v="30"/>
    <n v="3"/>
    <s v="F13003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LVM"/>
    <m/>
    <d v="2019-06-30T00:00:00"/>
    <n v="1"/>
    <n v="62.99"/>
    <n v="119.99"/>
    <s v="2017Spring"/>
    <s v="A"/>
    <n v="800"/>
    <s v="China"/>
    <n v="10"/>
    <n v="20"/>
    <n v="3"/>
    <s v="F10004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SV2"/>
    <m/>
    <m/>
    <n v="1"/>
    <n v="62.99"/>
    <n v="119.99"/>
    <s v="2017Spring"/>
    <s v="A"/>
    <n v="800"/>
    <s v="China"/>
    <n v="10"/>
    <n v="30"/>
    <n v="3"/>
    <s v="F10004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n v="10"/>
    <n v="20"/>
    <n v="3"/>
    <s v="F10005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SV2"/>
    <m/>
    <m/>
    <n v="1"/>
    <n v="73.489999999999995"/>
    <n v="139.99"/>
    <s v="2017Spring"/>
    <s v="A"/>
    <n v="800"/>
    <s v="China"/>
    <n v="10"/>
    <n v="30"/>
    <n v="3"/>
    <s v="F10005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n v="10"/>
    <n v="20"/>
    <n v="3"/>
    <s v="F10007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SV2"/>
    <m/>
    <m/>
    <n v="1"/>
    <n v="73.489999999999995"/>
    <n v="149.99"/>
    <s v="2017Spring"/>
    <s v="A"/>
    <n v="800"/>
    <s v="China"/>
    <n v="10"/>
    <n v="30"/>
    <n v="3"/>
    <s v="F10007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n v="10"/>
    <n v="20"/>
    <n v="3"/>
    <s v="F13002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SV2"/>
    <m/>
    <m/>
    <n v="1"/>
    <n v="52.49"/>
    <n v="119.99"/>
    <s v="2017Spring"/>
    <s v="A"/>
    <n v="800"/>
    <s v="China"/>
    <n v="10"/>
    <n v="30"/>
    <n v="3"/>
    <s v="F13002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n v="10"/>
    <n v="20"/>
    <n v="3"/>
    <s v="F13003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SV2"/>
    <m/>
    <m/>
    <n v="1"/>
    <n v="57.74"/>
    <n v="129"/>
    <s v="2017Spring"/>
    <s v="A"/>
    <n v="800"/>
    <s v="China"/>
    <n v="10"/>
    <n v="30"/>
    <n v="3"/>
    <s v="F13003"/>
    <m/>
    <x v="9"/>
    <s v="Rebecca.Deng"/>
    <s v=""/>
    <s v="NO"/>
    <s v="Li Xiaochu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LVM"/>
    <m/>
    <d v="2019-06-30T00:00:00"/>
    <n v="1"/>
    <n v="70.87"/>
    <n v="149.99"/>
    <s v="2017Fall"/>
    <s v="A"/>
    <n v="800"/>
    <s v="Pakistan"/>
    <n v="10"/>
    <n v="40"/>
    <n v="3"/>
    <s v="F10004"/>
    <m/>
    <x v="9"/>
    <s v="Rebecca.Deng"/>
    <s v=""/>
    <s v="NO"/>
    <s v="Abdul.Hanna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SV2"/>
    <m/>
    <m/>
    <n v="1"/>
    <n v="70.87"/>
    <n v="149.99"/>
    <s v="2017Fall"/>
    <s v="A"/>
    <n v="800"/>
    <s v="Pakistan"/>
    <n v="10"/>
    <n v="30"/>
    <n v="3"/>
    <s v="F10004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LVM"/>
    <m/>
    <d v="2019-06-30T00:00:00"/>
    <n v="1"/>
    <n v="80.319999999999993"/>
    <n v="169.99"/>
    <s v="2017Fall"/>
    <s v="A"/>
    <n v="800"/>
    <s v="Pakistan"/>
    <n v="10"/>
    <n v="40"/>
    <n v="3"/>
    <s v="F10005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SV2"/>
    <m/>
    <m/>
    <n v="1"/>
    <n v="80.319999999999993"/>
    <n v="169.99"/>
    <s v="2017Fall"/>
    <s v="A"/>
    <n v="800"/>
    <s v="Pakistan"/>
    <n v="10"/>
    <n v="30"/>
    <n v="3"/>
    <s v="F10005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LVM"/>
    <m/>
    <d v="2019-06-30T00:00:00"/>
    <n v="1"/>
    <n v="80.319999999999993"/>
    <n v="169.99"/>
    <s v="2017Fall"/>
    <s v="A"/>
    <n v="800"/>
    <s v="Pakistan"/>
    <n v="10"/>
    <n v="40"/>
    <n v="3"/>
    <s v="F10007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SV2"/>
    <m/>
    <m/>
    <n v="1"/>
    <n v="80.319999999999993"/>
    <n v="169.99"/>
    <s v="2017Fall"/>
    <s v="A"/>
    <n v="800"/>
    <s v="Pakistan"/>
    <n v="10"/>
    <n v="30"/>
    <n v="3"/>
    <s v="F10007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LVM"/>
    <m/>
    <d v="2019-06-30T00:00:00"/>
    <n v="1"/>
    <n v="56.7"/>
    <n v="119.99"/>
    <s v="2017Fall"/>
    <s v="A"/>
    <n v="800"/>
    <s v="Pakistan"/>
    <n v="10"/>
    <n v="40"/>
    <n v="3"/>
    <s v="F12002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SV2"/>
    <m/>
    <m/>
    <n v="1"/>
    <n v="56.7"/>
    <n v="119.99"/>
    <s v="2017Fall"/>
    <s v="A"/>
    <n v="800"/>
    <s v="Pakistan"/>
    <n v="10"/>
    <n v="30"/>
    <n v="3"/>
    <s v="F12002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LVM"/>
    <m/>
    <d v="2019-06-30T00:00:00"/>
    <n v="1"/>
    <n v="61.42"/>
    <n v="129.99"/>
    <s v="2017Fall"/>
    <s v="A"/>
    <n v="800"/>
    <s v="Pakistan"/>
    <n v="10"/>
    <n v="40"/>
    <n v="3"/>
    <s v="F12005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SV2"/>
    <m/>
    <m/>
    <n v="1"/>
    <n v="61.42"/>
    <n v="129.99"/>
    <s v="2017Fall"/>
    <s v="A"/>
    <n v="800"/>
    <s v="Pakistan"/>
    <n v="10"/>
    <n v="30"/>
    <n v="3"/>
    <s v="F12005"/>
    <m/>
    <x v="9"/>
    <s v="Rebecca.Deng"/>
    <s v=""/>
    <s v="NO"/>
    <s v="Abdul.Hann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LVM"/>
    <m/>
    <d v="2019-06-30T00:00:00"/>
    <n v="1"/>
    <n v="66.150000000000006"/>
    <n v="139.99"/>
    <s v="2017Fall"/>
    <s v="A"/>
    <n v="1400"/>
    <s v="China"/>
    <n v="10"/>
    <n v="20"/>
    <n v="3"/>
    <s v="F10004"/>
    <m/>
    <x v="9"/>
    <s v="Rebecca.Deng"/>
    <s v=""/>
    <s v="NO"/>
    <s v="Wu Xiaol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SV2"/>
    <m/>
    <m/>
    <n v="1"/>
    <n v="66.150000000000006"/>
    <n v="139.99"/>
    <s v="2017Fall"/>
    <s v="A"/>
    <n v="1400"/>
    <s v="China"/>
    <n v="10"/>
    <n v="30"/>
    <n v="3"/>
    <s v="F10004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LVM"/>
    <m/>
    <d v="2019-06-30T00:00:00"/>
    <n v="1"/>
    <n v="75.599999999999994"/>
    <n v="159.99"/>
    <s v="2017Fall"/>
    <s v="A"/>
    <n v="1400"/>
    <s v="China"/>
    <n v="10"/>
    <n v="20"/>
    <n v="3"/>
    <s v="F10005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SV2"/>
    <m/>
    <m/>
    <n v="1"/>
    <n v="75.599999999999994"/>
    <n v="159.99"/>
    <s v="2017Fall"/>
    <s v="A"/>
    <n v="1400"/>
    <s v="China"/>
    <n v="10"/>
    <n v="30"/>
    <n v="3"/>
    <s v="F10005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LVM"/>
    <m/>
    <d v="2019-06-30T00:00:00"/>
    <n v="1"/>
    <n v="75.599999999999994"/>
    <n v="159.99"/>
    <s v="2017Fall"/>
    <s v="A"/>
    <n v="1400"/>
    <s v="China"/>
    <n v="10"/>
    <n v="20"/>
    <n v="3"/>
    <s v="F10007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SV2"/>
    <m/>
    <m/>
    <n v="1"/>
    <n v="75.599999999999994"/>
    <n v="159.99"/>
    <s v="2017Fall"/>
    <s v="A"/>
    <n v="1400"/>
    <s v="China"/>
    <n v="10"/>
    <n v="30"/>
    <n v="3"/>
    <s v="F10007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LVM"/>
    <m/>
    <d v="2019-06-30T00:00:00"/>
    <n v="1"/>
    <n v="56.7"/>
    <n v="119.99"/>
    <s v="2017Fall"/>
    <s v="A"/>
    <n v="1400"/>
    <s v="China"/>
    <n v="10"/>
    <n v="20"/>
    <n v="3"/>
    <s v="F13002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SV2"/>
    <m/>
    <m/>
    <n v="1"/>
    <n v="56.7"/>
    <n v="119.99"/>
    <s v="2017Fall"/>
    <s v="A"/>
    <n v="1400"/>
    <s v="China"/>
    <n v="10"/>
    <n v="30"/>
    <n v="3"/>
    <s v="F13002"/>
    <m/>
    <x v="9"/>
    <s v="Rebecca.Deng"/>
    <s v=""/>
    <s v="NO"/>
    <s v="Wu Xiaolan"/>
    <m/>
  </r>
  <r>
    <x v="1340"/>
    <s v="A6038"/>
    <s v="Madison Park"/>
    <s v="Fashion bedding"/>
    <s v="Mercia/Delta/Corynn"/>
    <s v="Coverlet Set"/>
    <s v="Navy"/>
    <s v="K/CK"/>
    <s v="Coverlet 6pcs set K/CK"/>
    <s v="Standard"/>
    <n v="1"/>
    <s v="SV2"/>
    <m/>
    <m/>
    <n v="1"/>
    <n v="61.42"/>
    <n v="129.99"/>
    <s v="2017Fall"/>
    <s v="A"/>
    <n v="1400"/>
    <s v="China"/>
    <n v="10"/>
    <n v="30"/>
    <n v="3"/>
    <s v="F13003"/>
    <m/>
    <x v="9"/>
    <s v="Rebecca.Deng"/>
    <s v=""/>
    <s v="NO"/>
    <s v="Wu Xiaolan"/>
    <m/>
  </r>
  <r>
    <x v="1341"/>
    <s v="A6039"/>
    <s v="Madison Park"/>
    <s v="Fashion bedding"/>
    <s v="Lucinda/Joanna/Leslie"/>
    <s v="Comf Set"/>
    <s v="Blue"/>
    <s v="Q"/>
    <s v="Comf 7pcs set Q"/>
    <s v="Standard"/>
    <n v="1"/>
    <s v="SV2"/>
    <m/>
    <m/>
    <n v="1"/>
    <n v="66.150000000000006"/>
    <n v="139.99"/>
    <s v="2017Fall"/>
    <s v="A"/>
    <n v="1200"/>
    <s v="China"/>
    <n v="10"/>
    <n v="30"/>
    <n v="3"/>
    <s v="F10004"/>
    <m/>
    <x v="9"/>
    <s v="Rebecca.Deng"/>
    <s v=""/>
    <s v="NO"/>
    <s v="Wang Huayan"/>
    <m/>
  </r>
  <r>
    <x v="1342"/>
    <s v="A6039"/>
    <s v="Madison Park"/>
    <s v="Fashion bedding"/>
    <s v="Lucinda/Joanna/Leslie"/>
    <s v="Comf Set"/>
    <s v="Blue"/>
    <s v="K"/>
    <s v="Comf 7pcs set K"/>
    <s v="Standard"/>
    <n v="1"/>
    <s v="SV2"/>
    <m/>
    <m/>
    <n v="1"/>
    <n v="75.599999999999994"/>
    <n v="159.99"/>
    <s v="2017Fall"/>
    <s v="A"/>
    <n v="1200"/>
    <s v="China"/>
    <n v="10"/>
    <n v="30"/>
    <n v="3"/>
    <s v="F10005"/>
    <m/>
    <x v="9"/>
    <s v="Rebecca.Deng"/>
    <s v=""/>
    <s v="NO"/>
    <s v="Wang Huayan"/>
    <m/>
  </r>
  <r>
    <x v="1343"/>
    <s v="A6039"/>
    <s v="Madison Park"/>
    <s v="Fashion bedding"/>
    <s v="Lucinda/Joanna/Leslie"/>
    <s v="Comf Set"/>
    <s v="Blue"/>
    <s v="CK"/>
    <s v="Comf 7pcs set CK"/>
    <s v="Standard"/>
    <n v="1"/>
    <s v="SV2"/>
    <m/>
    <m/>
    <n v="1"/>
    <n v="75.599999999999994"/>
    <n v="159.99"/>
    <s v="2017Fall"/>
    <s v="A"/>
    <n v="1200"/>
    <s v="China"/>
    <n v="10"/>
    <n v="30"/>
    <n v="3"/>
    <s v="F10007"/>
    <m/>
    <x v="9"/>
    <s v="Rebecca.Deng"/>
    <s v=""/>
    <s v="NO"/>
    <s v="Wang Huayan"/>
    <m/>
  </r>
  <r>
    <x v="1344"/>
    <s v="A6039"/>
    <s v="Madison Park"/>
    <s v="Fashion bedding"/>
    <s v="Lucinda/Joanna/Leslie"/>
    <s v="Coverlet Set"/>
    <s v="Blue"/>
    <s v="F/Q"/>
    <s v="Coverlet 6pcs set F/Q"/>
    <s v="Standard"/>
    <n v="1"/>
    <s v="SV2"/>
    <m/>
    <m/>
    <n v="1"/>
    <n v="56.7"/>
    <n v="119.99"/>
    <s v="2017Fall"/>
    <s v="A"/>
    <n v="1200"/>
    <s v="China"/>
    <n v="10"/>
    <n v="30"/>
    <n v="3"/>
    <s v="F13002"/>
    <m/>
    <x v="9"/>
    <s v="Rebecca.Deng"/>
    <s v=""/>
    <s v="NO"/>
    <s v="Wang Huayan"/>
    <m/>
  </r>
  <r>
    <x v="1345"/>
    <s v="A6039"/>
    <s v="Madison Park"/>
    <s v="Fashion bedding"/>
    <s v="Lucinda/Joanna/Leslie"/>
    <s v="Coverlet Set"/>
    <s v="Blue"/>
    <s v="K/CK"/>
    <s v="Coverlet 6pcs set K/CK"/>
    <s v="Standard"/>
    <n v="1"/>
    <s v="SV2"/>
    <m/>
    <m/>
    <n v="1"/>
    <n v="61.42"/>
    <n v="129.99"/>
    <s v="2017Fall"/>
    <s v="A"/>
    <n v="1200"/>
    <s v="China"/>
    <n v="10"/>
    <n v="30"/>
    <n v="3"/>
    <s v="F13003"/>
    <m/>
    <x v="9"/>
    <s v="Rebecca.Deng"/>
    <s v=""/>
    <s v="NO"/>
    <s v="Wang Huay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LVM"/>
    <m/>
    <d v="2019-06-30T00:00:00"/>
    <n v="1"/>
    <n v="66.150000000000006"/>
    <n v="139.99"/>
    <s v="2017Fall"/>
    <s v="A"/>
    <n v="1000"/>
    <s v="China"/>
    <n v="10"/>
    <n v="20"/>
    <n v="3"/>
    <s v="F10004"/>
    <m/>
    <x v="9"/>
    <s v="Rebecca.Deng"/>
    <s v=""/>
    <s v="NO"/>
    <s v="Wu Xiaol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SV2"/>
    <m/>
    <m/>
    <n v="1"/>
    <n v="66.150000000000006"/>
    <n v="139.99"/>
    <s v="2017Fall"/>
    <s v="A"/>
    <n v="1000"/>
    <s v="China"/>
    <n v="10"/>
    <n v="30"/>
    <n v="3"/>
    <s v="F10004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LVM"/>
    <m/>
    <d v="2019-06-30T00:00:00"/>
    <n v="1"/>
    <n v="75.599999999999994"/>
    <n v="159.99"/>
    <s v="2017Fall"/>
    <s v="A"/>
    <n v="1000"/>
    <s v="China"/>
    <n v="10"/>
    <n v="20"/>
    <n v="3"/>
    <s v="F10005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SV2"/>
    <m/>
    <m/>
    <n v="1"/>
    <n v="75.599999999999994"/>
    <n v="159.99"/>
    <s v="2017Fall"/>
    <s v="A"/>
    <n v="1000"/>
    <s v="China"/>
    <n v="10"/>
    <n v="30"/>
    <n v="3"/>
    <s v="F10005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LVM"/>
    <m/>
    <d v="2019-06-30T00:00:00"/>
    <n v="1"/>
    <n v="75.599999999999994"/>
    <n v="159.99"/>
    <s v="2017Fall"/>
    <s v="A"/>
    <n v="1000"/>
    <s v="China"/>
    <n v="10"/>
    <n v="20"/>
    <n v="3"/>
    <s v="F10007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SV2"/>
    <m/>
    <m/>
    <n v="1"/>
    <n v="75.599999999999994"/>
    <n v="159.99"/>
    <s v="2017Fall"/>
    <s v="A"/>
    <n v="1000"/>
    <s v="China"/>
    <n v="10"/>
    <n v="30"/>
    <n v="3"/>
    <s v="F10007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LVM"/>
    <m/>
    <d v="2019-06-30T00:00:00"/>
    <n v="1"/>
    <n v="56.7"/>
    <n v="119.99"/>
    <s v="2017Fall"/>
    <s v="A"/>
    <n v="1000"/>
    <s v="China"/>
    <n v="10"/>
    <n v="20"/>
    <n v="3"/>
    <s v="F13002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SV2"/>
    <m/>
    <m/>
    <n v="1"/>
    <n v="56.7"/>
    <n v="119.99"/>
    <s v="2017Fall"/>
    <s v="A"/>
    <n v="1000"/>
    <s v="China"/>
    <n v="10"/>
    <n v="30"/>
    <n v="3"/>
    <s v="F13002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LVM"/>
    <m/>
    <d v="2019-06-30T00:00:00"/>
    <n v="1"/>
    <n v="61.42"/>
    <n v="129.99"/>
    <s v="2017Fall"/>
    <s v="A"/>
    <n v="1000"/>
    <s v="China"/>
    <n v="10"/>
    <n v="20"/>
    <n v="3"/>
    <s v="F13003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SV2"/>
    <m/>
    <m/>
    <n v="1"/>
    <n v="61.42"/>
    <n v="129.99"/>
    <s v="2017Fall"/>
    <s v="A"/>
    <n v="1000"/>
    <s v="China"/>
    <n v="10"/>
    <n v="30"/>
    <n v="3"/>
    <s v="F13003"/>
    <m/>
    <x v="9"/>
    <s v="Rebecca.Deng"/>
    <s v=""/>
    <s v="NO"/>
    <s v="Wu Xiaolan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4" firstHeaderRow="1" firstDataRow="1" firstDataCol="1"/>
  <pivotFields count="32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2"/>
        <item x="6"/>
        <item x="7"/>
        <item x="5"/>
        <item x="3"/>
        <item x="0"/>
        <item x="9"/>
        <item x="4"/>
        <item x="8"/>
        <item x="1"/>
        <item m="1" x="11"/>
        <item m="1" x="10"/>
        <item t="default"/>
      </items>
    </pivotField>
    <pivotField showAll="0"/>
    <pivotField showAll="0"/>
    <pivotField showAll="0"/>
    <pivotField showAll="0"/>
    <pivotField showAll="0"/>
  </pivotFields>
  <rowFields count="1">
    <field x="26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Count of Item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A1355" firstHeaderRow="1" firstDataRow="1" firstDataCol="1" rowPageCount="1" colPageCount="1"/>
  <pivotFields count="32">
    <pivotField axis="axisRow" showAll="0">
      <items count="1494">
        <item x="741"/>
        <item x="696"/>
        <item x="722"/>
        <item x="723"/>
        <item x="1032"/>
        <item x="695"/>
        <item x="239"/>
        <item x="240"/>
        <item x="241"/>
        <item x="242"/>
        <item x="243"/>
        <item x="244"/>
        <item x="245"/>
        <item x="246"/>
        <item x="247"/>
        <item x="203"/>
        <item x="204"/>
        <item x="205"/>
        <item x="236"/>
        <item x="237"/>
        <item x="238"/>
        <item x="248"/>
        <item x="249"/>
        <item x="250"/>
        <item x="209"/>
        <item x="210"/>
        <item x="211"/>
        <item x="206"/>
        <item x="207"/>
        <item x="208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391"/>
        <item x="392"/>
        <item x="393"/>
        <item x="400"/>
        <item x="401"/>
        <item x="402"/>
        <item x="403"/>
        <item x="404"/>
        <item x="405"/>
        <item x="397"/>
        <item x="398"/>
        <item x="399"/>
        <item x="394"/>
        <item x="395"/>
        <item x="396"/>
        <item x="343"/>
        <item x="344"/>
        <item x="345"/>
        <item x="340"/>
        <item x="341"/>
        <item x="342"/>
        <item x="346"/>
        <item x="347"/>
        <item x="348"/>
        <item x="349"/>
        <item x="350"/>
        <item x="351"/>
        <item x="352"/>
        <item x="353"/>
        <item x="354"/>
        <item x="703"/>
        <item x="700"/>
        <item x="701"/>
        <item x="977"/>
        <item x="976"/>
        <item x="956"/>
        <item x="713"/>
        <item x="698"/>
        <item x="694"/>
        <item x="693"/>
        <item x="692"/>
        <item x="714"/>
        <item x="710"/>
        <item x="704"/>
        <item x="705"/>
        <item x="711"/>
        <item x="716"/>
        <item x="715"/>
        <item x="697"/>
        <item x="699"/>
        <item x="702"/>
        <item x="707"/>
        <item x="708"/>
        <item x="709"/>
        <item x="712"/>
        <item x="725"/>
        <item x="726"/>
        <item x="717"/>
        <item x="721"/>
        <item x="720"/>
        <item x="706"/>
        <item x="724"/>
        <item x="718"/>
        <item x="719"/>
        <item x="736"/>
        <item x="727"/>
        <item x="735"/>
        <item x="731"/>
        <item x="732"/>
        <item x="730"/>
        <item x="728"/>
        <item x="729"/>
        <item x="734"/>
        <item x="733"/>
        <item x="738"/>
        <item x="740"/>
        <item x="737"/>
        <item x="742"/>
        <item x="739"/>
        <item x="418"/>
        <item x="443"/>
        <item x="407"/>
        <item x="455"/>
        <item x="421"/>
        <item x="424"/>
        <item x="415"/>
        <item x="452"/>
        <item x="411"/>
        <item x="408"/>
        <item x="450"/>
        <item x="451"/>
        <item x="416"/>
        <item x="417"/>
        <item x="419"/>
        <item x="420"/>
        <item x="456"/>
        <item x="457"/>
        <item x="412"/>
        <item x="453"/>
        <item x="454"/>
        <item x="427"/>
        <item x="428"/>
        <item x="429"/>
        <item x="430"/>
        <item x="459"/>
        <item x="610"/>
        <item x="611"/>
        <item x="612"/>
        <item x="613"/>
        <item x="614"/>
        <item x="680"/>
        <item x="688"/>
        <item x="676"/>
        <item x="677"/>
        <item x="678"/>
        <item x="679"/>
        <item x="681"/>
        <item x="682"/>
        <item x="683"/>
        <item x="685"/>
        <item x="684"/>
        <item x="686"/>
        <item x="687"/>
        <item x="189"/>
        <item x="190"/>
        <item x="200"/>
        <item x="201"/>
        <item x="195"/>
        <item x="196"/>
        <item x="187"/>
        <item x="188"/>
        <item x="202"/>
        <item x="197"/>
        <item x="191"/>
        <item x="192"/>
        <item x="1064"/>
        <item x="1065"/>
        <item x="1066"/>
        <item x="1067"/>
        <item x="1068"/>
        <item x="1069"/>
        <item x="1070"/>
        <item x="1071"/>
        <item x="1072"/>
        <item x="1073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90"/>
        <item x="1091"/>
        <item x="1092"/>
        <item x="1093"/>
        <item x="1094"/>
        <item x="1095"/>
        <item x="1096"/>
        <item x="1097"/>
        <item x="1098"/>
        <item x="1099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101"/>
        <item x="1102"/>
        <item x="1103"/>
        <item x="1104"/>
        <item x="1105"/>
        <item x="1106"/>
        <item x="1089"/>
        <item x="1100"/>
        <item x="193"/>
        <item x="194"/>
        <item x="198"/>
        <item x="199"/>
        <item x="820"/>
        <item x="821"/>
        <item x="841"/>
        <item x="862"/>
        <item x="866"/>
        <item x="877"/>
        <item x="878"/>
        <item x="897"/>
        <item x="885"/>
        <item x="756"/>
        <item x="754"/>
        <item x="764"/>
        <item x="757"/>
        <item x="763"/>
        <item x="881"/>
        <item x="745"/>
        <item x="743"/>
        <item x="895"/>
        <item x="896"/>
        <item x="755"/>
        <item x="761"/>
        <item x="765"/>
        <item x="758"/>
        <item x="762"/>
        <item x="886"/>
        <item x="744"/>
        <item x="927"/>
        <item x="921"/>
        <item x="922"/>
        <item x="842"/>
        <item x="843"/>
        <item x="759"/>
        <item x="760"/>
        <item x="657"/>
        <item x="664"/>
        <item x="653"/>
        <item x="649"/>
        <item x="984"/>
        <item x="985"/>
        <item x="990"/>
        <item x="991"/>
        <item x="887"/>
        <item x="882"/>
        <item x="883"/>
        <item x="884"/>
        <item x="750"/>
        <item x="992"/>
        <item x="936"/>
        <item x="951"/>
        <item x="952"/>
        <item x="958"/>
        <item x="959"/>
        <item x="971"/>
        <item x="930"/>
        <item x="962"/>
        <item x="617"/>
        <item x="618"/>
        <item x="619"/>
        <item x="620"/>
        <item x="1031"/>
        <item x="621"/>
        <item x="622"/>
        <item x="615"/>
        <item x="616"/>
        <item x="623"/>
        <item x="1040"/>
        <item x="1041"/>
        <item x="1038"/>
        <item x="1042"/>
        <item x="975"/>
        <item x="643"/>
        <item x="644"/>
        <item x="635"/>
        <item x="636"/>
        <item x="1020"/>
        <item x="1021"/>
        <item x="1022"/>
        <item x="650"/>
        <item x="654"/>
        <item x="658"/>
        <item x="659"/>
        <item x="660"/>
        <item x="661"/>
        <item x="662"/>
        <item x="651"/>
        <item x="665"/>
        <item x="666"/>
        <item x="652"/>
        <item x="655"/>
        <item x="689"/>
        <item x="690"/>
        <item x="691"/>
        <item x="663"/>
        <item x="980"/>
        <item x="981"/>
        <item x="982"/>
        <item x="983"/>
        <item x="993"/>
        <item x="656"/>
        <item x="1006"/>
        <item x="1010"/>
        <item x="1121"/>
        <item x="1118"/>
        <item x="1120"/>
        <item x="1119"/>
        <item x="979"/>
        <item x="974"/>
        <item x="960"/>
        <item x="978"/>
        <item x="942"/>
        <item x="947"/>
        <item x="961"/>
        <item x="409"/>
        <item x="410"/>
        <item x="425"/>
        <item x="426"/>
        <item x="444"/>
        <item x="458"/>
        <item m="1" x="1402"/>
        <item x="422"/>
        <item x="423"/>
        <item m="1" x="1416"/>
        <item x="817"/>
        <item x="822"/>
        <item x="823"/>
        <item x="829"/>
        <item x="830"/>
        <item x="848"/>
        <item x="855"/>
        <item m="1" x="1435"/>
        <item x="918"/>
        <item x="864"/>
        <item x="865"/>
        <item x="859"/>
        <item x="917"/>
        <item x="860"/>
        <item x="861"/>
        <item x="867"/>
        <item x="872"/>
        <item x="907"/>
        <item x="923"/>
        <item x="879"/>
        <item x="911"/>
        <item x="909"/>
        <item x="902"/>
        <item x="903"/>
        <item x="904"/>
        <item x="912"/>
        <item x="913"/>
        <item x="914"/>
        <item x="812"/>
        <item x="792"/>
        <item x="802"/>
        <item x="794"/>
        <item x="804"/>
        <item x="799"/>
        <item x="789"/>
        <item x="791"/>
        <item x="795"/>
        <item m="1" x="1445"/>
        <item m="1" x="1454"/>
        <item m="1" x="1464"/>
        <item m="1" x="1471"/>
        <item m="1" x="1482"/>
        <item m="1" x="1490"/>
        <item m="1" x="1419"/>
        <item m="1" x="1436"/>
        <item m="1" x="1446"/>
        <item m="1" x="1438"/>
        <item m="1" x="1447"/>
        <item m="1" x="1456"/>
        <item m="1" x="1491"/>
        <item m="1" x="1396"/>
        <item m="1" x="1404"/>
        <item x="824"/>
        <item x="825"/>
        <item x="826"/>
        <item x="854"/>
        <item x="847"/>
        <item x="920"/>
        <item x="925"/>
        <item x="874"/>
        <item x="890"/>
        <item x="753"/>
        <item x="751"/>
        <item x="752"/>
        <item x="816"/>
        <item x="1201"/>
        <item x="1202"/>
        <item x="1203"/>
        <item m="1" x="1488"/>
        <item m="1" x="1355"/>
        <item m="1" x="1362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m="1" x="1379"/>
        <item x="226"/>
        <item m="1" x="1383"/>
        <item m="1" x="1395"/>
        <item m="1" x="1458"/>
        <item m="1" x="1466"/>
        <item m="1" x="1431"/>
        <item x="1136"/>
        <item x="1137"/>
        <item x="1138"/>
        <item x="1124"/>
        <item x="1125"/>
        <item x="1126"/>
        <item x="1154"/>
        <item x="1155"/>
        <item x="1156"/>
        <item x="1144"/>
        <item x="1145"/>
        <item x="1146"/>
        <item x="1198"/>
        <item x="1199"/>
        <item x="1200"/>
        <item x="1185"/>
        <item x="1186"/>
        <item x="1187"/>
        <item x="1177"/>
        <item x="1178"/>
        <item x="1179"/>
        <item x="1206"/>
        <item x="1207"/>
        <item x="1208"/>
        <item x="1149"/>
        <item x="1150"/>
        <item x="1151"/>
        <item m="1" x="1480"/>
        <item x="1228"/>
        <item x="1229"/>
        <item x="1230"/>
        <item m="1" x="1364"/>
        <item m="1" x="1367"/>
        <item m="1" x="1370"/>
        <item m="1" x="1368"/>
        <item m="1" x="1372"/>
        <item m="1" x="1375"/>
        <item m="1" x="1450"/>
        <item m="1" x="1459"/>
        <item m="1" x="1469"/>
        <item m="1" x="1352"/>
        <item m="1" x="1358"/>
        <item m="1" x="1360"/>
        <item m="1" x="1430"/>
        <item m="1" x="1443"/>
        <item m="1" x="1451"/>
        <item x="1209"/>
        <item x="1210"/>
        <item x="1211"/>
        <item x="1214"/>
        <item x="1215"/>
        <item x="1216"/>
        <item x="1174"/>
        <item x="1175"/>
        <item x="1176"/>
        <item x="1169"/>
        <item x="1170"/>
        <item m="1" x="1412"/>
        <item x="1171"/>
        <item x="1223"/>
        <item x="1224"/>
        <item m="1" x="1432"/>
        <item x="1225"/>
        <item x="227"/>
        <item x="228"/>
        <item x="229"/>
        <item m="1" x="1392"/>
        <item m="1" x="1397"/>
        <item m="1" x="1377"/>
        <item m="1" x="1401"/>
        <item m="1" x="1413"/>
        <item x="1240"/>
        <item x="1241"/>
        <item x="1242"/>
        <item m="1" x="1433"/>
        <item x="1247"/>
        <item x="1248"/>
        <item x="1249"/>
        <item m="1" x="1444"/>
        <item m="1" x="1452"/>
        <item m="1" x="1460"/>
        <item m="1" x="1410"/>
        <item m="1" x="1423"/>
        <item m="1" x="1428"/>
        <item x="49"/>
        <item m="1" x="1429"/>
        <item m="1" x="1440"/>
        <item x="1233"/>
        <item x="1234"/>
        <item x="1235"/>
        <item x="1254"/>
        <item x="1255"/>
        <item x="1256"/>
        <item m="1" x="1441"/>
        <item m="1" x="1394"/>
        <item m="1" x="1400"/>
        <item x="834"/>
        <item x="833"/>
        <item x="832"/>
        <item x="835"/>
        <item x="836"/>
        <item x="840"/>
        <item x="852"/>
        <item x="838"/>
        <item x="837"/>
        <item x="839"/>
        <item x="850"/>
        <item x="851"/>
        <item x="875"/>
        <item x="873"/>
        <item x="900"/>
        <item x="901"/>
        <item x="888"/>
        <item x="908"/>
        <item x="898"/>
        <item x="915"/>
        <item x="814"/>
        <item x="800"/>
        <item x="813"/>
        <item x="806"/>
        <item x="801"/>
        <item x="102"/>
        <item x="103"/>
        <item x="104"/>
        <item x="1271"/>
        <item x="1272"/>
        <item x="1273"/>
        <item m="1" x="1363"/>
        <item m="1" x="1476"/>
        <item m="1" x="1481"/>
        <item x="1276"/>
        <item x="1277"/>
        <item x="1278"/>
        <item x="1279"/>
        <item x="1280"/>
        <item x="1281"/>
        <item x="1284"/>
        <item x="1285"/>
        <item x="1293"/>
        <item x="1294"/>
        <item x="1291"/>
        <item x="1292"/>
        <item x="50"/>
        <item x="51"/>
        <item x="52"/>
        <item x="99"/>
        <item x="100"/>
        <item x="101"/>
        <item x="22"/>
        <item x="23"/>
        <item x="24"/>
        <item x="35"/>
        <item x="36"/>
        <item x="37"/>
        <item x="38"/>
        <item x="39"/>
        <item m="1" x="1475"/>
        <item m="1" x="1479"/>
        <item m="1" x="1449"/>
        <item m="1" x="1455"/>
        <item x="27"/>
        <item x="28"/>
        <item x="29"/>
        <item x="13"/>
        <item x="14"/>
        <item x="15"/>
        <item x="4"/>
        <item x="5"/>
        <item x="6"/>
        <item x="413"/>
        <item x="414"/>
        <item x="437"/>
        <item x="438"/>
        <item x="439"/>
        <item x="440"/>
        <item x="441"/>
        <item x="442"/>
        <item x="431"/>
        <item x="432"/>
        <item x="433"/>
        <item x="445"/>
        <item x="446"/>
        <item x="447"/>
        <item x="448"/>
        <item x="449"/>
        <item x="434"/>
        <item x="435"/>
        <item x="436"/>
        <item x="460"/>
        <item x="461"/>
        <item x="462"/>
        <item x="463"/>
        <item x="1182"/>
        <item x="858"/>
        <item x="1183"/>
        <item x="1184"/>
        <item x="1303"/>
        <item x="1304"/>
        <item x="1305"/>
        <item x="1306"/>
        <item x="1307"/>
        <item x="1308"/>
        <item x="1300"/>
        <item x="1301"/>
        <item x="1302"/>
        <item x="1295"/>
        <item x="1296"/>
        <item x="1297"/>
        <item x="233"/>
        <item x="234"/>
        <item x="235"/>
        <item x="230"/>
        <item x="231"/>
        <item x="232"/>
        <item m="1" x="1408"/>
        <item x="1311"/>
        <item x="1312"/>
        <item x="1313"/>
        <item m="1" x="1426"/>
        <item m="1" x="1442"/>
        <item m="1" x="1468"/>
        <item x="89"/>
        <item x="90"/>
        <item x="91"/>
        <item x="1319"/>
        <item x="1320"/>
        <item x="1321"/>
        <item x="1326"/>
        <item x="1327"/>
        <item x="1328"/>
        <item x="1316"/>
        <item x="1317"/>
        <item x="1318"/>
        <item x="94"/>
        <item x="95"/>
        <item x="96"/>
        <item x="1336"/>
        <item x="1337"/>
        <item x="1338"/>
        <item x="827"/>
        <item x="828"/>
        <item x="57"/>
        <item x="857"/>
        <item x="58"/>
        <item x="880"/>
        <item x="59"/>
        <item x="889"/>
        <item x="910"/>
        <item x="796"/>
        <item x="787"/>
        <item x="803"/>
        <item x="1331"/>
        <item x="1332"/>
        <item x="1333"/>
        <item m="1" x="1421"/>
        <item m="1" x="1427"/>
        <item m="1" x="1437"/>
        <item x="1341"/>
        <item x="1342"/>
        <item x="1343"/>
        <item x="1346"/>
        <item x="1347"/>
        <item x="1348"/>
        <item x="863"/>
        <item x="924"/>
        <item x="899"/>
        <item x="916"/>
        <item x="810"/>
        <item x="807"/>
        <item x="793"/>
        <item x="788"/>
        <item x="790"/>
        <item x="1194"/>
        <item x="1195"/>
        <item m="1" x="1483"/>
        <item m="1" x="1386"/>
        <item m="1" x="1399"/>
        <item m="1" x="1474"/>
        <item m="1" x="1484"/>
        <item m="1" x="1387"/>
        <item x="132"/>
        <item x="133"/>
        <item x="134"/>
        <item x="135"/>
        <item x="136"/>
        <item x="137"/>
        <item x="66"/>
        <item x="67"/>
        <item x="68"/>
        <item x="71"/>
        <item x="72"/>
        <item x="73"/>
        <item m="1" x="1385"/>
        <item m="1" x="1398"/>
        <item m="1" x="1472"/>
        <item x="1133"/>
        <item x="1134"/>
        <item x="1135"/>
        <item x="477"/>
        <item x="476"/>
        <item x="478"/>
        <item x="479"/>
        <item x="469"/>
        <item x="468"/>
        <item x="470"/>
        <item x="471"/>
        <item x="465"/>
        <item x="464"/>
        <item x="466"/>
        <item x="467"/>
        <item x="473"/>
        <item x="472"/>
        <item x="474"/>
        <item x="475"/>
        <item x="805"/>
        <item x="811"/>
        <item m="1" x="1405"/>
        <item m="1" x="1422"/>
        <item m="1" x="1439"/>
        <item x="853"/>
        <item x="844"/>
        <item x="845"/>
        <item x="846"/>
        <item x="856"/>
        <item x="809"/>
        <item x="808"/>
        <item x="798"/>
        <item x="797"/>
        <item x="928"/>
        <item x="957"/>
        <item x="934"/>
        <item m="1" x="1453"/>
        <item m="1" x="1463"/>
        <item x="973"/>
        <item m="1" x="1403"/>
        <item m="1" x="1420"/>
        <item m="1" x="1465"/>
        <item m="1" x="1473"/>
        <item x="953"/>
        <item x="105"/>
        <item x="106"/>
        <item x="1204"/>
        <item x="1205"/>
        <item m="1" x="1378"/>
        <item m="1" x="1380"/>
        <item m="1" x="1417"/>
        <item m="1" x="1489"/>
        <item x="1139"/>
        <item x="1140"/>
        <item x="1141"/>
        <item x="1157"/>
        <item x="1158"/>
        <item m="1" x="1356"/>
        <item m="1" x="1365"/>
        <item x="1231"/>
        <item x="1232"/>
        <item x="935"/>
        <item x="937"/>
        <item m="1" x="1351"/>
        <item m="1" x="1357"/>
        <item m="1" x="1487"/>
        <item m="1" x="1354"/>
        <item m="1" x="1373"/>
        <item m="1" x="1376"/>
        <item m="1" x="1470"/>
        <item m="1" x="1478"/>
        <item x="1212"/>
        <item x="1213"/>
        <item x="1217"/>
        <item x="1218"/>
        <item x="1226"/>
        <item x="1227"/>
        <item m="1" x="1381"/>
        <item m="1" x="1382"/>
        <item x="1243"/>
        <item x="1244"/>
        <item x="1236"/>
        <item x="1237"/>
        <item m="1" x="1415"/>
        <item m="1" x="1425"/>
        <item x="1163"/>
        <item x="1164"/>
        <item x="1165"/>
        <item x="1166"/>
        <item x="1167"/>
        <item x="1168"/>
        <item x="1282"/>
        <item x="1283"/>
        <item x="40"/>
        <item x="41"/>
        <item x="42"/>
        <item x="43"/>
        <item x="44"/>
        <item m="1" x="1486"/>
        <item m="1" x="1353"/>
        <item x="30"/>
        <item x="31"/>
        <item x="32"/>
        <item x="16"/>
        <item x="17"/>
        <item x="18"/>
        <item x="7"/>
        <item x="8"/>
        <item x="9"/>
        <item x="1309"/>
        <item x="1310"/>
        <item x="1298"/>
        <item x="1299"/>
        <item x="1180"/>
        <item x="1181"/>
        <item m="1" x="1361"/>
        <item m="1" x="1366"/>
        <item m="1" x="1369"/>
        <item m="1" x="1374"/>
        <item x="1314"/>
        <item x="1315"/>
        <item x="1322"/>
        <item x="1323"/>
        <item x="60"/>
        <item x="61"/>
        <item x="1334"/>
        <item x="1335"/>
        <item x="1286"/>
        <item x="1287"/>
        <item x="53"/>
        <item x="54"/>
        <item x="929"/>
        <item x="1127"/>
        <item x="1128"/>
        <item x="1130"/>
        <item x="1131"/>
        <item x="1159"/>
        <item x="1160"/>
        <item x="1161"/>
        <item x="1162"/>
        <item x="1122"/>
        <item x="1123"/>
        <item x="1188"/>
        <item x="1189"/>
        <item x="1142"/>
        <item x="1143"/>
        <item x="1152"/>
        <item x="1153"/>
        <item m="1" x="1461"/>
        <item m="1" x="1467"/>
        <item x="1219"/>
        <item x="1220"/>
        <item x="1221"/>
        <item x="1222"/>
        <item x="1190"/>
        <item x="1191"/>
        <item x="1192"/>
        <item x="1193"/>
        <item m="1" x="1406"/>
        <item m="1" x="1424"/>
        <item x="1196"/>
        <item x="1197"/>
        <item x="1245"/>
        <item x="1246"/>
        <item x="1250"/>
        <item x="1251"/>
        <item x="1252"/>
        <item x="1253"/>
        <item x="55"/>
        <item x="56"/>
        <item x="1238"/>
        <item x="1239"/>
        <item x="1147"/>
        <item x="1148"/>
        <item x="1274"/>
        <item x="1275"/>
        <item x="0"/>
        <item x="1"/>
        <item x="1257"/>
        <item x="1258"/>
        <item x="1259"/>
        <item x="1260"/>
        <item x="1261"/>
        <item x="1262"/>
        <item x="1263"/>
        <item x="1264"/>
        <item x="25"/>
        <item x="26"/>
        <item x="45"/>
        <item x="46"/>
        <item x="47"/>
        <item x="33"/>
        <item x="34"/>
        <item x="87"/>
        <item x="88"/>
        <item x="62"/>
        <item x="64"/>
        <item x="1129"/>
        <item x="48"/>
        <item x="2"/>
        <item x="74"/>
        <item x="75"/>
        <item x="1132"/>
        <item x="65"/>
        <item x="21"/>
        <item x="1265"/>
        <item x="1266"/>
        <item x="1324"/>
        <item x="1325"/>
        <item x="1329"/>
        <item x="1330"/>
        <item x="63"/>
        <item x="97"/>
        <item x="98"/>
        <item x="1339"/>
        <item x="1340"/>
        <item x="10"/>
        <item x="11"/>
        <item x="19"/>
        <item x="20"/>
        <item x="12"/>
        <item x="1344"/>
        <item x="1345"/>
        <item x="1349"/>
        <item x="1350"/>
        <item x="92"/>
        <item x="93"/>
        <item x="1288"/>
        <item x="1289"/>
        <item x="1290"/>
        <item x="3"/>
        <item x="1172"/>
        <item x="1173"/>
        <item x="1267"/>
        <item x="1268"/>
        <item x="1269"/>
        <item x="1270"/>
        <item x="69"/>
        <item x="70"/>
        <item x="76"/>
        <item x="77"/>
        <item x="1029"/>
        <item x="632"/>
        <item x="633"/>
        <item x="1033"/>
        <item x="1036"/>
        <item x="667"/>
        <item x="670"/>
        <item x="634"/>
        <item x="646"/>
        <item x="1027"/>
        <item x="1028"/>
        <item x="647"/>
        <item x="648"/>
        <item x="637"/>
        <item x="638"/>
        <item x="645"/>
        <item x="1023"/>
        <item x="1024"/>
        <item x="1025"/>
        <item x="668"/>
        <item x="671"/>
        <item x="374"/>
        <item x="376"/>
        <item x="378"/>
        <item x="380"/>
        <item x="311"/>
        <item x="316"/>
        <item x="675"/>
        <item x="987"/>
        <item x="988"/>
        <item x="321"/>
        <item x="329"/>
        <item x="331"/>
        <item x="333"/>
        <item x="335"/>
        <item x="994"/>
        <item x="995"/>
        <item x="996"/>
        <item x="997"/>
        <item x="998"/>
        <item x="999"/>
        <item x="1004"/>
        <item x="1005"/>
        <item x="673"/>
        <item x="1000"/>
        <item x="1001"/>
        <item x="1002"/>
        <item x="1003"/>
        <item x="325"/>
        <item x="317"/>
        <item x="318"/>
        <item x="322"/>
        <item x="323"/>
        <item x="312"/>
        <item x="313"/>
        <item x="326"/>
        <item x="327"/>
        <item x="674"/>
        <item x="337"/>
        <item x="339"/>
        <item x="986"/>
        <item x="672"/>
        <item x="669"/>
        <item x="1009"/>
        <item x="1011"/>
        <item x="1012"/>
        <item x="1013"/>
        <item x="1014"/>
        <item x="1007"/>
        <item x="1008"/>
        <item x="517"/>
        <item x="521"/>
        <item x="518"/>
        <item x="522"/>
        <item x="500"/>
        <item x="501"/>
        <item x="504"/>
        <item x="505"/>
        <item x="502"/>
        <item x="506"/>
        <item x="519"/>
        <item x="523"/>
        <item x="496"/>
        <item x="513"/>
        <item x="509"/>
        <item x="484"/>
        <item x="480"/>
        <item x="488"/>
        <item x="489"/>
        <item x="490"/>
        <item x="524"/>
        <item x="525"/>
        <item x="527"/>
        <item x="492"/>
        <item x="493"/>
        <item x="494"/>
        <item x="485"/>
        <item x="486"/>
        <item x="481"/>
        <item x="497"/>
        <item x="510"/>
        <item x="514"/>
        <item x="483"/>
        <item x="487"/>
        <item x="491"/>
        <item x="516"/>
        <item x="512"/>
        <item x="520"/>
        <item x="507"/>
        <item x="499"/>
        <item x="508"/>
        <item x="503"/>
        <item x="495"/>
        <item x="529"/>
        <item x="526"/>
        <item x="334"/>
        <item x="390"/>
        <item x="384"/>
        <item x="385"/>
        <item x="406"/>
        <item x="386"/>
        <item x="387"/>
        <item x="373"/>
        <item x="375"/>
        <item x="377"/>
        <item x="379"/>
        <item x="309"/>
        <item x="314"/>
        <item x="319"/>
        <item x="310"/>
        <item x="315"/>
        <item x="320"/>
        <item x="388"/>
        <item x="389"/>
        <item x="328"/>
        <item x="330"/>
        <item x="332"/>
        <item x="324"/>
        <item x="336"/>
        <item x="338"/>
        <item x="1043"/>
        <item x="266"/>
        <item x="267"/>
        <item x="268"/>
        <item x="269"/>
        <item x="270"/>
        <item x="271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81"/>
        <item x="382"/>
        <item x="383"/>
        <item x="272"/>
        <item x="273"/>
        <item x="274"/>
        <item x="275"/>
        <item x="276"/>
        <item x="277"/>
        <item x="260"/>
        <item x="261"/>
        <item x="262"/>
        <item x="257"/>
        <item x="258"/>
        <item x="259"/>
        <item x="263"/>
        <item x="264"/>
        <item x="265"/>
        <item m="1" x="1492"/>
        <item m="1" x="1371"/>
        <item m="1" x="1359"/>
        <item x="564"/>
        <item x="569"/>
        <item x="574"/>
        <item x="537"/>
        <item x="587"/>
        <item m="1" x="1393"/>
        <item x="539"/>
        <item m="1" x="1414"/>
        <item m="1" x="1434"/>
        <item x="536"/>
        <item x="588"/>
        <item x="538"/>
        <item m="1" x="1462"/>
        <item x="541"/>
        <item x="540"/>
        <item x="589"/>
        <item x="590"/>
        <item x="608"/>
        <item x="609"/>
        <item x="579"/>
        <item x="584"/>
        <item m="1" x="1477"/>
        <item m="1" x="1485"/>
        <item m="1" x="1391"/>
        <item x="576"/>
        <item x="575"/>
        <item x="577"/>
        <item x="578"/>
        <item x="566"/>
        <item x="565"/>
        <item x="567"/>
        <item x="568"/>
        <item x="571"/>
        <item x="570"/>
        <item x="572"/>
        <item x="573"/>
        <item x="581"/>
        <item x="580"/>
        <item x="582"/>
        <item x="583"/>
        <item m="1" x="1448"/>
        <item m="1" x="1457"/>
        <item x="550"/>
        <item x="542"/>
        <item x="554"/>
        <item x="557"/>
        <item x="560"/>
        <item x="551"/>
        <item x="543"/>
        <item x="555"/>
        <item x="558"/>
        <item x="561"/>
        <item x="546"/>
        <item x="547"/>
        <item x="556"/>
        <item x="559"/>
        <item x="562"/>
        <item x="597"/>
        <item x="598"/>
        <item x="599"/>
        <item x="591"/>
        <item x="592"/>
        <item x="593"/>
        <item x="594"/>
        <item x="595"/>
        <item x="596"/>
        <item x="548"/>
        <item x="549"/>
        <item x="544"/>
        <item x="545"/>
        <item x="552"/>
        <item x="553"/>
        <item x="78"/>
        <item x="79"/>
        <item x="80"/>
        <item x="107"/>
        <item x="108"/>
        <item x="109"/>
        <item x="110"/>
        <item x="111"/>
        <item x="112"/>
        <item x="118"/>
        <item x="119"/>
        <item x="116"/>
        <item x="117"/>
        <item x="113"/>
        <item x="114"/>
        <item x="115"/>
        <item x="251"/>
        <item x="252"/>
        <item x="253"/>
        <item x="254"/>
        <item x="255"/>
        <item x="256"/>
        <item x="81"/>
        <item x="82"/>
        <item x="83"/>
        <item x="84"/>
        <item x="85"/>
        <item x="86"/>
        <item x="535"/>
        <item x="563"/>
        <item x="530"/>
        <item x="531"/>
        <item x="532"/>
        <item x="533"/>
        <item x="534"/>
        <item x="120"/>
        <item x="121"/>
        <item x="126"/>
        <item x="127"/>
        <item x="122"/>
        <item x="123"/>
        <item x="128"/>
        <item x="129"/>
        <item x="124"/>
        <item x="125"/>
        <item x="130"/>
        <item x="131"/>
        <item x="585"/>
        <item x="586"/>
        <item x="945"/>
        <item x="831"/>
        <item x="849"/>
        <item x="944"/>
        <item x="818"/>
        <item x="819"/>
        <item x="869"/>
        <item x="871"/>
        <item x="919"/>
        <item x="876"/>
        <item x="905"/>
        <item x="748"/>
        <item x="815"/>
        <item x="769"/>
        <item x="784"/>
        <item x="775"/>
        <item x="783"/>
        <item x="786"/>
        <item x="771"/>
        <item x="779"/>
        <item x="782"/>
        <item x="773"/>
        <item x="138"/>
        <item x="139"/>
        <item x="140"/>
        <item x="891"/>
        <item x="766"/>
        <item x="785"/>
        <item x="770"/>
        <item x="776"/>
        <item x="968"/>
        <item x="926"/>
        <item x="906"/>
        <item x="747"/>
        <item x="749"/>
        <item x="768"/>
        <item x="767"/>
        <item x="774"/>
        <item x="780"/>
        <item x="781"/>
        <item x="772"/>
        <item x="892"/>
        <item x="893"/>
        <item x="894"/>
        <item x="868"/>
        <item x="870"/>
        <item x="954"/>
        <item x="955"/>
        <item x="777"/>
        <item x="778"/>
        <item x="746"/>
        <item x="949"/>
        <item x="950"/>
        <item x="932"/>
        <item x="938"/>
        <item x="939"/>
        <item x="940"/>
        <item x="969"/>
        <item x="967"/>
        <item x="972"/>
        <item x="931"/>
        <item x="933"/>
        <item x="946"/>
        <item x="965"/>
        <item x="941"/>
        <item x="963"/>
        <item x="943"/>
        <item x="970"/>
        <item x="964"/>
        <item x="948"/>
        <item x="966"/>
        <item x="1039"/>
        <item x="1034"/>
        <item x="1030"/>
        <item x="624"/>
        <item x="625"/>
        <item x="626"/>
        <item x="628"/>
        <item x="630"/>
        <item x="631"/>
        <item x="1037"/>
        <item x="627"/>
        <item x="629"/>
        <item x="1018"/>
        <item x="641"/>
        <item x="642"/>
        <item x="639"/>
        <item x="640"/>
        <item x="1026"/>
        <item x="1019"/>
        <item x="600"/>
        <item x="601"/>
        <item x="602"/>
        <item x="603"/>
        <item x="604"/>
        <item x="605"/>
        <item x="606"/>
        <item x="607"/>
        <item x="169"/>
        <item x="170"/>
        <item x="161"/>
        <item x="162"/>
        <item x="163"/>
        <item x="164"/>
        <item x="181"/>
        <item x="182"/>
        <item x="175"/>
        <item x="176"/>
        <item x="143"/>
        <item x="144"/>
        <item x="151"/>
        <item x="152"/>
        <item x="145"/>
        <item x="146"/>
        <item x="183"/>
        <item x="153"/>
        <item x="165"/>
        <item x="147"/>
        <item x="184"/>
        <item x="185"/>
        <item x="154"/>
        <item x="155"/>
        <item x="186"/>
        <item x="171"/>
        <item x="172"/>
        <item x="156"/>
        <item x="166"/>
        <item x="167"/>
        <item x="177"/>
        <item x="178"/>
        <item x="148"/>
        <item x="149"/>
        <item x="150"/>
        <item x="168"/>
        <item x="989"/>
        <item x="160"/>
        <item x="157"/>
        <item x="158"/>
        <item x="141"/>
        <item x="142"/>
        <item x="173"/>
        <item x="174"/>
        <item x="159"/>
        <item x="179"/>
        <item x="180"/>
        <item x="305"/>
        <item x="306"/>
        <item x="307"/>
        <item x="308"/>
        <item x="293"/>
        <item x="294"/>
        <item x="295"/>
        <item x="301"/>
        <item x="302"/>
        <item x="303"/>
        <item x="289"/>
        <item x="290"/>
        <item x="291"/>
        <item x="297"/>
        <item x="298"/>
        <item x="299"/>
        <item x="296"/>
        <item x="304"/>
        <item x="292"/>
        <item x="300"/>
        <item x="1035"/>
        <item x="1015"/>
        <item x="1016"/>
        <item x="1017"/>
        <item m="1" x="1389"/>
        <item m="1" x="1384"/>
        <item m="1" x="1418"/>
        <item m="1" x="1411"/>
        <item m="1" x="1409"/>
        <item m="1" x="1407"/>
        <item m="1" x="1390"/>
        <item m="1" x="1388"/>
        <item x="482"/>
        <item x="498"/>
        <item x="511"/>
        <item x="515"/>
        <item x="5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3">
        <item x="2"/>
        <item x="6"/>
        <item x="7"/>
        <item x="5"/>
        <item x="3"/>
        <item x="0"/>
        <item x="9"/>
        <item x="4"/>
        <item x="8"/>
        <item x="1"/>
        <item m="1" x="11"/>
        <item m="1" x="10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135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3"/>
    </i>
    <i>
      <x v="374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2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6"/>
    </i>
    <i>
      <x v="497"/>
    </i>
    <i>
      <x v="498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6"/>
    </i>
    <i>
      <x v="527"/>
    </i>
    <i>
      <x v="528"/>
    </i>
    <i>
      <x v="530"/>
    </i>
    <i>
      <x v="531"/>
    </i>
    <i>
      <x v="532"/>
    </i>
    <i>
      <x v="533"/>
    </i>
    <i>
      <x v="539"/>
    </i>
    <i>
      <x v="540"/>
    </i>
    <i>
      <x v="541"/>
    </i>
    <i>
      <x v="543"/>
    </i>
    <i>
      <x v="544"/>
    </i>
    <i>
      <x v="545"/>
    </i>
    <i>
      <x v="552"/>
    </i>
    <i>
      <x v="555"/>
    </i>
    <i>
      <x v="556"/>
    </i>
    <i>
      <x v="557"/>
    </i>
    <i>
      <x v="558"/>
    </i>
    <i>
      <x v="559"/>
    </i>
    <i>
      <x v="560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3"/>
    </i>
    <i>
      <x v="684"/>
    </i>
    <i>
      <x v="685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801"/>
    </i>
    <i>
      <x v="806"/>
    </i>
    <i>
      <x v="807"/>
    </i>
    <i>
      <x v="808"/>
    </i>
    <i>
      <x v="809"/>
    </i>
    <i>
      <x v="810"/>
    </i>
    <i>
      <x v="815"/>
    </i>
    <i>
      <x v="816"/>
    </i>
    <i>
      <x v="817"/>
    </i>
    <i>
      <x v="818"/>
    </i>
    <i>
      <x v="819"/>
    </i>
    <i>
      <x v="822"/>
    </i>
    <i>
      <x v="823"/>
    </i>
    <i>
      <x v="824"/>
    </i>
    <i>
      <x v="825"/>
    </i>
    <i>
      <x v="834"/>
    </i>
    <i>
      <x v="835"/>
    </i>
    <i>
      <x v="836"/>
    </i>
    <i>
      <x v="837"/>
    </i>
    <i>
      <x v="838"/>
    </i>
    <i>
      <x v="839"/>
    </i>
    <i>
      <x v="842"/>
    </i>
    <i>
      <x v="843"/>
    </i>
    <i>
      <x v="844"/>
    </i>
    <i>
      <x v="845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90"/>
    </i>
    <i>
      <x v="1191"/>
    </i>
    <i>
      <x v="1192"/>
    </i>
    <i>
      <x v="1193"/>
    </i>
    <i>
      <x v="1194"/>
    </i>
    <i>
      <x v="1196"/>
    </i>
    <i>
      <x v="1199"/>
    </i>
    <i>
      <x v="1200"/>
    </i>
    <i>
      <x v="1201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8"/>
    </i>
    <i>
      <x v="1489"/>
    </i>
    <i>
      <x v="1490"/>
    </i>
    <i>
      <x v="1491"/>
    </i>
    <i>
      <x v="1492"/>
    </i>
    <i t="grand">
      <x/>
    </i>
  </rowItems>
  <colItems count="1">
    <i/>
  </colItems>
  <pageFields count="1">
    <pageField fld="26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46"/>
  <sheetViews>
    <sheetView tabSelected="1" zoomScale="90" zoomScaleNormal="90" workbookViewId="0">
      <pane xSplit="10" ySplit="1" topLeftCell="K281" activePane="bottomRight" state="frozen"/>
      <selection pane="topRight" activeCell="K1" sqref="K1"/>
      <selection pane="bottomLeft" activeCell="A7" sqref="A7"/>
      <selection pane="bottomRight" activeCell="A347" sqref="A347:XFD352"/>
    </sheetView>
  </sheetViews>
  <sheetFormatPr defaultRowHeight="15"/>
  <cols>
    <col min="1" max="1" width="12.5703125" bestFit="1" customWidth="1"/>
    <col min="2" max="2" width="11.140625" bestFit="1" customWidth="1"/>
    <col min="3" max="3" width="16.7109375" customWidth="1"/>
    <col min="4" max="4" width="15.7109375" bestFit="1" customWidth="1"/>
    <col min="5" max="5" width="12.42578125" customWidth="1"/>
    <col min="6" max="8" width="17.42578125" customWidth="1"/>
    <col min="9" max="9" width="21.7109375" customWidth="1"/>
    <col min="10" max="10" width="13.28515625" customWidth="1"/>
    <col min="11" max="11" width="15.7109375" bestFit="1" customWidth="1"/>
    <col min="12" max="12" width="12.7109375" bestFit="1" customWidth="1"/>
    <col min="13" max="13" width="16.5703125" customWidth="1"/>
    <col min="14" max="14" width="16" customWidth="1"/>
    <col min="15" max="15" width="13.42578125" customWidth="1"/>
    <col min="16" max="16" width="24.140625" customWidth="1"/>
    <col min="17" max="17" width="15.28515625" bestFit="1" customWidth="1"/>
    <col min="18" max="18" width="16.140625" bestFit="1" customWidth="1"/>
    <col min="19" max="19" width="10.7109375" bestFit="1" customWidth="1"/>
    <col min="20" max="20" width="9.85546875" bestFit="1" customWidth="1"/>
    <col min="21" max="21" width="15.85546875" bestFit="1" customWidth="1"/>
    <col min="22" max="22" width="13.7109375" customWidth="1"/>
    <col min="23" max="23" width="9.85546875" customWidth="1"/>
    <col min="24" max="24" width="14" customWidth="1"/>
    <col min="25" max="25" width="15.5703125" bestFit="1" customWidth="1"/>
    <col min="26" max="26" width="17" bestFit="1" customWidth="1"/>
    <col min="27" max="27" width="29.7109375" bestFit="1" customWidth="1"/>
    <col min="28" max="28" width="13.5703125" bestFit="1" customWidth="1"/>
    <col min="29" max="29" width="24.7109375" bestFit="1" customWidth="1"/>
    <col min="30" max="30" width="13.140625" bestFit="1" customWidth="1"/>
    <col min="31" max="31" width="20.42578125" bestFit="1" customWidth="1"/>
    <col min="32" max="32" width="16.7109375" bestFit="1" customWidth="1"/>
    <col min="33" max="33" width="9.140625" style="9"/>
  </cols>
  <sheetData>
    <row r="1" spans="1:3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</row>
    <row r="2" spans="1:32">
      <c r="A2" s="7" t="s">
        <v>378</v>
      </c>
      <c r="B2" s="7" t="s">
        <v>379</v>
      </c>
      <c r="C2" s="7" t="s">
        <v>380</v>
      </c>
      <c r="D2" s="7" t="s">
        <v>47</v>
      </c>
      <c r="E2" s="7" t="s">
        <v>381</v>
      </c>
      <c r="F2" s="7" t="s">
        <v>74</v>
      </c>
      <c r="G2" s="7" t="s">
        <v>89</v>
      </c>
      <c r="H2" s="7" t="s">
        <v>249</v>
      </c>
      <c r="I2" s="7" t="s">
        <v>382</v>
      </c>
      <c r="J2" s="7" t="s">
        <v>35</v>
      </c>
      <c r="K2" s="7">
        <v>1</v>
      </c>
      <c r="L2" s="7" t="s">
        <v>78</v>
      </c>
      <c r="M2" s="7" t="s">
        <v>36</v>
      </c>
      <c r="N2" s="7" t="s">
        <v>36</v>
      </c>
      <c r="O2" s="7">
        <v>1</v>
      </c>
      <c r="P2" s="7">
        <v>31.49</v>
      </c>
      <c r="Q2" s="7">
        <v>59.99</v>
      </c>
      <c r="R2" s="7" t="s">
        <v>142</v>
      </c>
      <c r="S2" s="7" t="s">
        <v>37</v>
      </c>
      <c r="T2" s="7">
        <v>500</v>
      </c>
      <c r="U2" s="7" t="s">
        <v>38</v>
      </c>
      <c r="V2" s="7">
        <v>8</v>
      </c>
      <c r="W2" s="7">
        <v>20</v>
      </c>
      <c r="X2" s="7">
        <v>3</v>
      </c>
      <c r="Y2" s="7" t="s">
        <v>383</v>
      </c>
      <c r="Z2" s="7" t="s">
        <v>36</v>
      </c>
      <c r="AA2" s="8" t="s">
        <v>1083</v>
      </c>
      <c r="AB2" s="14" t="s">
        <v>362</v>
      </c>
      <c r="AC2" s="7" t="s">
        <v>36</v>
      </c>
      <c r="AD2" s="7" t="s">
        <v>39</v>
      </c>
      <c r="AE2" s="7" t="s">
        <v>36</v>
      </c>
      <c r="AF2" s="7" t="s">
        <v>36</v>
      </c>
    </row>
    <row r="3" spans="1:32">
      <c r="A3" s="7" t="s">
        <v>378</v>
      </c>
      <c r="B3" s="7" t="s">
        <v>379</v>
      </c>
      <c r="C3" s="7" t="s">
        <v>380</v>
      </c>
      <c r="D3" s="7" t="s">
        <v>47</v>
      </c>
      <c r="E3" s="7" t="s">
        <v>381</v>
      </c>
      <c r="F3" s="7" t="s">
        <v>74</v>
      </c>
      <c r="G3" s="7" t="s">
        <v>89</v>
      </c>
      <c r="H3" s="7" t="s">
        <v>249</v>
      </c>
      <c r="I3" s="7" t="s">
        <v>382</v>
      </c>
      <c r="J3" s="7" t="s">
        <v>35</v>
      </c>
      <c r="K3" s="7">
        <v>1</v>
      </c>
      <c r="L3" s="7" t="s">
        <v>140</v>
      </c>
      <c r="M3" s="7" t="s">
        <v>36</v>
      </c>
      <c r="N3" s="7" t="s">
        <v>36</v>
      </c>
      <c r="O3" s="7">
        <v>1</v>
      </c>
      <c r="P3" s="7">
        <v>31.49</v>
      </c>
      <c r="Q3" s="7">
        <v>59.99</v>
      </c>
      <c r="R3" s="7" t="s">
        <v>142</v>
      </c>
      <c r="S3" s="7" t="s">
        <v>37</v>
      </c>
      <c r="T3" s="7">
        <v>500</v>
      </c>
      <c r="U3" s="7" t="s">
        <v>38</v>
      </c>
      <c r="V3" s="7">
        <v>8</v>
      </c>
      <c r="W3" s="7">
        <v>20</v>
      </c>
      <c r="X3" s="7">
        <v>3</v>
      </c>
      <c r="Y3" s="7" t="s">
        <v>383</v>
      </c>
      <c r="Z3" s="7" t="s">
        <v>36</v>
      </c>
      <c r="AA3" s="8" t="s">
        <v>1083</v>
      </c>
      <c r="AB3" s="14" t="s">
        <v>362</v>
      </c>
      <c r="AC3" s="7" t="s">
        <v>36</v>
      </c>
      <c r="AD3" s="7" t="s">
        <v>39</v>
      </c>
      <c r="AE3" s="7" t="s">
        <v>36</v>
      </c>
      <c r="AF3" s="7" t="s">
        <v>36</v>
      </c>
    </row>
    <row r="4" spans="1:32">
      <c r="A4" s="7" t="s">
        <v>384</v>
      </c>
      <c r="B4" s="7" t="s">
        <v>379</v>
      </c>
      <c r="C4" s="7" t="s">
        <v>380</v>
      </c>
      <c r="D4" s="7" t="s">
        <v>47</v>
      </c>
      <c r="E4" s="7" t="s">
        <v>381</v>
      </c>
      <c r="F4" s="7" t="s">
        <v>74</v>
      </c>
      <c r="G4" s="7" t="s">
        <v>89</v>
      </c>
      <c r="H4" s="7" t="s">
        <v>76</v>
      </c>
      <c r="I4" s="7" t="s">
        <v>385</v>
      </c>
      <c r="J4" s="7" t="s">
        <v>35</v>
      </c>
      <c r="K4" s="7">
        <v>1</v>
      </c>
      <c r="L4" s="7" t="s">
        <v>140</v>
      </c>
      <c r="M4" s="7" t="s">
        <v>36</v>
      </c>
      <c r="N4" s="7" t="s">
        <v>36</v>
      </c>
      <c r="O4" s="7">
        <v>1</v>
      </c>
      <c r="P4" s="7">
        <v>47.24</v>
      </c>
      <c r="Q4" s="7">
        <v>89.99</v>
      </c>
      <c r="R4" s="7" t="s">
        <v>142</v>
      </c>
      <c r="S4" s="7" t="s">
        <v>37</v>
      </c>
      <c r="T4" s="7">
        <v>500</v>
      </c>
      <c r="U4" s="7" t="s">
        <v>38</v>
      </c>
      <c r="V4" s="7">
        <v>8</v>
      </c>
      <c r="W4" s="7">
        <v>20</v>
      </c>
      <c r="X4" s="7">
        <v>3</v>
      </c>
      <c r="Y4" s="7" t="s">
        <v>386</v>
      </c>
      <c r="Z4" s="7" t="s">
        <v>36</v>
      </c>
      <c r="AA4" s="8" t="s">
        <v>1083</v>
      </c>
      <c r="AB4" s="14" t="s">
        <v>362</v>
      </c>
      <c r="AC4" s="7" t="s">
        <v>36</v>
      </c>
      <c r="AD4" s="7" t="s">
        <v>39</v>
      </c>
      <c r="AE4" s="7" t="s">
        <v>36</v>
      </c>
      <c r="AF4" s="7" t="s">
        <v>36</v>
      </c>
    </row>
    <row r="5" spans="1:32">
      <c r="A5" s="7" t="s">
        <v>384</v>
      </c>
      <c r="B5" s="7" t="s">
        <v>379</v>
      </c>
      <c r="C5" s="7" t="s">
        <v>380</v>
      </c>
      <c r="D5" s="7" t="s">
        <v>47</v>
      </c>
      <c r="E5" s="7" t="s">
        <v>381</v>
      </c>
      <c r="F5" s="7" t="s">
        <v>74</v>
      </c>
      <c r="G5" s="7" t="s">
        <v>89</v>
      </c>
      <c r="H5" s="7" t="s">
        <v>76</v>
      </c>
      <c r="I5" s="7" t="s">
        <v>385</v>
      </c>
      <c r="J5" s="7" t="s">
        <v>35</v>
      </c>
      <c r="K5" s="7">
        <v>1</v>
      </c>
      <c r="L5" s="7" t="s">
        <v>78</v>
      </c>
      <c r="M5" s="7" t="s">
        <v>36</v>
      </c>
      <c r="N5" s="7" t="s">
        <v>36</v>
      </c>
      <c r="O5" s="7">
        <v>1</v>
      </c>
      <c r="P5" s="7">
        <v>47.24</v>
      </c>
      <c r="Q5" s="7">
        <v>89.99</v>
      </c>
      <c r="R5" s="7" t="s">
        <v>142</v>
      </c>
      <c r="S5" s="7" t="s">
        <v>37</v>
      </c>
      <c r="T5" s="7">
        <v>500</v>
      </c>
      <c r="U5" s="7" t="s">
        <v>38</v>
      </c>
      <c r="V5" s="7">
        <v>8</v>
      </c>
      <c r="W5" s="7">
        <v>20</v>
      </c>
      <c r="X5" s="7">
        <v>3</v>
      </c>
      <c r="Y5" s="7" t="s">
        <v>386</v>
      </c>
      <c r="Z5" s="7" t="s">
        <v>36</v>
      </c>
      <c r="AA5" s="8" t="s">
        <v>1083</v>
      </c>
      <c r="AB5" s="14" t="s">
        <v>362</v>
      </c>
      <c r="AC5" s="7" t="s">
        <v>36</v>
      </c>
      <c r="AD5" s="7" t="s">
        <v>39</v>
      </c>
      <c r="AE5" s="7" t="s">
        <v>36</v>
      </c>
      <c r="AF5" s="7" t="s">
        <v>36</v>
      </c>
    </row>
    <row r="6" spans="1:32">
      <c r="A6" s="7" t="s">
        <v>387</v>
      </c>
      <c r="B6" s="7" t="s">
        <v>379</v>
      </c>
      <c r="C6" s="7" t="s">
        <v>380</v>
      </c>
      <c r="D6" s="7" t="s">
        <v>47</v>
      </c>
      <c r="E6" s="7" t="s">
        <v>381</v>
      </c>
      <c r="F6" s="7" t="s">
        <v>74</v>
      </c>
      <c r="G6" s="7" t="s">
        <v>89</v>
      </c>
      <c r="H6" s="7" t="s">
        <v>85</v>
      </c>
      <c r="I6" s="7" t="s">
        <v>388</v>
      </c>
      <c r="J6" s="7" t="s">
        <v>35</v>
      </c>
      <c r="K6" s="7">
        <v>1</v>
      </c>
      <c r="L6" s="7" t="s">
        <v>78</v>
      </c>
      <c r="M6" s="7" t="s">
        <v>36</v>
      </c>
      <c r="N6" s="7" t="s">
        <v>36</v>
      </c>
      <c r="O6" s="7">
        <v>1</v>
      </c>
      <c r="P6" s="7">
        <v>57.74</v>
      </c>
      <c r="Q6" s="7">
        <v>109.99</v>
      </c>
      <c r="R6" s="7" t="s">
        <v>142</v>
      </c>
      <c r="S6" s="7" t="s">
        <v>37</v>
      </c>
      <c r="T6" s="7">
        <v>500</v>
      </c>
      <c r="U6" s="7" t="s">
        <v>38</v>
      </c>
      <c r="V6" s="7">
        <v>8</v>
      </c>
      <c r="W6" s="7">
        <v>20</v>
      </c>
      <c r="X6" s="7">
        <v>3</v>
      </c>
      <c r="Y6" s="7" t="s">
        <v>389</v>
      </c>
      <c r="Z6" s="7" t="s">
        <v>36</v>
      </c>
      <c r="AA6" s="8" t="s">
        <v>1083</v>
      </c>
      <c r="AB6" s="14" t="s">
        <v>362</v>
      </c>
      <c r="AC6" s="7" t="s">
        <v>36</v>
      </c>
      <c r="AD6" s="7" t="s">
        <v>39</v>
      </c>
      <c r="AE6" s="7" t="s">
        <v>36</v>
      </c>
      <c r="AF6" s="7" t="s">
        <v>36</v>
      </c>
    </row>
    <row r="7" spans="1:32">
      <c r="A7" s="7" t="s">
        <v>387</v>
      </c>
      <c r="B7" s="7" t="s">
        <v>379</v>
      </c>
      <c r="C7" s="7" t="s">
        <v>380</v>
      </c>
      <c r="D7" s="7" t="s">
        <v>47</v>
      </c>
      <c r="E7" s="7" t="s">
        <v>381</v>
      </c>
      <c r="F7" s="7" t="s">
        <v>74</v>
      </c>
      <c r="G7" s="7" t="s">
        <v>89</v>
      </c>
      <c r="H7" s="7" t="s">
        <v>85</v>
      </c>
      <c r="I7" s="7" t="s">
        <v>388</v>
      </c>
      <c r="J7" s="7" t="s">
        <v>35</v>
      </c>
      <c r="K7" s="7">
        <v>1</v>
      </c>
      <c r="L7" s="7" t="s">
        <v>140</v>
      </c>
      <c r="M7" s="7" t="s">
        <v>36</v>
      </c>
      <c r="N7" s="7" t="s">
        <v>36</v>
      </c>
      <c r="O7" s="7">
        <v>1</v>
      </c>
      <c r="P7" s="7">
        <v>57.74</v>
      </c>
      <c r="Q7" s="7">
        <v>109.99</v>
      </c>
      <c r="R7" s="7" t="s">
        <v>142</v>
      </c>
      <c r="S7" s="7" t="s">
        <v>37</v>
      </c>
      <c r="T7" s="7">
        <v>500</v>
      </c>
      <c r="U7" s="7" t="s">
        <v>38</v>
      </c>
      <c r="V7" s="7">
        <v>8</v>
      </c>
      <c r="W7" s="7">
        <v>20</v>
      </c>
      <c r="X7" s="7">
        <v>3</v>
      </c>
      <c r="Y7" s="7" t="s">
        <v>389</v>
      </c>
      <c r="Z7" s="7" t="s">
        <v>36</v>
      </c>
      <c r="AA7" s="8" t="s">
        <v>1083</v>
      </c>
      <c r="AB7" s="14" t="s">
        <v>362</v>
      </c>
      <c r="AC7" s="7" t="s">
        <v>36</v>
      </c>
      <c r="AD7" s="7" t="s">
        <v>39</v>
      </c>
      <c r="AE7" s="7" t="s">
        <v>36</v>
      </c>
      <c r="AF7" s="7" t="s">
        <v>36</v>
      </c>
    </row>
    <row r="8" spans="1:32">
      <c r="A8" s="7" t="s">
        <v>394</v>
      </c>
      <c r="B8" s="7" t="s">
        <v>395</v>
      </c>
      <c r="C8" s="7" t="s">
        <v>380</v>
      </c>
      <c r="D8" s="7" t="s">
        <v>47</v>
      </c>
      <c r="E8" s="7" t="s">
        <v>381</v>
      </c>
      <c r="F8" s="7" t="s">
        <v>74</v>
      </c>
      <c r="G8" s="7" t="s">
        <v>124</v>
      </c>
      <c r="H8" s="7" t="s">
        <v>249</v>
      </c>
      <c r="I8" s="7" t="s">
        <v>396</v>
      </c>
      <c r="J8" s="7" t="s">
        <v>35</v>
      </c>
      <c r="K8" s="7">
        <v>1</v>
      </c>
      <c r="L8" s="7" t="s">
        <v>78</v>
      </c>
      <c r="M8" s="7" t="s">
        <v>36</v>
      </c>
      <c r="N8" s="7" t="s">
        <v>36</v>
      </c>
      <c r="O8" s="7">
        <v>1</v>
      </c>
      <c r="P8" s="7">
        <v>31.49</v>
      </c>
      <c r="Q8" s="7">
        <v>59.99</v>
      </c>
      <c r="R8" s="7" t="s">
        <v>82</v>
      </c>
      <c r="S8" s="7" t="s">
        <v>37</v>
      </c>
      <c r="T8" s="7">
        <v>500</v>
      </c>
      <c r="U8" s="7" t="s">
        <v>38</v>
      </c>
      <c r="V8" s="7">
        <v>8</v>
      </c>
      <c r="W8" s="7">
        <v>20</v>
      </c>
      <c r="X8" s="7">
        <v>3</v>
      </c>
      <c r="Y8" s="7" t="s">
        <v>383</v>
      </c>
      <c r="Z8" s="7" t="s">
        <v>36</v>
      </c>
      <c r="AA8" s="8" t="s">
        <v>1083</v>
      </c>
      <c r="AB8" s="14" t="s">
        <v>362</v>
      </c>
      <c r="AC8" s="7" t="s">
        <v>36</v>
      </c>
      <c r="AD8" s="7" t="s">
        <v>39</v>
      </c>
      <c r="AE8" s="7" t="s">
        <v>36</v>
      </c>
      <c r="AF8" s="7" t="s">
        <v>36</v>
      </c>
    </row>
    <row r="9" spans="1:32">
      <c r="A9" s="7" t="s">
        <v>397</v>
      </c>
      <c r="B9" s="7" t="s">
        <v>395</v>
      </c>
      <c r="C9" s="7" t="s">
        <v>380</v>
      </c>
      <c r="D9" s="7" t="s">
        <v>47</v>
      </c>
      <c r="E9" s="7" t="s">
        <v>381</v>
      </c>
      <c r="F9" s="7" t="s">
        <v>74</v>
      </c>
      <c r="G9" s="7" t="s">
        <v>124</v>
      </c>
      <c r="H9" s="7" t="s">
        <v>76</v>
      </c>
      <c r="I9" s="7" t="s">
        <v>398</v>
      </c>
      <c r="J9" s="7" t="s">
        <v>35</v>
      </c>
      <c r="K9" s="7">
        <v>1</v>
      </c>
      <c r="L9" s="7" t="s">
        <v>78</v>
      </c>
      <c r="M9" s="7" t="s">
        <v>36</v>
      </c>
      <c r="N9" s="7" t="s">
        <v>36</v>
      </c>
      <c r="O9" s="7">
        <v>1</v>
      </c>
      <c r="P9" s="7">
        <v>47.24</v>
      </c>
      <c r="Q9" s="7">
        <v>89.99</v>
      </c>
      <c r="R9" s="7" t="s">
        <v>82</v>
      </c>
      <c r="S9" s="7" t="s">
        <v>37</v>
      </c>
      <c r="T9" s="7">
        <v>500</v>
      </c>
      <c r="U9" s="7" t="s">
        <v>38</v>
      </c>
      <c r="V9" s="7">
        <v>8</v>
      </c>
      <c r="W9" s="7">
        <v>20</v>
      </c>
      <c r="X9" s="7">
        <v>3</v>
      </c>
      <c r="Y9" s="7" t="s">
        <v>386</v>
      </c>
      <c r="Z9" s="7" t="s">
        <v>36</v>
      </c>
      <c r="AA9" s="8" t="s">
        <v>1083</v>
      </c>
      <c r="AB9" s="14" t="s">
        <v>362</v>
      </c>
      <c r="AC9" s="7" t="s">
        <v>36</v>
      </c>
      <c r="AD9" s="7" t="s">
        <v>39</v>
      </c>
      <c r="AE9" s="7" t="s">
        <v>36</v>
      </c>
      <c r="AF9" s="7" t="s">
        <v>36</v>
      </c>
    </row>
    <row r="10" spans="1:32">
      <c r="A10" s="7" t="s">
        <v>399</v>
      </c>
      <c r="B10" s="7" t="s">
        <v>395</v>
      </c>
      <c r="C10" s="7" t="s">
        <v>380</v>
      </c>
      <c r="D10" s="7" t="s">
        <v>47</v>
      </c>
      <c r="E10" s="7" t="s">
        <v>381</v>
      </c>
      <c r="F10" s="7" t="s">
        <v>74</v>
      </c>
      <c r="G10" s="7" t="s">
        <v>124</v>
      </c>
      <c r="H10" s="7" t="s">
        <v>85</v>
      </c>
      <c r="I10" s="7" t="s">
        <v>400</v>
      </c>
      <c r="J10" s="7" t="s">
        <v>35</v>
      </c>
      <c r="K10" s="7">
        <v>1</v>
      </c>
      <c r="L10" s="7" t="s">
        <v>78</v>
      </c>
      <c r="M10" s="7" t="s">
        <v>36</v>
      </c>
      <c r="N10" s="7" t="s">
        <v>36</v>
      </c>
      <c r="O10" s="7">
        <v>1</v>
      </c>
      <c r="P10" s="7">
        <v>57.74</v>
      </c>
      <c r="Q10" s="7">
        <v>109.99</v>
      </c>
      <c r="R10" s="7" t="s">
        <v>82</v>
      </c>
      <c r="S10" s="7" t="s">
        <v>37</v>
      </c>
      <c r="T10" s="7">
        <v>500</v>
      </c>
      <c r="U10" s="7" t="s">
        <v>38</v>
      </c>
      <c r="V10" s="7">
        <v>8</v>
      </c>
      <c r="W10" s="7">
        <v>20</v>
      </c>
      <c r="X10" s="7">
        <v>3</v>
      </c>
      <c r="Y10" s="7" t="s">
        <v>389</v>
      </c>
      <c r="Z10" s="7" t="s">
        <v>36</v>
      </c>
      <c r="AA10" s="8" t="s">
        <v>1083</v>
      </c>
      <c r="AB10" s="14" t="s">
        <v>362</v>
      </c>
      <c r="AC10" s="7" t="s">
        <v>36</v>
      </c>
      <c r="AD10" s="7" t="s">
        <v>39</v>
      </c>
      <c r="AE10" s="7" t="s">
        <v>36</v>
      </c>
      <c r="AF10" s="7" t="s">
        <v>36</v>
      </c>
    </row>
    <row r="11" spans="1:32">
      <c r="A11" s="7" t="s">
        <v>394</v>
      </c>
      <c r="B11" s="7" t="s">
        <v>395</v>
      </c>
      <c r="C11" s="7" t="s">
        <v>380</v>
      </c>
      <c r="D11" s="7" t="s">
        <v>47</v>
      </c>
      <c r="E11" s="7" t="s">
        <v>381</v>
      </c>
      <c r="F11" s="7" t="s">
        <v>74</v>
      </c>
      <c r="G11" s="7" t="s">
        <v>124</v>
      </c>
      <c r="H11" s="7" t="s">
        <v>249</v>
      </c>
      <c r="I11" s="7" t="s">
        <v>396</v>
      </c>
      <c r="J11" s="7" t="s">
        <v>35</v>
      </c>
      <c r="K11" s="7">
        <v>1</v>
      </c>
      <c r="L11" s="14" t="s">
        <v>140</v>
      </c>
      <c r="M11" s="7" t="s">
        <v>36</v>
      </c>
      <c r="N11" s="7" t="s">
        <v>36</v>
      </c>
      <c r="O11" s="7">
        <v>1</v>
      </c>
      <c r="P11" s="7">
        <v>31.49</v>
      </c>
      <c r="Q11" s="7">
        <v>59.99</v>
      </c>
      <c r="R11" s="7" t="s">
        <v>82</v>
      </c>
      <c r="S11" s="7" t="s">
        <v>37</v>
      </c>
      <c r="T11" s="7">
        <v>500</v>
      </c>
      <c r="U11" s="7" t="s">
        <v>38</v>
      </c>
      <c r="V11" s="7">
        <v>8</v>
      </c>
      <c r="W11" s="7">
        <v>20</v>
      </c>
      <c r="X11" s="7">
        <v>3</v>
      </c>
      <c r="Y11" s="7" t="s">
        <v>383</v>
      </c>
      <c r="Z11" s="7" t="s">
        <v>36</v>
      </c>
      <c r="AA11" s="8" t="s">
        <v>1083</v>
      </c>
      <c r="AB11" s="14" t="s">
        <v>362</v>
      </c>
      <c r="AC11" s="7" t="s">
        <v>36</v>
      </c>
      <c r="AD11" s="7" t="s">
        <v>39</v>
      </c>
      <c r="AE11" s="7" t="s">
        <v>36</v>
      </c>
      <c r="AF11" s="7" t="s">
        <v>36</v>
      </c>
    </row>
    <row r="12" spans="1:32">
      <c r="A12" s="7" t="s">
        <v>397</v>
      </c>
      <c r="B12" s="7" t="s">
        <v>395</v>
      </c>
      <c r="C12" s="7" t="s">
        <v>380</v>
      </c>
      <c r="D12" s="7" t="s">
        <v>47</v>
      </c>
      <c r="E12" s="7" t="s">
        <v>381</v>
      </c>
      <c r="F12" s="7" t="s">
        <v>74</v>
      </c>
      <c r="G12" s="7" t="s">
        <v>124</v>
      </c>
      <c r="H12" s="7" t="s">
        <v>76</v>
      </c>
      <c r="I12" s="7" t="s">
        <v>398</v>
      </c>
      <c r="J12" s="7" t="s">
        <v>35</v>
      </c>
      <c r="K12" s="7">
        <v>1</v>
      </c>
      <c r="L12" s="14" t="s">
        <v>140</v>
      </c>
      <c r="M12" s="7" t="s">
        <v>36</v>
      </c>
      <c r="N12" s="7" t="s">
        <v>36</v>
      </c>
      <c r="O12" s="7">
        <v>1</v>
      </c>
      <c r="P12" s="7">
        <v>47.24</v>
      </c>
      <c r="Q12" s="7">
        <v>89.99</v>
      </c>
      <c r="R12" s="7" t="s">
        <v>82</v>
      </c>
      <c r="S12" s="7" t="s">
        <v>37</v>
      </c>
      <c r="T12" s="7">
        <v>500</v>
      </c>
      <c r="U12" s="7" t="s">
        <v>38</v>
      </c>
      <c r="V12" s="7">
        <v>8</v>
      </c>
      <c r="W12" s="7">
        <v>20</v>
      </c>
      <c r="X12" s="7">
        <v>3</v>
      </c>
      <c r="Y12" s="7" t="s">
        <v>386</v>
      </c>
      <c r="Z12" s="7" t="s">
        <v>36</v>
      </c>
      <c r="AA12" s="8" t="s">
        <v>1083</v>
      </c>
      <c r="AB12" s="14" t="s">
        <v>362</v>
      </c>
      <c r="AC12" s="7" t="s">
        <v>36</v>
      </c>
      <c r="AD12" s="7" t="s">
        <v>39</v>
      </c>
      <c r="AE12" s="7" t="s">
        <v>36</v>
      </c>
      <c r="AF12" s="7" t="s">
        <v>36</v>
      </c>
    </row>
    <row r="13" spans="1:32">
      <c r="A13" s="7" t="s">
        <v>399</v>
      </c>
      <c r="B13" s="7" t="s">
        <v>395</v>
      </c>
      <c r="C13" s="7" t="s">
        <v>380</v>
      </c>
      <c r="D13" s="7" t="s">
        <v>47</v>
      </c>
      <c r="E13" s="7" t="s">
        <v>381</v>
      </c>
      <c r="F13" s="7" t="s">
        <v>74</v>
      </c>
      <c r="G13" s="7" t="s">
        <v>124</v>
      </c>
      <c r="H13" s="7" t="s">
        <v>85</v>
      </c>
      <c r="I13" s="7" t="s">
        <v>400</v>
      </c>
      <c r="J13" s="7" t="s">
        <v>35</v>
      </c>
      <c r="K13" s="7">
        <v>1</v>
      </c>
      <c r="L13" s="14" t="s">
        <v>140</v>
      </c>
      <c r="M13" s="7" t="s">
        <v>36</v>
      </c>
      <c r="N13" s="7" t="s">
        <v>36</v>
      </c>
      <c r="O13" s="7">
        <v>1</v>
      </c>
      <c r="P13" s="7">
        <v>57.74</v>
      </c>
      <c r="Q13" s="7">
        <v>109.99</v>
      </c>
      <c r="R13" s="7" t="s">
        <v>82</v>
      </c>
      <c r="S13" s="7" t="s">
        <v>37</v>
      </c>
      <c r="T13" s="7">
        <v>500</v>
      </c>
      <c r="U13" s="7" t="s">
        <v>38</v>
      </c>
      <c r="V13" s="7">
        <v>8</v>
      </c>
      <c r="W13" s="7">
        <v>20</v>
      </c>
      <c r="X13" s="7">
        <v>3</v>
      </c>
      <c r="Y13" s="7" t="s">
        <v>389</v>
      </c>
      <c r="Z13" s="7" t="s">
        <v>36</v>
      </c>
      <c r="AA13" s="8" t="s">
        <v>1083</v>
      </c>
      <c r="AB13" s="14" t="s">
        <v>362</v>
      </c>
      <c r="AC13" s="7" t="s">
        <v>36</v>
      </c>
      <c r="AD13" s="7" t="s">
        <v>39</v>
      </c>
      <c r="AE13" s="7" t="s">
        <v>36</v>
      </c>
      <c r="AF13" s="7" t="s">
        <v>36</v>
      </c>
    </row>
    <row r="14" spans="1:32">
      <c r="A14" s="7" t="s">
        <v>394</v>
      </c>
      <c r="B14" s="7" t="s">
        <v>395</v>
      </c>
      <c r="C14" s="7" t="s">
        <v>380</v>
      </c>
      <c r="D14" s="7" t="s">
        <v>47</v>
      </c>
      <c r="E14" s="7" t="s">
        <v>381</v>
      </c>
      <c r="F14" s="7" t="s">
        <v>74</v>
      </c>
      <c r="G14" s="7" t="s">
        <v>124</v>
      </c>
      <c r="H14" s="7" t="s">
        <v>249</v>
      </c>
      <c r="I14" s="7" t="s">
        <v>396</v>
      </c>
      <c r="J14" s="7" t="s">
        <v>35</v>
      </c>
      <c r="K14" s="7">
        <v>1</v>
      </c>
      <c r="L14" s="14" t="s">
        <v>81</v>
      </c>
      <c r="M14" s="7" t="s">
        <v>36</v>
      </c>
      <c r="N14" s="7" t="s">
        <v>36</v>
      </c>
      <c r="O14" s="7">
        <v>1</v>
      </c>
      <c r="P14" s="7">
        <v>31.49</v>
      </c>
      <c r="Q14" s="7">
        <v>59.99</v>
      </c>
      <c r="R14" s="7" t="s">
        <v>82</v>
      </c>
      <c r="S14" s="7" t="s">
        <v>37</v>
      </c>
      <c r="T14" s="7">
        <v>500</v>
      </c>
      <c r="U14" s="7" t="s">
        <v>38</v>
      </c>
      <c r="V14" s="7">
        <v>8</v>
      </c>
      <c r="W14" s="7">
        <v>20</v>
      </c>
      <c r="X14" s="7">
        <v>3</v>
      </c>
      <c r="Y14" s="7" t="s">
        <v>383</v>
      </c>
      <c r="Z14" s="7" t="s">
        <v>36</v>
      </c>
      <c r="AA14" s="8" t="s">
        <v>1083</v>
      </c>
      <c r="AB14" s="14" t="s">
        <v>362</v>
      </c>
      <c r="AC14" s="7" t="s">
        <v>36</v>
      </c>
      <c r="AD14" s="7" t="s">
        <v>39</v>
      </c>
      <c r="AE14" s="7" t="s">
        <v>36</v>
      </c>
      <c r="AF14" s="7" t="s">
        <v>36</v>
      </c>
    </row>
    <row r="15" spans="1:32">
      <c r="A15" s="7" t="s">
        <v>397</v>
      </c>
      <c r="B15" s="7" t="s">
        <v>395</v>
      </c>
      <c r="C15" s="7" t="s">
        <v>380</v>
      </c>
      <c r="D15" s="7" t="s">
        <v>47</v>
      </c>
      <c r="E15" s="7" t="s">
        <v>381</v>
      </c>
      <c r="F15" s="7" t="s">
        <v>74</v>
      </c>
      <c r="G15" s="7" t="s">
        <v>124</v>
      </c>
      <c r="H15" s="7" t="s">
        <v>76</v>
      </c>
      <c r="I15" s="7" t="s">
        <v>398</v>
      </c>
      <c r="J15" s="7" t="s">
        <v>35</v>
      </c>
      <c r="K15" s="7">
        <v>1</v>
      </c>
      <c r="L15" s="14" t="s">
        <v>81</v>
      </c>
      <c r="M15" s="7" t="s">
        <v>36</v>
      </c>
      <c r="N15" s="7" t="s">
        <v>36</v>
      </c>
      <c r="O15" s="7">
        <v>1</v>
      </c>
      <c r="P15" s="7">
        <v>47.24</v>
      </c>
      <c r="Q15" s="7">
        <v>89.99</v>
      </c>
      <c r="R15" s="7" t="s">
        <v>82</v>
      </c>
      <c r="S15" s="7" t="s">
        <v>37</v>
      </c>
      <c r="T15" s="7">
        <v>500</v>
      </c>
      <c r="U15" s="7" t="s">
        <v>38</v>
      </c>
      <c r="V15" s="7">
        <v>8</v>
      </c>
      <c r="W15" s="7">
        <v>20</v>
      </c>
      <c r="X15" s="7">
        <v>3</v>
      </c>
      <c r="Y15" s="7" t="s">
        <v>386</v>
      </c>
      <c r="Z15" s="7" t="s">
        <v>36</v>
      </c>
      <c r="AA15" s="8" t="s">
        <v>1083</v>
      </c>
      <c r="AB15" s="14" t="s">
        <v>362</v>
      </c>
      <c r="AC15" s="7" t="s">
        <v>36</v>
      </c>
      <c r="AD15" s="7" t="s">
        <v>39</v>
      </c>
      <c r="AE15" s="7" t="s">
        <v>36</v>
      </c>
      <c r="AF15" s="7" t="s">
        <v>36</v>
      </c>
    </row>
    <row r="16" spans="1:32">
      <c r="A16" s="7" t="s">
        <v>399</v>
      </c>
      <c r="B16" s="7" t="s">
        <v>395</v>
      </c>
      <c r="C16" s="7" t="s">
        <v>380</v>
      </c>
      <c r="D16" s="7" t="s">
        <v>47</v>
      </c>
      <c r="E16" s="7" t="s">
        <v>381</v>
      </c>
      <c r="F16" s="7" t="s">
        <v>74</v>
      </c>
      <c r="G16" s="7" t="s">
        <v>124</v>
      </c>
      <c r="H16" s="7" t="s">
        <v>85</v>
      </c>
      <c r="I16" s="7" t="s">
        <v>400</v>
      </c>
      <c r="J16" s="7" t="s">
        <v>35</v>
      </c>
      <c r="K16" s="7">
        <v>1</v>
      </c>
      <c r="L16" s="14" t="s">
        <v>81</v>
      </c>
      <c r="M16" s="7" t="s">
        <v>36</v>
      </c>
      <c r="N16" s="7" t="s">
        <v>36</v>
      </c>
      <c r="O16" s="7">
        <v>1</v>
      </c>
      <c r="P16" s="7">
        <v>57.74</v>
      </c>
      <c r="Q16" s="7">
        <v>109.99</v>
      </c>
      <c r="R16" s="7" t="s">
        <v>82</v>
      </c>
      <c r="S16" s="7" t="s">
        <v>37</v>
      </c>
      <c r="T16" s="7">
        <v>500</v>
      </c>
      <c r="U16" s="7" t="s">
        <v>38</v>
      </c>
      <c r="V16" s="7">
        <v>8</v>
      </c>
      <c r="W16" s="7">
        <v>20</v>
      </c>
      <c r="X16" s="7">
        <v>3</v>
      </c>
      <c r="Y16" s="7" t="s">
        <v>389</v>
      </c>
      <c r="Z16" s="7" t="s">
        <v>36</v>
      </c>
      <c r="AA16" s="8" t="s">
        <v>1083</v>
      </c>
      <c r="AB16" s="14" t="s">
        <v>362</v>
      </c>
      <c r="AC16" s="7" t="s">
        <v>36</v>
      </c>
      <c r="AD16" s="7" t="s">
        <v>39</v>
      </c>
      <c r="AE16" s="7" t="s">
        <v>36</v>
      </c>
      <c r="AF16" s="7" t="s">
        <v>36</v>
      </c>
    </row>
    <row r="17" spans="1:32">
      <c r="A17" s="7" t="s">
        <v>401</v>
      </c>
      <c r="B17" s="7" t="s">
        <v>402</v>
      </c>
      <c r="C17" s="7" t="s">
        <v>32</v>
      </c>
      <c r="D17" s="7" t="s">
        <v>47</v>
      </c>
      <c r="E17" s="7" t="s">
        <v>403</v>
      </c>
      <c r="F17" s="7" t="s">
        <v>74</v>
      </c>
      <c r="G17" s="7" t="s">
        <v>248</v>
      </c>
      <c r="H17" s="7" t="s">
        <v>75</v>
      </c>
      <c r="I17" s="7" t="s">
        <v>404</v>
      </c>
      <c r="J17" s="7" t="s">
        <v>35</v>
      </c>
      <c r="K17" s="7">
        <v>1</v>
      </c>
      <c r="L17" s="7" t="s">
        <v>78</v>
      </c>
      <c r="M17" s="7" t="s">
        <v>36</v>
      </c>
      <c r="N17" s="7" t="s">
        <v>36</v>
      </c>
      <c r="O17" s="7">
        <v>1</v>
      </c>
      <c r="P17" s="7">
        <v>26.24</v>
      </c>
      <c r="Q17" s="7">
        <v>49.99</v>
      </c>
      <c r="R17" s="7" t="s">
        <v>142</v>
      </c>
      <c r="S17" s="7" t="s">
        <v>37</v>
      </c>
      <c r="T17" s="7">
        <v>1050</v>
      </c>
      <c r="U17" s="7" t="s">
        <v>38</v>
      </c>
      <c r="V17" s="7">
        <v>12</v>
      </c>
      <c r="W17" s="7">
        <v>20</v>
      </c>
      <c r="X17" s="7">
        <v>3</v>
      </c>
      <c r="Y17" s="7" t="s">
        <v>383</v>
      </c>
      <c r="Z17" s="7" t="s">
        <v>36</v>
      </c>
      <c r="AA17" s="8" t="s">
        <v>1083</v>
      </c>
      <c r="AB17" s="14" t="s">
        <v>362</v>
      </c>
      <c r="AC17" s="7" t="s">
        <v>36</v>
      </c>
      <c r="AD17" s="7" t="s">
        <v>39</v>
      </c>
      <c r="AE17" s="7" t="s">
        <v>36</v>
      </c>
      <c r="AF17" s="7" t="s">
        <v>36</v>
      </c>
    </row>
    <row r="18" spans="1:32">
      <c r="A18" s="7" t="s">
        <v>401</v>
      </c>
      <c r="B18" s="7" t="s">
        <v>402</v>
      </c>
      <c r="C18" s="7" t="s">
        <v>32</v>
      </c>
      <c r="D18" s="7" t="s">
        <v>47</v>
      </c>
      <c r="E18" s="7" t="s">
        <v>403</v>
      </c>
      <c r="F18" s="7" t="s">
        <v>74</v>
      </c>
      <c r="G18" s="7" t="s">
        <v>248</v>
      </c>
      <c r="H18" s="7" t="s">
        <v>75</v>
      </c>
      <c r="I18" s="7" t="s">
        <v>404</v>
      </c>
      <c r="J18" s="7" t="s">
        <v>35</v>
      </c>
      <c r="K18" s="7">
        <v>1</v>
      </c>
      <c r="L18" s="14" t="s">
        <v>140</v>
      </c>
      <c r="M18" s="7" t="s">
        <v>36</v>
      </c>
      <c r="N18" s="7" t="s">
        <v>36</v>
      </c>
      <c r="O18" s="7">
        <v>1</v>
      </c>
      <c r="P18" s="7">
        <v>26.24</v>
      </c>
      <c r="Q18" s="7">
        <v>49.99</v>
      </c>
      <c r="R18" s="7" t="s">
        <v>142</v>
      </c>
      <c r="S18" s="7" t="s">
        <v>37</v>
      </c>
      <c r="T18" s="7">
        <v>1050</v>
      </c>
      <c r="U18" s="7" t="s">
        <v>38</v>
      </c>
      <c r="V18" s="7">
        <v>12</v>
      </c>
      <c r="W18" s="7">
        <v>20</v>
      </c>
      <c r="X18" s="7">
        <v>3</v>
      </c>
      <c r="Y18" s="7" t="s">
        <v>383</v>
      </c>
      <c r="Z18" s="7" t="s">
        <v>36</v>
      </c>
      <c r="AA18" s="8" t="s">
        <v>1083</v>
      </c>
      <c r="AB18" s="14" t="s">
        <v>362</v>
      </c>
      <c r="AC18" s="7" t="s">
        <v>36</v>
      </c>
      <c r="AD18" s="7" t="s">
        <v>39</v>
      </c>
      <c r="AE18" s="7" t="s">
        <v>36</v>
      </c>
      <c r="AF18" s="7" t="s">
        <v>36</v>
      </c>
    </row>
    <row r="19" spans="1:32">
      <c r="A19" s="7" t="s">
        <v>401</v>
      </c>
      <c r="B19" s="7" t="s">
        <v>402</v>
      </c>
      <c r="C19" s="7" t="s">
        <v>32</v>
      </c>
      <c r="D19" s="7" t="s">
        <v>47</v>
      </c>
      <c r="E19" s="7" t="s">
        <v>403</v>
      </c>
      <c r="F19" s="7" t="s">
        <v>74</v>
      </c>
      <c r="G19" s="7" t="s">
        <v>248</v>
      </c>
      <c r="H19" s="7" t="s">
        <v>75</v>
      </c>
      <c r="I19" s="7" t="s">
        <v>404</v>
      </c>
      <c r="J19" s="7" t="s">
        <v>35</v>
      </c>
      <c r="K19" s="7">
        <v>1</v>
      </c>
      <c r="L19" s="14" t="s">
        <v>81</v>
      </c>
      <c r="M19" s="7" t="s">
        <v>36</v>
      </c>
      <c r="N19" s="7" t="s">
        <v>36</v>
      </c>
      <c r="O19" s="7">
        <v>1</v>
      </c>
      <c r="P19" s="7">
        <v>26.24</v>
      </c>
      <c r="Q19" s="7">
        <v>49.99</v>
      </c>
      <c r="R19" s="7" t="s">
        <v>142</v>
      </c>
      <c r="S19" s="7" t="s">
        <v>37</v>
      </c>
      <c r="T19" s="7">
        <v>1050</v>
      </c>
      <c r="U19" s="7" t="s">
        <v>38</v>
      </c>
      <c r="V19" s="7">
        <v>12</v>
      </c>
      <c r="W19" s="7">
        <v>20</v>
      </c>
      <c r="X19" s="7">
        <v>3</v>
      </c>
      <c r="Y19" s="7" t="s">
        <v>383</v>
      </c>
      <c r="Z19" s="7" t="s">
        <v>36</v>
      </c>
      <c r="AA19" s="8" t="s">
        <v>1083</v>
      </c>
      <c r="AB19" s="14" t="s">
        <v>362</v>
      </c>
      <c r="AC19" s="7" t="s">
        <v>36</v>
      </c>
      <c r="AD19" s="7" t="s">
        <v>39</v>
      </c>
      <c r="AE19" s="7" t="s">
        <v>36</v>
      </c>
      <c r="AF19" s="7" t="s">
        <v>36</v>
      </c>
    </row>
    <row r="20" spans="1:32">
      <c r="A20" s="7" t="s">
        <v>405</v>
      </c>
      <c r="B20" s="7" t="s">
        <v>402</v>
      </c>
      <c r="C20" s="7" t="s">
        <v>32</v>
      </c>
      <c r="D20" s="7" t="s">
        <v>47</v>
      </c>
      <c r="E20" s="7" t="s">
        <v>403</v>
      </c>
      <c r="F20" s="7" t="s">
        <v>74</v>
      </c>
      <c r="G20" s="7" t="s">
        <v>248</v>
      </c>
      <c r="H20" s="7" t="s">
        <v>76</v>
      </c>
      <c r="I20" s="7" t="s">
        <v>406</v>
      </c>
      <c r="J20" s="7" t="s">
        <v>35</v>
      </c>
      <c r="K20" s="7">
        <v>1</v>
      </c>
      <c r="L20" s="7" t="s">
        <v>78</v>
      </c>
      <c r="M20" s="7" t="s">
        <v>36</v>
      </c>
      <c r="N20" s="7" t="s">
        <v>36</v>
      </c>
      <c r="O20" s="7">
        <v>1</v>
      </c>
      <c r="P20" s="7">
        <v>36.74</v>
      </c>
      <c r="Q20" s="7">
        <v>69.989999999999995</v>
      </c>
      <c r="R20" s="7" t="s">
        <v>142</v>
      </c>
      <c r="S20" s="7" t="s">
        <v>37</v>
      </c>
      <c r="T20" s="7">
        <v>1050</v>
      </c>
      <c r="U20" s="7" t="s">
        <v>38</v>
      </c>
      <c r="V20" s="7">
        <v>12</v>
      </c>
      <c r="W20" s="7">
        <v>20</v>
      </c>
      <c r="X20" s="7">
        <v>3</v>
      </c>
      <c r="Y20" s="7" t="s">
        <v>386</v>
      </c>
      <c r="Z20" s="7" t="s">
        <v>36</v>
      </c>
      <c r="AA20" s="8" t="s">
        <v>1083</v>
      </c>
      <c r="AB20" s="14" t="s">
        <v>362</v>
      </c>
      <c r="AC20" s="7" t="s">
        <v>36</v>
      </c>
      <c r="AD20" s="7" t="s">
        <v>39</v>
      </c>
      <c r="AE20" s="7" t="s">
        <v>36</v>
      </c>
      <c r="AF20" s="7" t="s">
        <v>36</v>
      </c>
    </row>
    <row r="21" spans="1:32">
      <c r="A21" s="7" t="s">
        <v>405</v>
      </c>
      <c r="B21" s="7" t="s">
        <v>402</v>
      </c>
      <c r="C21" s="7" t="s">
        <v>32</v>
      </c>
      <c r="D21" s="7" t="s">
        <v>47</v>
      </c>
      <c r="E21" s="7" t="s">
        <v>403</v>
      </c>
      <c r="F21" s="7" t="s">
        <v>74</v>
      </c>
      <c r="G21" s="7" t="s">
        <v>248</v>
      </c>
      <c r="H21" s="7" t="s">
        <v>76</v>
      </c>
      <c r="I21" s="7" t="s">
        <v>406</v>
      </c>
      <c r="J21" s="7" t="s">
        <v>35</v>
      </c>
      <c r="K21" s="7">
        <v>1</v>
      </c>
      <c r="L21" s="7" t="s">
        <v>140</v>
      </c>
      <c r="M21" s="7" t="s">
        <v>36</v>
      </c>
      <c r="N21" s="7" t="s">
        <v>36</v>
      </c>
      <c r="O21" s="7">
        <v>1</v>
      </c>
      <c r="P21" s="7">
        <v>36.74</v>
      </c>
      <c r="Q21" s="7">
        <v>69.989999999999995</v>
      </c>
      <c r="R21" s="7" t="s">
        <v>142</v>
      </c>
      <c r="S21" s="7" t="s">
        <v>37</v>
      </c>
      <c r="T21" s="7">
        <v>1050</v>
      </c>
      <c r="U21" s="7" t="s">
        <v>38</v>
      </c>
      <c r="V21" s="7">
        <v>12</v>
      </c>
      <c r="W21" s="7">
        <v>20</v>
      </c>
      <c r="X21" s="7">
        <v>3</v>
      </c>
      <c r="Y21" s="7" t="s">
        <v>386</v>
      </c>
      <c r="Z21" s="7" t="s">
        <v>36</v>
      </c>
      <c r="AA21" s="8" t="s">
        <v>1083</v>
      </c>
      <c r="AB21" s="14" t="s">
        <v>362</v>
      </c>
      <c r="AC21" s="7" t="s">
        <v>36</v>
      </c>
      <c r="AD21" s="7" t="s">
        <v>39</v>
      </c>
      <c r="AE21" s="7" t="s">
        <v>36</v>
      </c>
      <c r="AF21" s="7" t="s">
        <v>36</v>
      </c>
    </row>
    <row r="22" spans="1:32">
      <c r="A22" s="7" t="s">
        <v>405</v>
      </c>
      <c r="B22" s="7" t="s">
        <v>402</v>
      </c>
      <c r="C22" s="7" t="s">
        <v>32</v>
      </c>
      <c r="D22" s="7" t="s">
        <v>47</v>
      </c>
      <c r="E22" s="7" t="s">
        <v>403</v>
      </c>
      <c r="F22" s="7" t="s">
        <v>74</v>
      </c>
      <c r="G22" s="7" t="s">
        <v>248</v>
      </c>
      <c r="H22" s="7" t="s">
        <v>76</v>
      </c>
      <c r="I22" s="7" t="s">
        <v>406</v>
      </c>
      <c r="J22" s="7" t="s">
        <v>35</v>
      </c>
      <c r="K22" s="7">
        <v>1</v>
      </c>
      <c r="L22" s="14" t="s">
        <v>81</v>
      </c>
      <c r="M22" s="7" t="s">
        <v>36</v>
      </c>
      <c r="N22" s="7" t="s">
        <v>36</v>
      </c>
      <c r="O22" s="7">
        <v>1</v>
      </c>
      <c r="P22" s="7">
        <v>36.74</v>
      </c>
      <c r="Q22" s="7">
        <v>69.989999999999995</v>
      </c>
      <c r="R22" s="7" t="s">
        <v>142</v>
      </c>
      <c r="S22" s="7" t="s">
        <v>37</v>
      </c>
      <c r="T22" s="7">
        <v>1050</v>
      </c>
      <c r="U22" s="7" t="s">
        <v>38</v>
      </c>
      <c r="V22" s="7">
        <v>12</v>
      </c>
      <c r="W22" s="7">
        <v>20</v>
      </c>
      <c r="X22" s="7">
        <v>3</v>
      </c>
      <c r="Y22" s="7" t="s">
        <v>386</v>
      </c>
      <c r="Z22" s="7" t="s">
        <v>36</v>
      </c>
      <c r="AA22" s="8" t="s">
        <v>1083</v>
      </c>
      <c r="AB22" s="14" t="s">
        <v>362</v>
      </c>
      <c r="AC22" s="7" t="s">
        <v>36</v>
      </c>
      <c r="AD22" s="7" t="s">
        <v>39</v>
      </c>
      <c r="AE22" s="7" t="s">
        <v>36</v>
      </c>
      <c r="AF22" s="7" t="s">
        <v>36</v>
      </c>
    </row>
    <row r="23" spans="1:32">
      <c r="A23" s="7" t="s">
        <v>407</v>
      </c>
      <c r="B23" s="7" t="s">
        <v>402</v>
      </c>
      <c r="C23" s="7" t="s">
        <v>32</v>
      </c>
      <c r="D23" s="7" t="s">
        <v>47</v>
      </c>
      <c r="E23" s="7" t="s">
        <v>403</v>
      </c>
      <c r="F23" s="7" t="s">
        <v>74</v>
      </c>
      <c r="G23" s="7" t="s">
        <v>248</v>
      </c>
      <c r="H23" s="7" t="s">
        <v>85</v>
      </c>
      <c r="I23" s="7" t="s">
        <v>408</v>
      </c>
      <c r="J23" s="7" t="s">
        <v>35</v>
      </c>
      <c r="K23" s="7">
        <v>1</v>
      </c>
      <c r="L23" s="7" t="s">
        <v>140</v>
      </c>
      <c r="M23" s="7" t="s">
        <v>36</v>
      </c>
      <c r="N23" s="7" t="s">
        <v>36</v>
      </c>
      <c r="O23" s="7">
        <v>1</v>
      </c>
      <c r="P23" s="7">
        <v>41.99</v>
      </c>
      <c r="Q23" s="7">
        <v>79.989999999999995</v>
      </c>
      <c r="R23" s="7" t="s">
        <v>142</v>
      </c>
      <c r="S23" s="7" t="s">
        <v>37</v>
      </c>
      <c r="T23" s="7">
        <v>1050</v>
      </c>
      <c r="U23" s="7" t="s">
        <v>38</v>
      </c>
      <c r="V23" s="7">
        <v>12</v>
      </c>
      <c r="W23" s="7">
        <v>20</v>
      </c>
      <c r="X23" s="7">
        <v>3</v>
      </c>
      <c r="Y23" s="7" t="s">
        <v>389</v>
      </c>
      <c r="Z23" s="7" t="s">
        <v>36</v>
      </c>
      <c r="AA23" s="8" t="s">
        <v>1083</v>
      </c>
      <c r="AB23" s="14" t="s">
        <v>362</v>
      </c>
      <c r="AC23" s="7" t="s">
        <v>36</v>
      </c>
      <c r="AD23" s="7" t="s">
        <v>39</v>
      </c>
      <c r="AE23" s="7" t="s">
        <v>36</v>
      </c>
      <c r="AF23" s="7" t="s">
        <v>36</v>
      </c>
    </row>
    <row r="24" spans="1:32">
      <c r="A24" s="7" t="s">
        <v>407</v>
      </c>
      <c r="B24" s="7" t="s">
        <v>402</v>
      </c>
      <c r="C24" s="7" t="s">
        <v>32</v>
      </c>
      <c r="D24" s="7" t="s">
        <v>47</v>
      </c>
      <c r="E24" s="7" t="s">
        <v>403</v>
      </c>
      <c r="F24" s="7" t="s">
        <v>74</v>
      </c>
      <c r="G24" s="7" t="s">
        <v>248</v>
      </c>
      <c r="H24" s="7" t="s">
        <v>85</v>
      </c>
      <c r="I24" s="7" t="s">
        <v>408</v>
      </c>
      <c r="J24" s="7" t="s">
        <v>35</v>
      </c>
      <c r="K24" s="7">
        <v>1</v>
      </c>
      <c r="L24" s="7" t="s">
        <v>78</v>
      </c>
      <c r="M24" s="7" t="s">
        <v>36</v>
      </c>
      <c r="N24" s="7" t="s">
        <v>36</v>
      </c>
      <c r="O24" s="7">
        <v>1</v>
      </c>
      <c r="P24" s="7">
        <v>41.99</v>
      </c>
      <c r="Q24" s="7">
        <v>79.989999999999995</v>
      </c>
      <c r="R24" s="7" t="s">
        <v>142</v>
      </c>
      <c r="S24" s="7" t="s">
        <v>37</v>
      </c>
      <c r="T24" s="7">
        <v>1050</v>
      </c>
      <c r="U24" s="7" t="s">
        <v>38</v>
      </c>
      <c r="V24" s="7">
        <v>12</v>
      </c>
      <c r="W24" s="7">
        <v>20</v>
      </c>
      <c r="X24" s="7">
        <v>3</v>
      </c>
      <c r="Y24" s="7" t="s">
        <v>389</v>
      </c>
      <c r="Z24" s="7" t="s">
        <v>36</v>
      </c>
      <c r="AA24" s="8" t="s">
        <v>1083</v>
      </c>
      <c r="AB24" s="14" t="s">
        <v>362</v>
      </c>
      <c r="AC24" s="7" t="s">
        <v>36</v>
      </c>
      <c r="AD24" s="7" t="s">
        <v>39</v>
      </c>
      <c r="AE24" s="7" t="s">
        <v>36</v>
      </c>
      <c r="AF24" s="7" t="s">
        <v>36</v>
      </c>
    </row>
    <row r="25" spans="1:32">
      <c r="A25" s="7" t="s">
        <v>407</v>
      </c>
      <c r="B25" s="7" t="s">
        <v>402</v>
      </c>
      <c r="C25" s="7" t="s">
        <v>32</v>
      </c>
      <c r="D25" s="7" t="s">
        <v>47</v>
      </c>
      <c r="E25" s="7" t="s">
        <v>403</v>
      </c>
      <c r="F25" s="7" t="s">
        <v>74</v>
      </c>
      <c r="G25" s="7" t="s">
        <v>248</v>
      </c>
      <c r="H25" s="7" t="s">
        <v>85</v>
      </c>
      <c r="I25" s="7" t="s">
        <v>408</v>
      </c>
      <c r="J25" s="7" t="s">
        <v>35</v>
      </c>
      <c r="K25" s="7">
        <v>1</v>
      </c>
      <c r="L25" s="14" t="s">
        <v>81</v>
      </c>
      <c r="M25" s="7" t="s">
        <v>36</v>
      </c>
      <c r="N25" s="7" t="s">
        <v>36</v>
      </c>
      <c r="O25" s="7">
        <v>1</v>
      </c>
      <c r="P25" s="7">
        <v>41.99</v>
      </c>
      <c r="Q25" s="7">
        <v>79.989999999999995</v>
      </c>
      <c r="R25" s="7" t="s">
        <v>142</v>
      </c>
      <c r="S25" s="7" t="s">
        <v>37</v>
      </c>
      <c r="T25" s="7">
        <v>1050</v>
      </c>
      <c r="U25" s="7" t="s">
        <v>38</v>
      </c>
      <c r="V25" s="7">
        <v>12</v>
      </c>
      <c r="W25" s="7">
        <v>20</v>
      </c>
      <c r="X25" s="7">
        <v>3</v>
      </c>
      <c r="Y25" s="7" t="s">
        <v>389</v>
      </c>
      <c r="Z25" s="7" t="s">
        <v>36</v>
      </c>
      <c r="AA25" s="8" t="s">
        <v>1083</v>
      </c>
      <c r="AB25" s="14" t="s">
        <v>362</v>
      </c>
      <c r="AC25" s="7" t="s">
        <v>36</v>
      </c>
      <c r="AD25" s="7" t="s">
        <v>39</v>
      </c>
      <c r="AE25" s="7" t="s">
        <v>36</v>
      </c>
      <c r="AF25" s="7" t="s">
        <v>36</v>
      </c>
    </row>
    <row r="26" spans="1:32">
      <c r="A26" s="7" t="s">
        <v>409</v>
      </c>
      <c r="B26" s="7" t="s">
        <v>410</v>
      </c>
      <c r="C26" s="7" t="s">
        <v>411</v>
      </c>
      <c r="D26" s="7" t="s">
        <v>47</v>
      </c>
      <c r="E26" s="7" t="s">
        <v>412</v>
      </c>
      <c r="F26" s="7" t="s">
        <v>74</v>
      </c>
      <c r="G26" s="7" t="s">
        <v>248</v>
      </c>
      <c r="H26" s="7" t="s">
        <v>75</v>
      </c>
      <c r="I26" s="7" t="s">
        <v>413</v>
      </c>
      <c r="J26" s="7" t="s">
        <v>35</v>
      </c>
      <c r="K26" s="7">
        <v>1</v>
      </c>
      <c r="L26" s="7" t="s">
        <v>78</v>
      </c>
      <c r="M26" s="7" t="s">
        <v>36</v>
      </c>
      <c r="N26" s="7" t="s">
        <v>36</v>
      </c>
      <c r="O26" s="7">
        <v>1</v>
      </c>
      <c r="P26" s="7">
        <v>40.32</v>
      </c>
      <c r="Q26" s="7">
        <v>79.989999999999995</v>
      </c>
      <c r="R26" s="7" t="s">
        <v>142</v>
      </c>
      <c r="S26" s="7" t="s">
        <v>37</v>
      </c>
      <c r="T26" s="7">
        <v>750</v>
      </c>
      <c r="U26" s="7" t="s">
        <v>38</v>
      </c>
      <c r="V26" s="7">
        <v>11</v>
      </c>
      <c r="W26" s="7">
        <v>20</v>
      </c>
      <c r="X26" s="7">
        <v>3</v>
      </c>
      <c r="Y26" s="7" t="s">
        <v>383</v>
      </c>
      <c r="Z26" s="7" t="s">
        <v>36</v>
      </c>
      <c r="AA26" s="8" t="s">
        <v>1083</v>
      </c>
      <c r="AB26" s="14" t="s">
        <v>362</v>
      </c>
      <c r="AC26" s="7" t="s">
        <v>36</v>
      </c>
      <c r="AD26" s="7" t="s">
        <v>39</v>
      </c>
      <c r="AE26" s="7" t="s">
        <v>36</v>
      </c>
      <c r="AF26" s="7" t="s">
        <v>36</v>
      </c>
    </row>
    <row r="27" spans="1:32">
      <c r="A27" s="7" t="s">
        <v>409</v>
      </c>
      <c r="B27" s="7" t="s">
        <v>410</v>
      </c>
      <c r="C27" s="7" t="s">
        <v>411</v>
      </c>
      <c r="D27" s="7" t="s">
        <v>47</v>
      </c>
      <c r="E27" s="7" t="s">
        <v>412</v>
      </c>
      <c r="F27" s="7" t="s">
        <v>74</v>
      </c>
      <c r="G27" s="7" t="s">
        <v>248</v>
      </c>
      <c r="H27" s="7" t="s">
        <v>75</v>
      </c>
      <c r="I27" s="7" t="s">
        <v>413</v>
      </c>
      <c r="J27" s="7" t="s">
        <v>35</v>
      </c>
      <c r="K27" s="7">
        <v>1</v>
      </c>
      <c r="L27" s="14" t="s">
        <v>140</v>
      </c>
      <c r="M27" s="7" t="s">
        <v>36</v>
      </c>
      <c r="N27" s="7" t="s">
        <v>36</v>
      </c>
      <c r="O27" s="7">
        <v>1</v>
      </c>
      <c r="P27" s="7">
        <v>40.32</v>
      </c>
      <c r="Q27" s="7">
        <v>79.989999999999995</v>
      </c>
      <c r="R27" s="7" t="s">
        <v>142</v>
      </c>
      <c r="S27" s="7" t="s">
        <v>37</v>
      </c>
      <c r="T27" s="7">
        <v>750</v>
      </c>
      <c r="U27" s="7" t="s">
        <v>38</v>
      </c>
      <c r="V27" s="7">
        <v>11</v>
      </c>
      <c r="W27" s="7">
        <v>20</v>
      </c>
      <c r="X27" s="7">
        <v>3</v>
      </c>
      <c r="Y27" s="7" t="s">
        <v>383</v>
      </c>
      <c r="Z27" s="7" t="s">
        <v>36</v>
      </c>
      <c r="AA27" s="8" t="s">
        <v>1083</v>
      </c>
      <c r="AB27" s="14" t="s">
        <v>362</v>
      </c>
      <c r="AC27" s="7" t="s">
        <v>36</v>
      </c>
      <c r="AD27" s="7" t="s">
        <v>39</v>
      </c>
      <c r="AE27" s="7" t="s">
        <v>36</v>
      </c>
      <c r="AF27" s="7" t="s">
        <v>36</v>
      </c>
    </row>
    <row r="28" spans="1:32">
      <c r="A28" s="7" t="s">
        <v>409</v>
      </c>
      <c r="B28" s="7" t="s">
        <v>410</v>
      </c>
      <c r="C28" s="7" t="s">
        <v>411</v>
      </c>
      <c r="D28" s="7" t="s">
        <v>47</v>
      </c>
      <c r="E28" s="7" t="s">
        <v>412</v>
      </c>
      <c r="F28" s="7" t="s">
        <v>74</v>
      </c>
      <c r="G28" s="7" t="s">
        <v>248</v>
      </c>
      <c r="H28" s="7" t="s">
        <v>75</v>
      </c>
      <c r="I28" s="7" t="s">
        <v>413</v>
      </c>
      <c r="J28" s="7" t="s">
        <v>35</v>
      </c>
      <c r="K28" s="7">
        <v>1</v>
      </c>
      <c r="L28" s="14" t="s">
        <v>81</v>
      </c>
      <c r="M28" s="7" t="s">
        <v>36</v>
      </c>
      <c r="N28" s="7" t="s">
        <v>36</v>
      </c>
      <c r="O28" s="7">
        <v>1</v>
      </c>
      <c r="P28" s="7">
        <v>40.32</v>
      </c>
      <c r="Q28" s="7">
        <v>79.989999999999995</v>
      </c>
      <c r="R28" s="7" t="s">
        <v>142</v>
      </c>
      <c r="S28" s="7" t="s">
        <v>37</v>
      </c>
      <c r="T28" s="7">
        <v>750</v>
      </c>
      <c r="U28" s="7" t="s">
        <v>38</v>
      </c>
      <c r="V28" s="7">
        <v>11</v>
      </c>
      <c r="W28" s="7">
        <v>20</v>
      </c>
      <c r="X28" s="7">
        <v>3</v>
      </c>
      <c r="Y28" s="7" t="s">
        <v>383</v>
      </c>
      <c r="Z28" s="7" t="s">
        <v>36</v>
      </c>
      <c r="AA28" s="8" t="s">
        <v>1083</v>
      </c>
      <c r="AB28" s="14" t="s">
        <v>362</v>
      </c>
      <c r="AC28" s="7" t="s">
        <v>36</v>
      </c>
      <c r="AD28" s="7" t="s">
        <v>39</v>
      </c>
      <c r="AE28" s="7" t="s">
        <v>36</v>
      </c>
      <c r="AF28" s="7" t="s">
        <v>36</v>
      </c>
    </row>
    <row r="29" spans="1:32">
      <c r="A29" s="7" t="s">
        <v>414</v>
      </c>
      <c r="B29" s="7" t="s">
        <v>410</v>
      </c>
      <c r="C29" s="7" t="s">
        <v>411</v>
      </c>
      <c r="D29" s="7" t="s">
        <v>47</v>
      </c>
      <c r="E29" s="7" t="s">
        <v>412</v>
      </c>
      <c r="F29" s="7" t="s">
        <v>74</v>
      </c>
      <c r="G29" s="7" t="s">
        <v>248</v>
      </c>
      <c r="H29" s="7" t="s">
        <v>76</v>
      </c>
      <c r="I29" s="7" t="s">
        <v>415</v>
      </c>
      <c r="J29" s="7" t="s">
        <v>35</v>
      </c>
      <c r="K29" s="7">
        <v>1</v>
      </c>
      <c r="L29" s="7" t="s">
        <v>78</v>
      </c>
      <c r="M29" s="7" t="s">
        <v>36</v>
      </c>
      <c r="N29" s="7" t="s">
        <v>36</v>
      </c>
      <c r="O29" s="7">
        <v>1</v>
      </c>
      <c r="P29" s="7">
        <v>55.44</v>
      </c>
      <c r="Q29" s="7">
        <v>109.99</v>
      </c>
      <c r="R29" s="7" t="s">
        <v>142</v>
      </c>
      <c r="S29" s="7" t="s">
        <v>37</v>
      </c>
      <c r="T29" s="7">
        <v>750</v>
      </c>
      <c r="U29" s="7" t="s">
        <v>38</v>
      </c>
      <c r="V29" s="7">
        <v>11</v>
      </c>
      <c r="W29" s="7">
        <v>20</v>
      </c>
      <c r="X29" s="7">
        <v>3</v>
      </c>
      <c r="Y29" s="7" t="s">
        <v>386</v>
      </c>
      <c r="Z29" s="7" t="s">
        <v>36</v>
      </c>
      <c r="AA29" s="8" t="s">
        <v>1083</v>
      </c>
      <c r="AB29" s="14" t="s">
        <v>362</v>
      </c>
      <c r="AC29" s="7" t="s">
        <v>36</v>
      </c>
      <c r="AD29" s="7" t="s">
        <v>39</v>
      </c>
      <c r="AE29" s="7" t="s">
        <v>36</v>
      </c>
      <c r="AF29" s="7" t="s">
        <v>36</v>
      </c>
    </row>
    <row r="30" spans="1:32">
      <c r="A30" s="7" t="s">
        <v>414</v>
      </c>
      <c r="B30" s="7" t="s">
        <v>410</v>
      </c>
      <c r="C30" s="7" t="s">
        <v>411</v>
      </c>
      <c r="D30" s="7" t="s">
        <v>47</v>
      </c>
      <c r="E30" s="7" t="s">
        <v>412</v>
      </c>
      <c r="F30" s="7" t="s">
        <v>74</v>
      </c>
      <c r="G30" s="7" t="s">
        <v>248</v>
      </c>
      <c r="H30" s="7" t="s">
        <v>76</v>
      </c>
      <c r="I30" s="7" t="s">
        <v>415</v>
      </c>
      <c r="J30" s="7" t="s">
        <v>35</v>
      </c>
      <c r="K30" s="7">
        <v>1</v>
      </c>
      <c r="L30" s="14" t="s">
        <v>140</v>
      </c>
      <c r="M30" s="7" t="s">
        <v>36</v>
      </c>
      <c r="N30" s="7" t="s">
        <v>36</v>
      </c>
      <c r="O30" s="7">
        <v>1</v>
      </c>
      <c r="P30" s="7">
        <v>55.44</v>
      </c>
      <c r="Q30" s="7">
        <v>109.99</v>
      </c>
      <c r="R30" s="7" t="s">
        <v>142</v>
      </c>
      <c r="S30" s="7" t="s">
        <v>37</v>
      </c>
      <c r="T30" s="7">
        <v>750</v>
      </c>
      <c r="U30" s="7" t="s">
        <v>38</v>
      </c>
      <c r="V30" s="7">
        <v>11</v>
      </c>
      <c r="W30" s="7">
        <v>20</v>
      </c>
      <c r="X30" s="7">
        <v>3</v>
      </c>
      <c r="Y30" s="7" t="s">
        <v>386</v>
      </c>
      <c r="Z30" s="7" t="s">
        <v>36</v>
      </c>
      <c r="AA30" s="8" t="s">
        <v>1083</v>
      </c>
      <c r="AB30" s="14" t="s">
        <v>362</v>
      </c>
      <c r="AC30" s="7" t="s">
        <v>36</v>
      </c>
      <c r="AD30" s="7" t="s">
        <v>39</v>
      </c>
      <c r="AE30" s="7" t="s">
        <v>36</v>
      </c>
      <c r="AF30" s="7" t="s">
        <v>36</v>
      </c>
    </row>
    <row r="31" spans="1:32">
      <c r="A31" s="7" t="s">
        <v>414</v>
      </c>
      <c r="B31" s="7" t="s">
        <v>410</v>
      </c>
      <c r="C31" s="7" t="s">
        <v>411</v>
      </c>
      <c r="D31" s="7" t="s">
        <v>47</v>
      </c>
      <c r="E31" s="7" t="s">
        <v>412</v>
      </c>
      <c r="F31" s="7" t="s">
        <v>74</v>
      </c>
      <c r="G31" s="7" t="s">
        <v>248</v>
      </c>
      <c r="H31" s="7" t="s">
        <v>76</v>
      </c>
      <c r="I31" s="7" t="s">
        <v>415</v>
      </c>
      <c r="J31" s="7" t="s">
        <v>35</v>
      </c>
      <c r="K31" s="7">
        <v>1</v>
      </c>
      <c r="L31" s="14" t="s">
        <v>81</v>
      </c>
      <c r="M31" s="7" t="s">
        <v>36</v>
      </c>
      <c r="N31" s="7" t="s">
        <v>36</v>
      </c>
      <c r="O31" s="7">
        <v>1</v>
      </c>
      <c r="P31" s="7">
        <v>55.44</v>
      </c>
      <c r="Q31" s="7">
        <v>109.99</v>
      </c>
      <c r="R31" s="7" t="s">
        <v>142</v>
      </c>
      <c r="S31" s="7" t="s">
        <v>37</v>
      </c>
      <c r="T31" s="7">
        <v>750</v>
      </c>
      <c r="U31" s="7" t="s">
        <v>38</v>
      </c>
      <c r="V31" s="7">
        <v>11</v>
      </c>
      <c r="W31" s="7">
        <v>20</v>
      </c>
      <c r="X31" s="7">
        <v>3</v>
      </c>
      <c r="Y31" s="7" t="s">
        <v>386</v>
      </c>
      <c r="Z31" s="7" t="s">
        <v>36</v>
      </c>
      <c r="AA31" s="8" t="s">
        <v>1083</v>
      </c>
      <c r="AB31" s="14" t="s">
        <v>362</v>
      </c>
      <c r="AC31" s="7" t="s">
        <v>36</v>
      </c>
      <c r="AD31" s="7" t="s">
        <v>39</v>
      </c>
      <c r="AE31" s="7" t="s">
        <v>36</v>
      </c>
      <c r="AF31" s="7" t="s">
        <v>36</v>
      </c>
    </row>
    <row r="32" spans="1:32">
      <c r="A32" s="7" t="s">
        <v>416</v>
      </c>
      <c r="B32" s="7" t="s">
        <v>410</v>
      </c>
      <c r="C32" s="7" t="s">
        <v>411</v>
      </c>
      <c r="D32" s="7" t="s">
        <v>47</v>
      </c>
      <c r="E32" s="7" t="s">
        <v>412</v>
      </c>
      <c r="F32" s="7" t="s">
        <v>74</v>
      </c>
      <c r="G32" s="7" t="s">
        <v>248</v>
      </c>
      <c r="H32" s="7" t="s">
        <v>85</v>
      </c>
      <c r="I32" s="7" t="s">
        <v>417</v>
      </c>
      <c r="J32" s="7" t="s">
        <v>35</v>
      </c>
      <c r="K32" s="7">
        <v>1</v>
      </c>
      <c r="L32" s="7" t="s">
        <v>78</v>
      </c>
      <c r="M32" s="7" t="s">
        <v>36</v>
      </c>
      <c r="N32" s="7" t="s">
        <v>36</v>
      </c>
      <c r="O32" s="7">
        <v>1</v>
      </c>
      <c r="P32" s="7">
        <v>65.52</v>
      </c>
      <c r="Q32" s="7">
        <v>129.99</v>
      </c>
      <c r="R32" s="7" t="s">
        <v>142</v>
      </c>
      <c r="S32" s="7" t="s">
        <v>37</v>
      </c>
      <c r="T32" s="7">
        <v>750</v>
      </c>
      <c r="U32" s="7" t="s">
        <v>38</v>
      </c>
      <c r="V32" s="7">
        <v>11</v>
      </c>
      <c r="W32" s="7">
        <v>20</v>
      </c>
      <c r="X32" s="7">
        <v>3</v>
      </c>
      <c r="Y32" s="7" t="s">
        <v>389</v>
      </c>
      <c r="Z32" s="7" t="s">
        <v>36</v>
      </c>
      <c r="AA32" s="8" t="s">
        <v>1083</v>
      </c>
      <c r="AB32" s="14" t="s">
        <v>362</v>
      </c>
      <c r="AC32" s="7" t="s">
        <v>36</v>
      </c>
      <c r="AD32" s="7" t="s">
        <v>39</v>
      </c>
      <c r="AE32" s="7" t="s">
        <v>36</v>
      </c>
      <c r="AF32" s="7" t="s">
        <v>36</v>
      </c>
    </row>
    <row r="33" spans="1:32">
      <c r="A33" s="7" t="s">
        <v>416</v>
      </c>
      <c r="B33" s="7" t="s">
        <v>410</v>
      </c>
      <c r="C33" s="7" t="s">
        <v>411</v>
      </c>
      <c r="D33" s="7" t="s">
        <v>47</v>
      </c>
      <c r="E33" s="7" t="s">
        <v>412</v>
      </c>
      <c r="F33" s="7" t="s">
        <v>74</v>
      </c>
      <c r="G33" s="7" t="s">
        <v>248</v>
      </c>
      <c r="H33" s="7" t="s">
        <v>85</v>
      </c>
      <c r="I33" s="7" t="s">
        <v>417</v>
      </c>
      <c r="J33" s="7" t="s">
        <v>35</v>
      </c>
      <c r="K33" s="7">
        <v>1</v>
      </c>
      <c r="L33" s="14" t="s">
        <v>140</v>
      </c>
      <c r="M33" s="7" t="s">
        <v>36</v>
      </c>
      <c r="N33" s="7" t="s">
        <v>36</v>
      </c>
      <c r="O33" s="7">
        <v>1</v>
      </c>
      <c r="P33" s="7">
        <v>65.52</v>
      </c>
      <c r="Q33" s="7">
        <v>129.99</v>
      </c>
      <c r="R33" s="7" t="s">
        <v>142</v>
      </c>
      <c r="S33" s="7" t="s">
        <v>37</v>
      </c>
      <c r="T33" s="7">
        <v>750</v>
      </c>
      <c r="U33" s="7" t="s">
        <v>38</v>
      </c>
      <c r="V33" s="7">
        <v>11</v>
      </c>
      <c r="W33" s="7">
        <v>20</v>
      </c>
      <c r="X33" s="7">
        <v>3</v>
      </c>
      <c r="Y33" s="7" t="s">
        <v>389</v>
      </c>
      <c r="Z33" s="7" t="s">
        <v>36</v>
      </c>
      <c r="AA33" s="8" t="s">
        <v>1083</v>
      </c>
      <c r="AB33" s="14" t="s">
        <v>362</v>
      </c>
      <c r="AC33" s="7" t="s">
        <v>36</v>
      </c>
      <c r="AD33" s="7" t="s">
        <v>39</v>
      </c>
      <c r="AE33" s="7" t="s">
        <v>36</v>
      </c>
      <c r="AF33" s="7" t="s">
        <v>36</v>
      </c>
    </row>
    <row r="34" spans="1:32">
      <c r="A34" s="7" t="s">
        <v>416</v>
      </c>
      <c r="B34" s="7" t="s">
        <v>410</v>
      </c>
      <c r="C34" s="7" t="s">
        <v>411</v>
      </c>
      <c r="D34" s="7" t="s">
        <v>47</v>
      </c>
      <c r="E34" s="7" t="s">
        <v>412</v>
      </c>
      <c r="F34" s="7" t="s">
        <v>74</v>
      </c>
      <c r="G34" s="7" t="s">
        <v>248</v>
      </c>
      <c r="H34" s="7" t="s">
        <v>85</v>
      </c>
      <c r="I34" s="7" t="s">
        <v>417</v>
      </c>
      <c r="J34" s="7" t="s">
        <v>35</v>
      </c>
      <c r="K34" s="7">
        <v>1</v>
      </c>
      <c r="L34" s="14" t="s">
        <v>81</v>
      </c>
      <c r="M34" s="7" t="s">
        <v>36</v>
      </c>
      <c r="N34" s="7" t="s">
        <v>36</v>
      </c>
      <c r="O34" s="7">
        <v>1</v>
      </c>
      <c r="P34" s="7">
        <v>65.52</v>
      </c>
      <c r="Q34" s="7">
        <v>129.99</v>
      </c>
      <c r="R34" s="7" t="s">
        <v>142</v>
      </c>
      <c r="S34" s="7" t="s">
        <v>37</v>
      </c>
      <c r="T34" s="7">
        <v>750</v>
      </c>
      <c r="U34" s="7" t="s">
        <v>38</v>
      </c>
      <c r="V34" s="7">
        <v>11</v>
      </c>
      <c r="W34" s="7">
        <v>20</v>
      </c>
      <c r="X34" s="7">
        <v>3</v>
      </c>
      <c r="Y34" s="7" t="s">
        <v>389</v>
      </c>
      <c r="Z34" s="7" t="s">
        <v>36</v>
      </c>
      <c r="AA34" s="8" t="s">
        <v>1083</v>
      </c>
      <c r="AB34" s="14" t="s">
        <v>362</v>
      </c>
      <c r="AC34" s="7" t="s">
        <v>36</v>
      </c>
      <c r="AD34" s="7" t="s">
        <v>39</v>
      </c>
      <c r="AE34" s="7" t="s">
        <v>36</v>
      </c>
      <c r="AF34" s="7" t="s">
        <v>36</v>
      </c>
    </row>
    <row r="35" spans="1:32">
      <c r="A35" s="7" t="s">
        <v>418</v>
      </c>
      <c r="B35" s="7" t="s">
        <v>419</v>
      </c>
      <c r="C35" s="7" t="s">
        <v>32</v>
      </c>
      <c r="D35" s="7" t="s">
        <v>47</v>
      </c>
      <c r="E35" s="7" t="s">
        <v>420</v>
      </c>
      <c r="F35" s="7" t="s">
        <v>74</v>
      </c>
      <c r="G35" s="7" t="s">
        <v>89</v>
      </c>
      <c r="H35" s="7" t="s">
        <v>249</v>
      </c>
      <c r="I35" s="7" t="s">
        <v>421</v>
      </c>
      <c r="J35" s="7" t="s">
        <v>35</v>
      </c>
      <c r="K35" s="7">
        <v>1</v>
      </c>
      <c r="L35" s="7" t="s">
        <v>78</v>
      </c>
      <c r="M35" s="7" t="s">
        <v>36</v>
      </c>
      <c r="N35" s="7" t="s">
        <v>36</v>
      </c>
      <c r="O35" s="7">
        <v>1</v>
      </c>
      <c r="P35" s="7">
        <v>20.16</v>
      </c>
      <c r="Q35" s="7">
        <v>39.99</v>
      </c>
      <c r="R35" s="7" t="s">
        <v>142</v>
      </c>
      <c r="S35" s="7" t="s">
        <v>37</v>
      </c>
      <c r="T35" s="7">
        <v>800</v>
      </c>
      <c r="U35" s="7" t="s">
        <v>38</v>
      </c>
      <c r="V35" s="7">
        <v>8</v>
      </c>
      <c r="W35" s="7">
        <v>20</v>
      </c>
      <c r="X35" s="7">
        <v>3</v>
      </c>
      <c r="Y35" s="7" t="s">
        <v>383</v>
      </c>
      <c r="Z35" s="7" t="s">
        <v>36</v>
      </c>
      <c r="AA35" s="8" t="s">
        <v>1083</v>
      </c>
      <c r="AB35" s="14" t="s">
        <v>362</v>
      </c>
      <c r="AC35" s="7" t="s">
        <v>36</v>
      </c>
      <c r="AD35" s="7" t="s">
        <v>39</v>
      </c>
      <c r="AE35" s="7" t="s">
        <v>36</v>
      </c>
      <c r="AF35" s="7" t="s">
        <v>36</v>
      </c>
    </row>
    <row r="36" spans="1:32">
      <c r="A36" s="7" t="s">
        <v>418</v>
      </c>
      <c r="B36" s="7" t="s">
        <v>419</v>
      </c>
      <c r="C36" s="7" t="s">
        <v>32</v>
      </c>
      <c r="D36" s="7" t="s">
        <v>47</v>
      </c>
      <c r="E36" s="7" t="s">
        <v>420</v>
      </c>
      <c r="F36" s="7" t="s">
        <v>74</v>
      </c>
      <c r="G36" s="7" t="s">
        <v>89</v>
      </c>
      <c r="H36" s="7" t="s">
        <v>249</v>
      </c>
      <c r="I36" s="7" t="s">
        <v>421</v>
      </c>
      <c r="J36" s="7" t="s">
        <v>35</v>
      </c>
      <c r="K36" s="7">
        <v>1</v>
      </c>
      <c r="L36" s="7" t="s">
        <v>140</v>
      </c>
      <c r="M36" s="7" t="s">
        <v>36</v>
      </c>
      <c r="N36" s="7" t="s">
        <v>36</v>
      </c>
      <c r="O36" s="7">
        <v>1</v>
      </c>
      <c r="P36" s="7">
        <v>20.16</v>
      </c>
      <c r="Q36" s="7">
        <v>39.99</v>
      </c>
      <c r="R36" s="7" t="s">
        <v>142</v>
      </c>
      <c r="S36" s="7" t="s">
        <v>37</v>
      </c>
      <c r="T36" s="7">
        <v>800</v>
      </c>
      <c r="U36" s="7" t="s">
        <v>38</v>
      </c>
      <c r="V36" s="7">
        <v>8</v>
      </c>
      <c r="W36" s="7">
        <v>20</v>
      </c>
      <c r="X36" s="7">
        <v>3</v>
      </c>
      <c r="Y36" s="7" t="s">
        <v>383</v>
      </c>
      <c r="Z36" s="7" t="s">
        <v>36</v>
      </c>
      <c r="AA36" s="8" t="s">
        <v>1083</v>
      </c>
      <c r="AB36" s="14" t="s">
        <v>362</v>
      </c>
      <c r="AC36" s="7" t="s">
        <v>36</v>
      </c>
      <c r="AD36" s="7" t="s">
        <v>39</v>
      </c>
      <c r="AE36" s="7" t="s">
        <v>36</v>
      </c>
      <c r="AF36" s="7" t="s">
        <v>36</v>
      </c>
    </row>
    <row r="37" spans="1:32">
      <c r="A37" s="7" t="s">
        <v>418</v>
      </c>
      <c r="B37" s="7" t="s">
        <v>419</v>
      </c>
      <c r="C37" s="7" t="s">
        <v>32</v>
      </c>
      <c r="D37" s="7" t="s">
        <v>47</v>
      </c>
      <c r="E37" s="7" t="s">
        <v>420</v>
      </c>
      <c r="F37" s="7" t="s">
        <v>74</v>
      </c>
      <c r="G37" s="7" t="s">
        <v>89</v>
      </c>
      <c r="H37" s="7" t="s">
        <v>249</v>
      </c>
      <c r="I37" s="7" t="s">
        <v>421</v>
      </c>
      <c r="J37" s="7" t="s">
        <v>35</v>
      </c>
      <c r="K37" s="7">
        <v>1</v>
      </c>
      <c r="L37" s="14" t="s">
        <v>81</v>
      </c>
      <c r="M37" s="7" t="s">
        <v>36</v>
      </c>
      <c r="N37" s="7" t="s">
        <v>36</v>
      </c>
      <c r="O37" s="7">
        <v>1</v>
      </c>
      <c r="P37" s="7">
        <v>20.16</v>
      </c>
      <c r="Q37" s="7">
        <v>39.99</v>
      </c>
      <c r="R37" s="7" t="s">
        <v>142</v>
      </c>
      <c r="S37" s="7" t="s">
        <v>37</v>
      </c>
      <c r="T37" s="7">
        <v>800</v>
      </c>
      <c r="U37" s="7" t="s">
        <v>38</v>
      </c>
      <c r="V37" s="7">
        <v>8</v>
      </c>
      <c r="W37" s="7">
        <v>20</v>
      </c>
      <c r="X37" s="7">
        <v>3</v>
      </c>
      <c r="Y37" s="7" t="s">
        <v>383</v>
      </c>
      <c r="Z37" s="7" t="s">
        <v>36</v>
      </c>
      <c r="AA37" s="8" t="s">
        <v>1083</v>
      </c>
      <c r="AB37" s="14" t="s">
        <v>362</v>
      </c>
      <c r="AC37" s="7" t="s">
        <v>36</v>
      </c>
      <c r="AD37" s="7" t="s">
        <v>39</v>
      </c>
      <c r="AE37" s="7" t="s">
        <v>36</v>
      </c>
      <c r="AF37" s="7" t="s">
        <v>36</v>
      </c>
    </row>
    <row r="38" spans="1:32">
      <c r="A38" s="7" t="s">
        <v>422</v>
      </c>
      <c r="B38" s="7" t="s">
        <v>419</v>
      </c>
      <c r="C38" s="7" t="s">
        <v>32</v>
      </c>
      <c r="D38" s="7" t="s">
        <v>47</v>
      </c>
      <c r="E38" s="7" t="s">
        <v>420</v>
      </c>
      <c r="F38" s="7" t="s">
        <v>74</v>
      </c>
      <c r="G38" s="7" t="s">
        <v>89</v>
      </c>
      <c r="H38" s="7" t="s">
        <v>76</v>
      </c>
      <c r="I38" s="7" t="s">
        <v>423</v>
      </c>
      <c r="J38" s="7" t="s">
        <v>35</v>
      </c>
      <c r="K38" s="7">
        <v>1</v>
      </c>
      <c r="L38" s="7" t="s">
        <v>140</v>
      </c>
      <c r="M38" s="7" t="s">
        <v>36</v>
      </c>
      <c r="N38" s="7" t="s">
        <v>36</v>
      </c>
      <c r="O38" s="7">
        <v>1</v>
      </c>
      <c r="P38" s="7">
        <v>25.2</v>
      </c>
      <c r="Q38" s="7">
        <v>49.99</v>
      </c>
      <c r="R38" s="7" t="s">
        <v>142</v>
      </c>
      <c r="S38" s="7" t="s">
        <v>37</v>
      </c>
      <c r="T38" s="7">
        <v>800</v>
      </c>
      <c r="U38" s="7" t="s">
        <v>38</v>
      </c>
      <c r="V38" s="7">
        <v>8</v>
      </c>
      <c r="W38" s="7">
        <v>20</v>
      </c>
      <c r="X38" s="7">
        <v>3</v>
      </c>
      <c r="Y38" s="7" t="s">
        <v>386</v>
      </c>
      <c r="Z38" s="7" t="s">
        <v>36</v>
      </c>
      <c r="AA38" s="8" t="s">
        <v>1083</v>
      </c>
      <c r="AB38" s="14" t="s">
        <v>362</v>
      </c>
      <c r="AC38" s="7" t="s">
        <v>36</v>
      </c>
      <c r="AD38" s="7" t="s">
        <v>39</v>
      </c>
      <c r="AE38" s="7" t="s">
        <v>36</v>
      </c>
      <c r="AF38" s="7" t="s">
        <v>36</v>
      </c>
    </row>
    <row r="39" spans="1:32">
      <c r="A39" s="7" t="s">
        <v>422</v>
      </c>
      <c r="B39" s="7" t="s">
        <v>419</v>
      </c>
      <c r="C39" s="7" t="s">
        <v>32</v>
      </c>
      <c r="D39" s="7" t="s">
        <v>47</v>
      </c>
      <c r="E39" s="7" t="s">
        <v>420</v>
      </c>
      <c r="F39" s="7" t="s">
        <v>74</v>
      </c>
      <c r="G39" s="7" t="s">
        <v>89</v>
      </c>
      <c r="H39" s="7" t="s">
        <v>76</v>
      </c>
      <c r="I39" s="7" t="s">
        <v>423</v>
      </c>
      <c r="J39" s="7" t="s">
        <v>35</v>
      </c>
      <c r="K39" s="7">
        <v>1</v>
      </c>
      <c r="L39" s="7" t="s">
        <v>78</v>
      </c>
      <c r="M39" s="7" t="s">
        <v>36</v>
      </c>
      <c r="N39" s="7" t="s">
        <v>36</v>
      </c>
      <c r="O39" s="7">
        <v>1</v>
      </c>
      <c r="P39" s="7">
        <v>25.2</v>
      </c>
      <c r="Q39" s="7">
        <v>49.99</v>
      </c>
      <c r="R39" s="7" t="s">
        <v>142</v>
      </c>
      <c r="S39" s="7" t="s">
        <v>37</v>
      </c>
      <c r="T39" s="7">
        <v>800</v>
      </c>
      <c r="U39" s="7" t="s">
        <v>38</v>
      </c>
      <c r="V39" s="7">
        <v>8</v>
      </c>
      <c r="W39" s="7">
        <v>20</v>
      </c>
      <c r="X39" s="7">
        <v>3</v>
      </c>
      <c r="Y39" s="7" t="s">
        <v>386</v>
      </c>
      <c r="Z39" s="7" t="s">
        <v>36</v>
      </c>
      <c r="AA39" s="8" t="s">
        <v>1083</v>
      </c>
      <c r="AB39" s="14" t="s">
        <v>362</v>
      </c>
      <c r="AC39" s="7" t="s">
        <v>36</v>
      </c>
      <c r="AD39" s="7" t="s">
        <v>39</v>
      </c>
      <c r="AE39" s="7" t="s">
        <v>36</v>
      </c>
      <c r="AF39" s="7" t="s">
        <v>36</v>
      </c>
    </row>
    <row r="40" spans="1:32">
      <c r="A40" s="7" t="s">
        <v>422</v>
      </c>
      <c r="B40" s="7" t="s">
        <v>419</v>
      </c>
      <c r="C40" s="7" t="s">
        <v>32</v>
      </c>
      <c r="D40" s="7" t="s">
        <v>47</v>
      </c>
      <c r="E40" s="7" t="s">
        <v>420</v>
      </c>
      <c r="F40" s="7" t="s">
        <v>74</v>
      </c>
      <c r="G40" s="7" t="s">
        <v>89</v>
      </c>
      <c r="H40" s="7" t="s">
        <v>76</v>
      </c>
      <c r="I40" s="7" t="s">
        <v>423</v>
      </c>
      <c r="J40" s="7" t="s">
        <v>35</v>
      </c>
      <c r="K40" s="7">
        <v>1</v>
      </c>
      <c r="L40" s="14" t="s">
        <v>81</v>
      </c>
      <c r="M40" s="7" t="s">
        <v>36</v>
      </c>
      <c r="N40" s="7" t="s">
        <v>36</v>
      </c>
      <c r="O40" s="7">
        <v>1</v>
      </c>
      <c r="P40" s="7">
        <v>25.2</v>
      </c>
      <c r="Q40" s="7">
        <v>49.99</v>
      </c>
      <c r="R40" s="7" t="s">
        <v>142</v>
      </c>
      <c r="S40" s="7" t="s">
        <v>37</v>
      </c>
      <c r="T40" s="7">
        <v>800</v>
      </c>
      <c r="U40" s="7" t="s">
        <v>38</v>
      </c>
      <c r="V40" s="7">
        <v>8</v>
      </c>
      <c r="W40" s="7">
        <v>20</v>
      </c>
      <c r="X40" s="7">
        <v>3</v>
      </c>
      <c r="Y40" s="7" t="s">
        <v>386</v>
      </c>
      <c r="Z40" s="7" t="s">
        <v>36</v>
      </c>
      <c r="AA40" s="8" t="s">
        <v>1083</v>
      </c>
      <c r="AB40" s="14" t="s">
        <v>362</v>
      </c>
      <c r="AC40" s="7" t="s">
        <v>36</v>
      </c>
      <c r="AD40" s="7" t="s">
        <v>39</v>
      </c>
      <c r="AE40" s="7" t="s">
        <v>36</v>
      </c>
      <c r="AF40" s="7" t="s">
        <v>36</v>
      </c>
    </row>
    <row r="41" spans="1:32">
      <c r="A41" s="7" t="s">
        <v>424</v>
      </c>
      <c r="B41" s="7" t="s">
        <v>419</v>
      </c>
      <c r="C41" s="7" t="s">
        <v>32</v>
      </c>
      <c r="D41" s="7" t="s">
        <v>47</v>
      </c>
      <c r="E41" s="7" t="s">
        <v>420</v>
      </c>
      <c r="F41" s="7" t="s">
        <v>74</v>
      </c>
      <c r="G41" s="7" t="s">
        <v>89</v>
      </c>
      <c r="H41" s="7" t="s">
        <v>85</v>
      </c>
      <c r="I41" s="7" t="s">
        <v>425</v>
      </c>
      <c r="J41" s="7" t="s">
        <v>35</v>
      </c>
      <c r="K41" s="7">
        <v>1</v>
      </c>
      <c r="L41" s="7" t="s">
        <v>78</v>
      </c>
      <c r="M41" s="7" t="s">
        <v>36</v>
      </c>
      <c r="N41" s="7" t="s">
        <v>36</v>
      </c>
      <c r="O41" s="7">
        <v>1</v>
      </c>
      <c r="P41" s="7">
        <v>30.24</v>
      </c>
      <c r="Q41" s="7">
        <v>59.99</v>
      </c>
      <c r="R41" s="7" t="s">
        <v>142</v>
      </c>
      <c r="S41" s="7" t="s">
        <v>37</v>
      </c>
      <c r="T41" s="7">
        <v>800</v>
      </c>
      <c r="U41" s="7" t="s">
        <v>38</v>
      </c>
      <c r="V41" s="7">
        <v>8</v>
      </c>
      <c r="W41" s="7">
        <v>20</v>
      </c>
      <c r="X41" s="7">
        <v>3</v>
      </c>
      <c r="Y41" s="7" t="s">
        <v>389</v>
      </c>
      <c r="Z41" s="7" t="s">
        <v>36</v>
      </c>
      <c r="AA41" s="8" t="s">
        <v>1083</v>
      </c>
      <c r="AB41" s="14" t="s">
        <v>362</v>
      </c>
      <c r="AC41" s="7" t="s">
        <v>36</v>
      </c>
      <c r="AD41" s="7" t="s">
        <v>39</v>
      </c>
      <c r="AE41" s="7" t="s">
        <v>36</v>
      </c>
      <c r="AF41" s="7" t="s">
        <v>36</v>
      </c>
    </row>
    <row r="42" spans="1:32">
      <c r="A42" s="7" t="s">
        <v>424</v>
      </c>
      <c r="B42" s="7" t="s">
        <v>419</v>
      </c>
      <c r="C42" s="7" t="s">
        <v>32</v>
      </c>
      <c r="D42" s="7" t="s">
        <v>47</v>
      </c>
      <c r="E42" s="7" t="s">
        <v>420</v>
      </c>
      <c r="F42" s="7" t="s">
        <v>74</v>
      </c>
      <c r="G42" s="7" t="s">
        <v>89</v>
      </c>
      <c r="H42" s="7" t="s">
        <v>85</v>
      </c>
      <c r="I42" s="7" t="s">
        <v>425</v>
      </c>
      <c r="J42" s="7" t="s">
        <v>35</v>
      </c>
      <c r="K42" s="7">
        <v>1</v>
      </c>
      <c r="L42" s="7" t="s">
        <v>140</v>
      </c>
      <c r="M42" s="7" t="s">
        <v>36</v>
      </c>
      <c r="N42" s="7" t="s">
        <v>36</v>
      </c>
      <c r="O42" s="7">
        <v>1</v>
      </c>
      <c r="P42" s="7">
        <v>30.24</v>
      </c>
      <c r="Q42" s="7">
        <v>59.99</v>
      </c>
      <c r="R42" s="7" t="s">
        <v>142</v>
      </c>
      <c r="S42" s="7" t="s">
        <v>37</v>
      </c>
      <c r="T42" s="7">
        <v>800</v>
      </c>
      <c r="U42" s="7" t="s">
        <v>38</v>
      </c>
      <c r="V42" s="7">
        <v>8</v>
      </c>
      <c r="W42" s="7">
        <v>20</v>
      </c>
      <c r="X42" s="7">
        <v>3</v>
      </c>
      <c r="Y42" s="7" t="s">
        <v>389</v>
      </c>
      <c r="Z42" s="7" t="s">
        <v>36</v>
      </c>
      <c r="AA42" s="8" t="s">
        <v>1083</v>
      </c>
      <c r="AB42" s="14" t="s">
        <v>362</v>
      </c>
      <c r="AC42" s="7" t="s">
        <v>36</v>
      </c>
      <c r="AD42" s="7" t="s">
        <v>39</v>
      </c>
      <c r="AE42" s="7" t="s">
        <v>36</v>
      </c>
      <c r="AF42" s="7" t="s">
        <v>36</v>
      </c>
    </row>
    <row r="43" spans="1:32">
      <c r="A43" s="7" t="s">
        <v>424</v>
      </c>
      <c r="B43" s="7" t="s">
        <v>419</v>
      </c>
      <c r="C43" s="7" t="s">
        <v>32</v>
      </c>
      <c r="D43" s="7" t="s">
        <v>47</v>
      </c>
      <c r="E43" s="7" t="s">
        <v>420</v>
      </c>
      <c r="F43" s="7" t="s">
        <v>74</v>
      </c>
      <c r="G43" s="7" t="s">
        <v>89</v>
      </c>
      <c r="H43" s="7" t="s">
        <v>85</v>
      </c>
      <c r="I43" s="7" t="s">
        <v>425</v>
      </c>
      <c r="J43" s="7" t="s">
        <v>35</v>
      </c>
      <c r="K43" s="7">
        <v>1</v>
      </c>
      <c r="L43" s="14" t="s">
        <v>81</v>
      </c>
      <c r="M43" s="7" t="s">
        <v>36</v>
      </c>
      <c r="N43" s="7" t="s">
        <v>36</v>
      </c>
      <c r="O43" s="7">
        <v>1</v>
      </c>
      <c r="P43" s="7">
        <v>30.24</v>
      </c>
      <c r="Q43" s="7">
        <v>59.99</v>
      </c>
      <c r="R43" s="7" t="s">
        <v>142</v>
      </c>
      <c r="S43" s="7" t="s">
        <v>37</v>
      </c>
      <c r="T43" s="7">
        <v>800</v>
      </c>
      <c r="U43" s="7" t="s">
        <v>38</v>
      </c>
      <c r="V43" s="7">
        <v>8</v>
      </c>
      <c r="W43" s="7">
        <v>20</v>
      </c>
      <c r="X43" s="7">
        <v>3</v>
      </c>
      <c r="Y43" s="7" t="s">
        <v>389</v>
      </c>
      <c r="Z43" s="7" t="s">
        <v>36</v>
      </c>
      <c r="AA43" s="8" t="s">
        <v>1083</v>
      </c>
      <c r="AB43" s="14" t="s">
        <v>362</v>
      </c>
      <c r="AC43" s="7" t="s">
        <v>36</v>
      </c>
      <c r="AD43" s="7" t="s">
        <v>39</v>
      </c>
      <c r="AE43" s="7" t="s">
        <v>36</v>
      </c>
      <c r="AF43" s="7" t="s">
        <v>36</v>
      </c>
    </row>
    <row r="44" spans="1:32">
      <c r="A44" s="7" t="s">
        <v>426</v>
      </c>
      <c r="B44" s="7" t="s">
        <v>427</v>
      </c>
      <c r="C44" s="7" t="s">
        <v>32</v>
      </c>
      <c r="D44" s="7" t="s">
        <v>47</v>
      </c>
      <c r="E44" s="7" t="s">
        <v>420</v>
      </c>
      <c r="F44" s="7" t="s">
        <v>74</v>
      </c>
      <c r="G44" s="7" t="s">
        <v>428</v>
      </c>
      <c r="H44" s="7" t="s">
        <v>249</v>
      </c>
      <c r="I44" s="7" t="s">
        <v>429</v>
      </c>
      <c r="J44" s="7" t="s">
        <v>35</v>
      </c>
      <c r="K44" s="7">
        <v>1</v>
      </c>
      <c r="L44" s="7" t="s">
        <v>140</v>
      </c>
      <c r="M44" s="7" t="s">
        <v>36</v>
      </c>
      <c r="N44" s="7" t="s">
        <v>36</v>
      </c>
      <c r="O44" s="7">
        <v>1</v>
      </c>
      <c r="P44" s="7">
        <v>20.16</v>
      </c>
      <c r="Q44" s="7">
        <v>39.99</v>
      </c>
      <c r="R44" s="7" t="s">
        <v>142</v>
      </c>
      <c r="S44" s="7" t="s">
        <v>37</v>
      </c>
      <c r="T44" s="7">
        <v>800</v>
      </c>
      <c r="U44" s="7" t="s">
        <v>38</v>
      </c>
      <c r="V44" s="7">
        <v>8</v>
      </c>
      <c r="W44" s="7">
        <v>20</v>
      </c>
      <c r="X44" s="7">
        <v>3</v>
      </c>
      <c r="Y44" s="7" t="s">
        <v>383</v>
      </c>
      <c r="Z44" s="7" t="s">
        <v>36</v>
      </c>
      <c r="AA44" s="8" t="s">
        <v>1083</v>
      </c>
      <c r="AB44" s="14" t="s">
        <v>362</v>
      </c>
      <c r="AC44" s="7" t="s">
        <v>36</v>
      </c>
      <c r="AD44" s="7" t="s">
        <v>39</v>
      </c>
      <c r="AE44" s="7" t="s">
        <v>36</v>
      </c>
      <c r="AF44" s="7" t="s">
        <v>36</v>
      </c>
    </row>
    <row r="45" spans="1:32">
      <c r="A45" s="7" t="s">
        <v>426</v>
      </c>
      <c r="B45" s="7" t="s">
        <v>427</v>
      </c>
      <c r="C45" s="7" t="s">
        <v>32</v>
      </c>
      <c r="D45" s="7" t="s">
        <v>47</v>
      </c>
      <c r="E45" s="7" t="s">
        <v>420</v>
      </c>
      <c r="F45" s="7" t="s">
        <v>74</v>
      </c>
      <c r="G45" s="7" t="s">
        <v>428</v>
      </c>
      <c r="H45" s="7" t="s">
        <v>249</v>
      </c>
      <c r="I45" s="7" t="s">
        <v>429</v>
      </c>
      <c r="J45" s="7" t="s">
        <v>35</v>
      </c>
      <c r="K45" s="7">
        <v>1</v>
      </c>
      <c r="L45" s="7" t="s">
        <v>78</v>
      </c>
      <c r="M45" s="7" t="s">
        <v>36</v>
      </c>
      <c r="N45" s="7" t="s">
        <v>36</v>
      </c>
      <c r="O45" s="7">
        <v>1</v>
      </c>
      <c r="P45" s="7">
        <v>20.16</v>
      </c>
      <c r="Q45" s="7">
        <v>39.99</v>
      </c>
      <c r="R45" s="7" t="s">
        <v>142</v>
      </c>
      <c r="S45" s="7" t="s">
        <v>37</v>
      </c>
      <c r="T45" s="7">
        <v>800</v>
      </c>
      <c r="U45" s="7" t="s">
        <v>38</v>
      </c>
      <c r="V45" s="7">
        <v>8</v>
      </c>
      <c r="W45" s="7">
        <v>20</v>
      </c>
      <c r="X45" s="7">
        <v>3</v>
      </c>
      <c r="Y45" s="7" t="s">
        <v>383</v>
      </c>
      <c r="Z45" s="7" t="s">
        <v>36</v>
      </c>
      <c r="AA45" s="8" t="s">
        <v>1083</v>
      </c>
      <c r="AB45" s="14" t="s">
        <v>362</v>
      </c>
      <c r="AC45" s="7" t="s">
        <v>36</v>
      </c>
      <c r="AD45" s="7" t="s">
        <v>39</v>
      </c>
      <c r="AE45" s="7" t="s">
        <v>36</v>
      </c>
      <c r="AF45" s="7" t="s">
        <v>36</v>
      </c>
    </row>
    <row r="46" spans="1:32">
      <c r="A46" s="7" t="s">
        <v>426</v>
      </c>
      <c r="B46" s="7" t="s">
        <v>427</v>
      </c>
      <c r="C46" s="7" t="s">
        <v>32</v>
      </c>
      <c r="D46" s="7" t="s">
        <v>47</v>
      </c>
      <c r="E46" s="7" t="s">
        <v>420</v>
      </c>
      <c r="F46" s="7" t="s">
        <v>74</v>
      </c>
      <c r="G46" s="7" t="s">
        <v>428</v>
      </c>
      <c r="H46" s="7" t="s">
        <v>249</v>
      </c>
      <c r="I46" s="7" t="s">
        <v>429</v>
      </c>
      <c r="J46" s="7" t="s">
        <v>35</v>
      </c>
      <c r="K46" s="7">
        <v>1</v>
      </c>
      <c r="L46" s="14" t="s">
        <v>81</v>
      </c>
      <c r="M46" s="7" t="s">
        <v>36</v>
      </c>
      <c r="N46" s="7" t="s">
        <v>36</v>
      </c>
      <c r="O46" s="7">
        <v>1</v>
      </c>
      <c r="P46" s="7">
        <v>20.16</v>
      </c>
      <c r="Q46" s="7">
        <v>39.99</v>
      </c>
      <c r="R46" s="7" t="s">
        <v>142</v>
      </c>
      <c r="S46" s="7" t="s">
        <v>37</v>
      </c>
      <c r="T46" s="7">
        <v>800</v>
      </c>
      <c r="U46" s="7" t="s">
        <v>38</v>
      </c>
      <c r="V46" s="7">
        <v>8</v>
      </c>
      <c r="W46" s="7">
        <v>20</v>
      </c>
      <c r="X46" s="7">
        <v>3</v>
      </c>
      <c r="Y46" s="7" t="s">
        <v>383</v>
      </c>
      <c r="Z46" s="7" t="s">
        <v>36</v>
      </c>
      <c r="AA46" s="8" t="s">
        <v>1083</v>
      </c>
      <c r="AB46" s="14" t="s">
        <v>362</v>
      </c>
      <c r="AC46" s="7" t="s">
        <v>36</v>
      </c>
      <c r="AD46" s="7" t="s">
        <v>39</v>
      </c>
      <c r="AE46" s="7" t="s">
        <v>36</v>
      </c>
      <c r="AF46" s="7" t="s">
        <v>36</v>
      </c>
    </row>
    <row r="47" spans="1:32">
      <c r="A47" s="7" t="s">
        <v>430</v>
      </c>
      <c r="B47" s="7" t="s">
        <v>427</v>
      </c>
      <c r="C47" s="7" t="s">
        <v>32</v>
      </c>
      <c r="D47" s="7" t="s">
        <v>47</v>
      </c>
      <c r="E47" s="7" t="s">
        <v>420</v>
      </c>
      <c r="F47" s="7" t="s">
        <v>74</v>
      </c>
      <c r="G47" s="7" t="s">
        <v>428</v>
      </c>
      <c r="H47" s="7" t="s">
        <v>76</v>
      </c>
      <c r="I47" s="7" t="s">
        <v>431</v>
      </c>
      <c r="J47" s="7" t="s">
        <v>35</v>
      </c>
      <c r="K47" s="7">
        <v>1</v>
      </c>
      <c r="L47" s="7" t="s">
        <v>78</v>
      </c>
      <c r="M47" s="7" t="s">
        <v>36</v>
      </c>
      <c r="N47" s="7" t="s">
        <v>36</v>
      </c>
      <c r="O47" s="7">
        <v>1</v>
      </c>
      <c r="P47" s="7">
        <v>25.2</v>
      </c>
      <c r="Q47" s="7">
        <v>49.99</v>
      </c>
      <c r="R47" s="7" t="s">
        <v>142</v>
      </c>
      <c r="S47" s="7" t="s">
        <v>37</v>
      </c>
      <c r="T47" s="7">
        <v>800</v>
      </c>
      <c r="U47" s="7" t="s">
        <v>38</v>
      </c>
      <c r="V47" s="7">
        <v>8</v>
      </c>
      <c r="W47" s="7">
        <v>20</v>
      </c>
      <c r="X47" s="7">
        <v>3</v>
      </c>
      <c r="Y47" s="7" t="s">
        <v>386</v>
      </c>
      <c r="Z47" s="7" t="s">
        <v>36</v>
      </c>
      <c r="AA47" s="8" t="s">
        <v>1083</v>
      </c>
      <c r="AB47" s="14" t="s">
        <v>362</v>
      </c>
      <c r="AC47" s="7" t="s">
        <v>36</v>
      </c>
      <c r="AD47" s="7" t="s">
        <v>39</v>
      </c>
      <c r="AE47" s="7" t="s">
        <v>36</v>
      </c>
      <c r="AF47" s="7" t="s">
        <v>36</v>
      </c>
    </row>
    <row r="48" spans="1:32">
      <c r="A48" s="7" t="s">
        <v>430</v>
      </c>
      <c r="B48" s="7" t="s">
        <v>427</v>
      </c>
      <c r="C48" s="7" t="s">
        <v>32</v>
      </c>
      <c r="D48" s="7" t="s">
        <v>47</v>
      </c>
      <c r="E48" s="7" t="s">
        <v>420</v>
      </c>
      <c r="F48" s="7" t="s">
        <v>74</v>
      </c>
      <c r="G48" s="7" t="s">
        <v>428</v>
      </c>
      <c r="H48" s="7" t="s">
        <v>76</v>
      </c>
      <c r="I48" s="7" t="s">
        <v>431</v>
      </c>
      <c r="J48" s="7" t="s">
        <v>35</v>
      </c>
      <c r="K48" s="7">
        <v>1</v>
      </c>
      <c r="L48" s="7" t="s">
        <v>140</v>
      </c>
      <c r="M48" s="7" t="s">
        <v>36</v>
      </c>
      <c r="N48" s="7" t="s">
        <v>36</v>
      </c>
      <c r="O48" s="7">
        <v>1</v>
      </c>
      <c r="P48" s="7">
        <v>25.2</v>
      </c>
      <c r="Q48" s="7">
        <v>49.99</v>
      </c>
      <c r="R48" s="7" t="s">
        <v>142</v>
      </c>
      <c r="S48" s="7" t="s">
        <v>37</v>
      </c>
      <c r="T48" s="7">
        <v>800</v>
      </c>
      <c r="U48" s="7" t="s">
        <v>38</v>
      </c>
      <c r="V48" s="7">
        <v>8</v>
      </c>
      <c r="W48" s="7">
        <v>20</v>
      </c>
      <c r="X48" s="7">
        <v>3</v>
      </c>
      <c r="Y48" s="7" t="s">
        <v>386</v>
      </c>
      <c r="Z48" s="7" t="s">
        <v>36</v>
      </c>
      <c r="AA48" s="8" t="s">
        <v>1083</v>
      </c>
      <c r="AB48" s="14" t="s">
        <v>362</v>
      </c>
      <c r="AC48" s="7" t="s">
        <v>36</v>
      </c>
      <c r="AD48" s="7" t="s">
        <v>39</v>
      </c>
      <c r="AE48" s="7" t="s">
        <v>36</v>
      </c>
      <c r="AF48" s="7" t="s">
        <v>36</v>
      </c>
    </row>
    <row r="49" spans="1:32">
      <c r="A49" s="7" t="s">
        <v>430</v>
      </c>
      <c r="B49" s="7" t="s">
        <v>427</v>
      </c>
      <c r="C49" s="7" t="s">
        <v>32</v>
      </c>
      <c r="D49" s="7" t="s">
        <v>47</v>
      </c>
      <c r="E49" s="7" t="s">
        <v>420</v>
      </c>
      <c r="F49" s="7" t="s">
        <v>74</v>
      </c>
      <c r="G49" s="7" t="s">
        <v>428</v>
      </c>
      <c r="H49" s="7" t="s">
        <v>76</v>
      </c>
      <c r="I49" s="7" t="s">
        <v>431</v>
      </c>
      <c r="J49" s="7" t="s">
        <v>35</v>
      </c>
      <c r="K49" s="7">
        <v>1</v>
      </c>
      <c r="L49" s="14" t="s">
        <v>81</v>
      </c>
      <c r="M49" s="7" t="s">
        <v>36</v>
      </c>
      <c r="N49" s="7" t="s">
        <v>36</v>
      </c>
      <c r="O49" s="7">
        <v>1</v>
      </c>
      <c r="P49" s="7">
        <v>25.2</v>
      </c>
      <c r="Q49" s="7">
        <v>49.99</v>
      </c>
      <c r="R49" s="7" t="s">
        <v>142</v>
      </c>
      <c r="S49" s="7" t="s">
        <v>37</v>
      </c>
      <c r="T49" s="7">
        <v>800</v>
      </c>
      <c r="U49" s="7" t="s">
        <v>38</v>
      </c>
      <c r="V49" s="7">
        <v>8</v>
      </c>
      <c r="W49" s="7">
        <v>20</v>
      </c>
      <c r="X49" s="7">
        <v>3</v>
      </c>
      <c r="Y49" s="7" t="s">
        <v>386</v>
      </c>
      <c r="Z49" s="7" t="s">
        <v>36</v>
      </c>
      <c r="AA49" s="8" t="s">
        <v>1083</v>
      </c>
      <c r="AB49" s="14" t="s">
        <v>362</v>
      </c>
      <c r="AC49" s="7" t="s">
        <v>36</v>
      </c>
      <c r="AD49" s="7" t="s">
        <v>39</v>
      </c>
      <c r="AE49" s="7" t="s">
        <v>36</v>
      </c>
      <c r="AF49" s="7" t="s">
        <v>36</v>
      </c>
    </row>
    <row r="50" spans="1:32">
      <c r="A50" s="7" t="s">
        <v>432</v>
      </c>
      <c r="B50" s="7" t="s">
        <v>427</v>
      </c>
      <c r="C50" s="7" t="s">
        <v>32</v>
      </c>
      <c r="D50" s="7" t="s">
        <v>47</v>
      </c>
      <c r="E50" s="7" t="s">
        <v>420</v>
      </c>
      <c r="F50" s="7" t="s">
        <v>74</v>
      </c>
      <c r="G50" s="7" t="s">
        <v>428</v>
      </c>
      <c r="H50" s="7" t="s">
        <v>85</v>
      </c>
      <c r="I50" s="7" t="s">
        <v>433</v>
      </c>
      <c r="J50" s="7" t="s">
        <v>35</v>
      </c>
      <c r="K50" s="7">
        <v>1</v>
      </c>
      <c r="L50" s="7" t="s">
        <v>140</v>
      </c>
      <c r="M50" s="7" t="s">
        <v>36</v>
      </c>
      <c r="N50" s="7" t="s">
        <v>36</v>
      </c>
      <c r="O50" s="7">
        <v>1</v>
      </c>
      <c r="P50" s="7">
        <v>30.24</v>
      </c>
      <c r="Q50" s="7">
        <v>59.99</v>
      </c>
      <c r="R50" s="7" t="s">
        <v>142</v>
      </c>
      <c r="S50" s="7" t="s">
        <v>37</v>
      </c>
      <c r="T50" s="7">
        <v>800</v>
      </c>
      <c r="U50" s="7" t="s">
        <v>38</v>
      </c>
      <c r="V50" s="7">
        <v>8</v>
      </c>
      <c r="W50" s="7">
        <v>20</v>
      </c>
      <c r="X50" s="7">
        <v>3</v>
      </c>
      <c r="Y50" s="7" t="s">
        <v>389</v>
      </c>
      <c r="Z50" s="7" t="s">
        <v>36</v>
      </c>
      <c r="AA50" s="8" t="s">
        <v>1083</v>
      </c>
      <c r="AB50" s="14" t="s">
        <v>362</v>
      </c>
      <c r="AC50" s="7" t="s">
        <v>36</v>
      </c>
      <c r="AD50" s="7" t="s">
        <v>39</v>
      </c>
      <c r="AE50" s="7" t="s">
        <v>36</v>
      </c>
      <c r="AF50" s="7" t="s">
        <v>36</v>
      </c>
    </row>
    <row r="51" spans="1:32">
      <c r="A51" s="7" t="s">
        <v>432</v>
      </c>
      <c r="B51" s="7" t="s">
        <v>427</v>
      </c>
      <c r="C51" s="7" t="s">
        <v>32</v>
      </c>
      <c r="D51" s="7" t="s">
        <v>47</v>
      </c>
      <c r="E51" s="7" t="s">
        <v>420</v>
      </c>
      <c r="F51" s="7" t="s">
        <v>74</v>
      </c>
      <c r="G51" s="7" t="s">
        <v>428</v>
      </c>
      <c r="H51" s="7" t="s">
        <v>85</v>
      </c>
      <c r="I51" s="7" t="s">
        <v>433</v>
      </c>
      <c r="J51" s="7" t="s">
        <v>35</v>
      </c>
      <c r="K51" s="7">
        <v>1</v>
      </c>
      <c r="L51" s="7" t="s">
        <v>78</v>
      </c>
      <c r="M51" s="7" t="s">
        <v>36</v>
      </c>
      <c r="N51" s="7" t="s">
        <v>36</v>
      </c>
      <c r="O51" s="7">
        <v>1</v>
      </c>
      <c r="P51" s="7">
        <v>30.24</v>
      </c>
      <c r="Q51" s="7">
        <v>59.99</v>
      </c>
      <c r="R51" s="7" t="s">
        <v>142</v>
      </c>
      <c r="S51" s="7" t="s">
        <v>37</v>
      </c>
      <c r="T51" s="7">
        <v>800</v>
      </c>
      <c r="U51" s="7" t="s">
        <v>38</v>
      </c>
      <c r="V51" s="7">
        <v>8</v>
      </c>
      <c r="W51" s="7">
        <v>20</v>
      </c>
      <c r="X51" s="7">
        <v>3</v>
      </c>
      <c r="Y51" s="7" t="s">
        <v>389</v>
      </c>
      <c r="Z51" s="7" t="s">
        <v>36</v>
      </c>
      <c r="AA51" s="8" t="s">
        <v>1083</v>
      </c>
      <c r="AB51" s="14" t="s">
        <v>362</v>
      </c>
      <c r="AC51" s="7" t="s">
        <v>36</v>
      </c>
      <c r="AD51" s="7" t="s">
        <v>39</v>
      </c>
      <c r="AE51" s="7" t="s">
        <v>36</v>
      </c>
      <c r="AF51" s="7" t="s">
        <v>36</v>
      </c>
    </row>
    <row r="52" spans="1:32">
      <c r="A52" s="7" t="s">
        <v>432</v>
      </c>
      <c r="B52" s="7" t="s">
        <v>427</v>
      </c>
      <c r="C52" s="7" t="s">
        <v>32</v>
      </c>
      <c r="D52" s="7" t="s">
        <v>47</v>
      </c>
      <c r="E52" s="7" t="s">
        <v>420</v>
      </c>
      <c r="F52" s="7" t="s">
        <v>74</v>
      </c>
      <c r="G52" s="7" t="s">
        <v>428</v>
      </c>
      <c r="H52" s="7" t="s">
        <v>85</v>
      </c>
      <c r="I52" s="7" t="s">
        <v>433</v>
      </c>
      <c r="J52" s="7" t="s">
        <v>35</v>
      </c>
      <c r="K52" s="7">
        <v>1</v>
      </c>
      <c r="L52" s="14" t="s">
        <v>81</v>
      </c>
      <c r="M52" s="7" t="s">
        <v>36</v>
      </c>
      <c r="N52" s="7" t="s">
        <v>36</v>
      </c>
      <c r="O52" s="7">
        <v>1</v>
      </c>
      <c r="P52" s="7">
        <v>30.24</v>
      </c>
      <c r="Q52" s="7">
        <v>59.99</v>
      </c>
      <c r="R52" s="7" t="s">
        <v>142</v>
      </c>
      <c r="S52" s="7" t="s">
        <v>37</v>
      </c>
      <c r="T52" s="7">
        <v>800</v>
      </c>
      <c r="U52" s="7" t="s">
        <v>38</v>
      </c>
      <c r="V52" s="7">
        <v>8</v>
      </c>
      <c r="W52" s="7">
        <v>20</v>
      </c>
      <c r="X52" s="7">
        <v>3</v>
      </c>
      <c r="Y52" s="7" t="s">
        <v>389</v>
      </c>
      <c r="Z52" s="7" t="s">
        <v>36</v>
      </c>
      <c r="AA52" s="8" t="s">
        <v>1083</v>
      </c>
      <c r="AB52" s="14" t="s">
        <v>362</v>
      </c>
      <c r="AC52" s="7" t="s">
        <v>36</v>
      </c>
      <c r="AD52" s="7" t="s">
        <v>39</v>
      </c>
      <c r="AE52" s="7" t="s">
        <v>36</v>
      </c>
      <c r="AF52" s="7" t="s">
        <v>36</v>
      </c>
    </row>
    <row r="53" spans="1:32">
      <c r="A53" s="7" t="s">
        <v>434</v>
      </c>
      <c r="B53" s="7" t="s">
        <v>435</v>
      </c>
      <c r="C53" s="7" t="s">
        <v>32</v>
      </c>
      <c r="D53" s="7" t="s">
        <v>47</v>
      </c>
      <c r="E53" s="7" t="s">
        <v>420</v>
      </c>
      <c r="F53" s="7" t="s">
        <v>74</v>
      </c>
      <c r="G53" s="7" t="s">
        <v>293</v>
      </c>
      <c r="H53" s="7" t="s">
        <v>249</v>
      </c>
      <c r="I53" s="7" t="s">
        <v>436</v>
      </c>
      <c r="J53" s="7" t="s">
        <v>35</v>
      </c>
      <c r="K53" s="7">
        <v>1</v>
      </c>
      <c r="L53" s="7" t="s">
        <v>78</v>
      </c>
      <c r="M53" s="7" t="s">
        <v>36</v>
      </c>
      <c r="N53" s="7" t="s">
        <v>36</v>
      </c>
      <c r="O53" s="7">
        <v>1</v>
      </c>
      <c r="P53" s="7">
        <v>20.16</v>
      </c>
      <c r="Q53" s="7">
        <v>39.99</v>
      </c>
      <c r="R53" s="7" t="s">
        <v>142</v>
      </c>
      <c r="S53" s="7" t="s">
        <v>37</v>
      </c>
      <c r="T53" s="7">
        <v>800</v>
      </c>
      <c r="U53" s="7" t="s">
        <v>38</v>
      </c>
      <c r="V53" s="7">
        <v>8</v>
      </c>
      <c r="W53" s="7">
        <v>20</v>
      </c>
      <c r="X53" s="7">
        <v>3</v>
      </c>
      <c r="Y53" s="7" t="s">
        <v>383</v>
      </c>
      <c r="Z53" s="7" t="s">
        <v>36</v>
      </c>
      <c r="AA53" s="8" t="s">
        <v>1083</v>
      </c>
      <c r="AB53" s="14" t="s">
        <v>362</v>
      </c>
      <c r="AC53" s="7" t="s">
        <v>36</v>
      </c>
      <c r="AD53" s="7" t="s">
        <v>39</v>
      </c>
      <c r="AE53" s="7" t="s">
        <v>36</v>
      </c>
      <c r="AF53" s="7" t="s">
        <v>36</v>
      </c>
    </row>
    <row r="54" spans="1:32">
      <c r="A54" s="7" t="s">
        <v>434</v>
      </c>
      <c r="B54" s="7" t="s">
        <v>435</v>
      </c>
      <c r="C54" s="7" t="s">
        <v>32</v>
      </c>
      <c r="D54" s="7" t="s">
        <v>47</v>
      </c>
      <c r="E54" s="7" t="s">
        <v>420</v>
      </c>
      <c r="F54" s="7" t="s">
        <v>74</v>
      </c>
      <c r="G54" s="7" t="s">
        <v>293</v>
      </c>
      <c r="H54" s="7" t="s">
        <v>249</v>
      </c>
      <c r="I54" s="7" t="s">
        <v>436</v>
      </c>
      <c r="J54" s="7" t="s">
        <v>35</v>
      </c>
      <c r="K54" s="7">
        <v>1</v>
      </c>
      <c r="L54" s="7" t="s">
        <v>140</v>
      </c>
      <c r="M54" s="7" t="s">
        <v>36</v>
      </c>
      <c r="N54" s="7" t="s">
        <v>36</v>
      </c>
      <c r="O54" s="7">
        <v>1</v>
      </c>
      <c r="P54" s="7">
        <v>20.16</v>
      </c>
      <c r="Q54" s="7">
        <v>39.99</v>
      </c>
      <c r="R54" s="7" t="s">
        <v>142</v>
      </c>
      <c r="S54" s="7" t="s">
        <v>37</v>
      </c>
      <c r="T54" s="7">
        <v>800</v>
      </c>
      <c r="U54" s="7" t="s">
        <v>38</v>
      </c>
      <c r="V54" s="7">
        <v>8</v>
      </c>
      <c r="W54" s="7">
        <v>20</v>
      </c>
      <c r="X54" s="7">
        <v>3</v>
      </c>
      <c r="Y54" s="7" t="s">
        <v>383</v>
      </c>
      <c r="Z54" s="7" t="s">
        <v>36</v>
      </c>
      <c r="AA54" s="8" t="s">
        <v>1083</v>
      </c>
      <c r="AB54" s="14" t="s">
        <v>362</v>
      </c>
      <c r="AC54" s="7" t="s">
        <v>36</v>
      </c>
      <c r="AD54" s="7" t="s">
        <v>39</v>
      </c>
      <c r="AE54" s="7" t="s">
        <v>36</v>
      </c>
      <c r="AF54" s="7" t="s">
        <v>36</v>
      </c>
    </row>
    <row r="55" spans="1:32">
      <c r="A55" s="7" t="s">
        <v>434</v>
      </c>
      <c r="B55" s="7" t="s">
        <v>435</v>
      </c>
      <c r="C55" s="7" t="s">
        <v>32</v>
      </c>
      <c r="D55" s="7" t="s">
        <v>47</v>
      </c>
      <c r="E55" s="7" t="s">
        <v>420</v>
      </c>
      <c r="F55" s="7" t="s">
        <v>74</v>
      </c>
      <c r="G55" s="7" t="s">
        <v>293</v>
      </c>
      <c r="H55" s="7" t="s">
        <v>249</v>
      </c>
      <c r="I55" s="7" t="s">
        <v>436</v>
      </c>
      <c r="J55" s="7" t="s">
        <v>35</v>
      </c>
      <c r="K55" s="7">
        <v>1</v>
      </c>
      <c r="L55" s="14" t="s">
        <v>81</v>
      </c>
      <c r="M55" s="7" t="s">
        <v>36</v>
      </c>
      <c r="N55" s="7" t="s">
        <v>36</v>
      </c>
      <c r="O55" s="7">
        <v>1</v>
      </c>
      <c r="P55" s="7">
        <v>20.16</v>
      </c>
      <c r="Q55" s="7">
        <v>39.99</v>
      </c>
      <c r="R55" s="7" t="s">
        <v>142</v>
      </c>
      <c r="S55" s="7" t="s">
        <v>37</v>
      </c>
      <c r="T55" s="7">
        <v>800</v>
      </c>
      <c r="U55" s="7" t="s">
        <v>38</v>
      </c>
      <c r="V55" s="7">
        <v>8</v>
      </c>
      <c r="W55" s="7">
        <v>20</v>
      </c>
      <c r="X55" s="7">
        <v>3</v>
      </c>
      <c r="Y55" s="7" t="s">
        <v>383</v>
      </c>
      <c r="Z55" s="7" t="s">
        <v>36</v>
      </c>
      <c r="AA55" s="8" t="s">
        <v>1083</v>
      </c>
      <c r="AB55" s="14" t="s">
        <v>362</v>
      </c>
      <c r="AC55" s="7" t="s">
        <v>36</v>
      </c>
      <c r="AD55" s="7" t="s">
        <v>39</v>
      </c>
      <c r="AE55" s="7" t="s">
        <v>36</v>
      </c>
      <c r="AF55" s="7" t="s">
        <v>36</v>
      </c>
    </row>
    <row r="56" spans="1:32">
      <c r="A56" s="7" t="s">
        <v>437</v>
      </c>
      <c r="B56" s="7" t="s">
        <v>435</v>
      </c>
      <c r="C56" s="7" t="s">
        <v>32</v>
      </c>
      <c r="D56" s="7" t="s">
        <v>47</v>
      </c>
      <c r="E56" s="7" t="s">
        <v>420</v>
      </c>
      <c r="F56" s="7" t="s">
        <v>74</v>
      </c>
      <c r="G56" s="7" t="s">
        <v>293</v>
      </c>
      <c r="H56" s="7" t="s">
        <v>76</v>
      </c>
      <c r="I56" s="7" t="s">
        <v>438</v>
      </c>
      <c r="J56" s="7" t="s">
        <v>35</v>
      </c>
      <c r="K56" s="7">
        <v>1</v>
      </c>
      <c r="L56" s="7" t="s">
        <v>140</v>
      </c>
      <c r="M56" s="7" t="s">
        <v>36</v>
      </c>
      <c r="N56" s="7" t="s">
        <v>36</v>
      </c>
      <c r="O56" s="7">
        <v>1</v>
      </c>
      <c r="P56" s="7">
        <v>25.2</v>
      </c>
      <c r="Q56" s="7">
        <v>49.99</v>
      </c>
      <c r="R56" s="7" t="s">
        <v>142</v>
      </c>
      <c r="S56" s="7" t="s">
        <v>37</v>
      </c>
      <c r="T56" s="7">
        <v>800</v>
      </c>
      <c r="U56" s="7" t="s">
        <v>38</v>
      </c>
      <c r="V56" s="7">
        <v>8</v>
      </c>
      <c r="W56" s="7">
        <v>20</v>
      </c>
      <c r="X56" s="7">
        <v>3</v>
      </c>
      <c r="Y56" s="7" t="s">
        <v>386</v>
      </c>
      <c r="Z56" s="7" t="s">
        <v>36</v>
      </c>
      <c r="AA56" s="8" t="s">
        <v>1083</v>
      </c>
      <c r="AB56" s="14" t="s">
        <v>362</v>
      </c>
      <c r="AC56" s="7" t="s">
        <v>36</v>
      </c>
      <c r="AD56" s="7" t="s">
        <v>39</v>
      </c>
      <c r="AE56" s="7" t="s">
        <v>36</v>
      </c>
      <c r="AF56" s="7" t="s">
        <v>36</v>
      </c>
    </row>
    <row r="57" spans="1:32">
      <c r="A57" s="7" t="s">
        <v>437</v>
      </c>
      <c r="B57" s="7" t="s">
        <v>435</v>
      </c>
      <c r="C57" s="7" t="s">
        <v>32</v>
      </c>
      <c r="D57" s="7" t="s">
        <v>47</v>
      </c>
      <c r="E57" s="7" t="s">
        <v>420</v>
      </c>
      <c r="F57" s="7" t="s">
        <v>74</v>
      </c>
      <c r="G57" s="7" t="s">
        <v>293</v>
      </c>
      <c r="H57" s="7" t="s">
        <v>76</v>
      </c>
      <c r="I57" s="7" t="s">
        <v>438</v>
      </c>
      <c r="J57" s="7" t="s">
        <v>35</v>
      </c>
      <c r="K57" s="7">
        <v>1</v>
      </c>
      <c r="L57" s="7" t="s">
        <v>78</v>
      </c>
      <c r="M57" s="7" t="s">
        <v>36</v>
      </c>
      <c r="N57" s="7" t="s">
        <v>36</v>
      </c>
      <c r="O57" s="7">
        <v>1</v>
      </c>
      <c r="P57" s="7">
        <v>25.2</v>
      </c>
      <c r="Q57" s="7">
        <v>49.99</v>
      </c>
      <c r="R57" s="7" t="s">
        <v>142</v>
      </c>
      <c r="S57" s="7" t="s">
        <v>37</v>
      </c>
      <c r="T57" s="7">
        <v>800</v>
      </c>
      <c r="U57" s="7" t="s">
        <v>38</v>
      </c>
      <c r="V57" s="7">
        <v>8</v>
      </c>
      <c r="W57" s="7">
        <v>20</v>
      </c>
      <c r="X57" s="7">
        <v>3</v>
      </c>
      <c r="Y57" s="7" t="s">
        <v>386</v>
      </c>
      <c r="Z57" s="7" t="s">
        <v>36</v>
      </c>
      <c r="AA57" s="8" t="s">
        <v>1083</v>
      </c>
      <c r="AB57" s="14" t="s">
        <v>362</v>
      </c>
      <c r="AC57" s="7" t="s">
        <v>36</v>
      </c>
      <c r="AD57" s="7" t="s">
        <v>39</v>
      </c>
      <c r="AE57" s="7" t="s">
        <v>36</v>
      </c>
      <c r="AF57" s="7" t="s">
        <v>36</v>
      </c>
    </row>
    <row r="58" spans="1:32">
      <c r="A58" s="7" t="s">
        <v>437</v>
      </c>
      <c r="B58" s="7" t="s">
        <v>435</v>
      </c>
      <c r="C58" s="7" t="s">
        <v>32</v>
      </c>
      <c r="D58" s="7" t="s">
        <v>47</v>
      </c>
      <c r="E58" s="7" t="s">
        <v>420</v>
      </c>
      <c r="F58" s="7" t="s">
        <v>74</v>
      </c>
      <c r="G58" s="7" t="s">
        <v>293</v>
      </c>
      <c r="H58" s="7" t="s">
        <v>76</v>
      </c>
      <c r="I58" s="7" t="s">
        <v>438</v>
      </c>
      <c r="J58" s="7" t="s">
        <v>35</v>
      </c>
      <c r="K58" s="7">
        <v>1</v>
      </c>
      <c r="L58" s="14" t="s">
        <v>81</v>
      </c>
      <c r="M58" s="7" t="s">
        <v>36</v>
      </c>
      <c r="N58" s="7" t="s">
        <v>36</v>
      </c>
      <c r="O58" s="7">
        <v>1</v>
      </c>
      <c r="P58" s="7">
        <v>25.2</v>
      </c>
      <c r="Q58" s="7">
        <v>49.99</v>
      </c>
      <c r="R58" s="7" t="s">
        <v>142</v>
      </c>
      <c r="S58" s="7" t="s">
        <v>37</v>
      </c>
      <c r="T58" s="7">
        <v>800</v>
      </c>
      <c r="U58" s="7" t="s">
        <v>38</v>
      </c>
      <c r="V58" s="7">
        <v>8</v>
      </c>
      <c r="W58" s="7">
        <v>20</v>
      </c>
      <c r="X58" s="7">
        <v>3</v>
      </c>
      <c r="Y58" s="7" t="s">
        <v>386</v>
      </c>
      <c r="Z58" s="7" t="s">
        <v>36</v>
      </c>
      <c r="AA58" s="8" t="s">
        <v>1083</v>
      </c>
      <c r="AB58" s="14" t="s">
        <v>362</v>
      </c>
      <c r="AC58" s="7" t="s">
        <v>36</v>
      </c>
      <c r="AD58" s="7" t="s">
        <v>39</v>
      </c>
      <c r="AE58" s="7" t="s">
        <v>36</v>
      </c>
      <c r="AF58" s="7" t="s">
        <v>36</v>
      </c>
    </row>
    <row r="59" spans="1:32">
      <c r="A59" s="7" t="s">
        <v>439</v>
      </c>
      <c r="B59" s="7" t="s">
        <v>435</v>
      </c>
      <c r="C59" s="7" t="s">
        <v>32</v>
      </c>
      <c r="D59" s="7" t="s">
        <v>47</v>
      </c>
      <c r="E59" s="7" t="s">
        <v>420</v>
      </c>
      <c r="F59" s="7" t="s">
        <v>74</v>
      </c>
      <c r="G59" s="7" t="s">
        <v>293</v>
      </c>
      <c r="H59" s="7" t="s">
        <v>85</v>
      </c>
      <c r="I59" s="7" t="s">
        <v>440</v>
      </c>
      <c r="J59" s="7" t="s">
        <v>35</v>
      </c>
      <c r="K59" s="7">
        <v>1</v>
      </c>
      <c r="L59" s="7" t="s">
        <v>78</v>
      </c>
      <c r="M59" s="7" t="s">
        <v>36</v>
      </c>
      <c r="N59" s="7" t="s">
        <v>36</v>
      </c>
      <c r="O59" s="7">
        <v>1</v>
      </c>
      <c r="P59" s="7">
        <v>30.24</v>
      </c>
      <c r="Q59" s="7">
        <v>59.99</v>
      </c>
      <c r="R59" s="7" t="s">
        <v>142</v>
      </c>
      <c r="S59" s="7" t="s">
        <v>37</v>
      </c>
      <c r="T59" s="7">
        <v>800</v>
      </c>
      <c r="U59" s="7" t="s">
        <v>38</v>
      </c>
      <c r="V59" s="7">
        <v>8</v>
      </c>
      <c r="W59" s="7">
        <v>20</v>
      </c>
      <c r="X59" s="7">
        <v>3</v>
      </c>
      <c r="Y59" s="7" t="s">
        <v>389</v>
      </c>
      <c r="Z59" s="7" t="s">
        <v>36</v>
      </c>
      <c r="AA59" s="8" t="s">
        <v>1083</v>
      </c>
      <c r="AB59" s="14" t="s">
        <v>362</v>
      </c>
      <c r="AC59" s="7" t="s">
        <v>36</v>
      </c>
      <c r="AD59" s="7" t="s">
        <v>39</v>
      </c>
      <c r="AE59" s="7" t="s">
        <v>36</v>
      </c>
      <c r="AF59" s="7" t="s">
        <v>36</v>
      </c>
    </row>
    <row r="60" spans="1:32">
      <c r="A60" s="7" t="s">
        <v>439</v>
      </c>
      <c r="B60" s="7" t="s">
        <v>435</v>
      </c>
      <c r="C60" s="7" t="s">
        <v>32</v>
      </c>
      <c r="D60" s="7" t="s">
        <v>47</v>
      </c>
      <c r="E60" s="7" t="s">
        <v>420</v>
      </c>
      <c r="F60" s="7" t="s">
        <v>74</v>
      </c>
      <c r="G60" s="7" t="s">
        <v>293</v>
      </c>
      <c r="H60" s="7" t="s">
        <v>85</v>
      </c>
      <c r="I60" s="7" t="s">
        <v>440</v>
      </c>
      <c r="J60" s="7" t="s">
        <v>35</v>
      </c>
      <c r="K60" s="7">
        <v>1</v>
      </c>
      <c r="L60" s="7" t="s">
        <v>140</v>
      </c>
      <c r="M60" s="7" t="s">
        <v>36</v>
      </c>
      <c r="N60" s="7" t="s">
        <v>36</v>
      </c>
      <c r="O60" s="7">
        <v>1</v>
      </c>
      <c r="P60" s="7">
        <v>30.24</v>
      </c>
      <c r="Q60" s="7">
        <v>59.99</v>
      </c>
      <c r="R60" s="7" t="s">
        <v>142</v>
      </c>
      <c r="S60" s="7" t="s">
        <v>37</v>
      </c>
      <c r="T60" s="7">
        <v>800</v>
      </c>
      <c r="U60" s="7" t="s">
        <v>38</v>
      </c>
      <c r="V60" s="7">
        <v>8</v>
      </c>
      <c r="W60" s="7">
        <v>20</v>
      </c>
      <c r="X60" s="7">
        <v>3</v>
      </c>
      <c r="Y60" s="7" t="s">
        <v>389</v>
      </c>
      <c r="Z60" s="7" t="s">
        <v>36</v>
      </c>
      <c r="AA60" s="8" t="s">
        <v>1083</v>
      </c>
      <c r="AB60" s="14" t="s">
        <v>362</v>
      </c>
      <c r="AC60" s="7" t="s">
        <v>36</v>
      </c>
      <c r="AD60" s="7" t="s">
        <v>39</v>
      </c>
      <c r="AE60" s="7" t="s">
        <v>36</v>
      </c>
      <c r="AF60" s="7" t="s">
        <v>36</v>
      </c>
    </row>
    <row r="61" spans="1:32">
      <c r="A61" s="7" t="s">
        <v>439</v>
      </c>
      <c r="B61" s="7" t="s">
        <v>435</v>
      </c>
      <c r="C61" s="7" t="s">
        <v>32</v>
      </c>
      <c r="D61" s="7" t="s">
        <v>47</v>
      </c>
      <c r="E61" s="7" t="s">
        <v>420</v>
      </c>
      <c r="F61" s="7" t="s">
        <v>74</v>
      </c>
      <c r="G61" s="7" t="s">
        <v>293</v>
      </c>
      <c r="H61" s="7" t="s">
        <v>85</v>
      </c>
      <c r="I61" s="7" t="s">
        <v>440</v>
      </c>
      <c r="J61" s="7" t="s">
        <v>35</v>
      </c>
      <c r="K61" s="7">
        <v>1</v>
      </c>
      <c r="L61" s="14" t="s">
        <v>81</v>
      </c>
      <c r="M61" s="7" t="s">
        <v>36</v>
      </c>
      <c r="N61" s="7" t="s">
        <v>36</v>
      </c>
      <c r="O61" s="7">
        <v>1</v>
      </c>
      <c r="P61" s="7">
        <v>30.24</v>
      </c>
      <c r="Q61" s="7">
        <v>59.99</v>
      </c>
      <c r="R61" s="7" t="s">
        <v>142</v>
      </c>
      <c r="S61" s="7" t="s">
        <v>37</v>
      </c>
      <c r="T61" s="7">
        <v>800</v>
      </c>
      <c r="U61" s="7" t="s">
        <v>38</v>
      </c>
      <c r="V61" s="7">
        <v>8</v>
      </c>
      <c r="W61" s="7">
        <v>20</v>
      </c>
      <c r="X61" s="7">
        <v>3</v>
      </c>
      <c r="Y61" s="7" t="s">
        <v>389</v>
      </c>
      <c r="Z61" s="7" t="s">
        <v>36</v>
      </c>
      <c r="AA61" s="8" t="s">
        <v>1083</v>
      </c>
      <c r="AB61" s="14" t="s">
        <v>362</v>
      </c>
      <c r="AC61" s="7" t="s">
        <v>36</v>
      </c>
      <c r="AD61" s="7" t="s">
        <v>39</v>
      </c>
      <c r="AE61" s="7" t="s">
        <v>36</v>
      </c>
      <c r="AF61" s="7" t="s">
        <v>36</v>
      </c>
    </row>
    <row r="62" spans="1:32">
      <c r="A62" s="7" t="s">
        <v>441</v>
      </c>
      <c r="B62" s="7" t="s">
        <v>442</v>
      </c>
      <c r="C62" s="7" t="s">
        <v>32</v>
      </c>
      <c r="D62" s="7" t="s">
        <v>47</v>
      </c>
      <c r="E62" s="7" t="s">
        <v>420</v>
      </c>
      <c r="F62" s="7" t="s">
        <v>74</v>
      </c>
      <c r="G62" s="7" t="s">
        <v>124</v>
      </c>
      <c r="H62" s="7" t="s">
        <v>249</v>
      </c>
      <c r="I62" s="7" t="s">
        <v>443</v>
      </c>
      <c r="J62" s="7" t="s">
        <v>35</v>
      </c>
      <c r="K62" s="7">
        <v>1</v>
      </c>
      <c r="L62" s="7" t="s">
        <v>78</v>
      </c>
      <c r="M62" s="7" t="s">
        <v>36</v>
      </c>
      <c r="N62" s="7" t="s">
        <v>36</v>
      </c>
      <c r="O62" s="7">
        <v>1</v>
      </c>
      <c r="P62" s="7">
        <v>20.16</v>
      </c>
      <c r="Q62" s="7">
        <v>39.99</v>
      </c>
      <c r="R62" s="7" t="s">
        <v>204</v>
      </c>
      <c r="S62" s="7" t="s">
        <v>37</v>
      </c>
      <c r="T62" s="7">
        <v>800</v>
      </c>
      <c r="U62" s="7" t="s">
        <v>38</v>
      </c>
      <c r="V62" s="7">
        <v>8</v>
      </c>
      <c r="W62" s="7">
        <v>20</v>
      </c>
      <c r="X62" s="7">
        <v>3</v>
      </c>
      <c r="Y62" s="7" t="s">
        <v>383</v>
      </c>
      <c r="Z62" s="7" t="s">
        <v>36</v>
      </c>
      <c r="AA62" s="8" t="s">
        <v>1083</v>
      </c>
      <c r="AB62" s="14" t="s">
        <v>362</v>
      </c>
      <c r="AC62" s="7" t="s">
        <v>36</v>
      </c>
      <c r="AD62" s="7" t="s">
        <v>39</v>
      </c>
      <c r="AE62" s="7" t="s">
        <v>36</v>
      </c>
      <c r="AF62" s="7" t="s">
        <v>36</v>
      </c>
    </row>
    <row r="63" spans="1:32">
      <c r="A63" s="7" t="s">
        <v>444</v>
      </c>
      <c r="B63" s="7" t="s">
        <v>442</v>
      </c>
      <c r="C63" s="7" t="s">
        <v>32</v>
      </c>
      <c r="D63" s="7" t="s">
        <v>47</v>
      </c>
      <c r="E63" s="7" t="s">
        <v>420</v>
      </c>
      <c r="F63" s="7" t="s">
        <v>74</v>
      </c>
      <c r="G63" s="7" t="s">
        <v>124</v>
      </c>
      <c r="H63" s="7" t="s">
        <v>76</v>
      </c>
      <c r="I63" s="7" t="s">
        <v>445</v>
      </c>
      <c r="J63" s="7" t="s">
        <v>35</v>
      </c>
      <c r="K63" s="7">
        <v>1</v>
      </c>
      <c r="L63" s="7" t="s">
        <v>78</v>
      </c>
      <c r="M63" s="7" t="s">
        <v>36</v>
      </c>
      <c r="N63" s="7" t="s">
        <v>36</v>
      </c>
      <c r="O63" s="7">
        <v>1</v>
      </c>
      <c r="P63" s="7">
        <v>25.2</v>
      </c>
      <c r="Q63" s="7">
        <v>49.99</v>
      </c>
      <c r="R63" s="7" t="s">
        <v>204</v>
      </c>
      <c r="S63" s="7" t="s">
        <v>37</v>
      </c>
      <c r="T63" s="7">
        <v>800</v>
      </c>
      <c r="U63" s="7" t="s">
        <v>38</v>
      </c>
      <c r="V63" s="7">
        <v>8</v>
      </c>
      <c r="W63" s="7">
        <v>20</v>
      </c>
      <c r="X63" s="7">
        <v>3</v>
      </c>
      <c r="Y63" s="7" t="s">
        <v>386</v>
      </c>
      <c r="Z63" s="7" t="s">
        <v>36</v>
      </c>
      <c r="AA63" s="8" t="s">
        <v>1083</v>
      </c>
      <c r="AB63" s="14" t="s">
        <v>362</v>
      </c>
      <c r="AC63" s="7" t="s">
        <v>36</v>
      </c>
      <c r="AD63" s="7" t="s">
        <v>39</v>
      </c>
      <c r="AE63" s="7" t="s">
        <v>36</v>
      </c>
      <c r="AF63" s="7" t="s">
        <v>36</v>
      </c>
    </row>
    <row r="64" spans="1:32">
      <c r="A64" s="7" t="s">
        <v>446</v>
      </c>
      <c r="B64" s="7" t="s">
        <v>442</v>
      </c>
      <c r="C64" s="7" t="s">
        <v>32</v>
      </c>
      <c r="D64" s="7" t="s">
        <v>47</v>
      </c>
      <c r="E64" s="7" t="s">
        <v>420</v>
      </c>
      <c r="F64" s="7" t="s">
        <v>74</v>
      </c>
      <c r="G64" s="7" t="s">
        <v>124</v>
      </c>
      <c r="H64" s="7" t="s">
        <v>85</v>
      </c>
      <c r="I64" s="7" t="s">
        <v>447</v>
      </c>
      <c r="J64" s="7" t="s">
        <v>35</v>
      </c>
      <c r="K64" s="7">
        <v>1</v>
      </c>
      <c r="L64" s="7" t="s">
        <v>78</v>
      </c>
      <c r="M64" s="7" t="s">
        <v>36</v>
      </c>
      <c r="N64" s="7" t="s">
        <v>36</v>
      </c>
      <c r="O64" s="7">
        <v>1</v>
      </c>
      <c r="P64" s="7">
        <v>30.24</v>
      </c>
      <c r="Q64" s="7">
        <v>59.99</v>
      </c>
      <c r="R64" s="7" t="s">
        <v>204</v>
      </c>
      <c r="S64" s="7" t="s">
        <v>37</v>
      </c>
      <c r="T64" s="7">
        <v>800</v>
      </c>
      <c r="U64" s="7" t="s">
        <v>38</v>
      </c>
      <c r="V64" s="7">
        <v>8</v>
      </c>
      <c r="W64" s="7">
        <v>20</v>
      </c>
      <c r="X64" s="7">
        <v>3</v>
      </c>
      <c r="Y64" s="7" t="s">
        <v>389</v>
      </c>
      <c r="Z64" s="7" t="s">
        <v>36</v>
      </c>
      <c r="AA64" s="8" t="s">
        <v>1083</v>
      </c>
      <c r="AB64" s="14" t="s">
        <v>362</v>
      </c>
      <c r="AC64" s="7" t="s">
        <v>36</v>
      </c>
      <c r="AD64" s="7" t="s">
        <v>39</v>
      </c>
      <c r="AE64" s="7" t="s">
        <v>36</v>
      </c>
      <c r="AF64" s="7" t="s">
        <v>36</v>
      </c>
    </row>
    <row r="65" spans="1:32">
      <c r="A65" s="7" t="s">
        <v>441</v>
      </c>
      <c r="B65" s="7" t="s">
        <v>442</v>
      </c>
      <c r="C65" s="7" t="s">
        <v>32</v>
      </c>
      <c r="D65" s="7" t="s">
        <v>47</v>
      </c>
      <c r="E65" s="7" t="s">
        <v>420</v>
      </c>
      <c r="F65" s="7" t="s">
        <v>74</v>
      </c>
      <c r="G65" s="7" t="s">
        <v>124</v>
      </c>
      <c r="H65" s="7" t="s">
        <v>249</v>
      </c>
      <c r="I65" s="7" t="s">
        <v>443</v>
      </c>
      <c r="J65" s="7" t="s">
        <v>35</v>
      </c>
      <c r="K65" s="7">
        <v>1</v>
      </c>
      <c r="L65" s="14" t="s">
        <v>81</v>
      </c>
      <c r="M65" s="7" t="s">
        <v>36</v>
      </c>
      <c r="N65" s="7" t="s">
        <v>36</v>
      </c>
      <c r="O65" s="7">
        <v>1</v>
      </c>
      <c r="P65" s="7">
        <v>20.16</v>
      </c>
      <c r="Q65" s="7">
        <v>39.99</v>
      </c>
      <c r="R65" s="7" t="s">
        <v>204</v>
      </c>
      <c r="S65" s="7" t="s">
        <v>37</v>
      </c>
      <c r="T65" s="7">
        <v>800</v>
      </c>
      <c r="U65" s="7" t="s">
        <v>38</v>
      </c>
      <c r="V65" s="7">
        <v>8</v>
      </c>
      <c r="W65" s="7">
        <v>20</v>
      </c>
      <c r="X65" s="7">
        <v>3</v>
      </c>
      <c r="Y65" s="7" t="s">
        <v>383</v>
      </c>
      <c r="Z65" s="7" t="s">
        <v>36</v>
      </c>
      <c r="AA65" s="8" t="s">
        <v>1083</v>
      </c>
      <c r="AB65" s="14" t="s">
        <v>362</v>
      </c>
      <c r="AC65" s="7" t="s">
        <v>36</v>
      </c>
      <c r="AD65" s="7" t="s">
        <v>39</v>
      </c>
      <c r="AE65" s="7" t="s">
        <v>36</v>
      </c>
      <c r="AF65" s="7" t="s">
        <v>36</v>
      </c>
    </row>
    <row r="66" spans="1:32">
      <c r="A66" s="7" t="s">
        <v>444</v>
      </c>
      <c r="B66" s="7" t="s">
        <v>442</v>
      </c>
      <c r="C66" s="7" t="s">
        <v>32</v>
      </c>
      <c r="D66" s="7" t="s">
        <v>47</v>
      </c>
      <c r="E66" s="7" t="s">
        <v>420</v>
      </c>
      <c r="F66" s="7" t="s">
        <v>74</v>
      </c>
      <c r="G66" s="7" t="s">
        <v>124</v>
      </c>
      <c r="H66" s="7" t="s">
        <v>76</v>
      </c>
      <c r="I66" s="7" t="s">
        <v>445</v>
      </c>
      <c r="J66" s="7" t="s">
        <v>35</v>
      </c>
      <c r="K66" s="7">
        <v>1</v>
      </c>
      <c r="L66" s="14" t="s">
        <v>81</v>
      </c>
      <c r="M66" s="7" t="s">
        <v>36</v>
      </c>
      <c r="N66" s="7" t="s">
        <v>36</v>
      </c>
      <c r="O66" s="7">
        <v>1</v>
      </c>
      <c r="P66" s="7">
        <v>25.2</v>
      </c>
      <c r="Q66" s="7">
        <v>49.99</v>
      </c>
      <c r="R66" s="7" t="s">
        <v>204</v>
      </c>
      <c r="S66" s="7" t="s">
        <v>37</v>
      </c>
      <c r="T66" s="7">
        <v>800</v>
      </c>
      <c r="U66" s="7" t="s">
        <v>38</v>
      </c>
      <c r="V66" s="7">
        <v>8</v>
      </c>
      <c r="W66" s="7">
        <v>20</v>
      </c>
      <c r="X66" s="7">
        <v>3</v>
      </c>
      <c r="Y66" s="7" t="s">
        <v>386</v>
      </c>
      <c r="Z66" s="7" t="s">
        <v>36</v>
      </c>
      <c r="AA66" s="8" t="s">
        <v>1083</v>
      </c>
      <c r="AB66" s="14" t="s">
        <v>362</v>
      </c>
      <c r="AC66" s="7" t="s">
        <v>36</v>
      </c>
      <c r="AD66" s="7" t="s">
        <v>39</v>
      </c>
      <c r="AE66" s="7" t="s">
        <v>36</v>
      </c>
      <c r="AF66" s="7" t="s">
        <v>36</v>
      </c>
    </row>
    <row r="67" spans="1:32">
      <c r="A67" s="7" t="s">
        <v>446</v>
      </c>
      <c r="B67" s="7" t="s">
        <v>442</v>
      </c>
      <c r="C67" s="7" t="s">
        <v>32</v>
      </c>
      <c r="D67" s="7" t="s">
        <v>47</v>
      </c>
      <c r="E67" s="7" t="s">
        <v>420</v>
      </c>
      <c r="F67" s="7" t="s">
        <v>74</v>
      </c>
      <c r="G67" s="7" t="s">
        <v>124</v>
      </c>
      <c r="H67" s="7" t="s">
        <v>85</v>
      </c>
      <c r="I67" s="7" t="s">
        <v>447</v>
      </c>
      <c r="J67" s="7" t="s">
        <v>35</v>
      </c>
      <c r="K67" s="7">
        <v>1</v>
      </c>
      <c r="L67" s="14" t="s">
        <v>81</v>
      </c>
      <c r="M67" s="7" t="s">
        <v>36</v>
      </c>
      <c r="N67" s="7" t="s">
        <v>36</v>
      </c>
      <c r="O67" s="7">
        <v>1</v>
      </c>
      <c r="P67" s="7">
        <v>30.24</v>
      </c>
      <c r="Q67" s="7">
        <v>59.99</v>
      </c>
      <c r="R67" s="7" t="s">
        <v>204</v>
      </c>
      <c r="S67" s="7" t="s">
        <v>37</v>
      </c>
      <c r="T67" s="7">
        <v>800</v>
      </c>
      <c r="U67" s="7" t="s">
        <v>38</v>
      </c>
      <c r="V67" s="7">
        <v>8</v>
      </c>
      <c r="W67" s="7">
        <v>20</v>
      </c>
      <c r="X67" s="7">
        <v>3</v>
      </c>
      <c r="Y67" s="7" t="s">
        <v>389</v>
      </c>
      <c r="Z67" s="7" t="s">
        <v>36</v>
      </c>
      <c r="AA67" s="8" t="s">
        <v>1083</v>
      </c>
      <c r="AB67" s="14" t="s">
        <v>362</v>
      </c>
      <c r="AC67" s="7" t="s">
        <v>36</v>
      </c>
      <c r="AD67" s="7" t="s">
        <v>39</v>
      </c>
      <c r="AE67" s="7" t="s">
        <v>36</v>
      </c>
      <c r="AF67" s="7" t="s">
        <v>36</v>
      </c>
    </row>
    <row r="68" spans="1:32">
      <c r="A68" s="7" t="s">
        <v>441</v>
      </c>
      <c r="B68" s="7" t="s">
        <v>442</v>
      </c>
      <c r="C68" s="7" t="s">
        <v>32</v>
      </c>
      <c r="D68" s="7" t="s">
        <v>47</v>
      </c>
      <c r="E68" s="7" t="s">
        <v>420</v>
      </c>
      <c r="F68" s="7" t="s">
        <v>74</v>
      </c>
      <c r="G68" s="7" t="s">
        <v>124</v>
      </c>
      <c r="H68" s="7" t="s">
        <v>249</v>
      </c>
      <c r="I68" s="7" t="s">
        <v>443</v>
      </c>
      <c r="J68" s="7" t="s">
        <v>35</v>
      </c>
      <c r="K68" s="7">
        <v>1</v>
      </c>
      <c r="L68" s="14" t="s">
        <v>140</v>
      </c>
      <c r="M68" s="7" t="s">
        <v>36</v>
      </c>
      <c r="N68" s="7" t="s">
        <v>36</v>
      </c>
      <c r="O68" s="7">
        <v>1</v>
      </c>
      <c r="P68" s="7">
        <v>20.16</v>
      </c>
      <c r="Q68" s="7">
        <v>39.99</v>
      </c>
      <c r="R68" s="7" t="s">
        <v>204</v>
      </c>
      <c r="S68" s="7" t="s">
        <v>37</v>
      </c>
      <c r="T68" s="7">
        <v>800</v>
      </c>
      <c r="U68" s="7" t="s">
        <v>38</v>
      </c>
      <c r="V68" s="7">
        <v>8</v>
      </c>
      <c r="W68" s="7">
        <v>20</v>
      </c>
      <c r="X68" s="7">
        <v>3</v>
      </c>
      <c r="Y68" s="7" t="s">
        <v>383</v>
      </c>
      <c r="Z68" s="7" t="s">
        <v>36</v>
      </c>
      <c r="AA68" s="8" t="s">
        <v>1083</v>
      </c>
      <c r="AB68" s="14" t="s">
        <v>362</v>
      </c>
      <c r="AC68" s="7" t="s">
        <v>36</v>
      </c>
      <c r="AD68" s="7" t="s">
        <v>39</v>
      </c>
      <c r="AE68" s="7" t="s">
        <v>36</v>
      </c>
      <c r="AF68" s="7" t="s">
        <v>36</v>
      </c>
    </row>
    <row r="69" spans="1:32">
      <c r="A69" s="7" t="s">
        <v>444</v>
      </c>
      <c r="B69" s="7" t="s">
        <v>442</v>
      </c>
      <c r="C69" s="7" t="s">
        <v>32</v>
      </c>
      <c r="D69" s="7" t="s">
        <v>47</v>
      </c>
      <c r="E69" s="7" t="s">
        <v>420</v>
      </c>
      <c r="F69" s="7" t="s">
        <v>74</v>
      </c>
      <c r="G69" s="7" t="s">
        <v>124</v>
      </c>
      <c r="H69" s="7" t="s">
        <v>76</v>
      </c>
      <c r="I69" s="7" t="s">
        <v>445</v>
      </c>
      <c r="J69" s="7" t="s">
        <v>35</v>
      </c>
      <c r="K69" s="7">
        <v>1</v>
      </c>
      <c r="L69" s="14" t="s">
        <v>140</v>
      </c>
      <c r="M69" s="7" t="s">
        <v>36</v>
      </c>
      <c r="N69" s="7" t="s">
        <v>36</v>
      </c>
      <c r="O69" s="7">
        <v>1</v>
      </c>
      <c r="P69" s="7">
        <v>25.2</v>
      </c>
      <c r="Q69" s="7">
        <v>49.99</v>
      </c>
      <c r="R69" s="7" t="s">
        <v>204</v>
      </c>
      <c r="S69" s="7" t="s">
        <v>37</v>
      </c>
      <c r="T69" s="7">
        <v>800</v>
      </c>
      <c r="U69" s="7" t="s">
        <v>38</v>
      </c>
      <c r="V69" s="7">
        <v>8</v>
      </c>
      <c r="W69" s="7">
        <v>20</v>
      </c>
      <c r="X69" s="7">
        <v>3</v>
      </c>
      <c r="Y69" s="7" t="s">
        <v>386</v>
      </c>
      <c r="Z69" s="7" t="s">
        <v>36</v>
      </c>
      <c r="AA69" s="8" t="s">
        <v>1083</v>
      </c>
      <c r="AB69" s="14" t="s">
        <v>362</v>
      </c>
      <c r="AC69" s="7" t="s">
        <v>36</v>
      </c>
      <c r="AD69" s="7" t="s">
        <v>39</v>
      </c>
      <c r="AE69" s="7" t="s">
        <v>36</v>
      </c>
      <c r="AF69" s="7" t="s">
        <v>36</v>
      </c>
    </row>
    <row r="70" spans="1:32">
      <c r="A70" s="7" t="s">
        <v>446</v>
      </c>
      <c r="B70" s="7" t="s">
        <v>442</v>
      </c>
      <c r="C70" s="7" t="s">
        <v>32</v>
      </c>
      <c r="D70" s="7" t="s">
        <v>47</v>
      </c>
      <c r="E70" s="7" t="s">
        <v>420</v>
      </c>
      <c r="F70" s="7" t="s">
        <v>74</v>
      </c>
      <c r="G70" s="7" t="s">
        <v>124</v>
      </c>
      <c r="H70" s="7" t="s">
        <v>85</v>
      </c>
      <c r="I70" s="7" t="s">
        <v>447</v>
      </c>
      <c r="J70" s="7" t="s">
        <v>35</v>
      </c>
      <c r="K70" s="7">
        <v>1</v>
      </c>
      <c r="L70" s="14" t="s">
        <v>140</v>
      </c>
      <c r="M70" s="7" t="s">
        <v>36</v>
      </c>
      <c r="N70" s="7" t="s">
        <v>36</v>
      </c>
      <c r="O70" s="7">
        <v>1</v>
      </c>
      <c r="P70" s="7">
        <v>30.24</v>
      </c>
      <c r="Q70" s="7">
        <v>59.99</v>
      </c>
      <c r="R70" s="7" t="s">
        <v>204</v>
      </c>
      <c r="S70" s="7" t="s">
        <v>37</v>
      </c>
      <c r="T70" s="7">
        <v>800</v>
      </c>
      <c r="U70" s="7" t="s">
        <v>38</v>
      </c>
      <c r="V70" s="7">
        <v>8</v>
      </c>
      <c r="W70" s="7">
        <v>20</v>
      </c>
      <c r="X70" s="7">
        <v>3</v>
      </c>
      <c r="Y70" s="7" t="s">
        <v>389</v>
      </c>
      <c r="Z70" s="7" t="s">
        <v>36</v>
      </c>
      <c r="AA70" s="8" t="s">
        <v>1083</v>
      </c>
      <c r="AB70" s="14" t="s">
        <v>362</v>
      </c>
      <c r="AC70" s="7" t="s">
        <v>36</v>
      </c>
      <c r="AD70" s="7" t="s">
        <v>39</v>
      </c>
      <c r="AE70" s="7" t="s">
        <v>36</v>
      </c>
      <c r="AF70" s="7" t="s">
        <v>36</v>
      </c>
    </row>
    <row r="71" spans="1:32">
      <c r="A71" s="7" t="s">
        <v>454</v>
      </c>
      <c r="B71" s="7" t="s">
        <v>455</v>
      </c>
      <c r="C71" s="7" t="s">
        <v>411</v>
      </c>
      <c r="D71" s="7" t="s">
        <v>47</v>
      </c>
      <c r="E71" s="7" t="s">
        <v>456</v>
      </c>
      <c r="F71" s="7" t="s">
        <v>74</v>
      </c>
      <c r="G71" s="7" t="s">
        <v>248</v>
      </c>
      <c r="H71" s="7" t="s">
        <v>249</v>
      </c>
      <c r="I71" s="7" t="s">
        <v>457</v>
      </c>
      <c r="J71" s="7" t="s">
        <v>35</v>
      </c>
      <c r="K71" s="7">
        <v>1</v>
      </c>
      <c r="L71" s="14" t="s">
        <v>81</v>
      </c>
      <c r="M71" s="7" t="s">
        <v>36</v>
      </c>
      <c r="N71" s="7" t="s">
        <v>36</v>
      </c>
      <c r="O71" s="7">
        <v>1</v>
      </c>
      <c r="P71" s="7">
        <v>23.62</v>
      </c>
      <c r="Q71" s="7">
        <v>44.99</v>
      </c>
      <c r="R71" s="7" t="s">
        <v>142</v>
      </c>
      <c r="S71" s="7" t="s">
        <v>37</v>
      </c>
      <c r="T71" s="7">
        <v>500</v>
      </c>
      <c r="U71" s="7" t="s">
        <v>38</v>
      </c>
      <c r="V71" s="7">
        <v>8</v>
      </c>
      <c r="W71" s="7">
        <v>20</v>
      </c>
      <c r="X71" s="7">
        <v>3</v>
      </c>
      <c r="Y71" s="7" t="s">
        <v>383</v>
      </c>
      <c r="Z71" s="7" t="s">
        <v>36</v>
      </c>
      <c r="AA71" s="8" t="s">
        <v>1083</v>
      </c>
      <c r="AB71" s="14" t="s">
        <v>362</v>
      </c>
      <c r="AC71" s="7" t="s">
        <v>36</v>
      </c>
      <c r="AD71" s="7" t="s">
        <v>39</v>
      </c>
      <c r="AE71" s="7" t="s">
        <v>36</v>
      </c>
      <c r="AF71" s="7" t="s">
        <v>36</v>
      </c>
    </row>
    <row r="72" spans="1:32">
      <c r="A72" s="7" t="s">
        <v>458</v>
      </c>
      <c r="B72" s="7" t="s">
        <v>455</v>
      </c>
      <c r="C72" s="7" t="s">
        <v>411</v>
      </c>
      <c r="D72" s="7" t="s">
        <v>47</v>
      </c>
      <c r="E72" s="7" t="s">
        <v>456</v>
      </c>
      <c r="F72" s="7" t="s">
        <v>74</v>
      </c>
      <c r="G72" s="7" t="s">
        <v>248</v>
      </c>
      <c r="H72" s="7" t="s">
        <v>76</v>
      </c>
      <c r="I72" s="7" t="s">
        <v>459</v>
      </c>
      <c r="J72" s="7" t="s">
        <v>35</v>
      </c>
      <c r="K72" s="7">
        <v>1</v>
      </c>
      <c r="L72" s="14" t="s">
        <v>81</v>
      </c>
      <c r="M72" s="7" t="s">
        <v>36</v>
      </c>
      <c r="N72" s="7" t="s">
        <v>36</v>
      </c>
      <c r="O72" s="7">
        <v>1</v>
      </c>
      <c r="P72" s="7">
        <v>31.49</v>
      </c>
      <c r="Q72" s="7">
        <v>59.99</v>
      </c>
      <c r="R72" s="7" t="s">
        <v>142</v>
      </c>
      <c r="S72" s="7" t="s">
        <v>37</v>
      </c>
      <c r="T72" s="7">
        <v>500</v>
      </c>
      <c r="U72" s="7" t="s">
        <v>38</v>
      </c>
      <c r="V72" s="7">
        <v>8</v>
      </c>
      <c r="W72" s="7">
        <v>20</v>
      </c>
      <c r="X72" s="7">
        <v>3</v>
      </c>
      <c r="Y72" s="7" t="s">
        <v>386</v>
      </c>
      <c r="Z72" s="7" t="s">
        <v>36</v>
      </c>
      <c r="AA72" s="8" t="s">
        <v>1083</v>
      </c>
      <c r="AB72" s="14" t="s">
        <v>362</v>
      </c>
      <c r="AC72" s="7" t="s">
        <v>36</v>
      </c>
      <c r="AD72" s="7" t="s">
        <v>39</v>
      </c>
      <c r="AE72" s="7" t="s">
        <v>36</v>
      </c>
      <c r="AF72" s="7" t="s">
        <v>36</v>
      </c>
    </row>
    <row r="73" spans="1:32">
      <c r="A73" s="7" t="s">
        <v>460</v>
      </c>
      <c r="B73" s="7" t="s">
        <v>455</v>
      </c>
      <c r="C73" s="7" t="s">
        <v>411</v>
      </c>
      <c r="D73" s="7" t="s">
        <v>47</v>
      </c>
      <c r="E73" s="7" t="s">
        <v>456</v>
      </c>
      <c r="F73" s="7" t="s">
        <v>74</v>
      </c>
      <c r="G73" s="7" t="s">
        <v>248</v>
      </c>
      <c r="H73" s="7" t="s">
        <v>40</v>
      </c>
      <c r="I73" s="7" t="s">
        <v>461</v>
      </c>
      <c r="J73" s="7" t="s">
        <v>35</v>
      </c>
      <c r="K73" s="7">
        <v>1</v>
      </c>
      <c r="L73" s="14" t="s">
        <v>81</v>
      </c>
      <c r="M73" s="7" t="s">
        <v>36</v>
      </c>
      <c r="N73" s="7" t="s">
        <v>36</v>
      </c>
      <c r="O73" s="7">
        <v>1</v>
      </c>
      <c r="P73" s="7">
        <v>36.74</v>
      </c>
      <c r="Q73" s="7">
        <v>69.989999999999995</v>
      </c>
      <c r="R73" s="7" t="s">
        <v>142</v>
      </c>
      <c r="S73" s="7" t="s">
        <v>37</v>
      </c>
      <c r="T73" s="7">
        <v>500</v>
      </c>
      <c r="U73" s="7" t="s">
        <v>38</v>
      </c>
      <c r="V73" s="7">
        <v>8</v>
      </c>
      <c r="W73" s="7">
        <v>20</v>
      </c>
      <c r="X73" s="7">
        <v>3</v>
      </c>
      <c r="Y73" s="7" t="s">
        <v>389</v>
      </c>
      <c r="Z73" s="7" t="s">
        <v>36</v>
      </c>
      <c r="AA73" s="8" t="s">
        <v>1083</v>
      </c>
      <c r="AB73" s="14" t="s">
        <v>362</v>
      </c>
      <c r="AC73" s="7" t="s">
        <v>36</v>
      </c>
      <c r="AD73" s="7" t="s">
        <v>39</v>
      </c>
      <c r="AE73" s="7" t="s">
        <v>36</v>
      </c>
      <c r="AF73" s="7" t="s">
        <v>36</v>
      </c>
    </row>
    <row r="74" spans="1:32">
      <c r="A74" s="7" t="s">
        <v>454</v>
      </c>
      <c r="B74" s="7" t="s">
        <v>455</v>
      </c>
      <c r="C74" s="7" t="s">
        <v>411</v>
      </c>
      <c r="D74" s="7" t="s">
        <v>47</v>
      </c>
      <c r="E74" s="7" t="s">
        <v>456</v>
      </c>
      <c r="F74" s="7" t="s">
        <v>74</v>
      </c>
      <c r="G74" s="7" t="s">
        <v>248</v>
      </c>
      <c r="H74" s="7" t="s">
        <v>249</v>
      </c>
      <c r="I74" s="7" t="s">
        <v>457</v>
      </c>
      <c r="J74" s="7" t="s">
        <v>35</v>
      </c>
      <c r="K74" s="7">
        <v>1</v>
      </c>
      <c r="L74" s="14" t="s">
        <v>140</v>
      </c>
      <c r="M74" s="7" t="s">
        <v>36</v>
      </c>
      <c r="N74" s="7" t="s">
        <v>36</v>
      </c>
      <c r="O74" s="7">
        <v>1</v>
      </c>
      <c r="P74" s="7">
        <v>23.62</v>
      </c>
      <c r="Q74" s="7">
        <v>44.99</v>
      </c>
      <c r="R74" s="7" t="s">
        <v>142</v>
      </c>
      <c r="S74" s="7" t="s">
        <v>37</v>
      </c>
      <c r="T74" s="7">
        <v>500</v>
      </c>
      <c r="U74" s="7" t="s">
        <v>38</v>
      </c>
      <c r="V74" s="7">
        <v>8</v>
      </c>
      <c r="W74" s="7">
        <v>20</v>
      </c>
      <c r="X74" s="7">
        <v>3</v>
      </c>
      <c r="Y74" s="7" t="s">
        <v>383</v>
      </c>
      <c r="Z74" s="7" t="s">
        <v>36</v>
      </c>
      <c r="AA74" s="8" t="s">
        <v>1083</v>
      </c>
      <c r="AB74" s="14" t="s">
        <v>362</v>
      </c>
      <c r="AC74" s="7" t="s">
        <v>36</v>
      </c>
      <c r="AD74" s="7" t="s">
        <v>39</v>
      </c>
      <c r="AE74" s="7" t="s">
        <v>36</v>
      </c>
      <c r="AF74" s="7" t="s">
        <v>36</v>
      </c>
    </row>
    <row r="75" spans="1:32">
      <c r="A75" s="7" t="s">
        <v>458</v>
      </c>
      <c r="B75" s="7" t="s">
        <v>455</v>
      </c>
      <c r="C75" s="7" t="s">
        <v>411</v>
      </c>
      <c r="D75" s="7" t="s">
        <v>47</v>
      </c>
      <c r="E75" s="7" t="s">
        <v>456</v>
      </c>
      <c r="F75" s="7" t="s">
        <v>74</v>
      </c>
      <c r="G75" s="7" t="s">
        <v>248</v>
      </c>
      <c r="H75" s="7" t="s">
        <v>76</v>
      </c>
      <c r="I75" s="7" t="s">
        <v>459</v>
      </c>
      <c r="J75" s="7" t="s">
        <v>35</v>
      </c>
      <c r="K75" s="7">
        <v>1</v>
      </c>
      <c r="L75" s="14" t="s">
        <v>140</v>
      </c>
      <c r="M75" s="7" t="s">
        <v>36</v>
      </c>
      <c r="N75" s="7" t="s">
        <v>36</v>
      </c>
      <c r="O75" s="7">
        <v>1</v>
      </c>
      <c r="P75" s="7">
        <v>31.49</v>
      </c>
      <c r="Q75" s="7">
        <v>59.99</v>
      </c>
      <c r="R75" s="7" t="s">
        <v>142</v>
      </c>
      <c r="S75" s="7" t="s">
        <v>37</v>
      </c>
      <c r="T75" s="7">
        <v>500</v>
      </c>
      <c r="U75" s="7" t="s">
        <v>38</v>
      </c>
      <c r="V75" s="7">
        <v>8</v>
      </c>
      <c r="W75" s="7">
        <v>20</v>
      </c>
      <c r="X75" s="7">
        <v>3</v>
      </c>
      <c r="Y75" s="7" t="s">
        <v>386</v>
      </c>
      <c r="Z75" s="7" t="s">
        <v>36</v>
      </c>
      <c r="AA75" s="8" t="s">
        <v>1083</v>
      </c>
      <c r="AB75" s="14" t="s">
        <v>362</v>
      </c>
      <c r="AC75" s="7" t="s">
        <v>36</v>
      </c>
      <c r="AD75" s="7" t="s">
        <v>39</v>
      </c>
      <c r="AE75" s="7" t="s">
        <v>36</v>
      </c>
      <c r="AF75" s="7" t="s">
        <v>36</v>
      </c>
    </row>
    <row r="76" spans="1:32">
      <c r="A76" s="7" t="s">
        <v>460</v>
      </c>
      <c r="B76" s="7" t="s">
        <v>455</v>
      </c>
      <c r="C76" s="7" t="s">
        <v>411</v>
      </c>
      <c r="D76" s="7" t="s">
        <v>47</v>
      </c>
      <c r="E76" s="7" t="s">
        <v>456</v>
      </c>
      <c r="F76" s="7" t="s">
        <v>74</v>
      </c>
      <c r="G76" s="7" t="s">
        <v>248</v>
      </c>
      <c r="H76" s="7" t="s">
        <v>40</v>
      </c>
      <c r="I76" s="7" t="s">
        <v>461</v>
      </c>
      <c r="J76" s="7" t="s">
        <v>35</v>
      </c>
      <c r="K76" s="7">
        <v>1</v>
      </c>
      <c r="L76" s="14" t="s">
        <v>140</v>
      </c>
      <c r="M76" s="7" t="s">
        <v>36</v>
      </c>
      <c r="N76" s="7" t="s">
        <v>36</v>
      </c>
      <c r="O76" s="7">
        <v>1</v>
      </c>
      <c r="P76" s="7">
        <v>36.74</v>
      </c>
      <c r="Q76" s="7">
        <v>69.989999999999995</v>
      </c>
      <c r="R76" s="7" t="s">
        <v>142</v>
      </c>
      <c r="S76" s="7" t="s">
        <v>37</v>
      </c>
      <c r="T76" s="7">
        <v>500</v>
      </c>
      <c r="U76" s="7" t="s">
        <v>38</v>
      </c>
      <c r="V76" s="7">
        <v>8</v>
      </c>
      <c r="W76" s="7">
        <v>20</v>
      </c>
      <c r="X76" s="7">
        <v>3</v>
      </c>
      <c r="Y76" s="7" t="s">
        <v>389</v>
      </c>
      <c r="Z76" s="7" t="s">
        <v>36</v>
      </c>
      <c r="AA76" s="8" t="s">
        <v>1083</v>
      </c>
      <c r="AB76" s="14" t="s">
        <v>362</v>
      </c>
      <c r="AC76" s="7" t="s">
        <v>36</v>
      </c>
      <c r="AD76" s="7" t="s">
        <v>39</v>
      </c>
      <c r="AE76" s="7" t="s">
        <v>36</v>
      </c>
      <c r="AF76" s="7" t="s">
        <v>36</v>
      </c>
    </row>
    <row r="77" spans="1:32">
      <c r="A77" s="7" t="s">
        <v>454</v>
      </c>
      <c r="B77" s="7" t="s">
        <v>455</v>
      </c>
      <c r="C77" s="7" t="s">
        <v>411</v>
      </c>
      <c r="D77" s="7" t="s">
        <v>47</v>
      </c>
      <c r="E77" s="7" t="s">
        <v>456</v>
      </c>
      <c r="F77" s="7" t="s">
        <v>74</v>
      </c>
      <c r="G77" s="7" t="s">
        <v>248</v>
      </c>
      <c r="H77" s="7" t="s">
        <v>249</v>
      </c>
      <c r="I77" s="7" t="s">
        <v>457</v>
      </c>
      <c r="J77" s="7" t="s">
        <v>35</v>
      </c>
      <c r="K77" s="7">
        <v>1</v>
      </c>
      <c r="L77" s="7" t="s">
        <v>78</v>
      </c>
      <c r="M77" s="7" t="s">
        <v>36</v>
      </c>
      <c r="N77" s="7" t="s">
        <v>36</v>
      </c>
      <c r="O77" s="7">
        <v>1</v>
      </c>
      <c r="P77" s="7">
        <v>23.62</v>
      </c>
      <c r="Q77" s="7">
        <v>44.99</v>
      </c>
      <c r="R77" s="7" t="s">
        <v>142</v>
      </c>
      <c r="S77" s="7" t="s">
        <v>37</v>
      </c>
      <c r="T77" s="7">
        <v>500</v>
      </c>
      <c r="U77" s="7" t="s">
        <v>38</v>
      </c>
      <c r="V77" s="7">
        <v>8</v>
      </c>
      <c r="W77" s="7">
        <v>20</v>
      </c>
      <c r="X77" s="7">
        <v>3</v>
      </c>
      <c r="Y77" s="7" t="s">
        <v>383</v>
      </c>
      <c r="Z77" s="7" t="s">
        <v>36</v>
      </c>
      <c r="AA77" s="8" t="s">
        <v>1083</v>
      </c>
      <c r="AB77" s="14" t="s">
        <v>362</v>
      </c>
      <c r="AC77" s="7" t="s">
        <v>36</v>
      </c>
      <c r="AD77" s="7" t="s">
        <v>39</v>
      </c>
      <c r="AE77" s="7" t="s">
        <v>36</v>
      </c>
      <c r="AF77" s="7" t="s">
        <v>36</v>
      </c>
    </row>
    <row r="78" spans="1:32">
      <c r="A78" s="7" t="s">
        <v>458</v>
      </c>
      <c r="B78" s="7" t="s">
        <v>455</v>
      </c>
      <c r="C78" s="7" t="s">
        <v>411</v>
      </c>
      <c r="D78" s="7" t="s">
        <v>47</v>
      </c>
      <c r="E78" s="7" t="s">
        <v>456</v>
      </c>
      <c r="F78" s="7" t="s">
        <v>74</v>
      </c>
      <c r="G78" s="7" t="s">
        <v>248</v>
      </c>
      <c r="H78" s="7" t="s">
        <v>76</v>
      </c>
      <c r="I78" s="7" t="s">
        <v>459</v>
      </c>
      <c r="J78" s="7" t="s">
        <v>35</v>
      </c>
      <c r="K78" s="7">
        <v>1</v>
      </c>
      <c r="L78" s="7" t="s">
        <v>78</v>
      </c>
      <c r="M78" s="7" t="s">
        <v>36</v>
      </c>
      <c r="N78" s="7" t="s">
        <v>36</v>
      </c>
      <c r="O78" s="7">
        <v>1</v>
      </c>
      <c r="P78" s="7">
        <v>31.49</v>
      </c>
      <c r="Q78" s="7">
        <v>59.99</v>
      </c>
      <c r="R78" s="7" t="s">
        <v>142</v>
      </c>
      <c r="S78" s="7" t="s">
        <v>37</v>
      </c>
      <c r="T78" s="7">
        <v>500</v>
      </c>
      <c r="U78" s="7" t="s">
        <v>38</v>
      </c>
      <c r="V78" s="7">
        <v>8</v>
      </c>
      <c r="W78" s="7">
        <v>20</v>
      </c>
      <c r="X78" s="7">
        <v>3</v>
      </c>
      <c r="Y78" s="7" t="s">
        <v>386</v>
      </c>
      <c r="Z78" s="7" t="s">
        <v>36</v>
      </c>
      <c r="AA78" s="8" t="s">
        <v>1083</v>
      </c>
      <c r="AB78" s="14" t="s">
        <v>362</v>
      </c>
      <c r="AC78" s="7" t="s">
        <v>36</v>
      </c>
      <c r="AD78" s="7" t="s">
        <v>39</v>
      </c>
      <c r="AE78" s="7" t="s">
        <v>36</v>
      </c>
      <c r="AF78" s="7" t="s">
        <v>36</v>
      </c>
    </row>
    <row r="79" spans="1:32">
      <c r="A79" s="7" t="s">
        <v>460</v>
      </c>
      <c r="B79" s="7" t="s">
        <v>455</v>
      </c>
      <c r="C79" s="7" t="s">
        <v>411</v>
      </c>
      <c r="D79" s="7" t="s">
        <v>47</v>
      </c>
      <c r="E79" s="7" t="s">
        <v>456</v>
      </c>
      <c r="F79" s="7" t="s">
        <v>74</v>
      </c>
      <c r="G79" s="7" t="s">
        <v>248</v>
      </c>
      <c r="H79" s="7" t="s">
        <v>40</v>
      </c>
      <c r="I79" s="7" t="s">
        <v>461</v>
      </c>
      <c r="J79" s="7" t="s">
        <v>35</v>
      </c>
      <c r="K79" s="7">
        <v>1</v>
      </c>
      <c r="L79" s="7" t="s">
        <v>78</v>
      </c>
      <c r="M79" s="7" t="s">
        <v>36</v>
      </c>
      <c r="N79" s="7" t="s">
        <v>36</v>
      </c>
      <c r="O79" s="7">
        <v>1</v>
      </c>
      <c r="P79" s="7">
        <v>36.74</v>
      </c>
      <c r="Q79" s="7">
        <v>69.989999999999995</v>
      </c>
      <c r="R79" s="7" t="s">
        <v>142</v>
      </c>
      <c r="S79" s="7" t="s">
        <v>37</v>
      </c>
      <c r="T79" s="7">
        <v>500</v>
      </c>
      <c r="U79" s="7" t="s">
        <v>38</v>
      </c>
      <c r="V79" s="7">
        <v>8</v>
      </c>
      <c r="W79" s="7">
        <v>20</v>
      </c>
      <c r="X79" s="7">
        <v>3</v>
      </c>
      <c r="Y79" s="7" t="s">
        <v>389</v>
      </c>
      <c r="Z79" s="7" t="s">
        <v>36</v>
      </c>
      <c r="AA79" s="8" t="s">
        <v>1083</v>
      </c>
      <c r="AB79" s="14" t="s">
        <v>362</v>
      </c>
      <c r="AC79" s="7" t="s">
        <v>36</v>
      </c>
      <c r="AD79" s="7" t="s">
        <v>39</v>
      </c>
      <c r="AE79" s="7" t="s">
        <v>36</v>
      </c>
      <c r="AF79" s="7" t="s">
        <v>36</v>
      </c>
    </row>
    <row r="80" spans="1:32">
      <c r="A80" s="7" t="s">
        <v>462</v>
      </c>
      <c r="B80" s="7" t="s">
        <v>463</v>
      </c>
      <c r="C80" s="7" t="s">
        <v>464</v>
      </c>
      <c r="D80" s="7" t="s">
        <v>47</v>
      </c>
      <c r="E80" s="7" t="s">
        <v>465</v>
      </c>
      <c r="F80" s="7" t="s">
        <v>74</v>
      </c>
      <c r="G80" s="7" t="s">
        <v>466</v>
      </c>
      <c r="H80" s="7" t="s">
        <v>75</v>
      </c>
      <c r="I80" s="7" t="s">
        <v>467</v>
      </c>
      <c r="J80" s="7" t="s">
        <v>35</v>
      </c>
      <c r="K80" s="7">
        <v>1</v>
      </c>
      <c r="L80" s="7" t="s">
        <v>78</v>
      </c>
      <c r="M80" s="7" t="s">
        <v>36</v>
      </c>
      <c r="N80" s="7" t="s">
        <v>36</v>
      </c>
      <c r="O80" s="7">
        <v>1</v>
      </c>
      <c r="P80" s="7">
        <v>19.8</v>
      </c>
      <c r="Q80" s="7">
        <v>39.99</v>
      </c>
      <c r="R80" s="7" t="s">
        <v>148</v>
      </c>
      <c r="S80" s="7" t="s">
        <v>37</v>
      </c>
      <c r="T80" s="7">
        <v>800</v>
      </c>
      <c r="U80" s="7" t="s">
        <v>38</v>
      </c>
      <c r="V80" s="7">
        <v>9</v>
      </c>
      <c r="W80" s="7">
        <v>20</v>
      </c>
      <c r="X80" s="7">
        <v>3</v>
      </c>
      <c r="Y80" s="7" t="s">
        <v>383</v>
      </c>
      <c r="Z80" s="7" t="s">
        <v>36</v>
      </c>
      <c r="AA80" s="8" t="s">
        <v>1083</v>
      </c>
      <c r="AB80" s="14" t="s">
        <v>362</v>
      </c>
      <c r="AC80" s="7" t="s">
        <v>36</v>
      </c>
      <c r="AD80" s="7" t="s">
        <v>39</v>
      </c>
      <c r="AE80" s="7" t="s">
        <v>36</v>
      </c>
      <c r="AF80" s="7" t="s">
        <v>36</v>
      </c>
    </row>
    <row r="81" spans="1:32">
      <c r="A81" s="7" t="s">
        <v>462</v>
      </c>
      <c r="B81" s="7" t="s">
        <v>463</v>
      </c>
      <c r="C81" s="7" t="s">
        <v>464</v>
      </c>
      <c r="D81" s="7" t="s">
        <v>47</v>
      </c>
      <c r="E81" s="7" t="s">
        <v>465</v>
      </c>
      <c r="F81" s="7" t="s">
        <v>74</v>
      </c>
      <c r="G81" s="7" t="s">
        <v>466</v>
      </c>
      <c r="H81" s="7" t="s">
        <v>75</v>
      </c>
      <c r="I81" s="7" t="s">
        <v>467</v>
      </c>
      <c r="J81" s="7" t="s">
        <v>35</v>
      </c>
      <c r="K81" s="7">
        <v>1</v>
      </c>
      <c r="L81" s="7" t="s">
        <v>140</v>
      </c>
      <c r="M81" s="7" t="s">
        <v>36</v>
      </c>
      <c r="N81" s="7" t="s">
        <v>36</v>
      </c>
      <c r="O81" s="7">
        <v>1</v>
      </c>
      <c r="P81" s="7">
        <v>19.8</v>
      </c>
      <c r="Q81" s="7">
        <v>39.99</v>
      </c>
      <c r="R81" s="7" t="s">
        <v>148</v>
      </c>
      <c r="S81" s="7" t="s">
        <v>37</v>
      </c>
      <c r="T81" s="7">
        <v>800</v>
      </c>
      <c r="U81" s="7" t="s">
        <v>38</v>
      </c>
      <c r="V81" s="7">
        <v>9</v>
      </c>
      <c r="W81" s="7">
        <v>20</v>
      </c>
      <c r="X81" s="7">
        <v>3</v>
      </c>
      <c r="Y81" s="7" t="s">
        <v>383</v>
      </c>
      <c r="Z81" s="7" t="s">
        <v>36</v>
      </c>
      <c r="AA81" s="8" t="s">
        <v>1083</v>
      </c>
      <c r="AB81" s="14" t="s">
        <v>362</v>
      </c>
      <c r="AC81" s="7" t="s">
        <v>36</v>
      </c>
      <c r="AD81" s="7" t="s">
        <v>39</v>
      </c>
      <c r="AE81" s="7" t="s">
        <v>36</v>
      </c>
      <c r="AF81" s="7" t="s">
        <v>36</v>
      </c>
    </row>
    <row r="82" spans="1:32">
      <c r="A82" s="7" t="s">
        <v>462</v>
      </c>
      <c r="B82" s="7" t="s">
        <v>463</v>
      </c>
      <c r="C82" s="7" t="s">
        <v>464</v>
      </c>
      <c r="D82" s="7" t="s">
        <v>47</v>
      </c>
      <c r="E82" s="7" t="s">
        <v>465</v>
      </c>
      <c r="F82" s="7" t="s">
        <v>74</v>
      </c>
      <c r="G82" s="7" t="s">
        <v>466</v>
      </c>
      <c r="H82" s="7" t="s">
        <v>75</v>
      </c>
      <c r="I82" s="7" t="s">
        <v>467</v>
      </c>
      <c r="J82" s="7" t="s">
        <v>35</v>
      </c>
      <c r="K82" s="7">
        <v>1</v>
      </c>
      <c r="L82" s="7" t="s">
        <v>81</v>
      </c>
      <c r="M82" s="7" t="s">
        <v>36</v>
      </c>
      <c r="N82" s="7" t="s">
        <v>36</v>
      </c>
      <c r="O82" s="7">
        <v>1</v>
      </c>
      <c r="P82" s="7">
        <v>19.8</v>
      </c>
      <c r="Q82" s="7">
        <v>39.99</v>
      </c>
      <c r="R82" s="7" t="s">
        <v>148</v>
      </c>
      <c r="S82" s="7" t="s">
        <v>37</v>
      </c>
      <c r="T82" s="7">
        <v>800</v>
      </c>
      <c r="U82" s="7" t="s">
        <v>38</v>
      </c>
      <c r="V82" s="7">
        <v>9</v>
      </c>
      <c r="W82" s="7">
        <v>20</v>
      </c>
      <c r="X82" s="7">
        <v>3</v>
      </c>
      <c r="Y82" s="7" t="s">
        <v>383</v>
      </c>
      <c r="Z82" s="7" t="s">
        <v>36</v>
      </c>
      <c r="AA82" s="8" t="s">
        <v>1083</v>
      </c>
      <c r="AB82" s="14" t="s">
        <v>362</v>
      </c>
      <c r="AC82" s="7" t="s">
        <v>36</v>
      </c>
      <c r="AD82" s="7" t="s">
        <v>39</v>
      </c>
      <c r="AE82" s="7" t="s">
        <v>36</v>
      </c>
      <c r="AF82" s="7" t="s">
        <v>36</v>
      </c>
    </row>
    <row r="83" spans="1:32">
      <c r="A83" s="7" t="s">
        <v>468</v>
      </c>
      <c r="B83" s="7" t="s">
        <v>463</v>
      </c>
      <c r="C83" s="7" t="s">
        <v>464</v>
      </c>
      <c r="D83" s="7" t="s">
        <v>47</v>
      </c>
      <c r="E83" s="7" t="s">
        <v>465</v>
      </c>
      <c r="F83" s="7" t="s">
        <v>74</v>
      </c>
      <c r="G83" s="7" t="s">
        <v>466</v>
      </c>
      <c r="H83" s="7" t="s">
        <v>76</v>
      </c>
      <c r="I83" s="7" t="s">
        <v>467</v>
      </c>
      <c r="J83" s="7" t="s">
        <v>35</v>
      </c>
      <c r="K83" s="7">
        <v>1</v>
      </c>
      <c r="L83" s="7" t="s">
        <v>140</v>
      </c>
      <c r="M83" s="7" t="s">
        <v>36</v>
      </c>
      <c r="N83" s="7" t="s">
        <v>36</v>
      </c>
      <c r="O83" s="7">
        <v>1</v>
      </c>
      <c r="P83" s="7">
        <v>26.13</v>
      </c>
      <c r="Q83" s="7">
        <v>49.99</v>
      </c>
      <c r="R83" s="7" t="s">
        <v>148</v>
      </c>
      <c r="S83" s="7" t="s">
        <v>37</v>
      </c>
      <c r="T83" s="7">
        <v>800</v>
      </c>
      <c r="U83" s="7" t="s">
        <v>38</v>
      </c>
      <c r="V83" s="7">
        <v>9</v>
      </c>
      <c r="W83" s="7">
        <v>20</v>
      </c>
      <c r="X83" s="7">
        <v>3</v>
      </c>
      <c r="Y83" s="7" t="s">
        <v>386</v>
      </c>
      <c r="Z83" s="7" t="s">
        <v>36</v>
      </c>
      <c r="AA83" s="8" t="s">
        <v>1083</v>
      </c>
      <c r="AB83" s="14" t="s">
        <v>362</v>
      </c>
      <c r="AC83" s="7" t="s">
        <v>36</v>
      </c>
      <c r="AD83" s="7" t="s">
        <v>39</v>
      </c>
      <c r="AE83" s="7" t="s">
        <v>36</v>
      </c>
      <c r="AF83" s="7" t="s">
        <v>36</v>
      </c>
    </row>
    <row r="84" spans="1:32">
      <c r="A84" s="7" t="s">
        <v>468</v>
      </c>
      <c r="B84" s="7" t="s">
        <v>463</v>
      </c>
      <c r="C84" s="7" t="s">
        <v>464</v>
      </c>
      <c r="D84" s="7" t="s">
        <v>47</v>
      </c>
      <c r="E84" s="7" t="s">
        <v>465</v>
      </c>
      <c r="F84" s="7" t="s">
        <v>74</v>
      </c>
      <c r="G84" s="7" t="s">
        <v>466</v>
      </c>
      <c r="H84" s="7" t="s">
        <v>76</v>
      </c>
      <c r="I84" s="7" t="s">
        <v>467</v>
      </c>
      <c r="J84" s="7" t="s">
        <v>35</v>
      </c>
      <c r="K84" s="7">
        <v>1</v>
      </c>
      <c r="L84" s="7" t="s">
        <v>78</v>
      </c>
      <c r="M84" s="7" t="s">
        <v>36</v>
      </c>
      <c r="N84" s="7" t="s">
        <v>36</v>
      </c>
      <c r="O84" s="7">
        <v>1</v>
      </c>
      <c r="P84" s="7">
        <v>26.13</v>
      </c>
      <c r="Q84" s="7">
        <v>49.99</v>
      </c>
      <c r="R84" s="7" t="s">
        <v>148</v>
      </c>
      <c r="S84" s="7" t="s">
        <v>37</v>
      </c>
      <c r="T84" s="7">
        <v>800</v>
      </c>
      <c r="U84" s="7" t="s">
        <v>38</v>
      </c>
      <c r="V84" s="7">
        <v>9</v>
      </c>
      <c r="W84" s="7">
        <v>20</v>
      </c>
      <c r="X84" s="7">
        <v>3</v>
      </c>
      <c r="Y84" s="7" t="s">
        <v>386</v>
      </c>
      <c r="Z84" s="7" t="s">
        <v>36</v>
      </c>
      <c r="AA84" s="8" t="s">
        <v>1083</v>
      </c>
      <c r="AB84" s="14" t="s">
        <v>362</v>
      </c>
      <c r="AC84" s="7" t="s">
        <v>36</v>
      </c>
      <c r="AD84" s="7" t="s">
        <v>39</v>
      </c>
      <c r="AE84" s="7" t="s">
        <v>36</v>
      </c>
      <c r="AF84" s="7" t="s">
        <v>36</v>
      </c>
    </row>
    <row r="85" spans="1:32">
      <c r="A85" s="7" t="s">
        <v>468</v>
      </c>
      <c r="B85" s="7" t="s">
        <v>463</v>
      </c>
      <c r="C85" s="7" t="s">
        <v>464</v>
      </c>
      <c r="D85" s="7" t="s">
        <v>47</v>
      </c>
      <c r="E85" s="7" t="s">
        <v>465</v>
      </c>
      <c r="F85" s="7" t="s">
        <v>74</v>
      </c>
      <c r="G85" s="7" t="s">
        <v>466</v>
      </c>
      <c r="H85" s="7" t="s">
        <v>76</v>
      </c>
      <c r="I85" s="7" t="s">
        <v>467</v>
      </c>
      <c r="J85" s="7" t="s">
        <v>35</v>
      </c>
      <c r="K85" s="7">
        <v>1</v>
      </c>
      <c r="L85" s="7" t="s">
        <v>81</v>
      </c>
      <c r="M85" s="7" t="s">
        <v>36</v>
      </c>
      <c r="N85" s="7" t="s">
        <v>36</v>
      </c>
      <c r="O85" s="7">
        <v>1</v>
      </c>
      <c r="P85" s="7">
        <v>26.13</v>
      </c>
      <c r="Q85" s="7">
        <v>49.99</v>
      </c>
      <c r="R85" s="7" t="s">
        <v>148</v>
      </c>
      <c r="S85" s="7" t="s">
        <v>37</v>
      </c>
      <c r="T85" s="7">
        <v>800</v>
      </c>
      <c r="U85" s="7" t="s">
        <v>38</v>
      </c>
      <c r="V85" s="7">
        <v>9</v>
      </c>
      <c r="W85" s="7">
        <v>20</v>
      </c>
      <c r="X85" s="7">
        <v>3</v>
      </c>
      <c r="Y85" s="7" t="s">
        <v>386</v>
      </c>
      <c r="Z85" s="7" t="s">
        <v>36</v>
      </c>
      <c r="AA85" s="8" t="s">
        <v>1083</v>
      </c>
      <c r="AB85" s="14" t="s">
        <v>362</v>
      </c>
      <c r="AC85" s="7" t="s">
        <v>36</v>
      </c>
      <c r="AD85" s="7" t="s">
        <v>39</v>
      </c>
      <c r="AE85" s="7" t="s">
        <v>36</v>
      </c>
      <c r="AF85" s="7" t="s">
        <v>36</v>
      </c>
    </row>
    <row r="86" spans="1:32">
      <c r="A86" s="7" t="s">
        <v>469</v>
      </c>
      <c r="B86" s="7" t="s">
        <v>463</v>
      </c>
      <c r="C86" s="7" t="s">
        <v>464</v>
      </c>
      <c r="D86" s="7" t="s">
        <v>47</v>
      </c>
      <c r="E86" s="7" t="s">
        <v>465</v>
      </c>
      <c r="F86" s="7" t="s">
        <v>74</v>
      </c>
      <c r="G86" s="7" t="s">
        <v>466</v>
      </c>
      <c r="H86" s="7" t="s">
        <v>40</v>
      </c>
      <c r="I86" s="7" t="s">
        <v>467</v>
      </c>
      <c r="J86" s="7" t="s">
        <v>35</v>
      </c>
      <c r="K86" s="7">
        <v>1</v>
      </c>
      <c r="L86" s="7" t="s">
        <v>78</v>
      </c>
      <c r="M86" s="7" t="s">
        <v>36</v>
      </c>
      <c r="N86" s="7" t="s">
        <v>36</v>
      </c>
      <c r="O86" s="7">
        <v>1</v>
      </c>
      <c r="P86" s="7">
        <v>31.14</v>
      </c>
      <c r="Q86" s="7">
        <v>59.99</v>
      </c>
      <c r="R86" s="7" t="s">
        <v>148</v>
      </c>
      <c r="S86" s="7" t="s">
        <v>37</v>
      </c>
      <c r="T86" s="7">
        <v>800</v>
      </c>
      <c r="U86" s="7" t="s">
        <v>38</v>
      </c>
      <c r="V86" s="7">
        <v>9</v>
      </c>
      <c r="W86" s="7">
        <v>20</v>
      </c>
      <c r="X86" s="7">
        <v>3</v>
      </c>
      <c r="Y86" s="7" t="s">
        <v>389</v>
      </c>
      <c r="Z86" s="7" t="s">
        <v>36</v>
      </c>
      <c r="AA86" s="8" t="s">
        <v>1083</v>
      </c>
      <c r="AB86" s="14" t="s">
        <v>362</v>
      </c>
      <c r="AC86" s="7" t="s">
        <v>36</v>
      </c>
      <c r="AD86" s="7" t="s">
        <v>39</v>
      </c>
      <c r="AE86" s="7" t="s">
        <v>36</v>
      </c>
      <c r="AF86" s="7" t="s">
        <v>36</v>
      </c>
    </row>
    <row r="87" spans="1:32">
      <c r="A87" s="7" t="s">
        <v>469</v>
      </c>
      <c r="B87" s="7" t="s">
        <v>463</v>
      </c>
      <c r="C87" s="7" t="s">
        <v>464</v>
      </c>
      <c r="D87" s="7" t="s">
        <v>47</v>
      </c>
      <c r="E87" s="7" t="s">
        <v>465</v>
      </c>
      <c r="F87" s="7" t="s">
        <v>74</v>
      </c>
      <c r="G87" s="7" t="s">
        <v>466</v>
      </c>
      <c r="H87" s="7" t="s">
        <v>40</v>
      </c>
      <c r="I87" s="7" t="s">
        <v>467</v>
      </c>
      <c r="J87" s="7" t="s">
        <v>35</v>
      </c>
      <c r="K87" s="7">
        <v>1</v>
      </c>
      <c r="L87" s="7" t="s">
        <v>140</v>
      </c>
      <c r="M87" s="7" t="s">
        <v>36</v>
      </c>
      <c r="N87" s="7" t="s">
        <v>36</v>
      </c>
      <c r="O87" s="7">
        <v>1</v>
      </c>
      <c r="P87" s="7">
        <v>31.14</v>
      </c>
      <c r="Q87" s="7">
        <v>59.99</v>
      </c>
      <c r="R87" s="7" t="s">
        <v>148</v>
      </c>
      <c r="S87" s="7" t="s">
        <v>37</v>
      </c>
      <c r="T87" s="7">
        <v>800</v>
      </c>
      <c r="U87" s="7" t="s">
        <v>38</v>
      </c>
      <c r="V87" s="7">
        <v>9</v>
      </c>
      <c r="W87" s="7">
        <v>20</v>
      </c>
      <c r="X87" s="7">
        <v>3</v>
      </c>
      <c r="Y87" s="7" t="s">
        <v>389</v>
      </c>
      <c r="Z87" s="7" t="s">
        <v>36</v>
      </c>
      <c r="AA87" s="8" t="s">
        <v>1083</v>
      </c>
      <c r="AB87" s="14" t="s">
        <v>362</v>
      </c>
      <c r="AC87" s="7" t="s">
        <v>36</v>
      </c>
      <c r="AD87" s="7" t="s">
        <v>39</v>
      </c>
      <c r="AE87" s="7" t="s">
        <v>36</v>
      </c>
      <c r="AF87" s="7" t="s">
        <v>36</v>
      </c>
    </row>
    <row r="88" spans="1:32">
      <c r="A88" s="7" t="s">
        <v>469</v>
      </c>
      <c r="B88" s="7" t="s">
        <v>463</v>
      </c>
      <c r="C88" s="7" t="s">
        <v>464</v>
      </c>
      <c r="D88" s="7" t="s">
        <v>47</v>
      </c>
      <c r="E88" s="7" t="s">
        <v>465</v>
      </c>
      <c r="F88" s="7" t="s">
        <v>74</v>
      </c>
      <c r="G88" s="7" t="s">
        <v>466</v>
      </c>
      <c r="H88" s="7" t="s">
        <v>40</v>
      </c>
      <c r="I88" s="7" t="s">
        <v>467</v>
      </c>
      <c r="J88" s="7" t="s">
        <v>35</v>
      </c>
      <c r="K88" s="7">
        <v>1</v>
      </c>
      <c r="L88" s="7" t="s">
        <v>81</v>
      </c>
      <c r="M88" s="7" t="s">
        <v>36</v>
      </c>
      <c r="N88" s="7" t="s">
        <v>36</v>
      </c>
      <c r="O88" s="7">
        <v>1</v>
      </c>
      <c r="P88" s="7">
        <v>31.14</v>
      </c>
      <c r="Q88" s="7">
        <v>59.99</v>
      </c>
      <c r="R88" s="7" t="s">
        <v>148</v>
      </c>
      <c r="S88" s="7" t="s">
        <v>37</v>
      </c>
      <c r="T88" s="7">
        <v>800</v>
      </c>
      <c r="U88" s="7" t="s">
        <v>38</v>
      </c>
      <c r="V88" s="7">
        <v>9</v>
      </c>
      <c r="W88" s="7">
        <v>20</v>
      </c>
      <c r="X88" s="7">
        <v>3</v>
      </c>
      <c r="Y88" s="7" t="s">
        <v>389</v>
      </c>
      <c r="Z88" s="7" t="s">
        <v>36</v>
      </c>
      <c r="AA88" s="8" t="s">
        <v>1083</v>
      </c>
      <c r="AB88" s="14" t="s">
        <v>362</v>
      </c>
      <c r="AC88" s="7" t="s">
        <v>36</v>
      </c>
      <c r="AD88" s="7" t="s">
        <v>39</v>
      </c>
      <c r="AE88" s="7" t="s">
        <v>36</v>
      </c>
      <c r="AF88" s="7" t="s">
        <v>36</v>
      </c>
    </row>
    <row r="89" spans="1:32">
      <c r="A89" s="7" t="s">
        <v>470</v>
      </c>
      <c r="B89" s="7" t="s">
        <v>471</v>
      </c>
      <c r="C89" s="7" t="s">
        <v>464</v>
      </c>
      <c r="D89" s="7" t="s">
        <v>47</v>
      </c>
      <c r="E89" s="7" t="s">
        <v>465</v>
      </c>
      <c r="F89" s="7" t="s">
        <v>74</v>
      </c>
      <c r="G89" s="7" t="s">
        <v>472</v>
      </c>
      <c r="H89" s="7" t="s">
        <v>75</v>
      </c>
      <c r="I89" s="7" t="s">
        <v>467</v>
      </c>
      <c r="J89" s="7" t="s">
        <v>35</v>
      </c>
      <c r="K89" s="7">
        <v>1</v>
      </c>
      <c r="L89" s="7" t="s">
        <v>140</v>
      </c>
      <c r="M89" s="7" t="s">
        <v>36</v>
      </c>
      <c r="N89" s="7" t="s">
        <v>36</v>
      </c>
      <c r="O89" s="7">
        <v>1</v>
      </c>
      <c r="P89" s="7">
        <v>19.8</v>
      </c>
      <c r="Q89" s="7">
        <v>39.99</v>
      </c>
      <c r="R89" s="7" t="s">
        <v>148</v>
      </c>
      <c r="S89" s="7" t="s">
        <v>37</v>
      </c>
      <c r="T89" s="7">
        <v>800</v>
      </c>
      <c r="U89" s="7" t="s">
        <v>38</v>
      </c>
      <c r="V89" s="7">
        <v>9</v>
      </c>
      <c r="W89" s="7">
        <v>20</v>
      </c>
      <c r="X89" s="7">
        <v>3</v>
      </c>
      <c r="Y89" s="7" t="s">
        <v>383</v>
      </c>
      <c r="Z89" s="7" t="s">
        <v>36</v>
      </c>
      <c r="AA89" s="8" t="s">
        <v>1083</v>
      </c>
      <c r="AB89" s="14" t="s">
        <v>362</v>
      </c>
      <c r="AC89" s="7" t="s">
        <v>36</v>
      </c>
      <c r="AD89" s="7" t="s">
        <v>39</v>
      </c>
      <c r="AE89" s="7" t="s">
        <v>36</v>
      </c>
      <c r="AF89" s="7" t="s">
        <v>36</v>
      </c>
    </row>
    <row r="90" spans="1:32">
      <c r="A90" s="7" t="s">
        <v>470</v>
      </c>
      <c r="B90" s="7" t="s">
        <v>471</v>
      </c>
      <c r="C90" s="7" t="s">
        <v>464</v>
      </c>
      <c r="D90" s="7" t="s">
        <v>47</v>
      </c>
      <c r="E90" s="7" t="s">
        <v>465</v>
      </c>
      <c r="F90" s="7" t="s">
        <v>74</v>
      </c>
      <c r="G90" s="7" t="s">
        <v>472</v>
      </c>
      <c r="H90" s="7" t="s">
        <v>75</v>
      </c>
      <c r="I90" s="7" t="s">
        <v>467</v>
      </c>
      <c r="J90" s="7" t="s">
        <v>35</v>
      </c>
      <c r="K90" s="7">
        <v>1</v>
      </c>
      <c r="L90" s="7" t="s">
        <v>78</v>
      </c>
      <c r="M90" s="7" t="s">
        <v>36</v>
      </c>
      <c r="N90" s="7" t="s">
        <v>36</v>
      </c>
      <c r="O90" s="7">
        <v>1</v>
      </c>
      <c r="P90" s="7">
        <v>19.8</v>
      </c>
      <c r="Q90" s="7">
        <v>39.99</v>
      </c>
      <c r="R90" s="7" t="s">
        <v>148</v>
      </c>
      <c r="S90" s="7" t="s">
        <v>37</v>
      </c>
      <c r="T90" s="7">
        <v>800</v>
      </c>
      <c r="U90" s="7" t="s">
        <v>38</v>
      </c>
      <c r="V90" s="7">
        <v>9</v>
      </c>
      <c r="W90" s="7">
        <v>20</v>
      </c>
      <c r="X90" s="7">
        <v>3</v>
      </c>
      <c r="Y90" s="7" t="s">
        <v>383</v>
      </c>
      <c r="Z90" s="7" t="s">
        <v>36</v>
      </c>
      <c r="AA90" s="8" t="s">
        <v>1083</v>
      </c>
      <c r="AB90" s="14" t="s">
        <v>362</v>
      </c>
      <c r="AC90" s="7" t="s">
        <v>36</v>
      </c>
      <c r="AD90" s="7" t="s">
        <v>39</v>
      </c>
      <c r="AE90" s="7" t="s">
        <v>36</v>
      </c>
      <c r="AF90" s="7" t="s">
        <v>36</v>
      </c>
    </row>
    <row r="91" spans="1:32">
      <c r="A91" s="7" t="s">
        <v>470</v>
      </c>
      <c r="B91" s="7" t="s">
        <v>471</v>
      </c>
      <c r="C91" s="7" t="s">
        <v>464</v>
      </c>
      <c r="D91" s="7" t="s">
        <v>47</v>
      </c>
      <c r="E91" s="7" t="s">
        <v>465</v>
      </c>
      <c r="F91" s="7" t="s">
        <v>74</v>
      </c>
      <c r="G91" s="7" t="s">
        <v>472</v>
      </c>
      <c r="H91" s="7" t="s">
        <v>75</v>
      </c>
      <c r="I91" s="7" t="s">
        <v>467</v>
      </c>
      <c r="J91" s="7" t="s">
        <v>35</v>
      </c>
      <c r="K91" s="7">
        <v>1</v>
      </c>
      <c r="L91" s="7" t="s">
        <v>81</v>
      </c>
      <c r="M91" s="7" t="s">
        <v>36</v>
      </c>
      <c r="N91" s="7" t="s">
        <v>36</v>
      </c>
      <c r="O91" s="7">
        <v>1</v>
      </c>
      <c r="P91" s="7">
        <v>19.8</v>
      </c>
      <c r="Q91" s="7">
        <v>39.99</v>
      </c>
      <c r="R91" s="7" t="s">
        <v>148</v>
      </c>
      <c r="S91" s="7" t="s">
        <v>37</v>
      </c>
      <c r="T91" s="7">
        <v>800</v>
      </c>
      <c r="U91" s="7" t="s">
        <v>38</v>
      </c>
      <c r="V91" s="7">
        <v>9</v>
      </c>
      <c r="W91" s="7">
        <v>20</v>
      </c>
      <c r="X91" s="7">
        <v>3</v>
      </c>
      <c r="Y91" s="7" t="s">
        <v>383</v>
      </c>
      <c r="Z91" s="7" t="s">
        <v>36</v>
      </c>
      <c r="AA91" s="8" t="s">
        <v>1083</v>
      </c>
      <c r="AB91" s="14" t="s">
        <v>362</v>
      </c>
      <c r="AC91" s="7" t="s">
        <v>36</v>
      </c>
      <c r="AD91" s="7" t="s">
        <v>39</v>
      </c>
      <c r="AE91" s="7" t="s">
        <v>36</v>
      </c>
      <c r="AF91" s="7" t="s">
        <v>36</v>
      </c>
    </row>
    <row r="92" spans="1:32">
      <c r="A92" s="7" t="s">
        <v>473</v>
      </c>
      <c r="B92" s="7" t="s">
        <v>471</v>
      </c>
      <c r="C92" s="7" t="s">
        <v>464</v>
      </c>
      <c r="D92" s="7" t="s">
        <v>47</v>
      </c>
      <c r="E92" s="7" t="s">
        <v>465</v>
      </c>
      <c r="F92" s="7" t="s">
        <v>74</v>
      </c>
      <c r="G92" s="7" t="s">
        <v>472</v>
      </c>
      <c r="H92" s="7" t="s">
        <v>76</v>
      </c>
      <c r="I92" s="7" t="s">
        <v>467</v>
      </c>
      <c r="J92" s="7" t="s">
        <v>35</v>
      </c>
      <c r="K92" s="7">
        <v>1</v>
      </c>
      <c r="L92" s="7" t="s">
        <v>78</v>
      </c>
      <c r="M92" s="7" t="s">
        <v>36</v>
      </c>
      <c r="N92" s="7" t="s">
        <v>36</v>
      </c>
      <c r="O92" s="7">
        <v>1</v>
      </c>
      <c r="P92" s="7">
        <v>26.13</v>
      </c>
      <c r="Q92" s="7">
        <v>49.99</v>
      </c>
      <c r="R92" s="7" t="s">
        <v>148</v>
      </c>
      <c r="S92" s="7" t="s">
        <v>37</v>
      </c>
      <c r="T92" s="7">
        <v>800</v>
      </c>
      <c r="U92" s="7" t="s">
        <v>38</v>
      </c>
      <c r="V92" s="7">
        <v>9</v>
      </c>
      <c r="W92" s="7">
        <v>20</v>
      </c>
      <c r="X92" s="7">
        <v>3</v>
      </c>
      <c r="Y92" s="7" t="s">
        <v>386</v>
      </c>
      <c r="Z92" s="7" t="s">
        <v>36</v>
      </c>
      <c r="AA92" s="8" t="s">
        <v>1083</v>
      </c>
      <c r="AB92" s="14" t="s">
        <v>362</v>
      </c>
      <c r="AC92" s="7" t="s">
        <v>36</v>
      </c>
      <c r="AD92" s="7" t="s">
        <v>39</v>
      </c>
      <c r="AE92" s="7" t="s">
        <v>36</v>
      </c>
      <c r="AF92" s="7" t="s">
        <v>36</v>
      </c>
    </row>
    <row r="93" spans="1:32">
      <c r="A93" s="7" t="s">
        <v>473</v>
      </c>
      <c r="B93" s="7" t="s">
        <v>471</v>
      </c>
      <c r="C93" s="7" t="s">
        <v>464</v>
      </c>
      <c r="D93" s="7" t="s">
        <v>47</v>
      </c>
      <c r="E93" s="7" t="s">
        <v>465</v>
      </c>
      <c r="F93" s="7" t="s">
        <v>74</v>
      </c>
      <c r="G93" s="7" t="s">
        <v>472</v>
      </c>
      <c r="H93" s="7" t="s">
        <v>76</v>
      </c>
      <c r="I93" s="7" t="s">
        <v>467</v>
      </c>
      <c r="J93" s="7" t="s">
        <v>35</v>
      </c>
      <c r="K93" s="7">
        <v>1</v>
      </c>
      <c r="L93" s="7" t="s">
        <v>140</v>
      </c>
      <c r="M93" s="7" t="s">
        <v>36</v>
      </c>
      <c r="N93" s="7" t="s">
        <v>36</v>
      </c>
      <c r="O93" s="7">
        <v>1</v>
      </c>
      <c r="P93" s="7">
        <v>26.13</v>
      </c>
      <c r="Q93" s="7">
        <v>49.99</v>
      </c>
      <c r="R93" s="7" t="s">
        <v>148</v>
      </c>
      <c r="S93" s="7" t="s">
        <v>37</v>
      </c>
      <c r="T93" s="7">
        <v>800</v>
      </c>
      <c r="U93" s="7" t="s">
        <v>38</v>
      </c>
      <c r="V93" s="7">
        <v>9</v>
      </c>
      <c r="W93" s="7">
        <v>20</v>
      </c>
      <c r="X93" s="7">
        <v>3</v>
      </c>
      <c r="Y93" s="7" t="s">
        <v>386</v>
      </c>
      <c r="Z93" s="7" t="s">
        <v>36</v>
      </c>
      <c r="AA93" s="8" t="s">
        <v>1083</v>
      </c>
      <c r="AB93" s="14" t="s">
        <v>362</v>
      </c>
      <c r="AC93" s="7" t="s">
        <v>36</v>
      </c>
      <c r="AD93" s="7" t="s">
        <v>39</v>
      </c>
      <c r="AE93" s="7" t="s">
        <v>36</v>
      </c>
      <c r="AF93" s="7" t="s">
        <v>36</v>
      </c>
    </row>
    <row r="94" spans="1:32">
      <c r="A94" s="7" t="s">
        <v>473</v>
      </c>
      <c r="B94" s="7" t="s">
        <v>471</v>
      </c>
      <c r="C94" s="7" t="s">
        <v>464</v>
      </c>
      <c r="D94" s="7" t="s">
        <v>47</v>
      </c>
      <c r="E94" s="7" t="s">
        <v>465</v>
      </c>
      <c r="F94" s="7" t="s">
        <v>74</v>
      </c>
      <c r="G94" s="7" t="s">
        <v>472</v>
      </c>
      <c r="H94" s="7" t="s">
        <v>76</v>
      </c>
      <c r="I94" s="7" t="s">
        <v>467</v>
      </c>
      <c r="J94" s="7" t="s">
        <v>35</v>
      </c>
      <c r="K94" s="7">
        <v>1</v>
      </c>
      <c r="L94" s="7" t="s">
        <v>81</v>
      </c>
      <c r="M94" s="7" t="s">
        <v>36</v>
      </c>
      <c r="N94" s="7" t="s">
        <v>36</v>
      </c>
      <c r="O94" s="7">
        <v>1</v>
      </c>
      <c r="P94" s="7">
        <v>26.13</v>
      </c>
      <c r="Q94" s="7">
        <v>49.99</v>
      </c>
      <c r="R94" s="7" t="s">
        <v>148</v>
      </c>
      <c r="S94" s="7" t="s">
        <v>37</v>
      </c>
      <c r="T94" s="7">
        <v>800</v>
      </c>
      <c r="U94" s="7" t="s">
        <v>38</v>
      </c>
      <c r="V94" s="7">
        <v>9</v>
      </c>
      <c r="W94" s="7">
        <v>20</v>
      </c>
      <c r="X94" s="7">
        <v>3</v>
      </c>
      <c r="Y94" s="7" t="s">
        <v>386</v>
      </c>
      <c r="Z94" s="7" t="s">
        <v>36</v>
      </c>
      <c r="AA94" s="8" t="s">
        <v>1083</v>
      </c>
      <c r="AB94" s="14" t="s">
        <v>362</v>
      </c>
      <c r="AC94" s="7" t="s">
        <v>36</v>
      </c>
      <c r="AD94" s="7" t="s">
        <v>39</v>
      </c>
      <c r="AE94" s="7" t="s">
        <v>36</v>
      </c>
      <c r="AF94" s="7" t="s">
        <v>36</v>
      </c>
    </row>
    <row r="95" spans="1:32">
      <c r="A95" s="7" t="s">
        <v>474</v>
      </c>
      <c r="B95" s="7" t="s">
        <v>471</v>
      </c>
      <c r="C95" s="7" t="s">
        <v>464</v>
      </c>
      <c r="D95" s="7" t="s">
        <v>47</v>
      </c>
      <c r="E95" s="7" t="s">
        <v>465</v>
      </c>
      <c r="F95" s="7" t="s">
        <v>74</v>
      </c>
      <c r="G95" s="7" t="s">
        <v>472</v>
      </c>
      <c r="H95" s="7" t="s">
        <v>40</v>
      </c>
      <c r="I95" s="7" t="s">
        <v>467</v>
      </c>
      <c r="J95" s="7" t="s">
        <v>35</v>
      </c>
      <c r="K95" s="7">
        <v>1</v>
      </c>
      <c r="L95" s="7" t="s">
        <v>140</v>
      </c>
      <c r="M95" s="7" t="s">
        <v>36</v>
      </c>
      <c r="N95" s="7" t="s">
        <v>36</v>
      </c>
      <c r="O95" s="7">
        <v>1</v>
      </c>
      <c r="P95" s="7">
        <v>31.14</v>
      </c>
      <c r="Q95" s="7">
        <v>59.99</v>
      </c>
      <c r="R95" s="7" t="s">
        <v>148</v>
      </c>
      <c r="S95" s="7" t="s">
        <v>37</v>
      </c>
      <c r="T95" s="7">
        <v>800</v>
      </c>
      <c r="U95" s="7" t="s">
        <v>38</v>
      </c>
      <c r="V95" s="7">
        <v>9</v>
      </c>
      <c r="W95" s="7">
        <v>20</v>
      </c>
      <c r="X95" s="7">
        <v>3</v>
      </c>
      <c r="Y95" s="7" t="s">
        <v>389</v>
      </c>
      <c r="Z95" s="7" t="s">
        <v>36</v>
      </c>
      <c r="AA95" s="8" t="s">
        <v>1083</v>
      </c>
      <c r="AB95" s="14" t="s">
        <v>362</v>
      </c>
      <c r="AC95" s="7" t="s">
        <v>36</v>
      </c>
      <c r="AD95" s="7" t="s">
        <v>39</v>
      </c>
      <c r="AE95" s="7" t="s">
        <v>36</v>
      </c>
      <c r="AF95" s="7" t="s">
        <v>36</v>
      </c>
    </row>
    <row r="96" spans="1:32">
      <c r="A96" s="7" t="s">
        <v>474</v>
      </c>
      <c r="B96" s="7" t="s">
        <v>471</v>
      </c>
      <c r="C96" s="7" t="s">
        <v>464</v>
      </c>
      <c r="D96" s="7" t="s">
        <v>47</v>
      </c>
      <c r="E96" s="7" t="s">
        <v>465</v>
      </c>
      <c r="F96" s="7" t="s">
        <v>74</v>
      </c>
      <c r="G96" s="7" t="s">
        <v>472</v>
      </c>
      <c r="H96" s="7" t="s">
        <v>40</v>
      </c>
      <c r="I96" s="7" t="s">
        <v>467</v>
      </c>
      <c r="J96" s="7" t="s">
        <v>35</v>
      </c>
      <c r="K96" s="7">
        <v>1</v>
      </c>
      <c r="L96" s="7" t="s">
        <v>78</v>
      </c>
      <c r="M96" s="7" t="s">
        <v>36</v>
      </c>
      <c r="N96" s="7" t="s">
        <v>36</v>
      </c>
      <c r="O96" s="7">
        <v>1</v>
      </c>
      <c r="P96" s="7">
        <v>31.14</v>
      </c>
      <c r="Q96" s="7">
        <v>59.99</v>
      </c>
      <c r="R96" s="7" t="s">
        <v>148</v>
      </c>
      <c r="S96" s="7" t="s">
        <v>37</v>
      </c>
      <c r="T96" s="7">
        <v>800</v>
      </c>
      <c r="U96" s="7" t="s">
        <v>38</v>
      </c>
      <c r="V96" s="7">
        <v>9</v>
      </c>
      <c r="W96" s="7">
        <v>20</v>
      </c>
      <c r="X96" s="7">
        <v>3</v>
      </c>
      <c r="Y96" s="7" t="s">
        <v>389</v>
      </c>
      <c r="Z96" s="7" t="s">
        <v>36</v>
      </c>
      <c r="AA96" s="8" t="s">
        <v>1083</v>
      </c>
      <c r="AB96" s="14" t="s">
        <v>362</v>
      </c>
      <c r="AC96" s="7" t="s">
        <v>36</v>
      </c>
      <c r="AD96" s="7" t="s">
        <v>39</v>
      </c>
      <c r="AE96" s="7" t="s">
        <v>36</v>
      </c>
      <c r="AF96" s="7" t="s">
        <v>36</v>
      </c>
    </row>
    <row r="97" spans="1:32">
      <c r="A97" s="7" t="s">
        <v>474</v>
      </c>
      <c r="B97" s="7" t="s">
        <v>471</v>
      </c>
      <c r="C97" s="7" t="s">
        <v>464</v>
      </c>
      <c r="D97" s="7" t="s">
        <v>47</v>
      </c>
      <c r="E97" s="7" t="s">
        <v>465</v>
      </c>
      <c r="F97" s="7" t="s">
        <v>74</v>
      </c>
      <c r="G97" s="7" t="s">
        <v>472</v>
      </c>
      <c r="H97" s="7" t="s">
        <v>40</v>
      </c>
      <c r="I97" s="7" t="s">
        <v>467</v>
      </c>
      <c r="J97" s="7" t="s">
        <v>35</v>
      </c>
      <c r="K97" s="7">
        <v>1</v>
      </c>
      <c r="L97" s="7" t="s">
        <v>81</v>
      </c>
      <c r="M97" s="7" t="s">
        <v>36</v>
      </c>
      <c r="N97" s="7" t="s">
        <v>36</v>
      </c>
      <c r="O97" s="7">
        <v>1</v>
      </c>
      <c r="P97" s="7">
        <v>31.14</v>
      </c>
      <c r="Q97" s="7">
        <v>59.99</v>
      </c>
      <c r="R97" s="7" t="s">
        <v>148</v>
      </c>
      <c r="S97" s="7" t="s">
        <v>37</v>
      </c>
      <c r="T97" s="7">
        <v>800</v>
      </c>
      <c r="U97" s="7" t="s">
        <v>38</v>
      </c>
      <c r="V97" s="7">
        <v>9</v>
      </c>
      <c r="W97" s="7">
        <v>20</v>
      </c>
      <c r="X97" s="7">
        <v>3</v>
      </c>
      <c r="Y97" s="7" t="s">
        <v>389</v>
      </c>
      <c r="Z97" s="7" t="s">
        <v>36</v>
      </c>
      <c r="AA97" s="8" t="s">
        <v>1083</v>
      </c>
      <c r="AB97" s="14" t="s">
        <v>362</v>
      </c>
      <c r="AC97" s="7" t="s">
        <v>36</v>
      </c>
      <c r="AD97" s="7" t="s">
        <v>39</v>
      </c>
      <c r="AE97" s="7" t="s">
        <v>36</v>
      </c>
      <c r="AF97" s="7" t="s">
        <v>36</v>
      </c>
    </row>
    <row r="98" spans="1:32">
      <c r="A98" s="7" t="s">
        <v>475</v>
      </c>
      <c r="B98" s="7" t="s">
        <v>476</v>
      </c>
      <c r="C98" s="7" t="s">
        <v>464</v>
      </c>
      <c r="D98" s="7" t="s">
        <v>47</v>
      </c>
      <c r="E98" s="7" t="s">
        <v>465</v>
      </c>
      <c r="F98" s="7" t="s">
        <v>74</v>
      </c>
      <c r="G98" s="7" t="s">
        <v>247</v>
      </c>
      <c r="H98" s="7" t="s">
        <v>75</v>
      </c>
      <c r="I98" s="7" t="s">
        <v>467</v>
      </c>
      <c r="J98" s="7" t="s">
        <v>35</v>
      </c>
      <c r="K98" s="7">
        <v>1</v>
      </c>
      <c r="L98" s="7" t="s">
        <v>78</v>
      </c>
      <c r="M98" s="7" t="s">
        <v>36</v>
      </c>
      <c r="N98" s="7" t="s">
        <v>36</v>
      </c>
      <c r="O98" s="7">
        <v>1</v>
      </c>
      <c r="P98" s="7">
        <v>19.8</v>
      </c>
      <c r="Q98" s="7">
        <v>39.99</v>
      </c>
      <c r="R98" s="7" t="s">
        <v>148</v>
      </c>
      <c r="S98" s="7" t="s">
        <v>37</v>
      </c>
      <c r="T98" s="7">
        <v>800</v>
      </c>
      <c r="U98" s="7" t="s">
        <v>38</v>
      </c>
      <c r="V98" s="7">
        <v>9</v>
      </c>
      <c r="W98" s="7">
        <v>20</v>
      </c>
      <c r="X98" s="7">
        <v>3</v>
      </c>
      <c r="Y98" s="7" t="s">
        <v>383</v>
      </c>
      <c r="Z98" s="7" t="s">
        <v>36</v>
      </c>
      <c r="AA98" s="8" t="s">
        <v>1083</v>
      </c>
      <c r="AB98" s="14" t="s">
        <v>362</v>
      </c>
      <c r="AC98" s="7" t="s">
        <v>36</v>
      </c>
      <c r="AD98" s="7" t="s">
        <v>39</v>
      </c>
      <c r="AE98" s="7" t="s">
        <v>36</v>
      </c>
      <c r="AF98" s="7" t="s">
        <v>36</v>
      </c>
    </row>
    <row r="99" spans="1:32">
      <c r="A99" s="7" t="s">
        <v>475</v>
      </c>
      <c r="B99" s="7" t="s">
        <v>476</v>
      </c>
      <c r="C99" s="7" t="s">
        <v>464</v>
      </c>
      <c r="D99" s="7" t="s">
        <v>47</v>
      </c>
      <c r="E99" s="7" t="s">
        <v>465</v>
      </c>
      <c r="F99" s="7" t="s">
        <v>74</v>
      </c>
      <c r="G99" s="7" t="s">
        <v>247</v>
      </c>
      <c r="H99" s="7" t="s">
        <v>75</v>
      </c>
      <c r="I99" s="7" t="s">
        <v>467</v>
      </c>
      <c r="J99" s="7" t="s">
        <v>35</v>
      </c>
      <c r="K99" s="7">
        <v>1</v>
      </c>
      <c r="L99" s="7" t="s">
        <v>140</v>
      </c>
      <c r="M99" s="7" t="s">
        <v>36</v>
      </c>
      <c r="N99" s="7" t="s">
        <v>36</v>
      </c>
      <c r="O99" s="7">
        <v>1</v>
      </c>
      <c r="P99" s="7">
        <v>19.8</v>
      </c>
      <c r="Q99" s="7">
        <v>39.99</v>
      </c>
      <c r="R99" s="7" t="s">
        <v>148</v>
      </c>
      <c r="S99" s="7" t="s">
        <v>37</v>
      </c>
      <c r="T99" s="7">
        <v>800</v>
      </c>
      <c r="U99" s="7" t="s">
        <v>38</v>
      </c>
      <c r="V99" s="7">
        <v>9</v>
      </c>
      <c r="W99" s="7">
        <v>20</v>
      </c>
      <c r="X99" s="7">
        <v>3</v>
      </c>
      <c r="Y99" s="7" t="s">
        <v>383</v>
      </c>
      <c r="Z99" s="7" t="s">
        <v>36</v>
      </c>
      <c r="AA99" s="8" t="s">
        <v>1083</v>
      </c>
      <c r="AB99" s="14" t="s">
        <v>362</v>
      </c>
      <c r="AC99" s="7" t="s">
        <v>36</v>
      </c>
      <c r="AD99" s="7" t="s">
        <v>39</v>
      </c>
      <c r="AE99" s="7" t="s">
        <v>36</v>
      </c>
      <c r="AF99" s="7" t="s">
        <v>36</v>
      </c>
    </row>
    <row r="100" spans="1:32">
      <c r="A100" s="7" t="s">
        <v>475</v>
      </c>
      <c r="B100" s="7" t="s">
        <v>476</v>
      </c>
      <c r="C100" s="7" t="s">
        <v>464</v>
      </c>
      <c r="D100" s="7" t="s">
        <v>47</v>
      </c>
      <c r="E100" s="7" t="s">
        <v>465</v>
      </c>
      <c r="F100" s="7" t="s">
        <v>74</v>
      </c>
      <c r="G100" s="7" t="s">
        <v>247</v>
      </c>
      <c r="H100" s="7" t="s">
        <v>75</v>
      </c>
      <c r="I100" s="7" t="s">
        <v>467</v>
      </c>
      <c r="J100" s="7" t="s">
        <v>35</v>
      </c>
      <c r="K100" s="7">
        <v>1</v>
      </c>
      <c r="L100" s="7" t="s">
        <v>81</v>
      </c>
      <c r="M100" s="7" t="s">
        <v>36</v>
      </c>
      <c r="N100" s="7" t="s">
        <v>36</v>
      </c>
      <c r="O100" s="7">
        <v>1</v>
      </c>
      <c r="P100" s="7">
        <v>19.8</v>
      </c>
      <c r="Q100" s="7">
        <v>39.99</v>
      </c>
      <c r="R100" s="7" t="s">
        <v>148</v>
      </c>
      <c r="S100" s="7" t="s">
        <v>37</v>
      </c>
      <c r="T100" s="7">
        <v>800</v>
      </c>
      <c r="U100" s="7" t="s">
        <v>38</v>
      </c>
      <c r="V100" s="7">
        <v>9</v>
      </c>
      <c r="W100" s="7">
        <v>20</v>
      </c>
      <c r="X100" s="7">
        <v>3</v>
      </c>
      <c r="Y100" s="7" t="s">
        <v>383</v>
      </c>
      <c r="Z100" s="7" t="s">
        <v>36</v>
      </c>
      <c r="AA100" s="8" t="s">
        <v>1083</v>
      </c>
      <c r="AB100" s="14" t="s">
        <v>362</v>
      </c>
      <c r="AC100" s="7" t="s">
        <v>36</v>
      </c>
      <c r="AD100" s="7" t="s">
        <v>39</v>
      </c>
      <c r="AE100" s="7" t="s">
        <v>36</v>
      </c>
      <c r="AF100" s="7" t="s">
        <v>36</v>
      </c>
    </row>
    <row r="101" spans="1:32">
      <c r="A101" s="7" t="s">
        <v>477</v>
      </c>
      <c r="B101" s="7" t="s">
        <v>476</v>
      </c>
      <c r="C101" s="7" t="s">
        <v>464</v>
      </c>
      <c r="D101" s="7" t="s">
        <v>47</v>
      </c>
      <c r="E101" s="7" t="s">
        <v>465</v>
      </c>
      <c r="F101" s="7" t="s">
        <v>74</v>
      </c>
      <c r="G101" s="7" t="s">
        <v>247</v>
      </c>
      <c r="H101" s="7" t="s">
        <v>76</v>
      </c>
      <c r="I101" s="7" t="s">
        <v>467</v>
      </c>
      <c r="J101" s="7" t="s">
        <v>35</v>
      </c>
      <c r="K101" s="7">
        <v>1</v>
      </c>
      <c r="L101" s="7" t="s">
        <v>140</v>
      </c>
      <c r="M101" s="7" t="s">
        <v>36</v>
      </c>
      <c r="N101" s="7" t="s">
        <v>36</v>
      </c>
      <c r="O101" s="7">
        <v>1</v>
      </c>
      <c r="P101" s="7">
        <v>26.13</v>
      </c>
      <c r="Q101" s="7">
        <v>49.99</v>
      </c>
      <c r="R101" s="7" t="s">
        <v>148</v>
      </c>
      <c r="S101" s="7" t="s">
        <v>37</v>
      </c>
      <c r="T101" s="7">
        <v>800</v>
      </c>
      <c r="U101" s="7" t="s">
        <v>38</v>
      </c>
      <c r="V101" s="7">
        <v>9</v>
      </c>
      <c r="W101" s="7">
        <v>20</v>
      </c>
      <c r="X101" s="7">
        <v>3</v>
      </c>
      <c r="Y101" s="7" t="s">
        <v>386</v>
      </c>
      <c r="Z101" s="7" t="s">
        <v>36</v>
      </c>
      <c r="AA101" s="8" t="s">
        <v>1083</v>
      </c>
      <c r="AB101" s="14" t="s">
        <v>362</v>
      </c>
      <c r="AC101" s="7" t="s">
        <v>36</v>
      </c>
      <c r="AD101" s="7" t="s">
        <v>39</v>
      </c>
      <c r="AE101" s="7" t="s">
        <v>36</v>
      </c>
      <c r="AF101" s="7" t="s">
        <v>36</v>
      </c>
    </row>
    <row r="102" spans="1:32">
      <c r="A102" s="7" t="s">
        <v>477</v>
      </c>
      <c r="B102" s="7" t="s">
        <v>476</v>
      </c>
      <c r="C102" s="7" t="s">
        <v>464</v>
      </c>
      <c r="D102" s="7" t="s">
        <v>47</v>
      </c>
      <c r="E102" s="7" t="s">
        <v>465</v>
      </c>
      <c r="F102" s="7" t="s">
        <v>74</v>
      </c>
      <c r="G102" s="7" t="s">
        <v>247</v>
      </c>
      <c r="H102" s="7" t="s">
        <v>76</v>
      </c>
      <c r="I102" s="7" t="s">
        <v>467</v>
      </c>
      <c r="J102" s="7" t="s">
        <v>35</v>
      </c>
      <c r="K102" s="7">
        <v>1</v>
      </c>
      <c r="L102" s="7" t="s">
        <v>78</v>
      </c>
      <c r="M102" s="7" t="s">
        <v>36</v>
      </c>
      <c r="N102" s="7" t="s">
        <v>36</v>
      </c>
      <c r="O102" s="7">
        <v>1</v>
      </c>
      <c r="P102" s="7">
        <v>26.13</v>
      </c>
      <c r="Q102" s="7">
        <v>49.99</v>
      </c>
      <c r="R102" s="7" t="s">
        <v>148</v>
      </c>
      <c r="S102" s="7" t="s">
        <v>37</v>
      </c>
      <c r="T102" s="7">
        <v>800</v>
      </c>
      <c r="U102" s="7" t="s">
        <v>38</v>
      </c>
      <c r="V102" s="7">
        <v>9</v>
      </c>
      <c r="W102" s="7">
        <v>20</v>
      </c>
      <c r="X102" s="7">
        <v>3</v>
      </c>
      <c r="Y102" s="7" t="s">
        <v>386</v>
      </c>
      <c r="Z102" s="7" t="s">
        <v>36</v>
      </c>
      <c r="AA102" s="8" t="s">
        <v>1083</v>
      </c>
      <c r="AB102" s="14" t="s">
        <v>362</v>
      </c>
      <c r="AC102" s="7" t="s">
        <v>36</v>
      </c>
      <c r="AD102" s="7" t="s">
        <v>39</v>
      </c>
      <c r="AE102" s="7" t="s">
        <v>36</v>
      </c>
      <c r="AF102" s="7" t="s">
        <v>36</v>
      </c>
    </row>
    <row r="103" spans="1:32">
      <c r="A103" s="7" t="s">
        <v>477</v>
      </c>
      <c r="B103" s="7" t="s">
        <v>476</v>
      </c>
      <c r="C103" s="7" t="s">
        <v>464</v>
      </c>
      <c r="D103" s="7" t="s">
        <v>47</v>
      </c>
      <c r="E103" s="7" t="s">
        <v>465</v>
      </c>
      <c r="F103" s="7" t="s">
        <v>74</v>
      </c>
      <c r="G103" s="7" t="s">
        <v>247</v>
      </c>
      <c r="H103" s="7" t="s">
        <v>76</v>
      </c>
      <c r="I103" s="7" t="s">
        <v>467</v>
      </c>
      <c r="J103" s="7" t="s">
        <v>35</v>
      </c>
      <c r="K103" s="7">
        <v>1</v>
      </c>
      <c r="L103" s="7" t="s">
        <v>81</v>
      </c>
      <c r="M103" s="7" t="s">
        <v>36</v>
      </c>
      <c r="N103" s="7" t="s">
        <v>36</v>
      </c>
      <c r="O103" s="7">
        <v>1</v>
      </c>
      <c r="P103" s="7">
        <v>26.13</v>
      </c>
      <c r="Q103" s="7">
        <v>49.99</v>
      </c>
      <c r="R103" s="7" t="s">
        <v>148</v>
      </c>
      <c r="S103" s="7" t="s">
        <v>37</v>
      </c>
      <c r="T103" s="7">
        <v>800</v>
      </c>
      <c r="U103" s="7" t="s">
        <v>38</v>
      </c>
      <c r="V103" s="7">
        <v>9</v>
      </c>
      <c r="W103" s="7">
        <v>20</v>
      </c>
      <c r="X103" s="7">
        <v>3</v>
      </c>
      <c r="Y103" s="7" t="s">
        <v>386</v>
      </c>
      <c r="Z103" s="7" t="s">
        <v>36</v>
      </c>
      <c r="AA103" s="8" t="s">
        <v>1083</v>
      </c>
      <c r="AB103" s="14" t="s">
        <v>362</v>
      </c>
      <c r="AC103" s="7" t="s">
        <v>36</v>
      </c>
      <c r="AD103" s="7" t="s">
        <v>39</v>
      </c>
      <c r="AE103" s="7" t="s">
        <v>36</v>
      </c>
      <c r="AF103" s="7" t="s">
        <v>36</v>
      </c>
    </row>
    <row r="104" spans="1:32">
      <c r="A104" s="7" t="s">
        <v>478</v>
      </c>
      <c r="B104" s="7" t="s">
        <v>476</v>
      </c>
      <c r="C104" s="7" t="s">
        <v>464</v>
      </c>
      <c r="D104" s="7" t="s">
        <v>47</v>
      </c>
      <c r="E104" s="7" t="s">
        <v>465</v>
      </c>
      <c r="F104" s="7" t="s">
        <v>74</v>
      </c>
      <c r="G104" s="7" t="s">
        <v>247</v>
      </c>
      <c r="H104" s="7" t="s">
        <v>40</v>
      </c>
      <c r="I104" s="7" t="s">
        <v>467</v>
      </c>
      <c r="J104" s="7" t="s">
        <v>35</v>
      </c>
      <c r="K104" s="7">
        <v>1</v>
      </c>
      <c r="L104" s="7" t="s">
        <v>78</v>
      </c>
      <c r="M104" s="7" t="s">
        <v>36</v>
      </c>
      <c r="N104" s="7" t="s">
        <v>36</v>
      </c>
      <c r="O104" s="7">
        <v>1</v>
      </c>
      <c r="P104" s="7">
        <v>31.14</v>
      </c>
      <c r="Q104" s="7">
        <v>59.99</v>
      </c>
      <c r="R104" s="7" t="s">
        <v>148</v>
      </c>
      <c r="S104" s="7" t="s">
        <v>37</v>
      </c>
      <c r="T104" s="7">
        <v>800</v>
      </c>
      <c r="U104" s="7" t="s">
        <v>38</v>
      </c>
      <c r="V104" s="7">
        <v>9</v>
      </c>
      <c r="W104" s="7">
        <v>20</v>
      </c>
      <c r="X104" s="7">
        <v>3</v>
      </c>
      <c r="Y104" s="7" t="s">
        <v>389</v>
      </c>
      <c r="Z104" s="7" t="s">
        <v>36</v>
      </c>
      <c r="AA104" s="8" t="s">
        <v>1083</v>
      </c>
      <c r="AB104" s="14" t="s">
        <v>362</v>
      </c>
      <c r="AC104" s="7" t="s">
        <v>36</v>
      </c>
      <c r="AD104" s="7" t="s">
        <v>39</v>
      </c>
      <c r="AE104" s="7" t="s">
        <v>36</v>
      </c>
      <c r="AF104" s="7" t="s">
        <v>36</v>
      </c>
    </row>
    <row r="105" spans="1:32">
      <c r="A105" s="7" t="s">
        <v>478</v>
      </c>
      <c r="B105" s="7" t="s">
        <v>476</v>
      </c>
      <c r="C105" s="7" t="s">
        <v>464</v>
      </c>
      <c r="D105" s="7" t="s">
        <v>47</v>
      </c>
      <c r="E105" s="7" t="s">
        <v>465</v>
      </c>
      <c r="F105" s="7" t="s">
        <v>74</v>
      </c>
      <c r="G105" s="7" t="s">
        <v>247</v>
      </c>
      <c r="H105" s="7" t="s">
        <v>40</v>
      </c>
      <c r="I105" s="7" t="s">
        <v>467</v>
      </c>
      <c r="J105" s="7" t="s">
        <v>35</v>
      </c>
      <c r="K105" s="7">
        <v>1</v>
      </c>
      <c r="L105" s="7" t="s">
        <v>140</v>
      </c>
      <c r="M105" s="7" t="s">
        <v>36</v>
      </c>
      <c r="N105" s="7" t="s">
        <v>36</v>
      </c>
      <c r="O105" s="7">
        <v>1</v>
      </c>
      <c r="P105" s="7">
        <v>31.14</v>
      </c>
      <c r="Q105" s="7">
        <v>59.99</v>
      </c>
      <c r="R105" s="7" t="s">
        <v>148</v>
      </c>
      <c r="S105" s="7" t="s">
        <v>37</v>
      </c>
      <c r="T105" s="7">
        <v>800</v>
      </c>
      <c r="U105" s="7" t="s">
        <v>38</v>
      </c>
      <c r="V105" s="7">
        <v>9</v>
      </c>
      <c r="W105" s="7">
        <v>20</v>
      </c>
      <c r="X105" s="7">
        <v>3</v>
      </c>
      <c r="Y105" s="7" t="s">
        <v>389</v>
      </c>
      <c r="Z105" s="7" t="s">
        <v>36</v>
      </c>
      <c r="AA105" s="8" t="s">
        <v>1083</v>
      </c>
      <c r="AB105" s="14" t="s">
        <v>362</v>
      </c>
      <c r="AC105" s="7" t="s">
        <v>36</v>
      </c>
      <c r="AD105" s="7" t="s">
        <v>39</v>
      </c>
      <c r="AE105" s="7" t="s">
        <v>36</v>
      </c>
      <c r="AF105" s="7" t="s">
        <v>36</v>
      </c>
    </row>
    <row r="106" spans="1:32">
      <c r="A106" s="7" t="s">
        <v>478</v>
      </c>
      <c r="B106" s="7" t="s">
        <v>476</v>
      </c>
      <c r="C106" s="7" t="s">
        <v>464</v>
      </c>
      <c r="D106" s="7" t="s">
        <v>47</v>
      </c>
      <c r="E106" s="7" t="s">
        <v>465</v>
      </c>
      <c r="F106" s="7" t="s">
        <v>74</v>
      </c>
      <c r="G106" s="7" t="s">
        <v>247</v>
      </c>
      <c r="H106" s="7" t="s">
        <v>40</v>
      </c>
      <c r="I106" s="7" t="s">
        <v>467</v>
      </c>
      <c r="J106" s="7" t="s">
        <v>35</v>
      </c>
      <c r="K106" s="7">
        <v>1</v>
      </c>
      <c r="L106" s="7" t="s">
        <v>81</v>
      </c>
      <c r="M106" s="7" t="s">
        <v>36</v>
      </c>
      <c r="N106" s="7" t="s">
        <v>36</v>
      </c>
      <c r="O106" s="7">
        <v>1</v>
      </c>
      <c r="P106" s="7">
        <v>31.14</v>
      </c>
      <c r="Q106" s="7">
        <v>59.99</v>
      </c>
      <c r="R106" s="7" t="s">
        <v>148</v>
      </c>
      <c r="S106" s="7" t="s">
        <v>37</v>
      </c>
      <c r="T106" s="7">
        <v>800</v>
      </c>
      <c r="U106" s="7" t="s">
        <v>38</v>
      </c>
      <c r="V106" s="7">
        <v>9</v>
      </c>
      <c r="W106" s="7">
        <v>20</v>
      </c>
      <c r="X106" s="7">
        <v>3</v>
      </c>
      <c r="Y106" s="7" t="s">
        <v>389</v>
      </c>
      <c r="Z106" s="7" t="s">
        <v>36</v>
      </c>
      <c r="AA106" s="8" t="s">
        <v>1083</v>
      </c>
      <c r="AB106" s="14" t="s">
        <v>362</v>
      </c>
      <c r="AC106" s="7" t="s">
        <v>36</v>
      </c>
      <c r="AD106" s="7" t="s">
        <v>39</v>
      </c>
      <c r="AE106" s="7" t="s">
        <v>36</v>
      </c>
      <c r="AF106" s="7" t="s">
        <v>36</v>
      </c>
    </row>
    <row r="107" spans="1:32">
      <c r="A107" s="7" t="s">
        <v>479</v>
      </c>
      <c r="B107" s="7" t="s">
        <v>480</v>
      </c>
      <c r="C107" s="7" t="s">
        <v>464</v>
      </c>
      <c r="D107" s="7" t="s">
        <v>47</v>
      </c>
      <c r="E107" s="7" t="s">
        <v>465</v>
      </c>
      <c r="F107" s="7" t="s">
        <v>74</v>
      </c>
      <c r="G107" s="7" t="s">
        <v>41</v>
      </c>
      <c r="H107" s="7" t="s">
        <v>75</v>
      </c>
      <c r="I107" s="7" t="s">
        <v>481</v>
      </c>
      <c r="J107" s="7" t="s">
        <v>35</v>
      </c>
      <c r="K107" s="7">
        <v>1</v>
      </c>
      <c r="L107" s="7" t="s">
        <v>140</v>
      </c>
      <c r="M107" s="7" t="s">
        <v>36</v>
      </c>
      <c r="N107" s="7" t="s">
        <v>36</v>
      </c>
      <c r="O107" s="7">
        <v>1</v>
      </c>
      <c r="P107" s="7">
        <v>19.8</v>
      </c>
      <c r="Q107" s="7">
        <v>39.99</v>
      </c>
      <c r="R107" s="7" t="s">
        <v>251</v>
      </c>
      <c r="S107" s="7" t="s">
        <v>37</v>
      </c>
      <c r="T107" s="7">
        <v>800</v>
      </c>
      <c r="U107" s="7" t="s">
        <v>38</v>
      </c>
      <c r="V107" s="7">
        <v>9</v>
      </c>
      <c r="W107" s="7">
        <v>20</v>
      </c>
      <c r="X107" s="7">
        <v>3</v>
      </c>
      <c r="Y107" s="7" t="s">
        <v>383</v>
      </c>
      <c r="Z107" s="7" t="s">
        <v>36</v>
      </c>
      <c r="AA107" s="8" t="s">
        <v>1083</v>
      </c>
      <c r="AB107" s="14" t="s">
        <v>362</v>
      </c>
      <c r="AC107" s="7" t="s">
        <v>36</v>
      </c>
      <c r="AD107" s="7" t="s">
        <v>39</v>
      </c>
      <c r="AE107" s="7" t="s">
        <v>36</v>
      </c>
      <c r="AF107" s="7" t="s">
        <v>36</v>
      </c>
    </row>
    <row r="108" spans="1:32">
      <c r="A108" s="7" t="s">
        <v>479</v>
      </c>
      <c r="B108" s="7" t="s">
        <v>480</v>
      </c>
      <c r="C108" s="7" t="s">
        <v>464</v>
      </c>
      <c r="D108" s="7" t="s">
        <v>47</v>
      </c>
      <c r="E108" s="7" t="s">
        <v>465</v>
      </c>
      <c r="F108" s="7" t="s">
        <v>74</v>
      </c>
      <c r="G108" s="7" t="s">
        <v>41</v>
      </c>
      <c r="H108" s="7" t="s">
        <v>75</v>
      </c>
      <c r="I108" s="7" t="s">
        <v>481</v>
      </c>
      <c r="J108" s="7" t="s">
        <v>35</v>
      </c>
      <c r="K108" s="7">
        <v>1</v>
      </c>
      <c r="L108" s="7" t="s">
        <v>78</v>
      </c>
      <c r="M108" s="7" t="s">
        <v>36</v>
      </c>
      <c r="N108" s="7" t="s">
        <v>36</v>
      </c>
      <c r="O108" s="7">
        <v>1</v>
      </c>
      <c r="P108" s="7">
        <v>19.8</v>
      </c>
      <c r="Q108" s="7">
        <v>39.99</v>
      </c>
      <c r="R108" s="7" t="s">
        <v>251</v>
      </c>
      <c r="S108" s="7" t="s">
        <v>37</v>
      </c>
      <c r="T108" s="7">
        <v>800</v>
      </c>
      <c r="U108" s="7" t="s">
        <v>38</v>
      </c>
      <c r="V108" s="7">
        <v>9</v>
      </c>
      <c r="W108" s="7">
        <v>20</v>
      </c>
      <c r="X108" s="7">
        <v>3</v>
      </c>
      <c r="Y108" s="7" t="s">
        <v>383</v>
      </c>
      <c r="Z108" s="7" t="s">
        <v>36</v>
      </c>
      <c r="AA108" s="8" t="s">
        <v>1083</v>
      </c>
      <c r="AB108" s="14" t="s">
        <v>362</v>
      </c>
      <c r="AC108" s="7" t="s">
        <v>36</v>
      </c>
      <c r="AD108" s="7" t="s">
        <v>39</v>
      </c>
      <c r="AE108" s="7" t="s">
        <v>36</v>
      </c>
      <c r="AF108" s="7" t="s">
        <v>36</v>
      </c>
    </row>
    <row r="109" spans="1:32">
      <c r="A109" s="7" t="s">
        <v>479</v>
      </c>
      <c r="B109" s="7" t="s">
        <v>480</v>
      </c>
      <c r="C109" s="7" t="s">
        <v>464</v>
      </c>
      <c r="D109" s="7" t="s">
        <v>47</v>
      </c>
      <c r="E109" s="7" t="s">
        <v>465</v>
      </c>
      <c r="F109" s="7" t="s">
        <v>74</v>
      </c>
      <c r="G109" s="7" t="s">
        <v>41</v>
      </c>
      <c r="H109" s="7" t="s">
        <v>75</v>
      </c>
      <c r="I109" s="7" t="s">
        <v>481</v>
      </c>
      <c r="J109" s="7" t="s">
        <v>35</v>
      </c>
      <c r="K109" s="7">
        <v>1</v>
      </c>
      <c r="L109" s="7" t="s">
        <v>81</v>
      </c>
      <c r="M109" s="7" t="s">
        <v>36</v>
      </c>
      <c r="N109" s="7" t="s">
        <v>36</v>
      </c>
      <c r="O109" s="7">
        <v>1</v>
      </c>
      <c r="P109" s="7">
        <v>19.8</v>
      </c>
      <c r="Q109" s="7">
        <v>39.99</v>
      </c>
      <c r="R109" s="7" t="s">
        <v>251</v>
      </c>
      <c r="S109" s="7" t="s">
        <v>37</v>
      </c>
      <c r="T109" s="7">
        <v>800</v>
      </c>
      <c r="U109" s="7" t="s">
        <v>38</v>
      </c>
      <c r="V109" s="7">
        <v>9</v>
      </c>
      <c r="W109" s="7">
        <v>20</v>
      </c>
      <c r="X109" s="7">
        <v>3</v>
      </c>
      <c r="Y109" s="7" t="s">
        <v>383</v>
      </c>
      <c r="Z109" s="7" t="s">
        <v>36</v>
      </c>
      <c r="AA109" s="8" t="s">
        <v>1083</v>
      </c>
      <c r="AB109" s="14" t="s">
        <v>362</v>
      </c>
      <c r="AC109" s="7" t="s">
        <v>36</v>
      </c>
      <c r="AD109" s="7" t="s">
        <v>39</v>
      </c>
      <c r="AE109" s="7" t="s">
        <v>36</v>
      </c>
      <c r="AF109" s="7" t="s">
        <v>36</v>
      </c>
    </row>
    <row r="110" spans="1:32">
      <c r="A110" s="7" t="s">
        <v>482</v>
      </c>
      <c r="B110" s="7" t="s">
        <v>480</v>
      </c>
      <c r="C110" s="7" t="s">
        <v>464</v>
      </c>
      <c r="D110" s="7" t="s">
        <v>47</v>
      </c>
      <c r="E110" s="7" t="s">
        <v>465</v>
      </c>
      <c r="F110" s="7" t="s">
        <v>74</v>
      </c>
      <c r="G110" s="7" t="s">
        <v>41</v>
      </c>
      <c r="H110" s="7" t="s">
        <v>76</v>
      </c>
      <c r="I110" s="7" t="s">
        <v>483</v>
      </c>
      <c r="J110" s="7" t="s">
        <v>35</v>
      </c>
      <c r="K110" s="7">
        <v>1</v>
      </c>
      <c r="L110" s="7" t="s">
        <v>78</v>
      </c>
      <c r="M110" s="7" t="s">
        <v>36</v>
      </c>
      <c r="N110" s="7" t="s">
        <v>36</v>
      </c>
      <c r="O110" s="7">
        <v>1</v>
      </c>
      <c r="P110" s="7">
        <v>26.13</v>
      </c>
      <c r="Q110" s="7">
        <v>49.99</v>
      </c>
      <c r="R110" s="7" t="s">
        <v>251</v>
      </c>
      <c r="S110" s="7" t="s">
        <v>37</v>
      </c>
      <c r="T110" s="7">
        <v>800</v>
      </c>
      <c r="U110" s="7" t="s">
        <v>38</v>
      </c>
      <c r="V110" s="7">
        <v>9</v>
      </c>
      <c r="W110" s="7">
        <v>20</v>
      </c>
      <c r="X110" s="7">
        <v>3</v>
      </c>
      <c r="Y110" s="7" t="s">
        <v>386</v>
      </c>
      <c r="Z110" s="7" t="s">
        <v>36</v>
      </c>
      <c r="AA110" s="8" t="s">
        <v>1083</v>
      </c>
      <c r="AB110" s="14" t="s">
        <v>362</v>
      </c>
      <c r="AC110" s="7" t="s">
        <v>36</v>
      </c>
      <c r="AD110" s="7" t="s">
        <v>39</v>
      </c>
      <c r="AE110" s="7" t="s">
        <v>36</v>
      </c>
      <c r="AF110" s="7" t="s">
        <v>36</v>
      </c>
    </row>
    <row r="111" spans="1:32">
      <c r="A111" s="7" t="s">
        <v>482</v>
      </c>
      <c r="B111" s="7" t="s">
        <v>480</v>
      </c>
      <c r="C111" s="7" t="s">
        <v>464</v>
      </c>
      <c r="D111" s="7" t="s">
        <v>47</v>
      </c>
      <c r="E111" s="7" t="s">
        <v>465</v>
      </c>
      <c r="F111" s="7" t="s">
        <v>74</v>
      </c>
      <c r="G111" s="7" t="s">
        <v>41</v>
      </c>
      <c r="H111" s="7" t="s">
        <v>76</v>
      </c>
      <c r="I111" s="7" t="s">
        <v>483</v>
      </c>
      <c r="J111" s="7" t="s">
        <v>35</v>
      </c>
      <c r="K111" s="7">
        <v>1</v>
      </c>
      <c r="L111" s="7" t="s">
        <v>140</v>
      </c>
      <c r="M111" s="7" t="s">
        <v>36</v>
      </c>
      <c r="N111" s="7" t="s">
        <v>36</v>
      </c>
      <c r="O111" s="7">
        <v>1</v>
      </c>
      <c r="P111" s="7">
        <v>26.13</v>
      </c>
      <c r="Q111" s="7">
        <v>49.99</v>
      </c>
      <c r="R111" s="7" t="s">
        <v>251</v>
      </c>
      <c r="S111" s="7" t="s">
        <v>37</v>
      </c>
      <c r="T111" s="7">
        <v>800</v>
      </c>
      <c r="U111" s="7" t="s">
        <v>38</v>
      </c>
      <c r="V111" s="7">
        <v>9</v>
      </c>
      <c r="W111" s="7">
        <v>20</v>
      </c>
      <c r="X111" s="7">
        <v>3</v>
      </c>
      <c r="Y111" s="7" t="s">
        <v>386</v>
      </c>
      <c r="Z111" s="7" t="s">
        <v>36</v>
      </c>
      <c r="AA111" s="8" t="s">
        <v>1083</v>
      </c>
      <c r="AB111" s="14" t="s">
        <v>362</v>
      </c>
      <c r="AC111" s="7" t="s">
        <v>36</v>
      </c>
      <c r="AD111" s="7" t="s">
        <v>39</v>
      </c>
      <c r="AE111" s="7" t="s">
        <v>36</v>
      </c>
      <c r="AF111" s="7" t="s">
        <v>36</v>
      </c>
    </row>
    <row r="112" spans="1:32">
      <c r="A112" s="7" t="s">
        <v>482</v>
      </c>
      <c r="B112" s="7" t="s">
        <v>480</v>
      </c>
      <c r="C112" s="7" t="s">
        <v>464</v>
      </c>
      <c r="D112" s="7" t="s">
        <v>47</v>
      </c>
      <c r="E112" s="7" t="s">
        <v>465</v>
      </c>
      <c r="F112" s="7" t="s">
        <v>74</v>
      </c>
      <c r="G112" s="7" t="s">
        <v>41</v>
      </c>
      <c r="H112" s="7" t="s">
        <v>76</v>
      </c>
      <c r="I112" s="7" t="s">
        <v>483</v>
      </c>
      <c r="J112" s="7" t="s">
        <v>35</v>
      </c>
      <c r="K112" s="7">
        <v>1</v>
      </c>
      <c r="L112" s="7" t="s">
        <v>81</v>
      </c>
      <c r="M112" s="7" t="s">
        <v>36</v>
      </c>
      <c r="N112" s="7" t="s">
        <v>36</v>
      </c>
      <c r="O112" s="7">
        <v>1</v>
      </c>
      <c r="P112" s="7">
        <v>26.13</v>
      </c>
      <c r="Q112" s="7">
        <v>49.99</v>
      </c>
      <c r="R112" s="7" t="s">
        <v>251</v>
      </c>
      <c r="S112" s="7" t="s">
        <v>37</v>
      </c>
      <c r="T112" s="7">
        <v>800</v>
      </c>
      <c r="U112" s="7" t="s">
        <v>38</v>
      </c>
      <c r="V112" s="7">
        <v>9</v>
      </c>
      <c r="W112" s="7">
        <v>20</v>
      </c>
      <c r="X112" s="7">
        <v>3</v>
      </c>
      <c r="Y112" s="7" t="s">
        <v>386</v>
      </c>
      <c r="Z112" s="7" t="s">
        <v>36</v>
      </c>
      <c r="AA112" s="8" t="s">
        <v>1083</v>
      </c>
      <c r="AB112" s="14" t="s">
        <v>362</v>
      </c>
      <c r="AC112" s="7" t="s">
        <v>36</v>
      </c>
      <c r="AD112" s="7" t="s">
        <v>39</v>
      </c>
      <c r="AE112" s="7" t="s">
        <v>36</v>
      </c>
      <c r="AF112" s="7" t="s">
        <v>36</v>
      </c>
    </row>
    <row r="113" spans="1:32">
      <c r="A113" s="7" t="s">
        <v>484</v>
      </c>
      <c r="B113" s="7" t="s">
        <v>480</v>
      </c>
      <c r="C113" s="7" t="s">
        <v>464</v>
      </c>
      <c r="D113" s="7" t="s">
        <v>47</v>
      </c>
      <c r="E113" s="7" t="s">
        <v>465</v>
      </c>
      <c r="F113" s="7" t="s">
        <v>74</v>
      </c>
      <c r="G113" s="7" t="s">
        <v>41</v>
      </c>
      <c r="H113" s="7" t="s">
        <v>40</v>
      </c>
      <c r="I113" s="7" t="s">
        <v>485</v>
      </c>
      <c r="J113" s="7" t="s">
        <v>35</v>
      </c>
      <c r="K113" s="7">
        <v>1</v>
      </c>
      <c r="L113" s="7" t="s">
        <v>140</v>
      </c>
      <c r="M113" s="7" t="s">
        <v>36</v>
      </c>
      <c r="N113" s="7" t="s">
        <v>36</v>
      </c>
      <c r="O113" s="7">
        <v>1</v>
      </c>
      <c r="P113" s="7">
        <v>31.14</v>
      </c>
      <c r="Q113" s="7">
        <v>59.99</v>
      </c>
      <c r="R113" s="7" t="s">
        <v>251</v>
      </c>
      <c r="S113" s="7" t="s">
        <v>37</v>
      </c>
      <c r="T113" s="7">
        <v>800</v>
      </c>
      <c r="U113" s="7" t="s">
        <v>38</v>
      </c>
      <c r="V113" s="7">
        <v>9</v>
      </c>
      <c r="W113" s="7">
        <v>20</v>
      </c>
      <c r="X113" s="7">
        <v>3</v>
      </c>
      <c r="Y113" s="7" t="s">
        <v>389</v>
      </c>
      <c r="Z113" s="7" t="s">
        <v>36</v>
      </c>
      <c r="AA113" s="8" t="s">
        <v>1083</v>
      </c>
      <c r="AB113" s="14" t="s">
        <v>362</v>
      </c>
      <c r="AC113" s="7" t="s">
        <v>36</v>
      </c>
      <c r="AD113" s="7" t="s">
        <v>39</v>
      </c>
      <c r="AE113" s="7" t="s">
        <v>36</v>
      </c>
      <c r="AF113" s="7" t="s">
        <v>36</v>
      </c>
    </row>
    <row r="114" spans="1:32">
      <c r="A114" s="7" t="s">
        <v>484</v>
      </c>
      <c r="B114" s="7" t="s">
        <v>480</v>
      </c>
      <c r="C114" s="7" t="s">
        <v>464</v>
      </c>
      <c r="D114" s="7" t="s">
        <v>47</v>
      </c>
      <c r="E114" s="7" t="s">
        <v>465</v>
      </c>
      <c r="F114" s="7" t="s">
        <v>74</v>
      </c>
      <c r="G114" s="7" t="s">
        <v>41</v>
      </c>
      <c r="H114" s="7" t="s">
        <v>40</v>
      </c>
      <c r="I114" s="7" t="s">
        <v>485</v>
      </c>
      <c r="J114" s="7" t="s">
        <v>35</v>
      </c>
      <c r="K114" s="7">
        <v>1</v>
      </c>
      <c r="L114" s="7" t="s">
        <v>78</v>
      </c>
      <c r="M114" s="7" t="s">
        <v>36</v>
      </c>
      <c r="N114" s="7" t="s">
        <v>36</v>
      </c>
      <c r="O114" s="7">
        <v>1</v>
      </c>
      <c r="P114" s="7">
        <v>31.14</v>
      </c>
      <c r="Q114" s="7">
        <v>59.99</v>
      </c>
      <c r="R114" s="7" t="s">
        <v>251</v>
      </c>
      <c r="S114" s="7" t="s">
        <v>37</v>
      </c>
      <c r="T114" s="7">
        <v>800</v>
      </c>
      <c r="U114" s="7" t="s">
        <v>38</v>
      </c>
      <c r="V114" s="7">
        <v>9</v>
      </c>
      <c r="W114" s="7">
        <v>20</v>
      </c>
      <c r="X114" s="7">
        <v>3</v>
      </c>
      <c r="Y114" s="7" t="s">
        <v>389</v>
      </c>
      <c r="Z114" s="7" t="s">
        <v>36</v>
      </c>
      <c r="AA114" s="8" t="s">
        <v>1083</v>
      </c>
      <c r="AB114" s="14" t="s">
        <v>362</v>
      </c>
      <c r="AC114" s="7" t="s">
        <v>36</v>
      </c>
      <c r="AD114" s="7" t="s">
        <v>39</v>
      </c>
      <c r="AE114" s="7" t="s">
        <v>36</v>
      </c>
      <c r="AF114" s="7" t="s">
        <v>36</v>
      </c>
    </row>
    <row r="115" spans="1:32">
      <c r="A115" s="7" t="s">
        <v>484</v>
      </c>
      <c r="B115" s="7" t="s">
        <v>480</v>
      </c>
      <c r="C115" s="7" t="s">
        <v>464</v>
      </c>
      <c r="D115" s="7" t="s">
        <v>47</v>
      </c>
      <c r="E115" s="7" t="s">
        <v>465</v>
      </c>
      <c r="F115" s="7" t="s">
        <v>74</v>
      </c>
      <c r="G115" s="7" t="s">
        <v>41</v>
      </c>
      <c r="H115" s="7" t="s">
        <v>40</v>
      </c>
      <c r="I115" s="7" t="s">
        <v>485</v>
      </c>
      <c r="J115" s="7" t="s">
        <v>35</v>
      </c>
      <c r="K115" s="7">
        <v>1</v>
      </c>
      <c r="L115" s="7" t="s">
        <v>81</v>
      </c>
      <c r="M115" s="7" t="s">
        <v>36</v>
      </c>
      <c r="N115" s="7" t="s">
        <v>36</v>
      </c>
      <c r="O115" s="7">
        <v>1</v>
      </c>
      <c r="P115" s="7">
        <v>31.14</v>
      </c>
      <c r="Q115" s="7">
        <v>59.99</v>
      </c>
      <c r="R115" s="7" t="s">
        <v>251</v>
      </c>
      <c r="S115" s="7" t="s">
        <v>37</v>
      </c>
      <c r="T115" s="7">
        <v>800</v>
      </c>
      <c r="U115" s="7" t="s">
        <v>38</v>
      </c>
      <c r="V115" s="7">
        <v>9</v>
      </c>
      <c r="W115" s="7">
        <v>20</v>
      </c>
      <c r="X115" s="7">
        <v>3</v>
      </c>
      <c r="Y115" s="7" t="s">
        <v>389</v>
      </c>
      <c r="Z115" s="7" t="s">
        <v>36</v>
      </c>
      <c r="AA115" s="8" t="s">
        <v>1083</v>
      </c>
      <c r="AB115" s="14" t="s">
        <v>362</v>
      </c>
      <c r="AC115" s="7" t="s">
        <v>36</v>
      </c>
      <c r="AD115" s="7" t="s">
        <v>39</v>
      </c>
      <c r="AE115" s="7" t="s">
        <v>36</v>
      </c>
      <c r="AF115" s="7" t="s">
        <v>36</v>
      </c>
    </row>
    <row r="116" spans="1:32">
      <c r="A116" s="7" t="s">
        <v>486</v>
      </c>
      <c r="B116" s="7" t="s">
        <v>487</v>
      </c>
      <c r="C116" s="7" t="s">
        <v>179</v>
      </c>
      <c r="D116" s="7" t="s">
        <v>47</v>
      </c>
      <c r="E116" s="7" t="s">
        <v>465</v>
      </c>
      <c r="F116" s="7" t="s">
        <v>488</v>
      </c>
      <c r="G116" s="7" t="s">
        <v>489</v>
      </c>
      <c r="H116" s="7" t="s">
        <v>75</v>
      </c>
      <c r="I116" s="7" t="s">
        <v>490</v>
      </c>
      <c r="J116" s="7" t="s">
        <v>35</v>
      </c>
      <c r="K116" s="7">
        <v>1</v>
      </c>
      <c r="L116" s="7" t="s">
        <v>78</v>
      </c>
      <c r="M116" s="7" t="s">
        <v>36</v>
      </c>
      <c r="N116" s="7" t="s">
        <v>36</v>
      </c>
      <c r="O116" s="7">
        <v>1</v>
      </c>
      <c r="P116" s="7">
        <v>17.64</v>
      </c>
      <c r="Q116" s="7">
        <v>34.99</v>
      </c>
      <c r="R116" s="7" t="s">
        <v>79</v>
      </c>
      <c r="S116" s="7" t="s">
        <v>37</v>
      </c>
      <c r="T116" s="7">
        <v>800</v>
      </c>
      <c r="U116" s="7" t="s">
        <v>38</v>
      </c>
      <c r="V116" s="7">
        <v>9</v>
      </c>
      <c r="W116" s="7">
        <v>20</v>
      </c>
      <c r="X116" s="7">
        <v>3</v>
      </c>
      <c r="Y116" s="7" t="s">
        <v>383</v>
      </c>
      <c r="Z116" s="7" t="s">
        <v>36</v>
      </c>
      <c r="AA116" s="8" t="s">
        <v>1083</v>
      </c>
      <c r="AB116" s="14" t="s">
        <v>362</v>
      </c>
      <c r="AC116" s="7" t="s">
        <v>36</v>
      </c>
      <c r="AD116" s="7" t="s">
        <v>39</v>
      </c>
      <c r="AE116" s="7" t="s">
        <v>36</v>
      </c>
      <c r="AF116" s="7" t="s">
        <v>36</v>
      </c>
    </row>
    <row r="117" spans="1:32">
      <c r="A117" s="7" t="s">
        <v>491</v>
      </c>
      <c r="B117" s="7" t="s">
        <v>487</v>
      </c>
      <c r="C117" s="7" t="s">
        <v>179</v>
      </c>
      <c r="D117" s="7" t="s">
        <v>47</v>
      </c>
      <c r="E117" s="7" t="s">
        <v>465</v>
      </c>
      <c r="F117" s="7" t="s">
        <v>488</v>
      </c>
      <c r="G117" s="7" t="s">
        <v>489</v>
      </c>
      <c r="H117" s="7" t="s">
        <v>76</v>
      </c>
      <c r="I117" s="7" t="s">
        <v>492</v>
      </c>
      <c r="J117" s="7" t="s">
        <v>35</v>
      </c>
      <c r="K117" s="7">
        <v>1</v>
      </c>
      <c r="L117" s="7" t="s">
        <v>78</v>
      </c>
      <c r="M117" s="7" t="s">
        <v>36</v>
      </c>
      <c r="N117" s="7" t="s">
        <v>36</v>
      </c>
      <c r="O117" s="7">
        <v>1</v>
      </c>
      <c r="P117" s="7">
        <v>22.68</v>
      </c>
      <c r="Q117" s="7">
        <v>44.99</v>
      </c>
      <c r="R117" s="7" t="s">
        <v>79</v>
      </c>
      <c r="S117" s="7" t="s">
        <v>37</v>
      </c>
      <c r="T117" s="7">
        <v>800</v>
      </c>
      <c r="U117" s="7" t="s">
        <v>38</v>
      </c>
      <c r="V117" s="7">
        <v>9</v>
      </c>
      <c r="W117" s="7">
        <v>20</v>
      </c>
      <c r="X117" s="7">
        <v>3</v>
      </c>
      <c r="Y117" s="7" t="s">
        <v>386</v>
      </c>
      <c r="Z117" s="7" t="s">
        <v>36</v>
      </c>
      <c r="AA117" s="8" t="s">
        <v>1083</v>
      </c>
      <c r="AB117" s="14" t="s">
        <v>362</v>
      </c>
      <c r="AC117" s="7" t="s">
        <v>36</v>
      </c>
      <c r="AD117" s="7" t="s">
        <v>39</v>
      </c>
      <c r="AE117" s="7" t="s">
        <v>36</v>
      </c>
      <c r="AF117" s="7" t="s">
        <v>36</v>
      </c>
    </row>
    <row r="118" spans="1:32">
      <c r="A118" s="7" t="s">
        <v>493</v>
      </c>
      <c r="B118" s="7" t="s">
        <v>487</v>
      </c>
      <c r="C118" s="7" t="s">
        <v>179</v>
      </c>
      <c r="D118" s="7" t="s">
        <v>47</v>
      </c>
      <c r="E118" s="7" t="s">
        <v>465</v>
      </c>
      <c r="F118" s="7" t="s">
        <v>488</v>
      </c>
      <c r="G118" s="7" t="s">
        <v>489</v>
      </c>
      <c r="H118" s="7" t="s">
        <v>40</v>
      </c>
      <c r="I118" s="7" t="s">
        <v>494</v>
      </c>
      <c r="J118" s="7" t="s">
        <v>35</v>
      </c>
      <c r="K118" s="7">
        <v>1</v>
      </c>
      <c r="L118" s="7" t="s">
        <v>78</v>
      </c>
      <c r="M118" s="7" t="s">
        <v>36</v>
      </c>
      <c r="N118" s="7" t="s">
        <v>36</v>
      </c>
      <c r="O118" s="7">
        <v>1</v>
      </c>
      <c r="P118" s="7">
        <v>27.72</v>
      </c>
      <c r="Q118" s="7">
        <v>54.99</v>
      </c>
      <c r="R118" s="7" t="s">
        <v>79</v>
      </c>
      <c r="S118" s="7" t="s">
        <v>37</v>
      </c>
      <c r="T118" s="7">
        <v>800</v>
      </c>
      <c r="U118" s="7" t="s">
        <v>38</v>
      </c>
      <c r="V118" s="7">
        <v>9</v>
      </c>
      <c r="W118" s="7">
        <v>20</v>
      </c>
      <c r="X118" s="7">
        <v>3</v>
      </c>
      <c r="Y118" s="7" t="s">
        <v>389</v>
      </c>
      <c r="Z118" s="7" t="s">
        <v>36</v>
      </c>
      <c r="AA118" s="8" t="s">
        <v>1083</v>
      </c>
      <c r="AB118" s="14" t="s">
        <v>362</v>
      </c>
      <c r="AC118" s="7" t="s">
        <v>36</v>
      </c>
      <c r="AD118" s="7" t="s">
        <v>39</v>
      </c>
      <c r="AE118" s="7" t="s">
        <v>36</v>
      </c>
      <c r="AF118" s="7" t="s">
        <v>36</v>
      </c>
    </row>
    <row r="119" spans="1:32">
      <c r="A119" s="7" t="s">
        <v>495</v>
      </c>
      <c r="B119" s="7" t="s">
        <v>496</v>
      </c>
      <c r="C119" s="7" t="s">
        <v>179</v>
      </c>
      <c r="D119" s="7" t="s">
        <v>47</v>
      </c>
      <c r="E119" s="7" t="s">
        <v>465</v>
      </c>
      <c r="F119" s="7" t="s">
        <v>488</v>
      </c>
      <c r="G119" s="7" t="s">
        <v>497</v>
      </c>
      <c r="H119" s="7" t="s">
        <v>75</v>
      </c>
      <c r="I119" s="7" t="s">
        <v>498</v>
      </c>
      <c r="J119" s="7" t="s">
        <v>35</v>
      </c>
      <c r="K119" s="7">
        <v>1</v>
      </c>
      <c r="L119" s="7" t="s">
        <v>78</v>
      </c>
      <c r="M119" s="7" t="s">
        <v>36</v>
      </c>
      <c r="N119" s="7" t="s">
        <v>36</v>
      </c>
      <c r="O119" s="7">
        <v>1</v>
      </c>
      <c r="P119" s="7">
        <v>17.64</v>
      </c>
      <c r="Q119" s="7">
        <v>34.99</v>
      </c>
      <c r="R119" s="7" t="s">
        <v>79</v>
      </c>
      <c r="S119" s="7" t="s">
        <v>37</v>
      </c>
      <c r="T119" s="7">
        <v>800</v>
      </c>
      <c r="U119" s="7" t="s">
        <v>38</v>
      </c>
      <c r="V119" s="7">
        <v>9</v>
      </c>
      <c r="W119" s="7">
        <v>20</v>
      </c>
      <c r="X119" s="7">
        <v>3</v>
      </c>
      <c r="Y119" s="7" t="s">
        <v>383</v>
      </c>
      <c r="Z119" s="7" t="s">
        <v>36</v>
      </c>
      <c r="AA119" s="8" t="s">
        <v>1083</v>
      </c>
      <c r="AB119" s="14" t="s">
        <v>362</v>
      </c>
      <c r="AC119" s="7" t="s">
        <v>36</v>
      </c>
      <c r="AD119" s="7" t="s">
        <v>39</v>
      </c>
      <c r="AE119" s="7" t="s">
        <v>36</v>
      </c>
      <c r="AF119" s="7" t="s">
        <v>36</v>
      </c>
    </row>
    <row r="120" spans="1:32">
      <c r="A120" s="7" t="s">
        <v>499</v>
      </c>
      <c r="B120" s="7" t="s">
        <v>496</v>
      </c>
      <c r="C120" s="7" t="s">
        <v>179</v>
      </c>
      <c r="D120" s="7" t="s">
        <v>47</v>
      </c>
      <c r="E120" s="7" t="s">
        <v>465</v>
      </c>
      <c r="F120" s="7" t="s">
        <v>488</v>
      </c>
      <c r="G120" s="7" t="s">
        <v>497</v>
      </c>
      <c r="H120" s="7" t="s">
        <v>76</v>
      </c>
      <c r="I120" s="7" t="s">
        <v>500</v>
      </c>
      <c r="J120" s="7" t="s">
        <v>35</v>
      </c>
      <c r="K120" s="7">
        <v>1</v>
      </c>
      <c r="L120" s="7" t="s">
        <v>78</v>
      </c>
      <c r="M120" s="7" t="s">
        <v>36</v>
      </c>
      <c r="N120" s="7" t="s">
        <v>36</v>
      </c>
      <c r="O120" s="7">
        <v>1</v>
      </c>
      <c r="P120" s="7">
        <v>22.68</v>
      </c>
      <c r="Q120" s="7">
        <v>44.99</v>
      </c>
      <c r="R120" s="7" t="s">
        <v>79</v>
      </c>
      <c r="S120" s="7" t="s">
        <v>37</v>
      </c>
      <c r="T120" s="7">
        <v>800</v>
      </c>
      <c r="U120" s="7" t="s">
        <v>38</v>
      </c>
      <c r="V120" s="7">
        <v>9</v>
      </c>
      <c r="W120" s="7">
        <v>20</v>
      </c>
      <c r="X120" s="7">
        <v>3</v>
      </c>
      <c r="Y120" s="7" t="s">
        <v>386</v>
      </c>
      <c r="Z120" s="7" t="s">
        <v>36</v>
      </c>
      <c r="AA120" s="8" t="s">
        <v>1083</v>
      </c>
      <c r="AB120" s="14" t="s">
        <v>362</v>
      </c>
      <c r="AC120" s="7" t="s">
        <v>36</v>
      </c>
      <c r="AD120" s="7" t="s">
        <v>39</v>
      </c>
      <c r="AE120" s="7" t="s">
        <v>36</v>
      </c>
      <c r="AF120" s="7" t="s">
        <v>36</v>
      </c>
    </row>
    <row r="121" spans="1:32">
      <c r="A121" s="7" t="s">
        <v>501</v>
      </c>
      <c r="B121" s="7" t="s">
        <v>496</v>
      </c>
      <c r="C121" s="7" t="s">
        <v>179</v>
      </c>
      <c r="D121" s="7" t="s">
        <v>47</v>
      </c>
      <c r="E121" s="7" t="s">
        <v>465</v>
      </c>
      <c r="F121" s="7" t="s">
        <v>488</v>
      </c>
      <c r="G121" s="7" t="s">
        <v>497</v>
      </c>
      <c r="H121" s="7" t="s">
        <v>40</v>
      </c>
      <c r="I121" s="7" t="s">
        <v>494</v>
      </c>
      <c r="J121" s="7" t="s">
        <v>35</v>
      </c>
      <c r="K121" s="7">
        <v>1</v>
      </c>
      <c r="L121" s="7" t="s">
        <v>78</v>
      </c>
      <c r="M121" s="7" t="s">
        <v>36</v>
      </c>
      <c r="N121" s="7" t="s">
        <v>36</v>
      </c>
      <c r="O121" s="7">
        <v>1</v>
      </c>
      <c r="P121" s="7">
        <v>27.72</v>
      </c>
      <c r="Q121" s="7">
        <v>54.99</v>
      </c>
      <c r="R121" s="7" t="s">
        <v>79</v>
      </c>
      <c r="S121" s="7" t="s">
        <v>37</v>
      </c>
      <c r="T121" s="7">
        <v>800</v>
      </c>
      <c r="U121" s="7" t="s">
        <v>38</v>
      </c>
      <c r="V121" s="7">
        <v>9</v>
      </c>
      <c r="W121" s="7">
        <v>20</v>
      </c>
      <c r="X121" s="7">
        <v>3</v>
      </c>
      <c r="Y121" s="7" t="s">
        <v>389</v>
      </c>
      <c r="Z121" s="7" t="s">
        <v>36</v>
      </c>
      <c r="AA121" s="8" t="s">
        <v>1083</v>
      </c>
      <c r="AB121" s="14" t="s">
        <v>362</v>
      </c>
      <c r="AC121" s="7" t="s">
        <v>36</v>
      </c>
      <c r="AD121" s="7" t="s">
        <v>39</v>
      </c>
      <c r="AE121" s="7" t="s">
        <v>36</v>
      </c>
      <c r="AF121" s="7" t="s">
        <v>36</v>
      </c>
    </row>
    <row r="122" spans="1:32">
      <c r="A122" s="7" t="s">
        <v>486</v>
      </c>
      <c r="B122" s="7" t="s">
        <v>487</v>
      </c>
      <c r="C122" s="7" t="s">
        <v>179</v>
      </c>
      <c r="D122" s="7" t="s">
        <v>47</v>
      </c>
      <c r="E122" s="7" t="s">
        <v>465</v>
      </c>
      <c r="F122" s="7" t="s">
        <v>488</v>
      </c>
      <c r="G122" s="7" t="s">
        <v>489</v>
      </c>
      <c r="H122" s="7" t="s">
        <v>75</v>
      </c>
      <c r="I122" s="7" t="s">
        <v>490</v>
      </c>
      <c r="J122" s="7" t="s">
        <v>35</v>
      </c>
      <c r="K122" s="7">
        <v>1</v>
      </c>
      <c r="L122" s="7" t="s">
        <v>140</v>
      </c>
      <c r="M122" s="7" t="s">
        <v>36</v>
      </c>
      <c r="N122" s="7" t="s">
        <v>36</v>
      </c>
      <c r="O122" s="7">
        <v>1</v>
      </c>
      <c r="P122" s="7">
        <v>17.64</v>
      </c>
      <c r="Q122" s="7">
        <v>34.99</v>
      </c>
      <c r="R122" s="7" t="s">
        <v>79</v>
      </c>
      <c r="S122" s="7" t="s">
        <v>37</v>
      </c>
      <c r="T122" s="7">
        <v>800</v>
      </c>
      <c r="U122" s="7" t="s">
        <v>38</v>
      </c>
      <c r="V122" s="7">
        <v>9</v>
      </c>
      <c r="W122" s="7">
        <v>20</v>
      </c>
      <c r="X122" s="7">
        <v>3</v>
      </c>
      <c r="Y122" s="7" t="s">
        <v>383</v>
      </c>
      <c r="Z122" s="7" t="s">
        <v>36</v>
      </c>
      <c r="AA122" s="8" t="s">
        <v>1083</v>
      </c>
      <c r="AB122" s="14" t="s">
        <v>362</v>
      </c>
      <c r="AC122" s="7" t="s">
        <v>36</v>
      </c>
      <c r="AD122" s="7" t="s">
        <v>39</v>
      </c>
      <c r="AE122" s="7" t="s">
        <v>36</v>
      </c>
      <c r="AF122" s="7" t="s">
        <v>36</v>
      </c>
    </row>
    <row r="123" spans="1:32">
      <c r="A123" s="7" t="s">
        <v>491</v>
      </c>
      <c r="B123" s="7" t="s">
        <v>487</v>
      </c>
      <c r="C123" s="7" t="s">
        <v>179</v>
      </c>
      <c r="D123" s="7" t="s">
        <v>47</v>
      </c>
      <c r="E123" s="7" t="s">
        <v>465</v>
      </c>
      <c r="F123" s="7" t="s">
        <v>488</v>
      </c>
      <c r="G123" s="7" t="s">
        <v>489</v>
      </c>
      <c r="H123" s="7" t="s">
        <v>76</v>
      </c>
      <c r="I123" s="7" t="s">
        <v>492</v>
      </c>
      <c r="J123" s="7" t="s">
        <v>35</v>
      </c>
      <c r="K123" s="7">
        <v>1</v>
      </c>
      <c r="L123" s="7" t="s">
        <v>140</v>
      </c>
      <c r="M123" s="7" t="s">
        <v>36</v>
      </c>
      <c r="N123" s="7" t="s">
        <v>36</v>
      </c>
      <c r="O123" s="7">
        <v>1</v>
      </c>
      <c r="P123" s="7">
        <v>22.68</v>
      </c>
      <c r="Q123" s="7">
        <v>44.99</v>
      </c>
      <c r="R123" s="7" t="s">
        <v>79</v>
      </c>
      <c r="S123" s="7" t="s">
        <v>37</v>
      </c>
      <c r="T123" s="7">
        <v>800</v>
      </c>
      <c r="U123" s="7" t="s">
        <v>38</v>
      </c>
      <c r="V123" s="7">
        <v>9</v>
      </c>
      <c r="W123" s="7">
        <v>20</v>
      </c>
      <c r="X123" s="7">
        <v>3</v>
      </c>
      <c r="Y123" s="7" t="s">
        <v>386</v>
      </c>
      <c r="Z123" s="7" t="s">
        <v>36</v>
      </c>
      <c r="AA123" s="8" t="s">
        <v>1083</v>
      </c>
      <c r="AB123" s="14" t="s">
        <v>362</v>
      </c>
      <c r="AC123" s="7" t="s">
        <v>36</v>
      </c>
      <c r="AD123" s="7" t="s">
        <v>39</v>
      </c>
      <c r="AE123" s="7" t="s">
        <v>36</v>
      </c>
      <c r="AF123" s="7" t="s">
        <v>36</v>
      </c>
    </row>
    <row r="124" spans="1:32">
      <c r="A124" s="7" t="s">
        <v>493</v>
      </c>
      <c r="B124" s="7" t="s">
        <v>487</v>
      </c>
      <c r="C124" s="7" t="s">
        <v>179</v>
      </c>
      <c r="D124" s="7" t="s">
        <v>47</v>
      </c>
      <c r="E124" s="7" t="s">
        <v>465</v>
      </c>
      <c r="F124" s="7" t="s">
        <v>488</v>
      </c>
      <c r="G124" s="7" t="s">
        <v>489</v>
      </c>
      <c r="H124" s="7" t="s">
        <v>40</v>
      </c>
      <c r="I124" s="7" t="s">
        <v>494</v>
      </c>
      <c r="J124" s="7" t="s">
        <v>35</v>
      </c>
      <c r="K124" s="7">
        <v>1</v>
      </c>
      <c r="L124" s="7" t="s">
        <v>140</v>
      </c>
      <c r="M124" s="7" t="s">
        <v>36</v>
      </c>
      <c r="N124" s="7" t="s">
        <v>36</v>
      </c>
      <c r="O124" s="7">
        <v>1</v>
      </c>
      <c r="P124" s="7">
        <v>27.72</v>
      </c>
      <c r="Q124" s="7">
        <v>54.99</v>
      </c>
      <c r="R124" s="7" t="s">
        <v>79</v>
      </c>
      <c r="S124" s="7" t="s">
        <v>37</v>
      </c>
      <c r="T124" s="7">
        <v>800</v>
      </c>
      <c r="U124" s="7" t="s">
        <v>38</v>
      </c>
      <c r="V124" s="7">
        <v>9</v>
      </c>
      <c r="W124" s="7">
        <v>20</v>
      </c>
      <c r="X124" s="7">
        <v>3</v>
      </c>
      <c r="Y124" s="7" t="s">
        <v>389</v>
      </c>
      <c r="Z124" s="7" t="s">
        <v>36</v>
      </c>
      <c r="AA124" s="8" t="s">
        <v>1083</v>
      </c>
      <c r="AB124" s="14" t="s">
        <v>362</v>
      </c>
      <c r="AC124" s="7" t="s">
        <v>36</v>
      </c>
      <c r="AD124" s="7" t="s">
        <v>39</v>
      </c>
      <c r="AE124" s="7" t="s">
        <v>36</v>
      </c>
      <c r="AF124" s="7" t="s">
        <v>36</v>
      </c>
    </row>
    <row r="125" spans="1:32">
      <c r="A125" s="7" t="s">
        <v>495</v>
      </c>
      <c r="B125" s="7" t="s">
        <v>496</v>
      </c>
      <c r="C125" s="7" t="s">
        <v>179</v>
      </c>
      <c r="D125" s="7" t="s">
        <v>47</v>
      </c>
      <c r="E125" s="7" t="s">
        <v>465</v>
      </c>
      <c r="F125" s="7" t="s">
        <v>488</v>
      </c>
      <c r="G125" s="7" t="s">
        <v>497</v>
      </c>
      <c r="H125" s="7" t="s">
        <v>75</v>
      </c>
      <c r="I125" s="7" t="s">
        <v>498</v>
      </c>
      <c r="J125" s="7" t="s">
        <v>35</v>
      </c>
      <c r="K125" s="7">
        <v>1</v>
      </c>
      <c r="L125" s="7" t="s">
        <v>140</v>
      </c>
      <c r="M125" s="7" t="s">
        <v>36</v>
      </c>
      <c r="N125" s="7" t="s">
        <v>36</v>
      </c>
      <c r="O125" s="7">
        <v>1</v>
      </c>
      <c r="P125" s="7">
        <v>17.64</v>
      </c>
      <c r="Q125" s="7">
        <v>34.99</v>
      </c>
      <c r="R125" s="7" t="s">
        <v>79</v>
      </c>
      <c r="S125" s="7" t="s">
        <v>37</v>
      </c>
      <c r="T125" s="7">
        <v>800</v>
      </c>
      <c r="U125" s="7" t="s">
        <v>38</v>
      </c>
      <c r="V125" s="7">
        <v>9</v>
      </c>
      <c r="W125" s="7">
        <v>20</v>
      </c>
      <c r="X125" s="7">
        <v>3</v>
      </c>
      <c r="Y125" s="7" t="s">
        <v>383</v>
      </c>
      <c r="Z125" s="7" t="s">
        <v>36</v>
      </c>
      <c r="AA125" s="8" t="s">
        <v>1083</v>
      </c>
      <c r="AB125" s="14" t="s">
        <v>362</v>
      </c>
      <c r="AC125" s="7" t="s">
        <v>36</v>
      </c>
      <c r="AD125" s="7" t="s">
        <v>39</v>
      </c>
      <c r="AE125" s="7" t="s">
        <v>36</v>
      </c>
      <c r="AF125" s="7" t="s">
        <v>36</v>
      </c>
    </row>
    <row r="126" spans="1:32">
      <c r="A126" s="7" t="s">
        <v>499</v>
      </c>
      <c r="B126" s="7" t="s">
        <v>496</v>
      </c>
      <c r="C126" s="7" t="s">
        <v>179</v>
      </c>
      <c r="D126" s="7" t="s">
        <v>47</v>
      </c>
      <c r="E126" s="7" t="s">
        <v>465</v>
      </c>
      <c r="F126" s="7" t="s">
        <v>488</v>
      </c>
      <c r="G126" s="7" t="s">
        <v>497</v>
      </c>
      <c r="H126" s="7" t="s">
        <v>76</v>
      </c>
      <c r="I126" s="7" t="s">
        <v>500</v>
      </c>
      <c r="J126" s="7" t="s">
        <v>35</v>
      </c>
      <c r="K126" s="7">
        <v>1</v>
      </c>
      <c r="L126" s="7" t="s">
        <v>140</v>
      </c>
      <c r="M126" s="7" t="s">
        <v>36</v>
      </c>
      <c r="N126" s="7" t="s">
        <v>36</v>
      </c>
      <c r="O126" s="7">
        <v>1</v>
      </c>
      <c r="P126" s="7">
        <v>22.68</v>
      </c>
      <c r="Q126" s="7">
        <v>44.99</v>
      </c>
      <c r="R126" s="7" t="s">
        <v>79</v>
      </c>
      <c r="S126" s="7" t="s">
        <v>37</v>
      </c>
      <c r="T126" s="7">
        <v>800</v>
      </c>
      <c r="U126" s="7" t="s">
        <v>38</v>
      </c>
      <c r="V126" s="7">
        <v>9</v>
      </c>
      <c r="W126" s="7">
        <v>20</v>
      </c>
      <c r="X126" s="7">
        <v>3</v>
      </c>
      <c r="Y126" s="7" t="s">
        <v>386</v>
      </c>
      <c r="Z126" s="7" t="s">
        <v>36</v>
      </c>
      <c r="AA126" s="8" t="s">
        <v>1083</v>
      </c>
      <c r="AB126" s="14" t="s">
        <v>362</v>
      </c>
      <c r="AC126" s="7" t="s">
        <v>36</v>
      </c>
      <c r="AD126" s="7" t="s">
        <v>39</v>
      </c>
      <c r="AE126" s="7" t="s">
        <v>36</v>
      </c>
      <c r="AF126" s="7" t="s">
        <v>36</v>
      </c>
    </row>
    <row r="127" spans="1:32">
      <c r="A127" s="7" t="s">
        <v>501</v>
      </c>
      <c r="B127" s="7" t="s">
        <v>496</v>
      </c>
      <c r="C127" s="7" t="s">
        <v>179</v>
      </c>
      <c r="D127" s="7" t="s">
        <v>47</v>
      </c>
      <c r="E127" s="7" t="s">
        <v>465</v>
      </c>
      <c r="F127" s="7" t="s">
        <v>488</v>
      </c>
      <c r="G127" s="7" t="s">
        <v>497</v>
      </c>
      <c r="H127" s="7" t="s">
        <v>40</v>
      </c>
      <c r="I127" s="7" t="s">
        <v>494</v>
      </c>
      <c r="J127" s="7" t="s">
        <v>35</v>
      </c>
      <c r="K127" s="7">
        <v>1</v>
      </c>
      <c r="L127" s="7" t="s">
        <v>140</v>
      </c>
      <c r="M127" s="7" t="s">
        <v>36</v>
      </c>
      <c r="N127" s="7" t="s">
        <v>36</v>
      </c>
      <c r="O127" s="7">
        <v>1</v>
      </c>
      <c r="P127" s="7">
        <v>27.72</v>
      </c>
      <c r="Q127" s="7">
        <v>54.99</v>
      </c>
      <c r="R127" s="7" t="s">
        <v>79</v>
      </c>
      <c r="S127" s="7" t="s">
        <v>37</v>
      </c>
      <c r="T127" s="7">
        <v>800</v>
      </c>
      <c r="U127" s="7" t="s">
        <v>38</v>
      </c>
      <c r="V127" s="7">
        <v>9</v>
      </c>
      <c r="W127" s="7">
        <v>20</v>
      </c>
      <c r="X127" s="7">
        <v>3</v>
      </c>
      <c r="Y127" s="7" t="s">
        <v>389</v>
      </c>
      <c r="Z127" s="7" t="s">
        <v>36</v>
      </c>
      <c r="AA127" s="8" t="s">
        <v>1083</v>
      </c>
      <c r="AB127" s="14" t="s">
        <v>362</v>
      </c>
      <c r="AC127" s="7" t="s">
        <v>36</v>
      </c>
      <c r="AD127" s="7" t="s">
        <v>39</v>
      </c>
      <c r="AE127" s="7" t="s">
        <v>36</v>
      </c>
      <c r="AF127" s="7" t="s">
        <v>36</v>
      </c>
    </row>
    <row r="128" spans="1:32">
      <c r="A128" s="7" t="s">
        <v>502</v>
      </c>
      <c r="B128" s="7" t="s">
        <v>503</v>
      </c>
      <c r="C128" s="7" t="s">
        <v>32</v>
      </c>
      <c r="D128" s="7" t="s">
        <v>47</v>
      </c>
      <c r="E128" s="7" t="s">
        <v>504</v>
      </c>
      <c r="F128" s="7" t="s">
        <v>505</v>
      </c>
      <c r="G128" s="7" t="s">
        <v>87</v>
      </c>
      <c r="H128" s="7" t="s">
        <v>249</v>
      </c>
      <c r="I128" s="7" t="s">
        <v>506</v>
      </c>
      <c r="J128" s="7" t="s">
        <v>35</v>
      </c>
      <c r="K128" s="7">
        <v>1</v>
      </c>
      <c r="L128" s="7" t="s">
        <v>78</v>
      </c>
      <c r="M128" s="7" t="s">
        <v>36</v>
      </c>
      <c r="N128" s="7" t="s">
        <v>36</v>
      </c>
      <c r="O128" s="7">
        <v>1</v>
      </c>
      <c r="P128" s="7">
        <v>19.86</v>
      </c>
      <c r="Q128" s="7">
        <v>40</v>
      </c>
      <c r="R128" s="7" t="s">
        <v>157</v>
      </c>
      <c r="S128" s="7" t="s">
        <v>37</v>
      </c>
      <c r="T128" s="7">
        <v>1000</v>
      </c>
      <c r="U128" s="7" t="s">
        <v>38</v>
      </c>
      <c r="V128" s="7">
        <v>10</v>
      </c>
      <c r="W128" s="7">
        <v>20</v>
      </c>
      <c r="X128" s="7">
        <v>3</v>
      </c>
      <c r="Y128" s="7" t="s">
        <v>507</v>
      </c>
      <c r="Z128" s="7" t="s">
        <v>36</v>
      </c>
      <c r="AA128" s="8" t="s">
        <v>1083</v>
      </c>
      <c r="AB128" s="14" t="s">
        <v>362</v>
      </c>
      <c r="AC128" s="7" t="s">
        <v>36</v>
      </c>
      <c r="AD128" s="7" t="s">
        <v>39</v>
      </c>
      <c r="AE128" s="7" t="s">
        <v>36</v>
      </c>
      <c r="AF128" s="7" t="s">
        <v>36</v>
      </c>
    </row>
    <row r="129" spans="1:32">
      <c r="A129" s="7" t="s">
        <v>502</v>
      </c>
      <c r="B129" s="7" t="s">
        <v>503</v>
      </c>
      <c r="C129" s="7" t="s">
        <v>32</v>
      </c>
      <c r="D129" s="7" t="s">
        <v>47</v>
      </c>
      <c r="E129" s="7" t="s">
        <v>504</v>
      </c>
      <c r="F129" s="7" t="s">
        <v>505</v>
      </c>
      <c r="G129" s="7" t="s">
        <v>87</v>
      </c>
      <c r="H129" s="7" t="s">
        <v>249</v>
      </c>
      <c r="I129" s="7" t="s">
        <v>506</v>
      </c>
      <c r="J129" s="7" t="s">
        <v>35</v>
      </c>
      <c r="K129" s="7">
        <v>1</v>
      </c>
      <c r="L129" s="7" t="s">
        <v>140</v>
      </c>
      <c r="M129" s="7" t="s">
        <v>36</v>
      </c>
      <c r="N129" s="7" t="s">
        <v>36</v>
      </c>
      <c r="O129" s="7">
        <v>1</v>
      </c>
      <c r="P129" s="7">
        <v>19.86</v>
      </c>
      <c r="Q129" s="7">
        <v>40</v>
      </c>
      <c r="R129" s="7" t="s">
        <v>157</v>
      </c>
      <c r="S129" s="7" t="s">
        <v>37</v>
      </c>
      <c r="T129" s="7">
        <v>1000</v>
      </c>
      <c r="U129" s="7" t="s">
        <v>38</v>
      </c>
      <c r="V129" s="7">
        <v>10</v>
      </c>
      <c r="W129" s="7">
        <v>20</v>
      </c>
      <c r="X129" s="7">
        <v>3</v>
      </c>
      <c r="Y129" s="7" t="s">
        <v>507</v>
      </c>
      <c r="Z129" s="7" t="s">
        <v>36</v>
      </c>
      <c r="AA129" s="8" t="s">
        <v>1083</v>
      </c>
      <c r="AB129" s="14" t="s">
        <v>362</v>
      </c>
      <c r="AC129" s="7" t="s">
        <v>36</v>
      </c>
      <c r="AD129" s="7" t="s">
        <v>39</v>
      </c>
      <c r="AE129" s="7" t="s">
        <v>36</v>
      </c>
      <c r="AF129" s="7" t="s">
        <v>36</v>
      </c>
    </row>
    <row r="130" spans="1:32">
      <c r="A130" s="7" t="s">
        <v>508</v>
      </c>
      <c r="B130" s="7" t="s">
        <v>503</v>
      </c>
      <c r="C130" s="7" t="s">
        <v>32</v>
      </c>
      <c r="D130" s="7" t="s">
        <v>47</v>
      </c>
      <c r="E130" s="7" t="s">
        <v>504</v>
      </c>
      <c r="F130" s="7" t="s">
        <v>505</v>
      </c>
      <c r="G130" s="7" t="s">
        <v>87</v>
      </c>
      <c r="H130" s="7" t="s">
        <v>76</v>
      </c>
      <c r="I130" s="7" t="s">
        <v>509</v>
      </c>
      <c r="J130" s="7" t="s">
        <v>35</v>
      </c>
      <c r="K130" s="7">
        <v>1</v>
      </c>
      <c r="L130" s="7" t="s">
        <v>78</v>
      </c>
      <c r="M130" s="7" t="s">
        <v>36</v>
      </c>
      <c r="N130" s="7" t="s">
        <v>36</v>
      </c>
      <c r="O130" s="7">
        <v>1</v>
      </c>
      <c r="P130" s="7">
        <v>24.56</v>
      </c>
      <c r="Q130" s="7">
        <v>50</v>
      </c>
      <c r="R130" s="7" t="s">
        <v>157</v>
      </c>
      <c r="S130" s="7" t="s">
        <v>37</v>
      </c>
      <c r="T130" s="7">
        <v>1000</v>
      </c>
      <c r="U130" s="7" t="s">
        <v>38</v>
      </c>
      <c r="V130" s="7">
        <v>10</v>
      </c>
      <c r="W130" s="7">
        <v>20</v>
      </c>
      <c r="X130" s="7">
        <v>3</v>
      </c>
      <c r="Y130" s="7" t="s">
        <v>510</v>
      </c>
      <c r="Z130" s="7" t="s">
        <v>36</v>
      </c>
      <c r="AA130" s="8" t="s">
        <v>1083</v>
      </c>
      <c r="AB130" s="14" t="s">
        <v>362</v>
      </c>
      <c r="AC130" s="7" t="s">
        <v>36</v>
      </c>
      <c r="AD130" s="7" t="s">
        <v>39</v>
      </c>
      <c r="AE130" s="7" t="s">
        <v>36</v>
      </c>
      <c r="AF130" s="7" t="s">
        <v>36</v>
      </c>
    </row>
    <row r="131" spans="1:32">
      <c r="A131" s="7" t="s">
        <v>508</v>
      </c>
      <c r="B131" s="7" t="s">
        <v>503</v>
      </c>
      <c r="C131" s="7" t="s">
        <v>32</v>
      </c>
      <c r="D131" s="7" t="s">
        <v>47</v>
      </c>
      <c r="E131" s="7" t="s">
        <v>504</v>
      </c>
      <c r="F131" s="7" t="s">
        <v>505</v>
      </c>
      <c r="G131" s="7" t="s">
        <v>87</v>
      </c>
      <c r="H131" s="7" t="s">
        <v>76</v>
      </c>
      <c r="I131" s="7" t="s">
        <v>509</v>
      </c>
      <c r="J131" s="7" t="s">
        <v>35</v>
      </c>
      <c r="K131" s="7">
        <v>1</v>
      </c>
      <c r="L131" s="7" t="s">
        <v>140</v>
      </c>
      <c r="M131" s="7" t="s">
        <v>36</v>
      </c>
      <c r="N131" s="7" t="s">
        <v>36</v>
      </c>
      <c r="O131" s="7">
        <v>1</v>
      </c>
      <c r="P131" s="7">
        <v>24.56</v>
      </c>
      <c r="Q131" s="7">
        <v>50</v>
      </c>
      <c r="R131" s="7" t="s">
        <v>157</v>
      </c>
      <c r="S131" s="7" t="s">
        <v>37</v>
      </c>
      <c r="T131" s="7">
        <v>1000</v>
      </c>
      <c r="U131" s="7" t="s">
        <v>38</v>
      </c>
      <c r="V131" s="7">
        <v>10</v>
      </c>
      <c r="W131" s="7">
        <v>20</v>
      </c>
      <c r="X131" s="7">
        <v>3</v>
      </c>
      <c r="Y131" s="7" t="s">
        <v>510</v>
      </c>
      <c r="Z131" s="7" t="s">
        <v>36</v>
      </c>
      <c r="AA131" s="8" t="s">
        <v>1083</v>
      </c>
      <c r="AB131" s="14" t="s">
        <v>362</v>
      </c>
      <c r="AC131" s="7" t="s">
        <v>36</v>
      </c>
      <c r="AD131" s="7" t="s">
        <v>39</v>
      </c>
      <c r="AE131" s="7" t="s">
        <v>36</v>
      </c>
      <c r="AF131" s="7" t="s">
        <v>36</v>
      </c>
    </row>
    <row r="132" spans="1:32">
      <c r="A132" s="7" t="s">
        <v>511</v>
      </c>
      <c r="B132" s="7" t="s">
        <v>503</v>
      </c>
      <c r="C132" s="7" t="s">
        <v>32</v>
      </c>
      <c r="D132" s="7" t="s">
        <v>47</v>
      </c>
      <c r="E132" s="7" t="s">
        <v>504</v>
      </c>
      <c r="F132" s="7" t="s">
        <v>505</v>
      </c>
      <c r="G132" s="7" t="s">
        <v>87</v>
      </c>
      <c r="H132" s="7" t="s">
        <v>40</v>
      </c>
      <c r="I132" s="7" t="s">
        <v>512</v>
      </c>
      <c r="J132" s="7" t="s">
        <v>35</v>
      </c>
      <c r="K132" s="7">
        <v>1</v>
      </c>
      <c r="L132" s="7" t="s">
        <v>140</v>
      </c>
      <c r="M132" s="7" t="s">
        <v>36</v>
      </c>
      <c r="N132" s="7" t="s">
        <v>36</v>
      </c>
      <c r="O132" s="7">
        <v>1</v>
      </c>
      <c r="P132" s="7">
        <v>27.69</v>
      </c>
      <c r="Q132" s="7">
        <v>60</v>
      </c>
      <c r="R132" s="7" t="s">
        <v>157</v>
      </c>
      <c r="S132" s="7" t="s">
        <v>37</v>
      </c>
      <c r="T132" s="7">
        <v>1000</v>
      </c>
      <c r="U132" s="7" t="s">
        <v>38</v>
      </c>
      <c r="V132" s="7">
        <v>10</v>
      </c>
      <c r="W132" s="7">
        <v>20</v>
      </c>
      <c r="X132" s="7">
        <v>3</v>
      </c>
      <c r="Y132" s="7" t="s">
        <v>513</v>
      </c>
      <c r="Z132" s="7" t="s">
        <v>36</v>
      </c>
      <c r="AA132" s="8" t="s">
        <v>1083</v>
      </c>
      <c r="AB132" s="14" t="s">
        <v>362</v>
      </c>
      <c r="AC132" s="7" t="s">
        <v>36</v>
      </c>
      <c r="AD132" s="7" t="s">
        <v>39</v>
      </c>
      <c r="AE132" s="7" t="s">
        <v>36</v>
      </c>
      <c r="AF132" s="7" t="s">
        <v>36</v>
      </c>
    </row>
    <row r="133" spans="1:32">
      <c r="A133" s="7" t="s">
        <v>511</v>
      </c>
      <c r="B133" s="7" t="s">
        <v>503</v>
      </c>
      <c r="C133" s="7" t="s">
        <v>32</v>
      </c>
      <c r="D133" s="7" t="s">
        <v>47</v>
      </c>
      <c r="E133" s="7" t="s">
        <v>504</v>
      </c>
      <c r="F133" s="7" t="s">
        <v>505</v>
      </c>
      <c r="G133" s="7" t="s">
        <v>87</v>
      </c>
      <c r="H133" s="7" t="s">
        <v>40</v>
      </c>
      <c r="I133" s="7" t="s">
        <v>512</v>
      </c>
      <c r="J133" s="7" t="s">
        <v>35</v>
      </c>
      <c r="K133" s="7">
        <v>1</v>
      </c>
      <c r="L133" s="7" t="s">
        <v>78</v>
      </c>
      <c r="M133" s="7" t="s">
        <v>36</v>
      </c>
      <c r="N133" s="7" t="s">
        <v>36</v>
      </c>
      <c r="O133" s="7">
        <v>1</v>
      </c>
      <c r="P133" s="7">
        <v>27.69</v>
      </c>
      <c r="Q133" s="7">
        <v>60</v>
      </c>
      <c r="R133" s="7" t="s">
        <v>157</v>
      </c>
      <c r="S133" s="7" t="s">
        <v>37</v>
      </c>
      <c r="T133" s="7">
        <v>1000</v>
      </c>
      <c r="U133" s="7" t="s">
        <v>38</v>
      </c>
      <c r="V133" s="7">
        <v>10</v>
      </c>
      <c r="W133" s="7">
        <v>20</v>
      </c>
      <c r="X133" s="7">
        <v>3</v>
      </c>
      <c r="Y133" s="7" t="s">
        <v>513</v>
      </c>
      <c r="Z133" s="7" t="s">
        <v>36</v>
      </c>
      <c r="AA133" s="8" t="s">
        <v>1083</v>
      </c>
      <c r="AB133" s="14" t="s">
        <v>362</v>
      </c>
      <c r="AC133" s="7" t="s">
        <v>36</v>
      </c>
      <c r="AD133" s="7" t="s">
        <v>39</v>
      </c>
      <c r="AE133" s="7" t="s">
        <v>36</v>
      </c>
      <c r="AF133" s="7" t="s">
        <v>36</v>
      </c>
    </row>
    <row r="134" spans="1:32">
      <c r="A134" s="7" t="s">
        <v>514</v>
      </c>
      <c r="B134" s="7" t="s">
        <v>515</v>
      </c>
      <c r="C134" s="7" t="s">
        <v>32</v>
      </c>
      <c r="D134" s="7" t="s">
        <v>47</v>
      </c>
      <c r="E134" s="7" t="s">
        <v>504</v>
      </c>
      <c r="F134" s="7" t="s">
        <v>505</v>
      </c>
      <c r="G134" s="7" t="s">
        <v>89</v>
      </c>
      <c r="H134" s="7" t="s">
        <v>249</v>
      </c>
      <c r="I134" s="7" t="s">
        <v>506</v>
      </c>
      <c r="J134" s="7" t="s">
        <v>35</v>
      </c>
      <c r="K134" s="7">
        <v>1</v>
      </c>
      <c r="L134" s="7" t="s">
        <v>78</v>
      </c>
      <c r="M134" s="7" t="s">
        <v>36</v>
      </c>
      <c r="N134" s="7" t="s">
        <v>36</v>
      </c>
      <c r="O134" s="7">
        <v>1</v>
      </c>
      <c r="P134" s="7">
        <v>19.86</v>
      </c>
      <c r="Q134" s="7">
        <v>40</v>
      </c>
      <c r="R134" s="7" t="s">
        <v>157</v>
      </c>
      <c r="S134" s="7" t="s">
        <v>37</v>
      </c>
      <c r="T134" s="7">
        <v>1000</v>
      </c>
      <c r="U134" s="7" t="s">
        <v>38</v>
      </c>
      <c r="V134" s="7">
        <v>10</v>
      </c>
      <c r="W134" s="7">
        <v>20</v>
      </c>
      <c r="X134" s="7">
        <v>3</v>
      </c>
      <c r="Y134" s="7" t="s">
        <v>507</v>
      </c>
      <c r="Z134" s="7" t="s">
        <v>36</v>
      </c>
      <c r="AA134" s="8" t="s">
        <v>1083</v>
      </c>
      <c r="AB134" s="14" t="s">
        <v>362</v>
      </c>
      <c r="AC134" s="7" t="s">
        <v>36</v>
      </c>
      <c r="AD134" s="7" t="s">
        <v>39</v>
      </c>
      <c r="AE134" s="7" t="s">
        <v>36</v>
      </c>
      <c r="AF134" s="7" t="s">
        <v>36</v>
      </c>
    </row>
    <row r="135" spans="1:32">
      <c r="A135" s="7" t="s">
        <v>514</v>
      </c>
      <c r="B135" s="7" t="s">
        <v>515</v>
      </c>
      <c r="C135" s="7" t="s">
        <v>32</v>
      </c>
      <c r="D135" s="7" t="s">
        <v>47</v>
      </c>
      <c r="E135" s="7" t="s">
        <v>504</v>
      </c>
      <c r="F135" s="7" t="s">
        <v>505</v>
      </c>
      <c r="G135" s="7" t="s">
        <v>89</v>
      </c>
      <c r="H135" s="7" t="s">
        <v>249</v>
      </c>
      <c r="I135" s="7" t="s">
        <v>506</v>
      </c>
      <c r="J135" s="7" t="s">
        <v>35</v>
      </c>
      <c r="K135" s="7">
        <v>1</v>
      </c>
      <c r="L135" s="7" t="s">
        <v>140</v>
      </c>
      <c r="M135" s="7" t="s">
        <v>36</v>
      </c>
      <c r="N135" s="7" t="s">
        <v>36</v>
      </c>
      <c r="O135" s="7">
        <v>1</v>
      </c>
      <c r="P135" s="7">
        <v>19.86</v>
      </c>
      <c r="Q135" s="7">
        <v>40</v>
      </c>
      <c r="R135" s="7" t="s">
        <v>157</v>
      </c>
      <c r="S135" s="7" t="s">
        <v>37</v>
      </c>
      <c r="T135" s="7">
        <v>1000</v>
      </c>
      <c r="U135" s="7" t="s">
        <v>38</v>
      </c>
      <c r="V135" s="7">
        <v>10</v>
      </c>
      <c r="W135" s="7">
        <v>20</v>
      </c>
      <c r="X135" s="7">
        <v>3</v>
      </c>
      <c r="Y135" s="7" t="s">
        <v>507</v>
      </c>
      <c r="Z135" s="7" t="s">
        <v>36</v>
      </c>
      <c r="AA135" s="8" t="s">
        <v>1083</v>
      </c>
      <c r="AB135" s="14" t="s">
        <v>362</v>
      </c>
      <c r="AC135" s="7" t="s">
        <v>36</v>
      </c>
      <c r="AD135" s="7" t="s">
        <v>39</v>
      </c>
      <c r="AE135" s="7" t="s">
        <v>36</v>
      </c>
      <c r="AF135" s="7" t="s">
        <v>36</v>
      </c>
    </row>
    <row r="136" spans="1:32">
      <c r="A136" s="7" t="s">
        <v>514</v>
      </c>
      <c r="B136" s="7" t="s">
        <v>515</v>
      </c>
      <c r="C136" s="7" t="s">
        <v>32</v>
      </c>
      <c r="D136" s="7" t="s">
        <v>47</v>
      </c>
      <c r="E136" s="7" t="s">
        <v>504</v>
      </c>
      <c r="F136" s="7" t="s">
        <v>505</v>
      </c>
      <c r="G136" s="7" t="s">
        <v>89</v>
      </c>
      <c r="H136" s="7" t="s">
        <v>249</v>
      </c>
      <c r="I136" s="7" t="s">
        <v>506</v>
      </c>
      <c r="J136" s="7" t="s">
        <v>35</v>
      </c>
      <c r="K136" s="7">
        <v>1</v>
      </c>
      <c r="L136" s="7" t="s">
        <v>81</v>
      </c>
      <c r="M136" s="7" t="s">
        <v>36</v>
      </c>
      <c r="N136" s="7" t="s">
        <v>36</v>
      </c>
      <c r="O136" s="7">
        <v>1</v>
      </c>
      <c r="P136" s="7">
        <v>19.86</v>
      </c>
      <c r="Q136" s="7">
        <v>40</v>
      </c>
      <c r="R136" s="7" t="s">
        <v>157</v>
      </c>
      <c r="S136" s="7" t="s">
        <v>37</v>
      </c>
      <c r="T136" s="7">
        <v>1000</v>
      </c>
      <c r="U136" s="7" t="s">
        <v>38</v>
      </c>
      <c r="V136" s="7">
        <v>10</v>
      </c>
      <c r="W136" s="7">
        <v>20</v>
      </c>
      <c r="X136" s="7">
        <v>3</v>
      </c>
      <c r="Y136" s="7" t="s">
        <v>507</v>
      </c>
      <c r="Z136" s="7" t="s">
        <v>36</v>
      </c>
      <c r="AA136" s="8" t="s">
        <v>1083</v>
      </c>
      <c r="AB136" s="14" t="s">
        <v>362</v>
      </c>
      <c r="AC136" s="7" t="s">
        <v>36</v>
      </c>
      <c r="AD136" s="7" t="s">
        <v>39</v>
      </c>
      <c r="AE136" s="7" t="s">
        <v>36</v>
      </c>
      <c r="AF136" s="7" t="s">
        <v>36</v>
      </c>
    </row>
    <row r="137" spans="1:32">
      <c r="A137" s="7" t="s">
        <v>516</v>
      </c>
      <c r="B137" s="7" t="s">
        <v>515</v>
      </c>
      <c r="C137" s="7" t="s">
        <v>32</v>
      </c>
      <c r="D137" s="7" t="s">
        <v>47</v>
      </c>
      <c r="E137" s="7" t="s">
        <v>504</v>
      </c>
      <c r="F137" s="7" t="s">
        <v>505</v>
      </c>
      <c r="G137" s="7" t="s">
        <v>89</v>
      </c>
      <c r="H137" s="7" t="s">
        <v>76</v>
      </c>
      <c r="I137" s="7" t="s">
        <v>509</v>
      </c>
      <c r="J137" s="7" t="s">
        <v>35</v>
      </c>
      <c r="K137" s="7">
        <v>1</v>
      </c>
      <c r="L137" s="7" t="s">
        <v>140</v>
      </c>
      <c r="M137" s="7" t="s">
        <v>36</v>
      </c>
      <c r="N137" s="7" t="s">
        <v>36</v>
      </c>
      <c r="O137" s="7">
        <v>1</v>
      </c>
      <c r="P137" s="7">
        <v>24.56</v>
      </c>
      <c r="Q137" s="7">
        <v>50</v>
      </c>
      <c r="R137" s="7" t="s">
        <v>157</v>
      </c>
      <c r="S137" s="7" t="s">
        <v>37</v>
      </c>
      <c r="T137" s="7">
        <v>1000</v>
      </c>
      <c r="U137" s="7" t="s">
        <v>38</v>
      </c>
      <c r="V137" s="7">
        <v>10</v>
      </c>
      <c r="W137" s="7">
        <v>20</v>
      </c>
      <c r="X137" s="7">
        <v>3</v>
      </c>
      <c r="Y137" s="7" t="s">
        <v>510</v>
      </c>
      <c r="Z137" s="7" t="s">
        <v>36</v>
      </c>
      <c r="AA137" s="8" t="s">
        <v>1083</v>
      </c>
      <c r="AB137" s="14" t="s">
        <v>362</v>
      </c>
      <c r="AC137" s="7" t="s">
        <v>36</v>
      </c>
      <c r="AD137" s="7" t="s">
        <v>39</v>
      </c>
      <c r="AE137" s="7" t="s">
        <v>36</v>
      </c>
      <c r="AF137" s="7" t="s">
        <v>36</v>
      </c>
    </row>
    <row r="138" spans="1:32">
      <c r="A138" s="7" t="s">
        <v>516</v>
      </c>
      <c r="B138" s="7" t="s">
        <v>515</v>
      </c>
      <c r="C138" s="7" t="s">
        <v>32</v>
      </c>
      <c r="D138" s="7" t="s">
        <v>47</v>
      </c>
      <c r="E138" s="7" t="s">
        <v>504</v>
      </c>
      <c r="F138" s="7" t="s">
        <v>505</v>
      </c>
      <c r="G138" s="7" t="s">
        <v>89</v>
      </c>
      <c r="H138" s="7" t="s">
        <v>76</v>
      </c>
      <c r="I138" s="7" t="s">
        <v>509</v>
      </c>
      <c r="J138" s="7" t="s">
        <v>35</v>
      </c>
      <c r="K138" s="7">
        <v>1</v>
      </c>
      <c r="L138" s="7" t="s">
        <v>78</v>
      </c>
      <c r="M138" s="7" t="s">
        <v>36</v>
      </c>
      <c r="N138" s="7" t="s">
        <v>36</v>
      </c>
      <c r="O138" s="7">
        <v>1</v>
      </c>
      <c r="P138" s="7">
        <v>24.56</v>
      </c>
      <c r="Q138" s="7">
        <v>50</v>
      </c>
      <c r="R138" s="7" t="s">
        <v>157</v>
      </c>
      <c r="S138" s="7" t="s">
        <v>37</v>
      </c>
      <c r="T138" s="7">
        <v>1000</v>
      </c>
      <c r="U138" s="7" t="s">
        <v>38</v>
      </c>
      <c r="V138" s="7">
        <v>10</v>
      </c>
      <c r="W138" s="7">
        <v>20</v>
      </c>
      <c r="X138" s="7">
        <v>3</v>
      </c>
      <c r="Y138" s="7" t="s">
        <v>510</v>
      </c>
      <c r="Z138" s="7" t="s">
        <v>36</v>
      </c>
      <c r="AA138" s="8" t="s">
        <v>1083</v>
      </c>
      <c r="AB138" s="14" t="s">
        <v>362</v>
      </c>
      <c r="AC138" s="7" t="s">
        <v>36</v>
      </c>
      <c r="AD138" s="7" t="s">
        <v>39</v>
      </c>
      <c r="AE138" s="7" t="s">
        <v>36</v>
      </c>
      <c r="AF138" s="7" t="s">
        <v>36</v>
      </c>
    </row>
    <row r="139" spans="1:32">
      <c r="A139" s="7" t="s">
        <v>516</v>
      </c>
      <c r="B139" s="7" t="s">
        <v>515</v>
      </c>
      <c r="C139" s="7" t="s">
        <v>32</v>
      </c>
      <c r="D139" s="7" t="s">
        <v>47</v>
      </c>
      <c r="E139" s="7" t="s">
        <v>504</v>
      </c>
      <c r="F139" s="7" t="s">
        <v>505</v>
      </c>
      <c r="G139" s="7" t="s">
        <v>89</v>
      </c>
      <c r="H139" s="7" t="s">
        <v>76</v>
      </c>
      <c r="I139" s="7" t="s">
        <v>509</v>
      </c>
      <c r="J139" s="7" t="s">
        <v>35</v>
      </c>
      <c r="K139" s="7">
        <v>1</v>
      </c>
      <c r="L139" s="7" t="s">
        <v>81</v>
      </c>
      <c r="M139" s="7" t="s">
        <v>36</v>
      </c>
      <c r="N139" s="7" t="s">
        <v>36</v>
      </c>
      <c r="O139" s="7">
        <v>1</v>
      </c>
      <c r="P139" s="7">
        <v>24.56</v>
      </c>
      <c r="Q139" s="7">
        <v>50</v>
      </c>
      <c r="R139" s="7" t="s">
        <v>157</v>
      </c>
      <c r="S139" s="7" t="s">
        <v>37</v>
      </c>
      <c r="T139" s="7">
        <v>1000</v>
      </c>
      <c r="U139" s="7" t="s">
        <v>38</v>
      </c>
      <c r="V139" s="7">
        <v>10</v>
      </c>
      <c r="W139" s="7">
        <v>20</v>
      </c>
      <c r="X139" s="7">
        <v>3</v>
      </c>
      <c r="Y139" s="7" t="s">
        <v>510</v>
      </c>
      <c r="Z139" s="7" t="s">
        <v>36</v>
      </c>
      <c r="AA139" s="8" t="s">
        <v>1083</v>
      </c>
      <c r="AB139" s="14" t="s">
        <v>362</v>
      </c>
      <c r="AC139" s="7" t="s">
        <v>36</v>
      </c>
      <c r="AD139" s="7" t="s">
        <v>39</v>
      </c>
      <c r="AE139" s="7" t="s">
        <v>36</v>
      </c>
      <c r="AF139" s="7" t="s">
        <v>36</v>
      </c>
    </row>
    <row r="140" spans="1:32">
      <c r="A140" s="7" t="s">
        <v>517</v>
      </c>
      <c r="B140" s="7" t="s">
        <v>515</v>
      </c>
      <c r="C140" s="7" t="s">
        <v>32</v>
      </c>
      <c r="D140" s="7" t="s">
        <v>47</v>
      </c>
      <c r="E140" s="7" t="s">
        <v>504</v>
      </c>
      <c r="F140" s="7" t="s">
        <v>505</v>
      </c>
      <c r="G140" s="7" t="s">
        <v>89</v>
      </c>
      <c r="H140" s="7" t="s">
        <v>40</v>
      </c>
      <c r="I140" s="7" t="s">
        <v>512</v>
      </c>
      <c r="J140" s="7" t="s">
        <v>35</v>
      </c>
      <c r="K140" s="7">
        <v>1</v>
      </c>
      <c r="L140" s="7" t="s">
        <v>78</v>
      </c>
      <c r="M140" s="7" t="s">
        <v>36</v>
      </c>
      <c r="N140" s="7" t="s">
        <v>36</v>
      </c>
      <c r="O140" s="7">
        <v>1</v>
      </c>
      <c r="P140" s="7">
        <v>27.69</v>
      </c>
      <c r="Q140" s="7">
        <v>60</v>
      </c>
      <c r="R140" s="7" t="s">
        <v>157</v>
      </c>
      <c r="S140" s="7" t="s">
        <v>37</v>
      </c>
      <c r="T140" s="7">
        <v>1000</v>
      </c>
      <c r="U140" s="7" t="s">
        <v>38</v>
      </c>
      <c r="V140" s="7">
        <v>10</v>
      </c>
      <c r="W140" s="7">
        <v>20</v>
      </c>
      <c r="X140" s="7">
        <v>3</v>
      </c>
      <c r="Y140" s="7" t="s">
        <v>513</v>
      </c>
      <c r="Z140" s="7" t="s">
        <v>36</v>
      </c>
      <c r="AA140" s="8" t="s">
        <v>1083</v>
      </c>
      <c r="AB140" s="14" t="s">
        <v>362</v>
      </c>
      <c r="AC140" s="7" t="s">
        <v>36</v>
      </c>
      <c r="AD140" s="7" t="s">
        <v>39</v>
      </c>
      <c r="AE140" s="7" t="s">
        <v>36</v>
      </c>
      <c r="AF140" s="7" t="s">
        <v>36</v>
      </c>
    </row>
    <row r="141" spans="1:32">
      <c r="A141" s="7" t="s">
        <v>517</v>
      </c>
      <c r="B141" s="7" t="s">
        <v>515</v>
      </c>
      <c r="C141" s="7" t="s">
        <v>32</v>
      </c>
      <c r="D141" s="7" t="s">
        <v>47</v>
      </c>
      <c r="E141" s="7" t="s">
        <v>504</v>
      </c>
      <c r="F141" s="7" t="s">
        <v>505</v>
      </c>
      <c r="G141" s="7" t="s">
        <v>89</v>
      </c>
      <c r="H141" s="7" t="s">
        <v>40</v>
      </c>
      <c r="I141" s="7" t="s">
        <v>512</v>
      </c>
      <c r="J141" s="7" t="s">
        <v>35</v>
      </c>
      <c r="K141" s="7">
        <v>1</v>
      </c>
      <c r="L141" s="7" t="s">
        <v>140</v>
      </c>
      <c r="M141" s="7" t="s">
        <v>36</v>
      </c>
      <c r="N141" s="7" t="s">
        <v>36</v>
      </c>
      <c r="O141" s="7">
        <v>1</v>
      </c>
      <c r="P141" s="7">
        <v>27.69</v>
      </c>
      <c r="Q141" s="7">
        <v>60</v>
      </c>
      <c r="R141" s="7" t="s">
        <v>157</v>
      </c>
      <c r="S141" s="7" t="s">
        <v>37</v>
      </c>
      <c r="T141" s="7">
        <v>1000</v>
      </c>
      <c r="U141" s="7" t="s">
        <v>38</v>
      </c>
      <c r="V141" s="7">
        <v>10</v>
      </c>
      <c r="W141" s="7">
        <v>20</v>
      </c>
      <c r="X141" s="7">
        <v>3</v>
      </c>
      <c r="Y141" s="7" t="s">
        <v>513</v>
      </c>
      <c r="Z141" s="7" t="s">
        <v>36</v>
      </c>
      <c r="AA141" s="8" t="s">
        <v>1083</v>
      </c>
      <c r="AB141" s="14" t="s">
        <v>362</v>
      </c>
      <c r="AC141" s="7" t="s">
        <v>36</v>
      </c>
      <c r="AD141" s="7" t="s">
        <v>39</v>
      </c>
      <c r="AE141" s="7" t="s">
        <v>36</v>
      </c>
      <c r="AF141" s="7" t="s">
        <v>36</v>
      </c>
    </row>
    <row r="142" spans="1:32">
      <c r="A142" s="7" t="s">
        <v>517</v>
      </c>
      <c r="B142" s="7" t="s">
        <v>515</v>
      </c>
      <c r="C142" s="7" t="s">
        <v>32</v>
      </c>
      <c r="D142" s="7" t="s">
        <v>47</v>
      </c>
      <c r="E142" s="7" t="s">
        <v>504</v>
      </c>
      <c r="F142" s="7" t="s">
        <v>505</v>
      </c>
      <c r="G142" s="7" t="s">
        <v>89</v>
      </c>
      <c r="H142" s="7" t="s">
        <v>40</v>
      </c>
      <c r="I142" s="7" t="s">
        <v>512</v>
      </c>
      <c r="J142" s="7" t="s">
        <v>35</v>
      </c>
      <c r="K142" s="7">
        <v>1</v>
      </c>
      <c r="L142" s="7" t="s">
        <v>81</v>
      </c>
      <c r="M142" s="7" t="s">
        <v>36</v>
      </c>
      <c r="N142" s="7" t="s">
        <v>36</v>
      </c>
      <c r="O142" s="7">
        <v>1</v>
      </c>
      <c r="P142" s="7">
        <v>27.69</v>
      </c>
      <c r="Q142" s="7">
        <v>60</v>
      </c>
      <c r="R142" s="7" t="s">
        <v>157</v>
      </c>
      <c r="S142" s="7" t="s">
        <v>37</v>
      </c>
      <c r="T142" s="7">
        <v>1000</v>
      </c>
      <c r="U142" s="7" t="s">
        <v>38</v>
      </c>
      <c r="V142" s="7">
        <v>10</v>
      </c>
      <c r="W142" s="7">
        <v>20</v>
      </c>
      <c r="X142" s="7">
        <v>3</v>
      </c>
      <c r="Y142" s="7" t="s">
        <v>513</v>
      </c>
      <c r="Z142" s="7" t="s">
        <v>36</v>
      </c>
      <c r="AA142" s="8" t="s">
        <v>1083</v>
      </c>
      <c r="AB142" s="14" t="s">
        <v>362</v>
      </c>
      <c r="AC142" s="7" t="s">
        <v>36</v>
      </c>
      <c r="AD142" s="7" t="s">
        <v>39</v>
      </c>
      <c r="AE142" s="7" t="s">
        <v>36</v>
      </c>
      <c r="AF142" s="7" t="s">
        <v>36</v>
      </c>
    </row>
    <row r="143" spans="1:32">
      <c r="A143" s="7" t="s">
        <v>518</v>
      </c>
      <c r="B143" s="7" t="s">
        <v>519</v>
      </c>
      <c r="C143" s="7" t="s">
        <v>32</v>
      </c>
      <c r="D143" s="7" t="s">
        <v>47</v>
      </c>
      <c r="E143" s="7" t="s">
        <v>504</v>
      </c>
      <c r="F143" s="7" t="s">
        <v>505</v>
      </c>
      <c r="G143" s="7" t="s">
        <v>520</v>
      </c>
      <c r="H143" s="7" t="s">
        <v>249</v>
      </c>
      <c r="I143" s="7" t="s">
        <v>506</v>
      </c>
      <c r="J143" s="7" t="s">
        <v>35</v>
      </c>
      <c r="K143" s="7">
        <v>1</v>
      </c>
      <c r="L143" s="7" t="s">
        <v>78</v>
      </c>
      <c r="M143" s="7" t="s">
        <v>36</v>
      </c>
      <c r="N143" s="7" t="s">
        <v>36</v>
      </c>
      <c r="O143" s="7">
        <v>1</v>
      </c>
      <c r="P143" s="7">
        <v>19.86</v>
      </c>
      <c r="Q143" s="7">
        <v>40</v>
      </c>
      <c r="R143" s="7" t="s">
        <v>157</v>
      </c>
      <c r="S143" s="7" t="s">
        <v>37</v>
      </c>
      <c r="T143" s="7">
        <v>1000</v>
      </c>
      <c r="U143" s="7" t="s">
        <v>38</v>
      </c>
      <c r="V143" s="7">
        <v>10</v>
      </c>
      <c r="W143" s="7">
        <v>20</v>
      </c>
      <c r="X143" s="7">
        <v>3</v>
      </c>
      <c r="Y143" s="7" t="s">
        <v>507</v>
      </c>
      <c r="Z143" s="7" t="s">
        <v>36</v>
      </c>
      <c r="AA143" s="8" t="s">
        <v>1083</v>
      </c>
      <c r="AB143" s="14" t="s">
        <v>362</v>
      </c>
      <c r="AC143" s="7" t="s">
        <v>36</v>
      </c>
      <c r="AD143" s="7" t="s">
        <v>39</v>
      </c>
      <c r="AE143" s="7" t="s">
        <v>36</v>
      </c>
      <c r="AF143" s="7" t="s">
        <v>36</v>
      </c>
    </row>
    <row r="144" spans="1:32">
      <c r="A144" s="7" t="s">
        <v>521</v>
      </c>
      <c r="B144" s="7" t="s">
        <v>519</v>
      </c>
      <c r="C144" s="7" t="s">
        <v>32</v>
      </c>
      <c r="D144" s="7" t="s">
        <v>47</v>
      </c>
      <c r="E144" s="7" t="s">
        <v>504</v>
      </c>
      <c r="F144" s="7" t="s">
        <v>505</v>
      </c>
      <c r="G144" s="7" t="s">
        <v>520</v>
      </c>
      <c r="H144" s="7" t="s">
        <v>76</v>
      </c>
      <c r="I144" s="7" t="s">
        <v>509</v>
      </c>
      <c r="J144" s="7" t="s">
        <v>35</v>
      </c>
      <c r="K144" s="7">
        <v>1</v>
      </c>
      <c r="L144" s="7" t="s">
        <v>78</v>
      </c>
      <c r="M144" s="7" t="s">
        <v>36</v>
      </c>
      <c r="N144" s="7" t="s">
        <v>36</v>
      </c>
      <c r="O144" s="7">
        <v>1</v>
      </c>
      <c r="P144" s="7">
        <v>24.56</v>
      </c>
      <c r="Q144" s="7">
        <v>50</v>
      </c>
      <c r="R144" s="7" t="s">
        <v>157</v>
      </c>
      <c r="S144" s="7" t="s">
        <v>37</v>
      </c>
      <c r="T144" s="7">
        <v>1000</v>
      </c>
      <c r="U144" s="7" t="s">
        <v>38</v>
      </c>
      <c r="V144" s="7">
        <v>10</v>
      </c>
      <c r="W144" s="7">
        <v>20</v>
      </c>
      <c r="X144" s="7">
        <v>3</v>
      </c>
      <c r="Y144" s="7" t="s">
        <v>510</v>
      </c>
      <c r="Z144" s="7" t="s">
        <v>36</v>
      </c>
      <c r="AA144" s="8" t="s">
        <v>1083</v>
      </c>
      <c r="AB144" s="14" t="s">
        <v>362</v>
      </c>
      <c r="AC144" s="7" t="s">
        <v>36</v>
      </c>
      <c r="AD144" s="7" t="s">
        <v>39</v>
      </c>
      <c r="AE144" s="7" t="s">
        <v>36</v>
      </c>
      <c r="AF144" s="7" t="s">
        <v>36</v>
      </c>
    </row>
    <row r="145" spans="1:32">
      <c r="A145" s="7" t="s">
        <v>522</v>
      </c>
      <c r="B145" s="7" t="s">
        <v>519</v>
      </c>
      <c r="C145" s="7" t="s">
        <v>32</v>
      </c>
      <c r="D145" s="7" t="s">
        <v>47</v>
      </c>
      <c r="E145" s="7" t="s">
        <v>504</v>
      </c>
      <c r="F145" s="7" t="s">
        <v>505</v>
      </c>
      <c r="G145" s="7" t="s">
        <v>520</v>
      </c>
      <c r="H145" s="7" t="s">
        <v>40</v>
      </c>
      <c r="I145" s="7" t="s">
        <v>512</v>
      </c>
      <c r="J145" s="7" t="s">
        <v>35</v>
      </c>
      <c r="K145" s="7">
        <v>1</v>
      </c>
      <c r="L145" s="7" t="s">
        <v>78</v>
      </c>
      <c r="M145" s="7" t="s">
        <v>36</v>
      </c>
      <c r="N145" s="7" t="s">
        <v>36</v>
      </c>
      <c r="O145" s="7">
        <v>1</v>
      </c>
      <c r="P145" s="7">
        <v>27.69</v>
      </c>
      <c r="Q145" s="7">
        <v>60</v>
      </c>
      <c r="R145" s="7" t="s">
        <v>157</v>
      </c>
      <c r="S145" s="7" t="s">
        <v>37</v>
      </c>
      <c r="T145" s="7">
        <v>1000</v>
      </c>
      <c r="U145" s="7" t="s">
        <v>38</v>
      </c>
      <c r="V145" s="7">
        <v>10</v>
      </c>
      <c r="W145" s="7">
        <v>20</v>
      </c>
      <c r="X145" s="7">
        <v>3</v>
      </c>
      <c r="Y145" s="7" t="s">
        <v>513</v>
      </c>
      <c r="Z145" s="7" t="s">
        <v>36</v>
      </c>
      <c r="AA145" s="8" t="s">
        <v>1083</v>
      </c>
      <c r="AB145" s="14" t="s">
        <v>362</v>
      </c>
      <c r="AC145" s="7" t="s">
        <v>36</v>
      </c>
      <c r="AD145" s="7" t="s">
        <v>39</v>
      </c>
      <c r="AE145" s="7" t="s">
        <v>36</v>
      </c>
      <c r="AF145" s="7" t="s">
        <v>36</v>
      </c>
    </row>
    <row r="146" spans="1:32">
      <c r="A146" s="7" t="s">
        <v>518</v>
      </c>
      <c r="B146" s="7" t="s">
        <v>519</v>
      </c>
      <c r="C146" s="7" t="s">
        <v>32</v>
      </c>
      <c r="D146" s="7" t="s">
        <v>47</v>
      </c>
      <c r="E146" s="7" t="s">
        <v>504</v>
      </c>
      <c r="F146" s="7" t="s">
        <v>505</v>
      </c>
      <c r="G146" s="7" t="s">
        <v>520</v>
      </c>
      <c r="H146" s="7" t="s">
        <v>249</v>
      </c>
      <c r="I146" s="7" t="s">
        <v>506</v>
      </c>
      <c r="J146" s="7" t="s">
        <v>35</v>
      </c>
      <c r="K146" s="7">
        <v>1</v>
      </c>
      <c r="L146" s="7" t="s">
        <v>81</v>
      </c>
      <c r="M146" s="7" t="s">
        <v>36</v>
      </c>
      <c r="N146" s="7" t="s">
        <v>36</v>
      </c>
      <c r="O146" s="7">
        <v>1</v>
      </c>
      <c r="P146" s="7">
        <v>19.86</v>
      </c>
      <c r="Q146" s="7">
        <v>40</v>
      </c>
      <c r="R146" s="7" t="s">
        <v>157</v>
      </c>
      <c r="S146" s="7" t="s">
        <v>37</v>
      </c>
      <c r="T146" s="7">
        <v>1000</v>
      </c>
      <c r="U146" s="7" t="s">
        <v>38</v>
      </c>
      <c r="V146" s="7">
        <v>10</v>
      </c>
      <c r="W146" s="7">
        <v>20</v>
      </c>
      <c r="X146" s="7">
        <v>3</v>
      </c>
      <c r="Y146" s="7" t="s">
        <v>507</v>
      </c>
      <c r="Z146" s="7" t="s">
        <v>36</v>
      </c>
      <c r="AA146" s="8" t="s">
        <v>1083</v>
      </c>
      <c r="AB146" s="14" t="s">
        <v>362</v>
      </c>
      <c r="AC146" s="7" t="s">
        <v>36</v>
      </c>
      <c r="AD146" s="7" t="s">
        <v>39</v>
      </c>
      <c r="AE146" s="7" t="s">
        <v>36</v>
      </c>
      <c r="AF146" s="7" t="s">
        <v>36</v>
      </c>
    </row>
    <row r="147" spans="1:32">
      <c r="A147" s="7" t="s">
        <v>521</v>
      </c>
      <c r="B147" s="7" t="s">
        <v>519</v>
      </c>
      <c r="C147" s="7" t="s">
        <v>32</v>
      </c>
      <c r="D147" s="7" t="s">
        <v>47</v>
      </c>
      <c r="E147" s="7" t="s">
        <v>504</v>
      </c>
      <c r="F147" s="7" t="s">
        <v>505</v>
      </c>
      <c r="G147" s="7" t="s">
        <v>520</v>
      </c>
      <c r="H147" s="7" t="s">
        <v>76</v>
      </c>
      <c r="I147" s="7" t="s">
        <v>509</v>
      </c>
      <c r="J147" s="7" t="s">
        <v>35</v>
      </c>
      <c r="K147" s="7">
        <v>1</v>
      </c>
      <c r="L147" s="7" t="s">
        <v>81</v>
      </c>
      <c r="M147" s="7" t="s">
        <v>36</v>
      </c>
      <c r="N147" s="7" t="s">
        <v>36</v>
      </c>
      <c r="O147" s="7">
        <v>1</v>
      </c>
      <c r="P147" s="7">
        <v>24.56</v>
      </c>
      <c r="Q147" s="7">
        <v>50</v>
      </c>
      <c r="R147" s="7" t="s">
        <v>157</v>
      </c>
      <c r="S147" s="7" t="s">
        <v>37</v>
      </c>
      <c r="T147" s="7">
        <v>1000</v>
      </c>
      <c r="U147" s="7" t="s">
        <v>38</v>
      </c>
      <c r="V147" s="7">
        <v>10</v>
      </c>
      <c r="W147" s="7">
        <v>20</v>
      </c>
      <c r="X147" s="7">
        <v>3</v>
      </c>
      <c r="Y147" s="7" t="s">
        <v>510</v>
      </c>
      <c r="Z147" s="7" t="s">
        <v>36</v>
      </c>
      <c r="AA147" s="8" t="s">
        <v>1083</v>
      </c>
      <c r="AB147" s="14" t="s">
        <v>362</v>
      </c>
      <c r="AC147" s="7" t="s">
        <v>36</v>
      </c>
      <c r="AD147" s="7" t="s">
        <v>39</v>
      </c>
      <c r="AE147" s="7" t="s">
        <v>36</v>
      </c>
      <c r="AF147" s="7" t="s">
        <v>36</v>
      </c>
    </row>
    <row r="148" spans="1:32">
      <c r="A148" s="7" t="s">
        <v>522</v>
      </c>
      <c r="B148" s="7" t="s">
        <v>519</v>
      </c>
      <c r="C148" s="7" t="s">
        <v>32</v>
      </c>
      <c r="D148" s="7" t="s">
        <v>47</v>
      </c>
      <c r="E148" s="7" t="s">
        <v>504</v>
      </c>
      <c r="F148" s="7" t="s">
        <v>505</v>
      </c>
      <c r="G148" s="7" t="s">
        <v>520</v>
      </c>
      <c r="H148" s="7" t="s">
        <v>40</v>
      </c>
      <c r="I148" s="7" t="s">
        <v>512</v>
      </c>
      <c r="J148" s="7" t="s">
        <v>35</v>
      </c>
      <c r="K148" s="7">
        <v>1</v>
      </c>
      <c r="L148" s="7" t="s">
        <v>81</v>
      </c>
      <c r="M148" s="7" t="s">
        <v>36</v>
      </c>
      <c r="N148" s="7" t="s">
        <v>36</v>
      </c>
      <c r="O148" s="7">
        <v>1</v>
      </c>
      <c r="P148" s="7">
        <v>27.69</v>
      </c>
      <c r="Q148" s="7">
        <v>60</v>
      </c>
      <c r="R148" s="7" t="s">
        <v>157</v>
      </c>
      <c r="S148" s="7" t="s">
        <v>37</v>
      </c>
      <c r="T148" s="7">
        <v>1000</v>
      </c>
      <c r="U148" s="7" t="s">
        <v>38</v>
      </c>
      <c r="V148" s="7">
        <v>10</v>
      </c>
      <c r="W148" s="7">
        <v>20</v>
      </c>
      <c r="X148" s="7">
        <v>3</v>
      </c>
      <c r="Y148" s="7" t="s">
        <v>513</v>
      </c>
      <c r="Z148" s="7" t="s">
        <v>36</v>
      </c>
      <c r="AA148" s="8" t="s">
        <v>1083</v>
      </c>
      <c r="AB148" s="14" t="s">
        <v>362</v>
      </c>
      <c r="AC148" s="7" t="s">
        <v>36</v>
      </c>
      <c r="AD148" s="7" t="s">
        <v>39</v>
      </c>
      <c r="AE148" s="7" t="s">
        <v>36</v>
      </c>
      <c r="AF148" s="7" t="s">
        <v>36</v>
      </c>
    </row>
    <row r="149" spans="1:32">
      <c r="A149" s="7" t="s">
        <v>518</v>
      </c>
      <c r="B149" s="7" t="s">
        <v>519</v>
      </c>
      <c r="C149" s="7" t="s">
        <v>32</v>
      </c>
      <c r="D149" s="7" t="s">
        <v>47</v>
      </c>
      <c r="E149" s="7" t="s">
        <v>504</v>
      </c>
      <c r="F149" s="7" t="s">
        <v>505</v>
      </c>
      <c r="G149" s="7" t="s">
        <v>520</v>
      </c>
      <c r="H149" s="7" t="s">
        <v>249</v>
      </c>
      <c r="I149" s="7" t="s">
        <v>506</v>
      </c>
      <c r="J149" s="7" t="s">
        <v>35</v>
      </c>
      <c r="K149" s="7">
        <v>1</v>
      </c>
      <c r="L149" s="7" t="s">
        <v>140</v>
      </c>
      <c r="M149" s="7" t="s">
        <v>36</v>
      </c>
      <c r="N149" s="7" t="s">
        <v>36</v>
      </c>
      <c r="O149" s="7">
        <v>1</v>
      </c>
      <c r="P149" s="7">
        <v>19.86</v>
      </c>
      <c r="Q149" s="7">
        <v>40</v>
      </c>
      <c r="R149" s="7" t="s">
        <v>157</v>
      </c>
      <c r="S149" s="7" t="s">
        <v>37</v>
      </c>
      <c r="T149" s="7">
        <v>1000</v>
      </c>
      <c r="U149" s="7" t="s">
        <v>38</v>
      </c>
      <c r="V149" s="7">
        <v>10</v>
      </c>
      <c r="W149" s="7">
        <v>20</v>
      </c>
      <c r="X149" s="7">
        <v>3</v>
      </c>
      <c r="Y149" s="7" t="s">
        <v>507</v>
      </c>
      <c r="Z149" s="7" t="s">
        <v>36</v>
      </c>
      <c r="AA149" s="8" t="s">
        <v>1083</v>
      </c>
      <c r="AB149" s="14" t="s">
        <v>362</v>
      </c>
      <c r="AC149" s="7" t="s">
        <v>36</v>
      </c>
      <c r="AD149" s="7" t="s">
        <v>39</v>
      </c>
      <c r="AE149" s="7" t="s">
        <v>36</v>
      </c>
      <c r="AF149" s="7" t="s">
        <v>36</v>
      </c>
    </row>
    <row r="150" spans="1:32">
      <c r="A150" s="7" t="s">
        <v>521</v>
      </c>
      <c r="B150" s="7" t="s">
        <v>519</v>
      </c>
      <c r="C150" s="7" t="s">
        <v>32</v>
      </c>
      <c r="D150" s="7" t="s">
        <v>47</v>
      </c>
      <c r="E150" s="7" t="s">
        <v>504</v>
      </c>
      <c r="F150" s="7" t="s">
        <v>505</v>
      </c>
      <c r="G150" s="7" t="s">
        <v>520</v>
      </c>
      <c r="H150" s="7" t="s">
        <v>76</v>
      </c>
      <c r="I150" s="7" t="s">
        <v>509</v>
      </c>
      <c r="J150" s="7" t="s">
        <v>35</v>
      </c>
      <c r="K150" s="7">
        <v>1</v>
      </c>
      <c r="L150" s="7" t="s">
        <v>140</v>
      </c>
      <c r="M150" s="7" t="s">
        <v>36</v>
      </c>
      <c r="N150" s="7" t="s">
        <v>36</v>
      </c>
      <c r="O150" s="7">
        <v>1</v>
      </c>
      <c r="P150" s="7">
        <v>24.56</v>
      </c>
      <c r="Q150" s="7">
        <v>50</v>
      </c>
      <c r="R150" s="7" t="s">
        <v>157</v>
      </c>
      <c r="S150" s="7" t="s">
        <v>37</v>
      </c>
      <c r="T150" s="7">
        <v>1000</v>
      </c>
      <c r="U150" s="7" t="s">
        <v>38</v>
      </c>
      <c r="V150" s="7">
        <v>10</v>
      </c>
      <c r="W150" s="7">
        <v>20</v>
      </c>
      <c r="X150" s="7">
        <v>3</v>
      </c>
      <c r="Y150" s="7" t="s">
        <v>510</v>
      </c>
      <c r="Z150" s="7" t="s">
        <v>36</v>
      </c>
      <c r="AA150" s="8" t="s">
        <v>1083</v>
      </c>
      <c r="AB150" s="14" t="s">
        <v>362</v>
      </c>
      <c r="AC150" s="7" t="s">
        <v>36</v>
      </c>
      <c r="AD150" s="7" t="s">
        <v>39</v>
      </c>
      <c r="AE150" s="7" t="s">
        <v>36</v>
      </c>
      <c r="AF150" s="7" t="s">
        <v>36</v>
      </c>
    </row>
    <row r="151" spans="1:32">
      <c r="A151" s="7" t="s">
        <v>522</v>
      </c>
      <c r="B151" s="7" t="s">
        <v>519</v>
      </c>
      <c r="C151" s="7" t="s">
        <v>32</v>
      </c>
      <c r="D151" s="7" t="s">
        <v>47</v>
      </c>
      <c r="E151" s="7" t="s">
        <v>504</v>
      </c>
      <c r="F151" s="7" t="s">
        <v>505</v>
      </c>
      <c r="G151" s="7" t="s">
        <v>520</v>
      </c>
      <c r="H151" s="7" t="s">
        <v>40</v>
      </c>
      <c r="I151" s="7" t="s">
        <v>512</v>
      </c>
      <c r="J151" s="7" t="s">
        <v>35</v>
      </c>
      <c r="K151" s="7">
        <v>1</v>
      </c>
      <c r="L151" s="7" t="s">
        <v>140</v>
      </c>
      <c r="M151" s="7" t="s">
        <v>36</v>
      </c>
      <c r="N151" s="7" t="s">
        <v>36</v>
      </c>
      <c r="O151" s="7">
        <v>1</v>
      </c>
      <c r="P151" s="7">
        <v>27.69</v>
      </c>
      <c r="Q151" s="7">
        <v>60</v>
      </c>
      <c r="R151" s="7" t="s">
        <v>157</v>
      </c>
      <c r="S151" s="7" t="s">
        <v>37</v>
      </c>
      <c r="T151" s="7">
        <v>1000</v>
      </c>
      <c r="U151" s="7" t="s">
        <v>38</v>
      </c>
      <c r="V151" s="7">
        <v>10</v>
      </c>
      <c r="W151" s="7">
        <v>20</v>
      </c>
      <c r="X151" s="7">
        <v>3</v>
      </c>
      <c r="Y151" s="7" t="s">
        <v>513</v>
      </c>
      <c r="Z151" s="7" t="s">
        <v>36</v>
      </c>
      <c r="AA151" s="8" t="s">
        <v>1083</v>
      </c>
      <c r="AB151" s="14" t="s">
        <v>362</v>
      </c>
      <c r="AC151" s="7" t="s">
        <v>36</v>
      </c>
      <c r="AD151" s="7" t="s">
        <v>39</v>
      </c>
      <c r="AE151" s="7" t="s">
        <v>36</v>
      </c>
      <c r="AF151" s="7" t="s">
        <v>36</v>
      </c>
    </row>
    <row r="152" spans="1:32">
      <c r="A152" s="7" t="s">
        <v>523</v>
      </c>
      <c r="B152" s="7" t="s">
        <v>524</v>
      </c>
      <c r="C152" s="7" t="s">
        <v>32</v>
      </c>
      <c r="D152" s="7" t="s">
        <v>47</v>
      </c>
      <c r="E152" s="7" t="s">
        <v>504</v>
      </c>
      <c r="F152" s="7" t="s">
        <v>505</v>
      </c>
      <c r="G152" s="7" t="s">
        <v>124</v>
      </c>
      <c r="H152" s="7" t="s">
        <v>249</v>
      </c>
      <c r="I152" s="7" t="s">
        <v>525</v>
      </c>
      <c r="J152" s="7" t="s">
        <v>35</v>
      </c>
      <c r="K152" s="7">
        <v>1</v>
      </c>
      <c r="L152" s="7" t="s">
        <v>78</v>
      </c>
      <c r="M152" s="7" t="s">
        <v>36</v>
      </c>
      <c r="N152" s="7" t="s">
        <v>36</v>
      </c>
      <c r="O152" s="7">
        <v>1</v>
      </c>
      <c r="P152" s="7">
        <v>19.86</v>
      </c>
      <c r="Q152" s="7">
        <v>40</v>
      </c>
      <c r="R152" s="7" t="s">
        <v>251</v>
      </c>
      <c r="S152" s="7" t="s">
        <v>37</v>
      </c>
      <c r="T152" s="7">
        <v>1000</v>
      </c>
      <c r="U152" s="7" t="s">
        <v>38</v>
      </c>
      <c r="V152" s="7">
        <v>10</v>
      </c>
      <c r="W152" s="7">
        <v>20</v>
      </c>
      <c r="X152" s="7">
        <v>3</v>
      </c>
      <c r="Y152" s="7" t="s">
        <v>507</v>
      </c>
      <c r="Z152" s="7" t="s">
        <v>36</v>
      </c>
      <c r="AA152" s="8" t="s">
        <v>1083</v>
      </c>
      <c r="AB152" s="14" t="s">
        <v>362</v>
      </c>
      <c r="AC152" s="7" t="s">
        <v>36</v>
      </c>
      <c r="AD152" s="7" t="s">
        <v>39</v>
      </c>
      <c r="AE152" s="7" t="s">
        <v>36</v>
      </c>
      <c r="AF152" s="7" t="s">
        <v>36</v>
      </c>
    </row>
    <row r="153" spans="1:32">
      <c r="A153" s="7" t="s">
        <v>523</v>
      </c>
      <c r="B153" s="7" t="s">
        <v>524</v>
      </c>
      <c r="C153" s="7" t="s">
        <v>32</v>
      </c>
      <c r="D153" s="7" t="s">
        <v>47</v>
      </c>
      <c r="E153" s="7" t="s">
        <v>504</v>
      </c>
      <c r="F153" s="7" t="s">
        <v>505</v>
      </c>
      <c r="G153" s="7" t="s">
        <v>124</v>
      </c>
      <c r="H153" s="7" t="s">
        <v>249</v>
      </c>
      <c r="I153" s="7" t="s">
        <v>525</v>
      </c>
      <c r="J153" s="7" t="s">
        <v>35</v>
      </c>
      <c r="K153" s="7">
        <v>1</v>
      </c>
      <c r="L153" s="7" t="s">
        <v>140</v>
      </c>
      <c r="M153" s="7" t="s">
        <v>36</v>
      </c>
      <c r="N153" s="7" t="s">
        <v>36</v>
      </c>
      <c r="O153" s="7">
        <v>1</v>
      </c>
      <c r="P153" s="7">
        <v>19.86</v>
      </c>
      <c r="Q153" s="7">
        <v>40</v>
      </c>
      <c r="R153" s="7" t="s">
        <v>251</v>
      </c>
      <c r="S153" s="7" t="s">
        <v>37</v>
      </c>
      <c r="T153" s="7">
        <v>1000</v>
      </c>
      <c r="U153" s="7" t="s">
        <v>38</v>
      </c>
      <c r="V153" s="7">
        <v>10</v>
      </c>
      <c r="W153" s="7">
        <v>20</v>
      </c>
      <c r="X153" s="7">
        <v>3</v>
      </c>
      <c r="Y153" s="7" t="s">
        <v>507</v>
      </c>
      <c r="Z153" s="7" t="s">
        <v>36</v>
      </c>
      <c r="AA153" s="8" t="s">
        <v>1083</v>
      </c>
      <c r="AB153" s="14" t="s">
        <v>362</v>
      </c>
      <c r="AC153" s="7" t="s">
        <v>36</v>
      </c>
      <c r="AD153" s="7" t="s">
        <v>39</v>
      </c>
      <c r="AE153" s="7" t="s">
        <v>36</v>
      </c>
      <c r="AF153" s="7" t="s">
        <v>36</v>
      </c>
    </row>
    <row r="154" spans="1:32">
      <c r="A154" s="7" t="s">
        <v>526</v>
      </c>
      <c r="B154" s="7" t="s">
        <v>524</v>
      </c>
      <c r="C154" s="7" t="s">
        <v>32</v>
      </c>
      <c r="D154" s="7" t="s">
        <v>47</v>
      </c>
      <c r="E154" s="7" t="s">
        <v>504</v>
      </c>
      <c r="F154" s="7" t="s">
        <v>505</v>
      </c>
      <c r="G154" s="7" t="s">
        <v>124</v>
      </c>
      <c r="H154" s="7" t="s">
        <v>76</v>
      </c>
      <c r="I154" s="7" t="s">
        <v>527</v>
      </c>
      <c r="J154" s="7" t="s">
        <v>35</v>
      </c>
      <c r="K154" s="7">
        <v>1</v>
      </c>
      <c r="L154" s="7" t="s">
        <v>78</v>
      </c>
      <c r="M154" s="7" t="s">
        <v>36</v>
      </c>
      <c r="N154" s="7" t="s">
        <v>36</v>
      </c>
      <c r="O154" s="7">
        <v>1</v>
      </c>
      <c r="P154" s="7">
        <v>24.56</v>
      </c>
      <c r="Q154" s="7">
        <v>50</v>
      </c>
      <c r="R154" s="7" t="s">
        <v>251</v>
      </c>
      <c r="S154" s="7" t="s">
        <v>37</v>
      </c>
      <c r="T154" s="7">
        <v>1000</v>
      </c>
      <c r="U154" s="7" t="s">
        <v>38</v>
      </c>
      <c r="V154" s="7">
        <v>10</v>
      </c>
      <c r="W154" s="7">
        <v>20</v>
      </c>
      <c r="X154" s="7">
        <v>3</v>
      </c>
      <c r="Y154" s="7" t="s">
        <v>510</v>
      </c>
      <c r="Z154" s="7" t="s">
        <v>36</v>
      </c>
      <c r="AA154" s="8" t="s">
        <v>1083</v>
      </c>
      <c r="AB154" s="14" t="s">
        <v>362</v>
      </c>
      <c r="AC154" s="7" t="s">
        <v>36</v>
      </c>
      <c r="AD154" s="7" t="s">
        <v>39</v>
      </c>
      <c r="AE154" s="7" t="s">
        <v>36</v>
      </c>
      <c r="AF154" s="7" t="s">
        <v>36</v>
      </c>
    </row>
    <row r="155" spans="1:32">
      <c r="A155" s="7" t="s">
        <v>528</v>
      </c>
      <c r="B155" s="7" t="s">
        <v>524</v>
      </c>
      <c r="C155" s="7" t="s">
        <v>32</v>
      </c>
      <c r="D155" s="7" t="s">
        <v>47</v>
      </c>
      <c r="E155" s="7" t="s">
        <v>504</v>
      </c>
      <c r="F155" s="7" t="s">
        <v>505</v>
      </c>
      <c r="G155" s="7" t="s">
        <v>124</v>
      </c>
      <c r="H155" s="7" t="s">
        <v>40</v>
      </c>
      <c r="I155" s="7" t="s">
        <v>529</v>
      </c>
      <c r="J155" s="7" t="s">
        <v>35</v>
      </c>
      <c r="K155" s="7">
        <v>1</v>
      </c>
      <c r="L155" s="7" t="s">
        <v>78</v>
      </c>
      <c r="M155" s="7" t="s">
        <v>36</v>
      </c>
      <c r="N155" s="7" t="s">
        <v>36</v>
      </c>
      <c r="O155" s="7">
        <v>1</v>
      </c>
      <c r="P155" s="7">
        <v>27.69</v>
      </c>
      <c r="Q155" s="7">
        <v>60</v>
      </c>
      <c r="R155" s="7" t="s">
        <v>251</v>
      </c>
      <c r="S155" s="7" t="s">
        <v>37</v>
      </c>
      <c r="T155" s="7">
        <v>1000</v>
      </c>
      <c r="U155" s="7" t="s">
        <v>38</v>
      </c>
      <c r="V155" s="7">
        <v>10</v>
      </c>
      <c r="W155" s="7">
        <v>20</v>
      </c>
      <c r="X155" s="7">
        <v>3</v>
      </c>
      <c r="Y155" s="7" t="s">
        <v>513</v>
      </c>
      <c r="Z155" s="7" t="s">
        <v>36</v>
      </c>
      <c r="AA155" s="8" t="s">
        <v>1083</v>
      </c>
      <c r="AB155" s="14" t="s">
        <v>362</v>
      </c>
      <c r="AC155" s="7" t="s">
        <v>36</v>
      </c>
      <c r="AD155" s="7" t="s">
        <v>39</v>
      </c>
      <c r="AE155" s="7" t="s">
        <v>36</v>
      </c>
      <c r="AF155" s="7" t="s">
        <v>36</v>
      </c>
    </row>
    <row r="156" spans="1:32">
      <c r="A156" s="7" t="s">
        <v>526</v>
      </c>
      <c r="B156" s="7" t="s">
        <v>524</v>
      </c>
      <c r="C156" s="7" t="s">
        <v>32</v>
      </c>
      <c r="D156" s="7" t="s">
        <v>47</v>
      </c>
      <c r="E156" s="7" t="s">
        <v>504</v>
      </c>
      <c r="F156" s="7" t="s">
        <v>505</v>
      </c>
      <c r="G156" s="7" t="s">
        <v>124</v>
      </c>
      <c r="H156" s="7" t="s">
        <v>76</v>
      </c>
      <c r="I156" s="7" t="s">
        <v>527</v>
      </c>
      <c r="J156" s="7" t="s">
        <v>35</v>
      </c>
      <c r="K156" s="7">
        <v>1</v>
      </c>
      <c r="L156" s="7" t="s">
        <v>140</v>
      </c>
      <c r="M156" s="7" t="s">
        <v>36</v>
      </c>
      <c r="N156" s="7" t="s">
        <v>36</v>
      </c>
      <c r="O156" s="7">
        <v>1</v>
      </c>
      <c r="P156" s="7">
        <v>24.56</v>
      </c>
      <c r="Q156" s="7">
        <v>50</v>
      </c>
      <c r="R156" s="7" t="s">
        <v>251</v>
      </c>
      <c r="S156" s="7" t="s">
        <v>37</v>
      </c>
      <c r="T156" s="7">
        <v>1000</v>
      </c>
      <c r="U156" s="7" t="s">
        <v>38</v>
      </c>
      <c r="V156" s="7">
        <v>10</v>
      </c>
      <c r="W156" s="7">
        <v>20</v>
      </c>
      <c r="X156" s="7">
        <v>3</v>
      </c>
      <c r="Y156" s="7" t="s">
        <v>510</v>
      </c>
      <c r="Z156" s="7" t="s">
        <v>36</v>
      </c>
      <c r="AA156" s="8" t="s">
        <v>1083</v>
      </c>
      <c r="AB156" s="14" t="s">
        <v>362</v>
      </c>
      <c r="AC156" s="7" t="s">
        <v>36</v>
      </c>
      <c r="AD156" s="7" t="s">
        <v>39</v>
      </c>
      <c r="AE156" s="7" t="s">
        <v>36</v>
      </c>
      <c r="AF156" s="7" t="s">
        <v>36</v>
      </c>
    </row>
    <row r="157" spans="1:32">
      <c r="A157" s="7" t="s">
        <v>528</v>
      </c>
      <c r="B157" s="7" t="s">
        <v>524</v>
      </c>
      <c r="C157" s="7" t="s">
        <v>32</v>
      </c>
      <c r="D157" s="7" t="s">
        <v>47</v>
      </c>
      <c r="E157" s="7" t="s">
        <v>504</v>
      </c>
      <c r="F157" s="7" t="s">
        <v>505</v>
      </c>
      <c r="G157" s="7" t="s">
        <v>124</v>
      </c>
      <c r="H157" s="7" t="s">
        <v>40</v>
      </c>
      <c r="I157" s="7" t="s">
        <v>529</v>
      </c>
      <c r="J157" s="7" t="s">
        <v>35</v>
      </c>
      <c r="K157" s="7">
        <v>1</v>
      </c>
      <c r="L157" s="7" t="s">
        <v>140</v>
      </c>
      <c r="M157" s="7" t="s">
        <v>36</v>
      </c>
      <c r="N157" s="7" t="s">
        <v>36</v>
      </c>
      <c r="O157" s="7">
        <v>1</v>
      </c>
      <c r="P157" s="7">
        <v>27.69</v>
      </c>
      <c r="Q157" s="7">
        <v>60</v>
      </c>
      <c r="R157" s="7" t="s">
        <v>251</v>
      </c>
      <c r="S157" s="7" t="s">
        <v>37</v>
      </c>
      <c r="T157" s="7">
        <v>1000</v>
      </c>
      <c r="U157" s="7" t="s">
        <v>38</v>
      </c>
      <c r="V157" s="7">
        <v>10</v>
      </c>
      <c r="W157" s="7">
        <v>20</v>
      </c>
      <c r="X157" s="7">
        <v>3</v>
      </c>
      <c r="Y157" s="7" t="s">
        <v>513</v>
      </c>
      <c r="Z157" s="7" t="s">
        <v>36</v>
      </c>
      <c r="AA157" s="8" t="s">
        <v>1083</v>
      </c>
      <c r="AB157" s="14" t="s">
        <v>362</v>
      </c>
      <c r="AC157" s="7" t="s">
        <v>36</v>
      </c>
      <c r="AD157" s="7" t="s">
        <v>39</v>
      </c>
      <c r="AE157" s="7" t="s">
        <v>36</v>
      </c>
      <c r="AF157" s="7" t="s">
        <v>36</v>
      </c>
    </row>
    <row r="158" spans="1:32">
      <c r="A158" s="7" t="s">
        <v>526</v>
      </c>
      <c r="B158" s="7" t="s">
        <v>524</v>
      </c>
      <c r="C158" s="7" t="s">
        <v>32</v>
      </c>
      <c r="D158" s="7" t="s">
        <v>47</v>
      </c>
      <c r="E158" s="7" t="s">
        <v>504</v>
      </c>
      <c r="F158" s="7" t="s">
        <v>505</v>
      </c>
      <c r="G158" s="7" t="s">
        <v>124</v>
      </c>
      <c r="H158" s="7" t="s">
        <v>76</v>
      </c>
      <c r="I158" s="7" t="s">
        <v>527</v>
      </c>
      <c r="J158" s="7" t="s">
        <v>35</v>
      </c>
      <c r="K158" s="7">
        <v>1</v>
      </c>
      <c r="L158" s="7" t="s">
        <v>81</v>
      </c>
      <c r="M158" s="7" t="s">
        <v>36</v>
      </c>
      <c r="N158" s="7" t="s">
        <v>36</v>
      </c>
      <c r="O158" s="7">
        <v>1</v>
      </c>
      <c r="P158" s="7">
        <v>24.56</v>
      </c>
      <c r="Q158" s="7">
        <v>50</v>
      </c>
      <c r="R158" s="7" t="s">
        <v>251</v>
      </c>
      <c r="S158" s="7" t="s">
        <v>37</v>
      </c>
      <c r="T158" s="7">
        <v>1000</v>
      </c>
      <c r="U158" s="7" t="s">
        <v>38</v>
      </c>
      <c r="V158" s="7">
        <v>10</v>
      </c>
      <c r="W158" s="7">
        <v>20</v>
      </c>
      <c r="X158" s="7">
        <v>3</v>
      </c>
      <c r="Y158" s="7" t="s">
        <v>510</v>
      </c>
      <c r="Z158" s="7" t="s">
        <v>36</v>
      </c>
      <c r="AA158" s="8" t="s">
        <v>1083</v>
      </c>
      <c r="AB158" s="14" t="s">
        <v>362</v>
      </c>
      <c r="AC158" s="7" t="s">
        <v>36</v>
      </c>
      <c r="AD158" s="7" t="s">
        <v>39</v>
      </c>
      <c r="AE158" s="7" t="s">
        <v>36</v>
      </c>
      <c r="AF158" s="7" t="s">
        <v>36</v>
      </c>
    </row>
    <row r="159" spans="1:32">
      <c r="A159" s="7" t="s">
        <v>528</v>
      </c>
      <c r="B159" s="7" t="s">
        <v>524</v>
      </c>
      <c r="C159" s="7" t="s">
        <v>32</v>
      </c>
      <c r="D159" s="7" t="s">
        <v>47</v>
      </c>
      <c r="E159" s="7" t="s">
        <v>504</v>
      </c>
      <c r="F159" s="7" t="s">
        <v>505</v>
      </c>
      <c r="G159" s="7" t="s">
        <v>124</v>
      </c>
      <c r="H159" s="7" t="s">
        <v>40</v>
      </c>
      <c r="I159" s="7" t="s">
        <v>529</v>
      </c>
      <c r="J159" s="7" t="s">
        <v>35</v>
      </c>
      <c r="K159" s="7">
        <v>1</v>
      </c>
      <c r="L159" s="7" t="s">
        <v>81</v>
      </c>
      <c r="M159" s="7" t="s">
        <v>36</v>
      </c>
      <c r="N159" s="7" t="s">
        <v>36</v>
      </c>
      <c r="O159" s="7">
        <v>1</v>
      </c>
      <c r="P159" s="7">
        <v>27.69</v>
      </c>
      <c r="Q159" s="7">
        <v>60</v>
      </c>
      <c r="R159" s="7" t="s">
        <v>251</v>
      </c>
      <c r="S159" s="7" t="s">
        <v>37</v>
      </c>
      <c r="T159" s="7">
        <v>1000</v>
      </c>
      <c r="U159" s="7" t="s">
        <v>38</v>
      </c>
      <c r="V159" s="7">
        <v>10</v>
      </c>
      <c r="W159" s="7">
        <v>20</v>
      </c>
      <c r="X159" s="7">
        <v>3</v>
      </c>
      <c r="Y159" s="7" t="s">
        <v>513</v>
      </c>
      <c r="Z159" s="7" t="s">
        <v>36</v>
      </c>
      <c r="AA159" s="8" t="s">
        <v>1083</v>
      </c>
      <c r="AB159" s="14" t="s">
        <v>362</v>
      </c>
      <c r="AC159" s="7" t="s">
        <v>36</v>
      </c>
      <c r="AD159" s="7" t="s">
        <v>39</v>
      </c>
      <c r="AE159" s="7" t="s">
        <v>36</v>
      </c>
      <c r="AF159" s="7" t="s">
        <v>36</v>
      </c>
    </row>
    <row r="160" spans="1:32">
      <c r="A160" s="7" t="s">
        <v>530</v>
      </c>
      <c r="B160" s="7" t="s">
        <v>531</v>
      </c>
      <c r="C160" s="7" t="s">
        <v>32</v>
      </c>
      <c r="D160" s="7" t="s">
        <v>47</v>
      </c>
      <c r="E160" s="7" t="s">
        <v>504</v>
      </c>
      <c r="F160" s="7" t="s">
        <v>49</v>
      </c>
      <c r="G160" s="7" t="s">
        <v>248</v>
      </c>
      <c r="H160" s="7" t="s">
        <v>249</v>
      </c>
      <c r="I160" s="7" t="s">
        <v>525</v>
      </c>
      <c r="J160" s="7" t="s">
        <v>35</v>
      </c>
      <c r="K160" s="7">
        <v>1</v>
      </c>
      <c r="L160" s="7" t="s">
        <v>78</v>
      </c>
      <c r="M160" s="7" t="s">
        <v>36</v>
      </c>
      <c r="N160" s="7" t="s">
        <v>36</v>
      </c>
      <c r="O160" s="7">
        <v>1</v>
      </c>
      <c r="P160" s="7">
        <v>19.86</v>
      </c>
      <c r="Q160" s="7">
        <v>40</v>
      </c>
      <c r="R160" s="7" t="s">
        <v>251</v>
      </c>
      <c r="S160" s="7" t="s">
        <v>37</v>
      </c>
      <c r="T160" s="7">
        <v>1000</v>
      </c>
      <c r="U160" s="7" t="s">
        <v>38</v>
      </c>
      <c r="V160" s="7">
        <v>10</v>
      </c>
      <c r="W160" s="7">
        <v>20</v>
      </c>
      <c r="X160" s="7">
        <v>3</v>
      </c>
      <c r="Y160" s="7" t="s">
        <v>507</v>
      </c>
      <c r="Z160" s="7" t="s">
        <v>36</v>
      </c>
      <c r="AA160" s="8" t="s">
        <v>1083</v>
      </c>
      <c r="AB160" s="14" t="s">
        <v>362</v>
      </c>
      <c r="AC160" s="7" t="s">
        <v>36</v>
      </c>
      <c r="AD160" s="7" t="s">
        <v>39</v>
      </c>
      <c r="AE160" s="7" t="s">
        <v>36</v>
      </c>
      <c r="AF160" s="7" t="s">
        <v>36</v>
      </c>
    </row>
    <row r="161" spans="1:32">
      <c r="A161" s="7" t="s">
        <v>532</v>
      </c>
      <c r="B161" s="7" t="s">
        <v>531</v>
      </c>
      <c r="C161" s="7" t="s">
        <v>32</v>
      </c>
      <c r="D161" s="7" t="s">
        <v>47</v>
      </c>
      <c r="E161" s="7" t="s">
        <v>504</v>
      </c>
      <c r="F161" s="7" t="s">
        <v>49</v>
      </c>
      <c r="G161" s="7" t="s">
        <v>248</v>
      </c>
      <c r="H161" s="7" t="s">
        <v>76</v>
      </c>
      <c r="I161" s="7" t="s">
        <v>527</v>
      </c>
      <c r="J161" s="7" t="s">
        <v>35</v>
      </c>
      <c r="K161" s="7">
        <v>1</v>
      </c>
      <c r="L161" s="7" t="s">
        <v>78</v>
      </c>
      <c r="M161" s="7" t="s">
        <v>36</v>
      </c>
      <c r="N161" s="7" t="s">
        <v>36</v>
      </c>
      <c r="O161" s="7">
        <v>1</v>
      </c>
      <c r="P161" s="7">
        <v>24.56</v>
      </c>
      <c r="Q161" s="7">
        <v>50</v>
      </c>
      <c r="R161" s="7" t="s">
        <v>251</v>
      </c>
      <c r="S161" s="7" t="s">
        <v>37</v>
      </c>
      <c r="T161" s="7">
        <v>1000</v>
      </c>
      <c r="U161" s="7" t="s">
        <v>38</v>
      </c>
      <c r="V161" s="7">
        <v>10</v>
      </c>
      <c r="W161" s="7">
        <v>20</v>
      </c>
      <c r="X161" s="7">
        <v>3</v>
      </c>
      <c r="Y161" s="7" t="s">
        <v>510</v>
      </c>
      <c r="Z161" s="7" t="s">
        <v>36</v>
      </c>
      <c r="AA161" s="8" t="s">
        <v>1083</v>
      </c>
      <c r="AB161" s="14" t="s">
        <v>362</v>
      </c>
      <c r="AC161" s="7" t="s">
        <v>36</v>
      </c>
      <c r="AD161" s="7" t="s">
        <v>39</v>
      </c>
      <c r="AE161" s="7" t="s">
        <v>36</v>
      </c>
      <c r="AF161" s="7" t="s">
        <v>36</v>
      </c>
    </row>
    <row r="162" spans="1:32">
      <c r="A162" s="7" t="s">
        <v>533</v>
      </c>
      <c r="B162" s="7" t="s">
        <v>531</v>
      </c>
      <c r="C162" s="7" t="s">
        <v>32</v>
      </c>
      <c r="D162" s="7" t="s">
        <v>47</v>
      </c>
      <c r="E162" s="7" t="s">
        <v>504</v>
      </c>
      <c r="F162" s="7" t="s">
        <v>49</v>
      </c>
      <c r="G162" s="7" t="s">
        <v>248</v>
      </c>
      <c r="H162" s="7" t="s">
        <v>40</v>
      </c>
      <c r="I162" s="7" t="s">
        <v>529</v>
      </c>
      <c r="J162" s="7" t="s">
        <v>35</v>
      </c>
      <c r="K162" s="7">
        <v>1</v>
      </c>
      <c r="L162" s="7" t="s">
        <v>78</v>
      </c>
      <c r="M162" s="7" t="s">
        <v>36</v>
      </c>
      <c r="N162" s="7" t="s">
        <v>36</v>
      </c>
      <c r="O162" s="7">
        <v>1</v>
      </c>
      <c r="P162" s="7">
        <v>27.69</v>
      </c>
      <c r="Q162" s="7">
        <v>60</v>
      </c>
      <c r="R162" s="7" t="s">
        <v>251</v>
      </c>
      <c r="S162" s="7" t="s">
        <v>37</v>
      </c>
      <c r="T162" s="7">
        <v>1000</v>
      </c>
      <c r="U162" s="7" t="s">
        <v>38</v>
      </c>
      <c r="V162" s="7">
        <v>10</v>
      </c>
      <c r="W162" s="7">
        <v>20</v>
      </c>
      <c r="X162" s="7">
        <v>3</v>
      </c>
      <c r="Y162" s="7" t="s">
        <v>513</v>
      </c>
      <c r="Z162" s="7" t="s">
        <v>36</v>
      </c>
      <c r="AA162" s="8" t="s">
        <v>1083</v>
      </c>
      <c r="AB162" s="14" t="s">
        <v>362</v>
      </c>
      <c r="AC162" s="7" t="s">
        <v>36</v>
      </c>
      <c r="AD162" s="7" t="s">
        <v>39</v>
      </c>
      <c r="AE162" s="7" t="s">
        <v>36</v>
      </c>
      <c r="AF162" s="7" t="s">
        <v>36</v>
      </c>
    </row>
    <row r="163" spans="1:32">
      <c r="A163" s="7" t="s">
        <v>530</v>
      </c>
      <c r="B163" s="7" t="s">
        <v>531</v>
      </c>
      <c r="C163" s="7" t="s">
        <v>32</v>
      </c>
      <c r="D163" s="7" t="s">
        <v>47</v>
      </c>
      <c r="E163" s="7" t="s">
        <v>504</v>
      </c>
      <c r="F163" s="7" t="s">
        <v>49</v>
      </c>
      <c r="G163" s="7" t="s">
        <v>248</v>
      </c>
      <c r="H163" s="7" t="s">
        <v>249</v>
      </c>
      <c r="I163" s="7" t="s">
        <v>525</v>
      </c>
      <c r="J163" s="7" t="s">
        <v>35</v>
      </c>
      <c r="K163" s="7">
        <v>1</v>
      </c>
      <c r="L163" s="7" t="s">
        <v>81</v>
      </c>
      <c r="M163" s="7" t="s">
        <v>36</v>
      </c>
      <c r="N163" s="7" t="s">
        <v>36</v>
      </c>
      <c r="O163" s="7">
        <v>1</v>
      </c>
      <c r="P163" s="7">
        <v>19.86</v>
      </c>
      <c r="Q163" s="7">
        <v>40</v>
      </c>
      <c r="R163" s="7" t="s">
        <v>251</v>
      </c>
      <c r="S163" s="7" t="s">
        <v>37</v>
      </c>
      <c r="T163" s="7">
        <v>1000</v>
      </c>
      <c r="U163" s="7" t="s">
        <v>38</v>
      </c>
      <c r="V163" s="7">
        <v>10</v>
      </c>
      <c r="W163" s="7">
        <v>20</v>
      </c>
      <c r="X163" s="7">
        <v>3</v>
      </c>
      <c r="Y163" s="7" t="s">
        <v>507</v>
      </c>
      <c r="Z163" s="7" t="s">
        <v>36</v>
      </c>
      <c r="AA163" s="8" t="s">
        <v>1083</v>
      </c>
      <c r="AB163" s="14" t="s">
        <v>362</v>
      </c>
      <c r="AC163" s="7" t="s">
        <v>36</v>
      </c>
      <c r="AD163" s="7" t="s">
        <v>39</v>
      </c>
      <c r="AE163" s="7" t="s">
        <v>36</v>
      </c>
      <c r="AF163" s="7" t="s">
        <v>36</v>
      </c>
    </row>
    <row r="164" spans="1:32">
      <c r="A164" s="7" t="s">
        <v>532</v>
      </c>
      <c r="B164" s="7" t="s">
        <v>531</v>
      </c>
      <c r="C164" s="7" t="s">
        <v>32</v>
      </c>
      <c r="D164" s="7" t="s">
        <v>47</v>
      </c>
      <c r="E164" s="7" t="s">
        <v>504</v>
      </c>
      <c r="F164" s="7" t="s">
        <v>49</v>
      </c>
      <c r="G164" s="7" t="s">
        <v>248</v>
      </c>
      <c r="H164" s="7" t="s">
        <v>76</v>
      </c>
      <c r="I164" s="7" t="s">
        <v>527</v>
      </c>
      <c r="J164" s="7" t="s">
        <v>35</v>
      </c>
      <c r="K164" s="7">
        <v>1</v>
      </c>
      <c r="L164" s="7" t="s">
        <v>81</v>
      </c>
      <c r="M164" s="7" t="s">
        <v>36</v>
      </c>
      <c r="N164" s="7" t="s">
        <v>36</v>
      </c>
      <c r="O164" s="7">
        <v>1</v>
      </c>
      <c r="P164" s="7">
        <v>24.56</v>
      </c>
      <c r="Q164" s="7">
        <v>50</v>
      </c>
      <c r="R164" s="7" t="s">
        <v>251</v>
      </c>
      <c r="S164" s="7" t="s">
        <v>37</v>
      </c>
      <c r="T164" s="7">
        <v>1000</v>
      </c>
      <c r="U164" s="7" t="s">
        <v>38</v>
      </c>
      <c r="V164" s="7">
        <v>10</v>
      </c>
      <c r="W164" s="7">
        <v>20</v>
      </c>
      <c r="X164" s="7">
        <v>3</v>
      </c>
      <c r="Y164" s="7" t="s">
        <v>510</v>
      </c>
      <c r="Z164" s="7" t="s">
        <v>36</v>
      </c>
      <c r="AA164" s="8" t="s">
        <v>1083</v>
      </c>
      <c r="AB164" s="14" t="s">
        <v>362</v>
      </c>
      <c r="AC164" s="7" t="s">
        <v>36</v>
      </c>
      <c r="AD164" s="7" t="s">
        <v>39</v>
      </c>
      <c r="AE164" s="7" t="s">
        <v>36</v>
      </c>
      <c r="AF164" s="7" t="s">
        <v>36</v>
      </c>
    </row>
    <row r="165" spans="1:32">
      <c r="A165" s="7" t="s">
        <v>533</v>
      </c>
      <c r="B165" s="7" t="s">
        <v>531</v>
      </c>
      <c r="C165" s="7" t="s">
        <v>32</v>
      </c>
      <c r="D165" s="7" t="s">
        <v>47</v>
      </c>
      <c r="E165" s="7" t="s">
        <v>504</v>
      </c>
      <c r="F165" s="7" t="s">
        <v>49</v>
      </c>
      <c r="G165" s="7" t="s">
        <v>248</v>
      </c>
      <c r="H165" s="7" t="s">
        <v>40</v>
      </c>
      <c r="I165" s="7" t="s">
        <v>529</v>
      </c>
      <c r="J165" s="7" t="s">
        <v>35</v>
      </c>
      <c r="K165" s="7">
        <v>1</v>
      </c>
      <c r="L165" s="7" t="s">
        <v>81</v>
      </c>
      <c r="M165" s="7" t="s">
        <v>36</v>
      </c>
      <c r="N165" s="7" t="s">
        <v>36</v>
      </c>
      <c r="O165" s="7">
        <v>1</v>
      </c>
      <c r="P165" s="7">
        <v>27.69</v>
      </c>
      <c r="Q165" s="7">
        <v>60</v>
      </c>
      <c r="R165" s="7" t="s">
        <v>251</v>
      </c>
      <c r="S165" s="7" t="s">
        <v>37</v>
      </c>
      <c r="T165" s="7">
        <v>1000</v>
      </c>
      <c r="U165" s="7" t="s">
        <v>38</v>
      </c>
      <c r="V165" s="7">
        <v>10</v>
      </c>
      <c r="W165" s="7">
        <v>20</v>
      </c>
      <c r="X165" s="7">
        <v>3</v>
      </c>
      <c r="Y165" s="7" t="s">
        <v>513</v>
      </c>
      <c r="Z165" s="7" t="s">
        <v>36</v>
      </c>
      <c r="AA165" s="8" t="s">
        <v>1083</v>
      </c>
      <c r="AB165" s="14" t="s">
        <v>362</v>
      </c>
      <c r="AC165" s="7" t="s">
        <v>36</v>
      </c>
      <c r="AD165" s="7" t="s">
        <v>39</v>
      </c>
      <c r="AE165" s="7" t="s">
        <v>36</v>
      </c>
      <c r="AF165" s="7" t="s">
        <v>36</v>
      </c>
    </row>
    <row r="166" spans="1:32">
      <c r="A166" s="7" t="s">
        <v>530</v>
      </c>
      <c r="B166" s="7" t="s">
        <v>531</v>
      </c>
      <c r="C166" s="7" t="s">
        <v>32</v>
      </c>
      <c r="D166" s="7" t="s">
        <v>47</v>
      </c>
      <c r="E166" s="7" t="s">
        <v>504</v>
      </c>
      <c r="F166" s="7" t="s">
        <v>49</v>
      </c>
      <c r="G166" s="7" t="s">
        <v>248</v>
      </c>
      <c r="H166" s="7" t="s">
        <v>249</v>
      </c>
      <c r="I166" s="7" t="s">
        <v>525</v>
      </c>
      <c r="J166" s="7" t="s">
        <v>35</v>
      </c>
      <c r="K166" s="7">
        <v>1</v>
      </c>
      <c r="L166" s="7" t="s">
        <v>140</v>
      </c>
      <c r="M166" s="7" t="s">
        <v>36</v>
      </c>
      <c r="N166" s="7" t="s">
        <v>36</v>
      </c>
      <c r="O166" s="7">
        <v>1</v>
      </c>
      <c r="P166" s="7">
        <v>19.86</v>
      </c>
      <c r="Q166" s="7">
        <v>40</v>
      </c>
      <c r="R166" s="7" t="s">
        <v>251</v>
      </c>
      <c r="S166" s="7" t="s">
        <v>37</v>
      </c>
      <c r="T166" s="7">
        <v>1000</v>
      </c>
      <c r="U166" s="7" t="s">
        <v>38</v>
      </c>
      <c r="V166" s="7">
        <v>10</v>
      </c>
      <c r="W166" s="7">
        <v>20</v>
      </c>
      <c r="X166" s="7">
        <v>3</v>
      </c>
      <c r="Y166" s="7" t="s">
        <v>507</v>
      </c>
      <c r="Z166" s="7" t="s">
        <v>36</v>
      </c>
      <c r="AA166" s="8" t="s">
        <v>1083</v>
      </c>
      <c r="AB166" s="14" t="s">
        <v>362</v>
      </c>
      <c r="AC166" s="7" t="s">
        <v>36</v>
      </c>
      <c r="AD166" s="7" t="s">
        <v>39</v>
      </c>
      <c r="AE166" s="7" t="s">
        <v>36</v>
      </c>
      <c r="AF166" s="7" t="s">
        <v>36</v>
      </c>
    </row>
    <row r="167" spans="1:32">
      <c r="A167" s="7" t="s">
        <v>532</v>
      </c>
      <c r="B167" s="7" t="s">
        <v>531</v>
      </c>
      <c r="C167" s="7" t="s">
        <v>32</v>
      </c>
      <c r="D167" s="7" t="s">
        <v>47</v>
      </c>
      <c r="E167" s="7" t="s">
        <v>504</v>
      </c>
      <c r="F167" s="7" t="s">
        <v>49</v>
      </c>
      <c r="G167" s="7" t="s">
        <v>248</v>
      </c>
      <c r="H167" s="7" t="s">
        <v>76</v>
      </c>
      <c r="I167" s="7" t="s">
        <v>527</v>
      </c>
      <c r="J167" s="7" t="s">
        <v>35</v>
      </c>
      <c r="K167" s="7">
        <v>1</v>
      </c>
      <c r="L167" s="7" t="s">
        <v>140</v>
      </c>
      <c r="M167" s="7" t="s">
        <v>36</v>
      </c>
      <c r="N167" s="7" t="s">
        <v>36</v>
      </c>
      <c r="O167" s="7">
        <v>1</v>
      </c>
      <c r="P167" s="7">
        <v>24.56</v>
      </c>
      <c r="Q167" s="7">
        <v>50</v>
      </c>
      <c r="R167" s="7" t="s">
        <v>251</v>
      </c>
      <c r="S167" s="7" t="s">
        <v>37</v>
      </c>
      <c r="T167" s="7">
        <v>1000</v>
      </c>
      <c r="U167" s="7" t="s">
        <v>38</v>
      </c>
      <c r="V167" s="7">
        <v>10</v>
      </c>
      <c r="W167" s="7">
        <v>20</v>
      </c>
      <c r="X167" s="7">
        <v>3</v>
      </c>
      <c r="Y167" s="7" t="s">
        <v>510</v>
      </c>
      <c r="Z167" s="7" t="s">
        <v>36</v>
      </c>
      <c r="AA167" s="8" t="s">
        <v>1083</v>
      </c>
      <c r="AB167" s="14" t="s">
        <v>362</v>
      </c>
      <c r="AC167" s="7" t="s">
        <v>36</v>
      </c>
      <c r="AD167" s="7" t="s">
        <v>39</v>
      </c>
      <c r="AE167" s="7" t="s">
        <v>36</v>
      </c>
      <c r="AF167" s="7" t="s">
        <v>36</v>
      </c>
    </row>
    <row r="168" spans="1:32">
      <c r="A168" s="7" t="s">
        <v>533</v>
      </c>
      <c r="B168" s="7" t="s">
        <v>531</v>
      </c>
      <c r="C168" s="7" t="s">
        <v>32</v>
      </c>
      <c r="D168" s="7" t="s">
        <v>47</v>
      </c>
      <c r="E168" s="7" t="s">
        <v>504</v>
      </c>
      <c r="F168" s="7" t="s">
        <v>49</v>
      </c>
      <c r="G168" s="7" t="s">
        <v>248</v>
      </c>
      <c r="H168" s="7" t="s">
        <v>40</v>
      </c>
      <c r="I168" s="7" t="s">
        <v>529</v>
      </c>
      <c r="J168" s="7" t="s">
        <v>35</v>
      </c>
      <c r="K168" s="7">
        <v>1</v>
      </c>
      <c r="L168" s="7" t="s">
        <v>140</v>
      </c>
      <c r="M168" s="7" t="s">
        <v>36</v>
      </c>
      <c r="N168" s="7" t="s">
        <v>36</v>
      </c>
      <c r="O168" s="7">
        <v>1</v>
      </c>
      <c r="P168" s="7">
        <v>27.69</v>
      </c>
      <c r="Q168" s="7">
        <v>60</v>
      </c>
      <c r="R168" s="7" t="s">
        <v>251</v>
      </c>
      <c r="S168" s="7" t="s">
        <v>37</v>
      </c>
      <c r="T168" s="7">
        <v>1000</v>
      </c>
      <c r="U168" s="7" t="s">
        <v>38</v>
      </c>
      <c r="V168" s="7">
        <v>10</v>
      </c>
      <c r="W168" s="7">
        <v>20</v>
      </c>
      <c r="X168" s="7">
        <v>3</v>
      </c>
      <c r="Y168" s="7" t="s">
        <v>513</v>
      </c>
      <c r="Z168" s="7" t="s">
        <v>36</v>
      </c>
      <c r="AA168" s="8" t="s">
        <v>1083</v>
      </c>
      <c r="AB168" s="14" t="s">
        <v>362</v>
      </c>
      <c r="AC168" s="7" t="s">
        <v>36</v>
      </c>
      <c r="AD168" s="7" t="s">
        <v>39</v>
      </c>
      <c r="AE168" s="7" t="s">
        <v>36</v>
      </c>
      <c r="AF168" s="7" t="s">
        <v>36</v>
      </c>
    </row>
    <row r="169" spans="1:32">
      <c r="A169" s="7" t="s">
        <v>534</v>
      </c>
      <c r="B169" s="7" t="s">
        <v>535</v>
      </c>
      <c r="C169" s="7" t="s">
        <v>32</v>
      </c>
      <c r="D169" s="7" t="s">
        <v>47</v>
      </c>
      <c r="E169" s="7" t="s">
        <v>504</v>
      </c>
      <c r="F169" s="7" t="s">
        <v>505</v>
      </c>
      <c r="G169" s="7" t="s">
        <v>536</v>
      </c>
      <c r="H169" s="7" t="s">
        <v>249</v>
      </c>
      <c r="I169" s="7" t="s">
        <v>537</v>
      </c>
      <c r="J169" s="7" t="s">
        <v>35</v>
      </c>
      <c r="K169" s="7">
        <v>1</v>
      </c>
      <c r="L169" s="7" t="s">
        <v>140</v>
      </c>
      <c r="M169" s="7" t="s">
        <v>36</v>
      </c>
      <c r="N169" s="7" t="s">
        <v>36</v>
      </c>
      <c r="O169" s="7">
        <v>1</v>
      </c>
      <c r="P169" s="7">
        <v>15.12</v>
      </c>
      <c r="Q169" s="7">
        <v>29.99</v>
      </c>
      <c r="R169" s="7" t="s">
        <v>79</v>
      </c>
      <c r="S169" s="7" t="s">
        <v>37</v>
      </c>
      <c r="T169" s="7">
        <v>1000</v>
      </c>
      <c r="U169" s="7" t="s">
        <v>38</v>
      </c>
      <c r="V169" s="7">
        <v>10</v>
      </c>
      <c r="W169" s="7">
        <v>20</v>
      </c>
      <c r="X169" s="7">
        <v>3</v>
      </c>
      <c r="Y169" s="7" t="s">
        <v>507</v>
      </c>
      <c r="Z169" s="7" t="s">
        <v>36</v>
      </c>
      <c r="AA169" s="8" t="s">
        <v>1083</v>
      </c>
      <c r="AB169" s="14" t="s">
        <v>362</v>
      </c>
      <c r="AC169" s="7" t="s">
        <v>36</v>
      </c>
      <c r="AD169" s="7" t="s">
        <v>39</v>
      </c>
      <c r="AE169" s="7" t="s">
        <v>36</v>
      </c>
      <c r="AF169" s="7" t="s">
        <v>36</v>
      </c>
    </row>
    <row r="170" spans="1:32">
      <c r="A170" s="7" t="s">
        <v>538</v>
      </c>
      <c r="B170" s="7" t="s">
        <v>535</v>
      </c>
      <c r="C170" s="7" t="s">
        <v>32</v>
      </c>
      <c r="D170" s="7" t="s">
        <v>47</v>
      </c>
      <c r="E170" s="7" t="s">
        <v>504</v>
      </c>
      <c r="F170" s="7" t="s">
        <v>505</v>
      </c>
      <c r="G170" s="7" t="s">
        <v>536</v>
      </c>
      <c r="H170" s="7" t="s">
        <v>76</v>
      </c>
      <c r="I170" s="7" t="s">
        <v>539</v>
      </c>
      <c r="J170" s="7" t="s">
        <v>35</v>
      </c>
      <c r="K170" s="7">
        <v>1</v>
      </c>
      <c r="L170" s="7" t="s">
        <v>140</v>
      </c>
      <c r="M170" s="7" t="s">
        <v>36</v>
      </c>
      <c r="N170" s="7" t="s">
        <v>36</v>
      </c>
      <c r="O170" s="7">
        <v>1</v>
      </c>
      <c r="P170" s="7">
        <v>20.16</v>
      </c>
      <c r="Q170" s="7">
        <v>39.99</v>
      </c>
      <c r="R170" s="7" t="s">
        <v>79</v>
      </c>
      <c r="S170" s="7" t="s">
        <v>37</v>
      </c>
      <c r="T170" s="7">
        <v>1000</v>
      </c>
      <c r="U170" s="7" t="s">
        <v>38</v>
      </c>
      <c r="V170" s="7">
        <v>10</v>
      </c>
      <c r="W170" s="7">
        <v>20</v>
      </c>
      <c r="X170" s="7">
        <v>3</v>
      </c>
      <c r="Y170" s="7" t="s">
        <v>510</v>
      </c>
      <c r="Z170" s="7" t="s">
        <v>36</v>
      </c>
      <c r="AA170" s="8" t="s">
        <v>1083</v>
      </c>
      <c r="AB170" s="14" t="s">
        <v>362</v>
      </c>
      <c r="AC170" s="7" t="s">
        <v>36</v>
      </c>
      <c r="AD170" s="7" t="s">
        <v>39</v>
      </c>
      <c r="AE170" s="7" t="s">
        <v>36</v>
      </c>
      <c r="AF170" s="7" t="s">
        <v>36</v>
      </c>
    </row>
    <row r="171" spans="1:32">
      <c r="A171" s="7" t="s">
        <v>540</v>
      </c>
      <c r="B171" s="7" t="s">
        <v>535</v>
      </c>
      <c r="C171" s="7" t="s">
        <v>32</v>
      </c>
      <c r="D171" s="7" t="s">
        <v>47</v>
      </c>
      <c r="E171" s="7" t="s">
        <v>504</v>
      </c>
      <c r="F171" s="7" t="s">
        <v>505</v>
      </c>
      <c r="G171" s="7" t="s">
        <v>536</v>
      </c>
      <c r="H171" s="7" t="s">
        <v>40</v>
      </c>
      <c r="I171" s="7" t="s">
        <v>541</v>
      </c>
      <c r="J171" s="7" t="s">
        <v>35</v>
      </c>
      <c r="K171" s="7">
        <v>1</v>
      </c>
      <c r="L171" s="7" t="s">
        <v>140</v>
      </c>
      <c r="M171" s="7" t="s">
        <v>36</v>
      </c>
      <c r="N171" s="7" t="s">
        <v>36</v>
      </c>
      <c r="O171" s="7">
        <v>1</v>
      </c>
      <c r="P171" s="7">
        <v>25.2</v>
      </c>
      <c r="Q171" s="7">
        <v>49.99</v>
      </c>
      <c r="R171" s="7" t="s">
        <v>79</v>
      </c>
      <c r="S171" s="7" t="s">
        <v>37</v>
      </c>
      <c r="T171" s="7">
        <v>1000</v>
      </c>
      <c r="U171" s="7" t="s">
        <v>38</v>
      </c>
      <c r="V171" s="7">
        <v>10</v>
      </c>
      <c r="W171" s="7">
        <v>20</v>
      </c>
      <c r="X171" s="7">
        <v>3</v>
      </c>
      <c r="Y171" s="7" t="s">
        <v>513</v>
      </c>
      <c r="Z171" s="7" t="s">
        <v>36</v>
      </c>
      <c r="AA171" s="8" t="s">
        <v>1083</v>
      </c>
      <c r="AB171" s="14" t="s">
        <v>362</v>
      </c>
      <c r="AC171" s="7" t="s">
        <v>36</v>
      </c>
      <c r="AD171" s="7" t="s">
        <v>39</v>
      </c>
      <c r="AE171" s="7" t="s">
        <v>36</v>
      </c>
      <c r="AF171" s="7" t="s">
        <v>36</v>
      </c>
    </row>
    <row r="172" spans="1:32">
      <c r="A172" s="7" t="s">
        <v>542</v>
      </c>
      <c r="B172" s="7" t="s">
        <v>543</v>
      </c>
      <c r="C172" s="7" t="s">
        <v>32</v>
      </c>
      <c r="D172" s="7" t="s">
        <v>47</v>
      </c>
      <c r="E172" s="7" t="s">
        <v>504</v>
      </c>
      <c r="F172" s="7" t="s">
        <v>505</v>
      </c>
      <c r="G172" s="7" t="s">
        <v>428</v>
      </c>
      <c r="H172" s="7" t="s">
        <v>249</v>
      </c>
      <c r="I172" s="7" t="s">
        <v>544</v>
      </c>
      <c r="J172" s="7" t="s">
        <v>35</v>
      </c>
      <c r="K172" s="7">
        <v>1</v>
      </c>
      <c r="L172" s="7" t="s">
        <v>140</v>
      </c>
      <c r="M172" s="7" t="s">
        <v>36</v>
      </c>
      <c r="N172" s="7" t="s">
        <v>36</v>
      </c>
      <c r="O172" s="7">
        <v>1</v>
      </c>
      <c r="P172" s="7">
        <v>15.12</v>
      </c>
      <c r="Q172" s="7">
        <v>29.99</v>
      </c>
      <c r="R172" s="7" t="s">
        <v>79</v>
      </c>
      <c r="S172" s="7" t="s">
        <v>37</v>
      </c>
      <c r="T172" s="7">
        <v>1000</v>
      </c>
      <c r="U172" s="7" t="s">
        <v>38</v>
      </c>
      <c r="V172" s="7">
        <v>10</v>
      </c>
      <c r="W172" s="7">
        <v>20</v>
      </c>
      <c r="X172" s="7">
        <v>3</v>
      </c>
      <c r="Y172" s="7" t="s">
        <v>507</v>
      </c>
      <c r="Z172" s="7" t="s">
        <v>36</v>
      </c>
      <c r="AA172" s="8" t="s">
        <v>1083</v>
      </c>
      <c r="AB172" s="14" t="s">
        <v>362</v>
      </c>
      <c r="AC172" s="7" t="s">
        <v>36</v>
      </c>
      <c r="AD172" s="7" t="s">
        <v>39</v>
      </c>
      <c r="AE172" s="7" t="s">
        <v>36</v>
      </c>
      <c r="AF172" s="7" t="s">
        <v>36</v>
      </c>
    </row>
    <row r="173" spans="1:32">
      <c r="A173" s="7" t="s">
        <v>545</v>
      </c>
      <c r="B173" s="7" t="s">
        <v>543</v>
      </c>
      <c r="C173" s="7" t="s">
        <v>32</v>
      </c>
      <c r="D173" s="7" t="s">
        <v>47</v>
      </c>
      <c r="E173" s="7" t="s">
        <v>504</v>
      </c>
      <c r="F173" s="7" t="s">
        <v>505</v>
      </c>
      <c r="G173" s="7" t="s">
        <v>428</v>
      </c>
      <c r="H173" s="7" t="s">
        <v>76</v>
      </c>
      <c r="I173" s="7" t="s">
        <v>546</v>
      </c>
      <c r="J173" s="7" t="s">
        <v>35</v>
      </c>
      <c r="K173" s="7">
        <v>1</v>
      </c>
      <c r="L173" s="7" t="s">
        <v>140</v>
      </c>
      <c r="M173" s="7" t="s">
        <v>36</v>
      </c>
      <c r="N173" s="7" t="s">
        <v>36</v>
      </c>
      <c r="O173" s="7">
        <v>1</v>
      </c>
      <c r="P173" s="7">
        <v>20.16</v>
      </c>
      <c r="Q173" s="7">
        <v>39.99</v>
      </c>
      <c r="R173" s="7" t="s">
        <v>79</v>
      </c>
      <c r="S173" s="7" t="s">
        <v>37</v>
      </c>
      <c r="T173" s="7">
        <v>1000</v>
      </c>
      <c r="U173" s="7" t="s">
        <v>38</v>
      </c>
      <c r="V173" s="7">
        <v>10</v>
      </c>
      <c r="W173" s="7">
        <v>20</v>
      </c>
      <c r="X173" s="7">
        <v>3</v>
      </c>
      <c r="Y173" s="7" t="s">
        <v>510</v>
      </c>
      <c r="Z173" s="7" t="s">
        <v>36</v>
      </c>
      <c r="AA173" s="8" t="s">
        <v>1083</v>
      </c>
      <c r="AB173" s="14" t="s">
        <v>362</v>
      </c>
      <c r="AC173" s="7" t="s">
        <v>36</v>
      </c>
      <c r="AD173" s="7" t="s">
        <v>39</v>
      </c>
      <c r="AE173" s="7" t="s">
        <v>36</v>
      </c>
      <c r="AF173" s="7" t="s">
        <v>36</v>
      </c>
    </row>
    <row r="174" spans="1:32">
      <c r="A174" s="7" t="s">
        <v>547</v>
      </c>
      <c r="B174" s="7" t="s">
        <v>543</v>
      </c>
      <c r="C174" s="7" t="s">
        <v>32</v>
      </c>
      <c r="D174" s="7" t="s">
        <v>47</v>
      </c>
      <c r="E174" s="7" t="s">
        <v>504</v>
      </c>
      <c r="F174" s="7" t="s">
        <v>505</v>
      </c>
      <c r="G174" s="7" t="s">
        <v>428</v>
      </c>
      <c r="H174" s="7" t="s">
        <v>40</v>
      </c>
      <c r="I174" s="7" t="s">
        <v>548</v>
      </c>
      <c r="J174" s="7" t="s">
        <v>35</v>
      </c>
      <c r="K174" s="7">
        <v>1</v>
      </c>
      <c r="L174" s="7" t="s">
        <v>140</v>
      </c>
      <c r="M174" s="7" t="s">
        <v>36</v>
      </c>
      <c r="N174" s="7" t="s">
        <v>36</v>
      </c>
      <c r="O174" s="7">
        <v>1</v>
      </c>
      <c r="P174" s="7">
        <v>25.2</v>
      </c>
      <c r="Q174" s="7">
        <v>49.99</v>
      </c>
      <c r="R174" s="7" t="s">
        <v>79</v>
      </c>
      <c r="S174" s="7" t="s">
        <v>37</v>
      </c>
      <c r="T174" s="7">
        <v>1000</v>
      </c>
      <c r="U174" s="7" t="s">
        <v>38</v>
      </c>
      <c r="V174" s="7">
        <v>10</v>
      </c>
      <c r="W174" s="7">
        <v>20</v>
      </c>
      <c r="X174" s="7">
        <v>3</v>
      </c>
      <c r="Y174" s="7" t="s">
        <v>513</v>
      </c>
      <c r="Z174" s="7" t="s">
        <v>36</v>
      </c>
      <c r="AA174" s="8" t="s">
        <v>1083</v>
      </c>
      <c r="AB174" s="14" t="s">
        <v>362</v>
      </c>
      <c r="AC174" s="7" t="s">
        <v>36</v>
      </c>
      <c r="AD174" s="7" t="s">
        <v>39</v>
      </c>
      <c r="AE174" s="7" t="s">
        <v>36</v>
      </c>
      <c r="AF174" s="7" t="s">
        <v>36</v>
      </c>
    </row>
    <row r="175" spans="1:32">
      <c r="A175" s="7" t="s">
        <v>534</v>
      </c>
      <c r="B175" s="7" t="s">
        <v>535</v>
      </c>
      <c r="C175" s="7" t="s">
        <v>32</v>
      </c>
      <c r="D175" s="7" t="s">
        <v>47</v>
      </c>
      <c r="E175" s="7" t="s">
        <v>504</v>
      </c>
      <c r="F175" s="7" t="s">
        <v>505</v>
      </c>
      <c r="G175" s="7" t="s">
        <v>536</v>
      </c>
      <c r="H175" s="7" t="s">
        <v>249</v>
      </c>
      <c r="I175" s="7" t="s">
        <v>537</v>
      </c>
      <c r="J175" s="7" t="s">
        <v>35</v>
      </c>
      <c r="K175" s="7">
        <v>1</v>
      </c>
      <c r="L175" s="7" t="s">
        <v>78</v>
      </c>
      <c r="M175" s="7" t="s">
        <v>36</v>
      </c>
      <c r="N175" s="7" t="s">
        <v>36</v>
      </c>
      <c r="O175" s="7">
        <v>1</v>
      </c>
      <c r="P175" s="7">
        <v>15.12</v>
      </c>
      <c r="Q175" s="7">
        <v>29.99</v>
      </c>
      <c r="R175" s="7" t="s">
        <v>79</v>
      </c>
      <c r="S175" s="7" t="s">
        <v>37</v>
      </c>
      <c r="T175" s="7">
        <v>1000</v>
      </c>
      <c r="U175" s="7" t="s">
        <v>38</v>
      </c>
      <c r="V175" s="7">
        <v>10</v>
      </c>
      <c r="W175" s="7">
        <v>20</v>
      </c>
      <c r="X175" s="7">
        <v>3</v>
      </c>
      <c r="Y175" s="7" t="s">
        <v>507</v>
      </c>
      <c r="Z175" s="7" t="s">
        <v>36</v>
      </c>
      <c r="AA175" s="8" t="s">
        <v>1083</v>
      </c>
      <c r="AB175" s="14" t="s">
        <v>362</v>
      </c>
      <c r="AC175" s="7" t="s">
        <v>36</v>
      </c>
      <c r="AD175" s="7" t="s">
        <v>39</v>
      </c>
      <c r="AE175" s="7" t="s">
        <v>36</v>
      </c>
      <c r="AF175" s="7" t="s">
        <v>36</v>
      </c>
    </row>
    <row r="176" spans="1:32">
      <c r="A176" s="7" t="s">
        <v>538</v>
      </c>
      <c r="B176" s="7" t="s">
        <v>535</v>
      </c>
      <c r="C176" s="7" t="s">
        <v>32</v>
      </c>
      <c r="D176" s="7" t="s">
        <v>47</v>
      </c>
      <c r="E176" s="7" t="s">
        <v>504</v>
      </c>
      <c r="F176" s="7" t="s">
        <v>505</v>
      </c>
      <c r="G176" s="7" t="s">
        <v>536</v>
      </c>
      <c r="H176" s="7" t="s">
        <v>76</v>
      </c>
      <c r="I176" s="7" t="s">
        <v>539</v>
      </c>
      <c r="J176" s="7" t="s">
        <v>35</v>
      </c>
      <c r="K176" s="7">
        <v>1</v>
      </c>
      <c r="L176" s="7" t="s">
        <v>78</v>
      </c>
      <c r="M176" s="7" t="s">
        <v>36</v>
      </c>
      <c r="N176" s="7" t="s">
        <v>36</v>
      </c>
      <c r="O176" s="7">
        <v>1</v>
      </c>
      <c r="P176" s="7">
        <v>20.16</v>
      </c>
      <c r="Q176" s="7">
        <v>39.99</v>
      </c>
      <c r="R176" s="7" t="s">
        <v>79</v>
      </c>
      <c r="S176" s="7" t="s">
        <v>37</v>
      </c>
      <c r="T176" s="7">
        <v>1000</v>
      </c>
      <c r="U176" s="7" t="s">
        <v>38</v>
      </c>
      <c r="V176" s="7">
        <v>10</v>
      </c>
      <c r="W176" s="7">
        <v>20</v>
      </c>
      <c r="X176" s="7">
        <v>3</v>
      </c>
      <c r="Y176" s="7" t="s">
        <v>510</v>
      </c>
      <c r="Z176" s="7" t="s">
        <v>36</v>
      </c>
      <c r="AA176" s="8" t="s">
        <v>1083</v>
      </c>
      <c r="AB176" s="14" t="s">
        <v>362</v>
      </c>
      <c r="AC176" s="7" t="s">
        <v>36</v>
      </c>
      <c r="AD176" s="7" t="s">
        <v>39</v>
      </c>
      <c r="AE176" s="7" t="s">
        <v>36</v>
      </c>
      <c r="AF176" s="7" t="s">
        <v>36</v>
      </c>
    </row>
    <row r="177" spans="1:32">
      <c r="A177" s="7" t="s">
        <v>540</v>
      </c>
      <c r="B177" s="7" t="s">
        <v>535</v>
      </c>
      <c r="C177" s="7" t="s">
        <v>32</v>
      </c>
      <c r="D177" s="7" t="s">
        <v>47</v>
      </c>
      <c r="E177" s="7" t="s">
        <v>504</v>
      </c>
      <c r="F177" s="7" t="s">
        <v>505</v>
      </c>
      <c r="G177" s="7" t="s">
        <v>536</v>
      </c>
      <c r="H177" s="7" t="s">
        <v>40</v>
      </c>
      <c r="I177" s="7" t="s">
        <v>541</v>
      </c>
      <c r="J177" s="7" t="s">
        <v>35</v>
      </c>
      <c r="K177" s="7">
        <v>1</v>
      </c>
      <c r="L177" s="7" t="s">
        <v>78</v>
      </c>
      <c r="M177" s="7" t="s">
        <v>36</v>
      </c>
      <c r="N177" s="7" t="s">
        <v>36</v>
      </c>
      <c r="O177" s="7">
        <v>1</v>
      </c>
      <c r="P177" s="7">
        <v>25.2</v>
      </c>
      <c r="Q177" s="7">
        <v>49.99</v>
      </c>
      <c r="R177" s="7" t="s">
        <v>79</v>
      </c>
      <c r="S177" s="7" t="s">
        <v>37</v>
      </c>
      <c r="T177" s="7">
        <v>1000</v>
      </c>
      <c r="U177" s="7" t="s">
        <v>38</v>
      </c>
      <c r="V177" s="7">
        <v>10</v>
      </c>
      <c r="W177" s="7">
        <v>20</v>
      </c>
      <c r="X177" s="7">
        <v>3</v>
      </c>
      <c r="Y177" s="7" t="s">
        <v>513</v>
      </c>
      <c r="Z177" s="7" t="s">
        <v>36</v>
      </c>
      <c r="AA177" s="8" t="s">
        <v>1083</v>
      </c>
      <c r="AB177" s="14" t="s">
        <v>362</v>
      </c>
      <c r="AC177" s="7" t="s">
        <v>36</v>
      </c>
      <c r="AD177" s="7" t="s">
        <v>39</v>
      </c>
      <c r="AE177" s="7" t="s">
        <v>36</v>
      </c>
      <c r="AF177" s="7" t="s">
        <v>36</v>
      </c>
    </row>
    <row r="178" spans="1:32">
      <c r="A178" s="7" t="s">
        <v>542</v>
      </c>
      <c r="B178" s="7" t="s">
        <v>543</v>
      </c>
      <c r="C178" s="7" t="s">
        <v>32</v>
      </c>
      <c r="D178" s="7" t="s">
        <v>47</v>
      </c>
      <c r="E178" s="7" t="s">
        <v>504</v>
      </c>
      <c r="F178" s="7" t="s">
        <v>505</v>
      </c>
      <c r="G178" s="7" t="s">
        <v>428</v>
      </c>
      <c r="H178" s="7" t="s">
        <v>249</v>
      </c>
      <c r="I178" s="7" t="s">
        <v>544</v>
      </c>
      <c r="J178" s="7" t="s">
        <v>35</v>
      </c>
      <c r="K178" s="7">
        <v>1</v>
      </c>
      <c r="L178" s="7" t="s">
        <v>78</v>
      </c>
      <c r="M178" s="7" t="s">
        <v>36</v>
      </c>
      <c r="N178" s="7" t="s">
        <v>36</v>
      </c>
      <c r="O178" s="7">
        <v>1</v>
      </c>
      <c r="P178" s="7">
        <v>15.12</v>
      </c>
      <c r="Q178" s="7">
        <v>29.99</v>
      </c>
      <c r="R178" s="7" t="s">
        <v>79</v>
      </c>
      <c r="S178" s="7" t="s">
        <v>37</v>
      </c>
      <c r="T178" s="7">
        <v>1000</v>
      </c>
      <c r="U178" s="7" t="s">
        <v>38</v>
      </c>
      <c r="V178" s="7">
        <v>10</v>
      </c>
      <c r="W178" s="7">
        <v>20</v>
      </c>
      <c r="X178" s="7">
        <v>3</v>
      </c>
      <c r="Y178" s="7" t="s">
        <v>507</v>
      </c>
      <c r="Z178" s="7" t="s">
        <v>36</v>
      </c>
      <c r="AA178" s="8" t="s">
        <v>1083</v>
      </c>
      <c r="AB178" s="14" t="s">
        <v>362</v>
      </c>
      <c r="AC178" s="7" t="s">
        <v>36</v>
      </c>
      <c r="AD178" s="7" t="s">
        <v>39</v>
      </c>
      <c r="AE178" s="7" t="s">
        <v>36</v>
      </c>
      <c r="AF178" s="7" t="s">
        <v>36</v>
      </c>
    </row>
    <row r="179" spans="1:32">
      <c r="A179" s="7" t="s">
        <v>545</v>
      </c>
      <c r="B179" s="7" t="s">
        <v>543</v>
      </c>
      <c r="C179" s="7" t="s">
        <v>32</v>
      </c>
      <c r="D179" s="7" t="s">
        <v>47</v>
      </c>
      <c r="E179" s="7" t="s">
        <v>504</v>
      </c>
      <c r="F179" s="7" t="s">
        <v>505</v>
      </c>
      <c r="G179" s="7" t="s">
        <v>428</v>
      </c>
      <c r="H179" s="7" t="s">
        <v>76</v>
      </c>
      <c r="I179" s="7" t="s">
        <v>546</v>
      </c>
      <c r="J179" s="7" t="s">
        <v>35</v>
      </c>
      <c r="K179" s="7">
        <v>1</v>
      </c>
      <c r="L179" s="7" t="s">
        <v>78</v>
      </c>
      <c r="M179" s="7" t="s">
        <v>36</v>
      </c>
      <c r="N179" s="7" t="s">
        <v>36</v>
      </c>
      <c r="O179" s="7">
        <v>1</v>
      </c>
      <c r="P179" s="7">
        <v>20.16</v>
      </c>
      <c r="Q179" s="7">
        <v>39.99</v>
      </c>
      <c r="R179" s="7" t="s">
        <v>79</v>
      </c>
      <c r="S179" s="7" t="s">
        <v>37</v>
      </c>
      <c r="T179" s="7">
        <v>1000</v>
      </c>
      <c r="U179" s="7" t="s">
        <v>38</v>
      </c>
      <c r="V179" s="7">
        <v>10</v>
      </c>
      <c r="W179" s="7">
        <v>20</v>
      </c>
      <c r="X179" s="7">
        <v>3</v>
      </c>
      <c r="Y179" s="7" t="s">
        <v>510</v>
      </c>
      <c r="Z179" s="7" t="s">
        <v>36</v>
      </c>
      <c r="AA179" s="8" t="s">
        <v>1083</v>
      </c>
      <c r="AB179" s="14" t="s">
        <v>362</v>
      </c>
      <c r="AC179" s="7" t="s">
        <v>36</v>
      </c>
      <c r="AD179" s="7" t="s">
        <v>39</v>
      </c>
      <c r="AE179" s="7" t="s">
        <v>36</v>
      </c>
      <c r="AF179" s="7" t="s">
        <v>36</v>
      </c>
    </row>
    <row r="180" spans="1:32">
      <c r="A180" s="7" t="s">
        <v>547</v>
      </c>
      <c r="B180" s="7" t="s">
        <v>543</v>
      </c>
      <c r="C180" s="7" t="s">
        <v>32</v>
      </c>
      <c r="D180" s="7" t="s">
        <v>47</v>
      </c>
      <c r="E180" s="7" t="s">
        <v>504</v>
      </c>
      <c r="F180" s="7" t="s">
        <v>505</v>
      </c>
      <c r="G180" s="7" t="s">
        <v>428</v>
      </c>
      <c r="H180" s="7" t="s">
        <v>40</v>
      </c>
      <c r="I180" s="7" t="s">
        <v>548</v>
      </c>
      <c r="J180" s="7" t="s">
        <v>35</v>
      </c>
      <c r="K180" s="7">
        <v>1</v>
      </c>
      <c r="L180" s="7" t="s">
        <v>78</v>
      </c>
      <c r="M180" s="7" t="s">
        <v>36</v>
      </c>
      <c r="N180" s="7" t="s">
        <v>36</v>
      </c>
      <c r="O180" s="7">
        <v>1</v>
      </c>
      <c r="P180" s="7">
        <v>25.2</v>
      </c>
      <c r="Q180" s="7">
        <v>49.99</v>
      </c>
      <c r="R180" s="7" t="s">
        <v>79</v>
      </c>
      <c r="S180" s="7" t="s">
        <v>37</v>
      </c>
      <c r="T180" s="7">
        <v>1000</v>
      </c>
      <c r="U180" s="7" t="s">
        <v>38</v>
      </c>
      <c r="V180" s="7">
        <v>10</v>
      </c>
      <c r="W180" s="7">
        <v>20</v>
      </c>
      <c r="X180" s="7">
        <v>3</v>
      </c>
      <c r="Y180" s="7" t="s">
        <v>513</v>
      </c>
      <c r="Z180" s="7" t="s">
        <v>36</v>
      </c>
      <c r="AA180" s="8" t="s">
        <v>1083</v>
      </c>
      <c r="AB180" s="14" t="s">
        <v>362</v>
      </c>
      <c r="AC180" s="7" t="s">
        <v>36</v>
      </c>
      <c r="AD180" s="7" t="s">
        <v>39</v>
      </c>
      <c r="AE180" s="7" t="s">
        <v>36</v>
      </c>
      <c r="AF180" s="7" t="s">
        <v>36</v>
      </c>
    </row>
    <row r="181" spans="1:32">
      <c r="A181" s="7" t="s">
        <v>549</v>
      </c>
      <c r="B181" s="7" t="s">
        <v>550</v>
      </c>
      <c r="C181" s="7" t="s">
        <v>464</v>
      </c>
      <c r="D181" s="7" t="s">
        <v>47</v>
      </c>
      <c r="E181" s="7" t="s">
        <v>551</v>
      </c>
      <c r="F181" s="7" t="s">
        <v>552</v>
      </c>
      <c r="G181" s="7" t="s">
        <v>248</v>
      </c>
      <c r="H181" s="7" t="s">
        <v>249</v>
      </c>
      <c r="I181" s="7" t="s">
        <v>553</v>
      </c>
      <c r="J181" s="7" t="s">
        <v>35</v>
      </c>
      <c r="K181" s="7">
        <v>1</v>
      </c>
      <c r="L181" s="7" t="s">
        <v>78</v>
      </c>
      <c r="M181" s="7" t="s">
        <v>36</v>
      </c>
      <c r="N181" s="7" t="s">
        <v>36</v>
      </c>
      <c r="O181" s="7">
        <v>1</v>
      </c>
      <c r="P181" s="7">
        <v>13.6</v>
      </c>
      <c r="Q181" s="7">
        <v>27.99</v>
      </c>
      <c r="R181" s="7" t="s">
        <v>206</v>
      </c>
      <c r="S181" s="7" t="s">
        <v>37</v>
      </c>
      <c r="T181" s="7">
        <v>3500</v>
      </c>
      <c r="U181" s="7" t="s">
        <v>38</v>
      </c>
      <c r="V181" s="7">
        <v>8</v>
      </c>
      <c r="W181" s="7">
        <v>20</v>
      </c>
      <c r="X181" s="7">
        <v>4</v>
      </c>
      <c r="Y181" s="7" t="s">
        <v>554</v>
      </c>
      <c r="Z181" s="7" t="s">
        <v>36</v>
      </c>
      <c r="AA181" s="8" t="s">
        <v>1083</v>
      </c>
      <c r="AB181" s="14" t="s">
        <v>362</v>
      </c>
      <c r="AC181" s="7" t="s">
        <v>36</v>
      </c>
      <c r="AD181" s="7" t="s">
        <v>39</v>
      </c>
      <c r="AE181" s="7" t="s">
        <v>36</v>
      </c>
      <c r="AF181" s="7" t="s">
        <v>36</v>
      </c>
    </row>
    <row r="182" spans="1:32">
      <c r="A182" s="7" t="s">
        <v>549</v>
      </c>
      <c r="B182" s="7" t="s">
        <v>550</v>
      </c>
      <c r="C182" s="7" t="s">
        <v>464</v>
      </c>
      <c r="D182" s="7" t="s">
        <v>47</v>
      </c>
      <c r="E182" s="7" t="s">
        <v>551</v>
      </c>
      <c r="F182" s="7" t="s">
        <v>552</v>
      </c>
      <c r="G182" s="7" t="s">
        <v>248</v>
      </c>
      <c r="H182" s="7" t="s">
        <v>249</v>
      </c>
      <c r="I182" s="7" t="s">
        <v>553</v>
      </c>
      <c r="J182" s="7" t="s">
        <v>35</v>
      </c>
      <c r="K182" s="7">
        <v>1</v>
      </c>
      <c r="L182" s="7" t="s">
        <v>140</v>
      </c>
      <c r="M182" s="7" t="s">
        <v>36</v>
      </c>
      <c r="N182" s="7" t="s">
        <v>36</v>
      </c>
      <c r="O182" s="7">
        <v>1</v>
      </c>
      <c r="P182" s="7">
        <v>13.6</v>
      </c>
      <c r="Q182" s="7">
        <v>27.99</v>
      </c>
      <c r="R182" s="7" t="s">
        <v>206</v>
      </c>
      <c r="S182" s="7" t="s">
        <v>37</v>
      </c>
      <c r="T182" s="7">
        <v>3500</v>
      </c>
      <c r="U182" s="7" t="s">
        <v>38</v>
      </c>
      <c r="V182" s="7">
        <v>8</v>
      </c>
      <c r="W182" s="7">
        <v>20</v>
      </c>
      <c r="X182" s="7">
        <v>4</v>
      </c>
      <c r="Y182" s="7" t="s">
        <v>554</v>
      </c>
      <c r="Z182" s="7" t="s">
        <v>36</v>
      </c>
      <c r="AA182" s="8" t="s">
        <v>1083</v>
      </c>
      <c r="AB182" s="14" t="s">
        <v>362</v>
      </c>
      <c r="AC182" s="7" t="s">
        <v>36</v>
      </c>
      <c r="AD182" s="7" t="s">
        <v>39</v>
      </c>
      <c r="AE182" s="7" t="s">
        <v>36</v>
      </c>
      <c r="AF182" s="7" t="s">
        <v>36</v>
      </c>
    </row>
    <row r="183" spans="1:32">
      <c r="A183" s="7" t="s">
        <v>549</v>
      </c>
      <c r="B183" s="7" t="s">
        <v>550</v>
      </c>
      <c r="C183" s="7" t="s">
        <v>464</v>
      </c>
      <c r="D183" s="7" t="s">
        <v>47</v>
      </c>
      <c r="E183" s="7" t="s">
        <v>551</v>
      </c>
      <c r="F183" s="7" t="s">
        <v>552</v>
      </c>
      <c r="G183" s="7" t="s">
        <v>248</v>
      </c>
      <c r="H183" s="7" t="s">
        <v>249</v>
      </c>
      <c r="I183" s="7" t="s">
        <v>553</v>
      </c>
      <c r="J183" s="7" t="s">
        <v>35</v>
      </c>
      <c r="K183" s="7">
        <v>1</v>
      </c>
      <c r="L183" s="7" t="s">
        <v>81</v>
      </c>
      <c r="M183" s="7" t="s">
        <v>36</v>
      </c>
      <c r="N183" s="7" t="s">
        <v>36</v>
      </c>
      <c r="O183" s="7">
        <v>1</v>
      </c>
      <c r="P183" s="7">
        <v>13.6</v>
      </c>
      <c r="Q183" s="7">
        <v>27.99</v>
      </c>
      <c r="R183" s="7" t="s">
        <v>206</v>
      </c>
      <c r="S183" s="7" t="s">
        <v>37</v>
      </c>
      <c r="T183" s="7">
        <v>3500</v>
      </c>
      <c r="U183" s="7" t="s">
        <v>38</v>
      </c>
      <c r="V183" s="7">
        <v>8</v>
      </c>
      <c r="W183" s="7">
        <v>20</v>
      </c>
      <c r="X183" s="7">
        <v>4</v>
      </c>
      <c r="Y183" s="7" t="s">
        <v>554</v>
      </c>
      <c r="Z183" s="7" t="s">
        <v>36</v>
      </c>
      <c r="AA183" s="8" t="s">
        <v>1083</v>
      </c>
      <c r="AB183" s="14" t="s">
        <v>362</v>
      </c>
      <c r="AC183" s="7" t="s">
        <v>36</v>
      </c>
      <c r="AD183" s="7" t="s">
        <v>39</v>
      </c>
      <c r="AE183" s="7" t="s">
        <v>36</v>
      </c>
      <c r="AF183" s="7" t="s">
        <v>36</v>
      </c>
    </row>
    <row r="184" spans="1:32">
      <c r="A184" s="7" t="s">
        <v>555</v>
      </c>
      <c r="B184" s="7" t="s">
        <v>550</v>
      </c>
      <c r="C184" s="7" t="s">
        <v>464</v>
      </c>
      <c r="D184" s="7" t="s">
        <v>47</v>
      </c>
      <c r="E184" s="7" t="s">
        <v>551</v>
      </c>
      <c r="F184" s="7" t="s">
        <v>552</v>
      </c>
      <c r="G184" s="7" t="s">
        <v>248</v>
      </c>
      <c r="H184" s="7" t="s">
        <v>556</v>
      </c>
      <c r="I184" s="7" t="s">
        <v>553</v>
      </c>
      <c r="J184" s="7" t="s">
        <v>35</v>
      </c>
      <c r="K184" s="7">
        <v>1</v>
      </c>
      <c r="L184" s="7" t="s">
        <v>81</v>
      </c>
      <c r="M184" s="7" t="s">
        <v>36</v>
      </c>
      <c r="N184" s="7" t="s">
        <v>36</v>
      </c>
      <c r="O184" s="7">
        <v>1</v>
      </c>
      <c r="P184" s="7">
        <v>14.1</v>
      </c>
      <c r="Q184" s="7">
        <v>29.99</v>
      </c>
      <c r="R184" s="7" t="s">
        <v>206</v>
      </c>
      <c r="S184" s="7" t="s">
        <v>37</v>
      </c>
      <c r="T184" s="7">
        <v>3500</v>
      </c>
      <c r="U184" s="7" t="s">
        <v>38</v>
      </c>
      <c r="V184" s="7">
        <v>8</v>
      </c>
      <c r="W184" s="7">
        <v>20</v>
      </c>
      <c r="X184" s="7">
        <v>4</v>
      </c>
      <c r="Y184" s="7" t="s">
        <v>557</v>
      </c>
      <c r="Z184" s="7" t="s">
        <v>36</v>
      </c>
      <c r="AA184" s="8" t="s">
        <v>1083</v>
      </c>
      <c r="AB184" s="14" t="s">
        <v>362</v>
      </c>
      <c r="AC184" s="7" t="s">
        <v>36</v>
      </c>
      <c r="AD184" s="7" t="s">
        <v>39</v>
      </c>
      <c r="AE184" s="7" t="s">
        <v>36</v>
      </c>
      <c r="AF184" s="7" t="s">
        <v>36</v>
      </c>
    </row>
    <row r="185" spans="1:32">
      <c r="A185" s="7" t="s">
        <v>555</v>
      </c>
      <c r="B185" s="7" t="s">
        <v>550</v>
      </c>
      <c r="C185" s="7" t="s">
        <v>464</v>
      </c>
      <c r="D185" s="7" t="s">
        <v>47</v>
      </c>
      <c r="E185" s="7" t="s">
        <v>551</v>
      </c>
      <c r="F185" s="7" t="s">
        <v>552</v>
      </c>
      <c r="G185" s="7" t="s">
        <v>248</v>
      </c>
      <c r="H185" s="7" t="s">
        <v>556</v>
      </c>
      <c r="I185" s="7" t="s">
        <v>553</v>
      </c>
      <c r="J185" s="7" t="s">
        <v>35</v>
      </c>
      <c r="K185" s="7">
        <v>1</v>
      </c>
      <c r="L185" s="7" t="s">
        <v>140</v>
      </c>
      <c r="M185" s="7" t="s">
        <v>36</v>
      </c>
      <c r="N185" s="7" t="s">
        <v>36</v>
      </c>
      <c r="O185" s="7">
        <v>1</v>
      </c>
      <c r="P185" s="7">
        <v>14.1</v>
      </c>
      <c r="Q185" s="7">
        <v>29.99</v>
      </c>
      <c r="R185" s="7" t="s">
        <v>206</v>
      </c>
      <c r="S185" s="7" t="s">
        <v>37</v>
      </c>
      <c r="T185" s="7">
        <v>3500</v>
      </c>
      <c r="U185" s="7" t="s">
        <v>38</v>
      </c>
      <c r="V185" s="7">
        <v>8</v>
      </c>
      <c r="W185" s="7">
        <v>20</v>
      </c>
      <c r="X185" s="7">
        <v>4</v>
      </c>
      <c r="Y185" s="7" t="s">
        <v>557</v>
      </c>
      <c r="Z185" s="7" t="s">
        <v>36</v>
      </c>
      <c r="AA185" s="8" t="s">
        <v>1083</v>
      </c>
      <c r="AB185" s="14" t="s">
        <v>362</v>
      </c>
      <c r="AC185" s="7" t="s">
        <v>36</v>
      </c>
      <c r="AD185" s="7" t="s">
        <v>39</v>
      </c>
      <c r="AE185" s="7" t="s">
        <v>36</v>
      </c>
      <c r="AF185" s="7" t="s">
        <v>36</v>
      </c>
    </row>
    <row r="186" spans="1:32">
      <c r="A186" s="7" t="s">
        <v>555</v>
      </c>
      <c r="B186" s="7" t="s">
        <v>550</v>
      </c>
      <c r="C186" s="7" t="s">
        <v>464</v>
      </c>
      <c r="D186" s="7" t="s">
        <v>47</v>
      </c>
      <c r="E186" s="7" t="s">
        <v>551</v>
      </c>
      <c r="F186" s="7" t="s">
        <v>552</v>
      </c>
      <c r="G186" s="7" t="s">
        <v>248</v>
      </c>
      <c r="H186" s="7" t="s">
        <v>556</v>
      </c>
      <c r="I186" s="7" t="s">
        <v>553</v>
      </c>
      <c r="J186" s="7" t="s">
        <v>35</v>
      </c>
      <c r="K186" s="7">
        <v>1</v>
      </c>
      <c r="L186" s="7" t="s">
        <v>78</v>
      </c>
      <c r="M186" s="7" t="s">
        <v>36</v>
      </c>
      <c r="N186" s="7" t="s">
        <v>36</v>
      </c>
      <c r="O186" s="7">
        <v>1</v>
      </c>
      <c r="P186" s="7">
        <v>14.1</v>
      </c>
      <c r="Q186" s="7">
        <v>29.99</v>
      </c>
      <c r="R186" s="7" t="s">
        <v>206</v>
      </c>
      <c r="S186" s="7" t="s">
        <v>37</v>
      </c>
      <c r="T186" s="7">
        <v>3500</v>
      </c>
      <c r="U186" s="7" t="s">
        <v>38</v>
      </c>
      <c r="V186" s="7">
        <v>8</v>
      </c>
      <c r="W186" s="7">
        <v>20</v>
      </c>
      <c r="X186" s="7">
        <v>4</v>
      </c>
      <c r="Y186" s="7" t="s">
        <v>557</v>
      </c>
      <c r="Z186" s="7" t="s">
        <v>36</v>
      </c>
      <c r="AA186" s="8" t="s">
        <v>1083</v>
      </c>
      <c r="AB186" s="14" t="s">
        <v>362</v>
      </c>
      <c r="AC186" s="7" t="s">
        <v>36</v>
      </c>
      <c r="AD186" s="7" t="s">
        <v>39</v>
      </c>
      <c r="AE186" s="7" t="s">
        <v>36</v>
      </c>
      <c r="AF186" s="7" t="s">
        <v>36</v>
      </c>
    </row>
    <row r="187" spans="1:32">
      <c r="A187" s="7" t="s">
        <v>558</v>
      </c>
      <c r="B187" s="7" t="s">
        <v>550</v>
      </c>
      <c r="C187" s="7" t="s">
        <v>464</v>
      </c>
      <c r="D187" s="7" t="s">
        <v>47</v>
      </c>
      <c r="E187" s="7" t="s">
        <v>551</v>
      </c>
      <c r="F187" s="7" t="s">
        <v>552</v>
      </c>
      <c r="G187" s="7" t="s">
        <v>248</v>
      </c>
      <c r="H187" s="7" t="s">
        <v>43</v>
      </c>
      <c r="I187" s="7" t="s">
        <v>553</v>
      </c>
      <c r="J187" s="7" t="s">
        <v>35</v>
      </c>
      <c r="K187" s="7">
        <v>1</v>
      </c>
      <c r="L187" s="7" t="s">
        <v>78</v>
      </c>
      <c r="M187" s="7" t="s">
        <v>36</v>
      </c>
      <c r="N187" s="7" t="s">
        <v>36</v>
      </c>
      <c r="O187" s="7">
        <v>1</v>
      </c>
      <c r="P187" s="7">
        <v>17.100000000000001</v>
      </c>
      <c r="Q187" s="7">
        <v>34.99</v>
      </c>
      <c r="R187" s="7" t="s">
        <v>206</v>
      </c>
      <c r="S187" s="7" t="s">
        <v>37</v>
      </c>
      <c r="T187" s="7">
        <v>3500</v>
      </c>
      <c r="U187" s="7" t="s">
        <v>38</v>
      </c>
      <c r="V187" s="7">
        <v>8</v>
      </c>
      <c r="W187" s="7">
        <v>20</v>
      </c>
      <c r="X187" s="7">
        <v>4</v>
      </c>
      <c r="Y187" s="7" t="s">
        <v>559</v>
      </c>
      <c r="Z187" s="7" t="s">
        <v>36</v>
      </c>
      <c r="AA187" s="8" t="s">
        <v>1083</v>
      </c>
      <c r="AB187" s="14" t="s">
        <v>362</v>
      </c>
      <c r="AC187" s="7" t="s">
        <v>36</v>
      </c>
      <c r="AD187" s="7" t="s">
        <v>39</v>
      </c>
      <c r="AE187" s="7" t="s">
        <v>36</v>
      </c>
      <c r="AF187" s="7" t="s">
        <v>36</v>
      </c>
    </row>
    <row r="188" spans="1:32">
      <c r="A188" s="7" t="s">
        <v>558</v>
      </c>
      <c r="B188" s="7" t="s">
        <v>550</v>
      </c>
      <c r="C188" s="7" t="s">
        <v>464</v>
      </c>
      <c r="D188" s="7" t="s">
        <v>47</v>
      </c>
      <c r="E188" s="7" t="s">
        <v>551</v>
      </c>
      <c r="F188" s="7" t="s">
        <v>552</v>
      </c>
      <c r="G188" s="7" t="s">
        <v>248</v>
      </c>
      <c r="H188" s="7" t="s">
        <v>43</v>
      </c>
      <c r="I188" s="7" t="s">
        <v>553</v>
      </c>
      <c r="J188" s="7" t="s">
        <v>35</v>
      </c>
      <c r="K188" s="7">
        <v>1</v>
      </c>
      <c r="L188" s="7" t="s">
        <v>140</v>
      </c>
      <c r="M188" s="7" t="s">
        <v>36</v>
      </c>
      <c r="N188" s="7" t="s">
        <v>36</v>
      </c>
      <c r="O188" s="7">
        <v>1</v>
      </c>
      <c r="P188" s="7">
        <v>17.100000000000001</v>
      </c>
      <c r="Q188" s="7">
        <v>34.99</v>
      </c>
      <c r="R188" s="7" t="s">
        <v>206</v>
      </c>
      <c r="S188" s="7" t="s">
        <v>37</v>
      </c>
      <c r="T188" s="7">
        <v>3500</v>
      </c>
      <c r="U188" s="7" t="s">
        <v>38</v>
      </c>
      <c r="V188" s="7">
        <v>8</v>
      </c>
      <c r="W188" s="7">
        <v>20</v>
      </c>
      <c r="X188" s="7">
        <v>4</v>
      </c>
      <c r="Y188" s="7" t="s">
        <v>559</v>
      </c>
      <c r="Z188" s="7" t="s">
        <v>36</v>
      </c>
      <c r="AA188" s="8" t="s">
        <v>1083</v>
      </c>
      <c r="AB188" s="14" t="s">
        <v>362</v>
      </c>
      <c r="AC188" s="7" t="s">
        <v>36</v>
      </c>
      <c r="AD188" s="7" t="s">
        <v>39</v>
      </c>
      <c r="AE188" s="7" t="s">
        <v>36</v>
      </c>
      <c r="AF188" s="7" t="s">
        <v>36</v>
      </c>
    </row>
    <row r="189" spans="1:32">
      <c r="A189" s="7" t="s">
        <v>558</v>
      </c>
      <c r="B189" s="7" t="s">
        <v>550</v>
      </c>
      <c r="C189" s="7" t="s">
        <v>464</v>
      </c>
      <c r="D189" s="7" t="s">
        <v>47</v>
      </c>
      <c r="E189" s="7" t="s">
        <v>551</v>
      </c>
      <c r="F189" s="7" t="s">
        <v>552</v>
      </c>
      <c r="G189" s="7" t="s">
        <v>248</v>
      </c>
      <c r="H189" s="7" t="s">
        <v>43</v>
      </c>
      <c r="I189" s="7" t="s">
        <v>553</v>
      </c>
      <c r="J189" s="7" t="s">
        <v>35</v>
      </c>
      <c r="K189" s="7">
        <v>1</v>
      </c>
      <c r="L189" s="7" t="s">
        <v>81</v>
      </c>
      <c r="M189" s="7" t="s">
        <v>36</v>
      </c>
      <c r="N189" s="7" t="s">
        <v>36</v>
      </c>
      <c r="O189" s="7">
        <v>1</v>
      </c>
      <c r="P189" s="7">
        <v>17.100000000000001</v>
      </c>
      <c r="Q189" s="7">
        <v>34.99</v>
      </c>
      <c r="R189" s="7" t="s">
        <v>206</v>
      </c>
      <c r="S189" s="7" t="s">
        <v>37</v>
      </c>
      <c r="T189" s="7">
        <v>3500</v>
      </c>
      <c r="U189" s="7" t="s">
        <v>38</v>
      </c>
      <c r="V189" s="7">
        <v>8</v>
      </c>
      <c r="W189" s="7">
        <v>20</v>
      </c>
      <c r="X189" s="7">
        <v>4</v>
      </c>
      <c r="Y189" s="7" t="s">
        <v>559</v>
      </c>
      <c r="Z189" s="7" t="s">
        <v>36</v>
      </c>
      <c r="AA189" s="8" t="s">
        <v>1083</v>
      </c>
      <c r="AB189" s="14" t="s">
        <v>362</v>
      </c>
      <c r="AC189" s="7" t="s">
        <v>36</v>
      </c>
      <c r="AD189" s="7" t="s">
        <v>39</v>
      </c>
      <c r="AE189" s="7" t="s">
        <v>36</v>
      </c>
      <c r="AF189" s="7" t="s">
        <v>36</v>
      </c>
    </row>
    <row r="190" spans="1:32">
      <c r="A190" s="7" t="s">
        <v>560</v>
      </c>
      <c r="B190" s="7" t="s">
        <v>550</v>
      </c>
      <c r="C190" s="7" t="s">
        <v>464</v>
      </c>
      <c r="D190" s="7" t="s">
        <v>47</v>
      </c>
      <c r="E190" s="7" t="s">
        <v>551</v>
      </c>
      <c r="F190" s="7" t="s">
        <v>552</v>
      </c>
      <c r="G190" s="7" t="s">
        <v>248</v>
      </c>
      <c r="H190" s="7" t="s">
        <v>34</v>
      </c>
      <c r="I190" s="7" t="s">
        <v>553</v>
      </c>
      <c r="J190" s="7" t="s">
        <v>35</v>
      </c>
      <c r="K190" s="7">
        <v>1</v>
      </c>
      <c r="L190" s="7" t="s">
        <v>81</v>
      </c>
      <c r="M190" s="7" t="s">
        <v>36</v>
      </c>
      <c r="N190" s="7" t="s">
        <v>36</v>
      </c>
      <c r="O190" s="7">
        <v>1</v>
      </c>
      <c r="P190" s="7">
        <v>19.2</v>
      </c>
      <c r="Q190" s="7">
        <v>39.99</v>
      </c>
      <c r="R190" s="7" t="s">
        <v>206</v>
      </c>
      <c r="S190" s="7" t="s">
        <v>37</v>
      </c>
      <c r="T190" s="7">
        <v>3500</v>
      </c>
      <c r="U190" s="7" t="s">
        <v>38</v>
      </c>
      <c r="V190" s="7">
        <v>8</v>
      </c>
      <c r="W190" s="7">
        <v>20</v>
      </c>
      <c r="X190" s="7">
        <v>4</v>
      </c>
      <c r="Y190" s="7" t="s">
        <v>561</v>
      </c>
      <c r="Z190" s="7" t="s">
        <v>36</v>
      </c>
      <c r="AA190" s="8" t="s">
        <v>1083</v>
      </c>
      <c r="AB190" s="14" t="s">
        <v>362</v>
      </c>
      <c r="AC190" s="7" t="s">
        <v>36</v>
      </c>
      <c r="AD190" s="7" t="s">
        <v>39</v>
      </c>
      <c r="AE190" s="7" t="s">
        <v>36</v>
      </c>
      <c r="AF190" s="7" t="s">
        <v>36</v>
      </c>
    </row>
    <row r="191" spans="1:32">
      <c r="A191" s="7" t="s">
        <v>560</v>
      </c>
      <c r="B191" s="7" t="s">
        <v>550</v>
      </c>
      <c r="C191" s="7" t="s">
        <v>464</v>
      </c>
      <c r="D191" s="7" t="s">
        <v>47</v>
      </c>
      <c r="E191" s="7" t="s">
        <v>551</v>
      </c>
      <c r="F191" s="7" t="s">
        <v>552</v>
      </c>
      <c r="G191" s="7" t="s">
        <v>248</v>
      </c>
      <c r="H191" s="7" t="s">
        <v>34</v>
      </c>
      <c r="I191" s="7" t="s">
        <v>553</v>
      </c>
      <c r="J191" s="7" t="s">
        <v>35</v>
      </c>
      <c r="K191" s="7">
        <v>1</v>
      </c>
      <c r="L191" s="7" t="s">
        <v>140</v>
      </c>
      <c r="M191" s="7" t="s">
        <v>36</v>
      </c>
      <c r="N191" s="7" t="s">
        <v>36</v>
      </c>
      <c r="O191" s="7">
        <v>1</v>
      </c>
      <c r="P191" s="7">
        <v>19.2</v>
      </c>
      <c r="Q191" s="7">
        <v>39.99</v>
      </c>
      <c r="R191" s="7" t="s">
        <v>206</v>
      </c>
      <c r="S191" s="7" t="s">
        <v>37</v>
      </c>
      <c r="T191" s="7">
        <v>3500</v>
      </c>
      <c r="U191" s="7" t="s">
        <v>38</v>
      </c>
      <c r="V191" s="7">
        <v>8</v>
      </c>
      <c r="W191" s="7">
        <v>20</v>
      </c>
      <c r="X191" s="7">
        <v>4</v>
      </c>
      <c r="Y191" s="7" t="s">
        <v>561</v>
      </c>
      <c r="Z191" s="7" t="s">
        <v>36</v>
      </c>
      <c r="AA191" s="8" t="s">
        <v>1083</v>
      </c>
      <c r="AB191" s="14" t="s">
        <v>362</v>
      </c>
      <c r="AC191" s="7" t="s">
        <v>36</v>
      </c>
      <c r="AD191" s="7" t="s">
        <v>39</v>
      </c>
      <c r="AE191" s="7" t="s">
        <v>36</v>
      </c>
      <c r="AF191" s="7" t="s">
        <v>36</v>
      </c>
    </row>
    <row r="192" spans="1:32">
      <c r="A192" s="7" t="s">
        <v>560</v>
      </c>
      <c r="B192" s="7" t="s">
        <v>550</v>
      </c>
      <c r="C192" s="7" t="s">
        <v>464</v>
      </c>
      <c r="D192" s="7" t="s">
        <v>47</v>
      </c>
      <c r="E192" s="7" t="s">
        <v>551</v>
      </c>
      <c r="F192" s="7" t="s">
        <v>552</v>
      </c>
      <c r="G192" s="7" t="s">
        <v>248</v>
      </c>
      <c r="H192" s="7" t="s">
        <v>34</v>
      </c>
      <c r="I192" s="7" t="s">
        <v>553</v>
      </c>
      <c r="J192" s="7" t="s">
        <v>35</v>
      </c>
      <c r="K192" s="7">
        <v>1</v>
      </c>
      <c r="L192" s="7" t="s">
        <v>78</v>
      </c>
      <c r="M192" s="7" t="s">
        <v>36</v>
      </c>
      <c r="N192" s="7" t="s">
        <v>36</v>
      </c>
      <c r="O192" s="7">
        <v>1</v>
      </c>
      <c r="P192" s="7">
        <v>19.2</v>
      </c>
      <c r="Q192" s="7">
        <v>39.99</v>
      </c>
      <c r="R192" s="7" t="s">
        <v>206</v>
      </c>
      <c r="S192" s="7" t="s">
        <v>37</v>
      </c>
      <c r="T192" s="7">
        <v>3500</v>
      </c>
      <c r="U192" s="7" t="s">
        <v>38</v>
      </c>
      <c r="V192" s="7">
        <v>8</v>
      </c>
      <c r="W192" s="7">
        <v>20</v>
      </c>
      <c r="X192" s="7">
        <v>4</v>
      </c>
      <c r="Y192" s="7" t="s">
        <v>561</v>
      </c>
      <c r="Z192" s="7" t="s">
        <v>36</v>
      </c>
      <c r="AA192" s="8" t="s">
        <v>1083</v>
      </c>
      <c r="AB192" s="14" t="s">
        <v>362</v>
      </c>
      <c r="AC192" s="7" t="s">
        <v>36</v>
      </c>
      <c r="AD192" s="7" t="s">
        <v>39</v>
      </c>
      <c r="AE192" s="7" t="s">
        <v>36</v>
      </c>
      <c r="AF192" s="7" t="s">
        <v>36</v>
      </c>
    </row>
    <row r="193" spans="1:32">
      <c r="A193" s="7" t="s">
        <v>562</v>
      </c>
      <c r="B193" s="7" t="s">
        <v>550</v>
      </c>
      <c r="C193" s="7" t="s">
        <v>464</v>
      </c>
      <c r="D193" s="7" t="s">
        <v>47</v>
      </c>
      <c r="E193" s="7" t="s">
        <v>551</v>
      </c>
      <c r="F193" s="7" t="s">
        <v>552</v>
      </c>
      <c r="G193" s="7" t="s">
        <v>248</v>
      </c>
      <c r="H193" s="7" t="s">
        <v>40</v>
      </c>
      <c r="I193" s="7" t="s">
        <v>553</v>
      </c>
      <c r="J193" s="7" t="s">
        <v>35</v>
      </c>
      <c r="K193" s="7">
        <v>1</v>
      </c>
      <c r="L193" s="7" t="s">
        <v>78</v>
      </c>
      <c r="M193" s="7" t="s">
        <v>36</v>
      </c>
      <c r="N193" s="7" t="s">
        <v>36</v>
      </c>
      <c r="O193" s="7">
        <v>1</v>
      </c>
      <c r="P193" s="7">
        <v>23.7</v>
      </c>
      <c r="Q193" s="7">
        <v>44.99</v>
      </c>
      <c r="R193" s="7" t="s">
        <v>206</v>
      </c>
      <c r="S193" s="7" t="s">
        <v>37</v>
      </c>
      <c r="T193" s="7">
        <v>3500</v>
      </c>
      <c r="U193" s="7" t="s">
        <v>38</v>
      </c>
      <c r="V193" s="7">
        <v>8</v>
      </c>
      <c r="W193" s="7">
        <v>20</v>
      </c>
      <c r="X193" s="7">
        <v>4</v>
      </c>
      <c r="Y193" s="7" t="s">
        <v>563</v>
      </c>
      <c r="Z193" s="7" t="s">
        <v>36</v>
      </c>
      <c r="AA193" s="8" t="s">
        <v>1083</v>
      </c>
      <c r="AB193" s="14" t="s">
        <v>362</v>
      </c>
      <c r="AC193" s="7" t="s">
        <v>36</v>
      </c>
      <c r="AD193" s="7" t="s">
        <v>39</v>
      </c>
      <c r="AE193" s="7" t="s">
        <v>36</v>
      </c>
      <c r="AF193" s="7" t="s">
        <v>36</v>
      </c>
    </row>
    <row r="194" spans="1:32">
      <c r="A194" s="7" t="s">
        <v>562</v>
      </c>
      <c r="B194" s="7" t="s">
        <v>550</v>
      </c>
      <c r="C194" s="7" t="s">
        <v>464</v>
      </c>
      <c r="D194" s="7" t="s">
        <v>47</v>
      </c>
      <c r="E194" s="7" t="s">
        <v>551</v>
      </c>
      <c r="F194" s="7" t="s">
        <v>552</v>
      </c>
      <c r="G194" s="7" t="s">
        <v>248</v>
      </c>
      <c r="H194" s="7" t="s">
        <v>40</v>
      </c>
      <c r="I194" s="7" t="s">
        <v>553</v>
      </c>
      <c r="J194" s="7" t="s">
        <v>35</v>
      </c>
      <c r="K194" s="7">
        <v>1</v>
      </c>
      <c r="L194" s="7" t="s">
        <v>140</v>
      </c>
      <c r="M194" s="7" t="s">
        <v>36</v>
      </c>
      <c r="N194" s="7" t="s">
        <v>36</v>
      </c>
      <c r="O194" s="7">
        <v>1</v>
      </c>
      <c r="P194" s="7">
        <v>23.7</v>
      </c>
      <c r="Q194" s="7">
        <v>44.99</v>
      </c>
      <c r="R194" s="7" t="s">
        <v>206</v>
      </c>
      <c r="S194" s="7" t="s">
        <v>37</v>
      </c>
      <c r="T194" s="7">
        <v>3500</v>
      </c>
      <c r="U194" s="7" t="s">
        <v>38</v>
      </c>
      <c r="V194" s="7">
        <v>8</v>
      </c>
      <c r="W194" s="7">
        <v>20</v>
      </c>
      <c r="X194" s="7">
        <v>4</v>
      </c>
      <c r="Y194" s="7" t="s">
        <v>563</v>
      </c>
      <c r="Z194" s="7" t="s">
        <v>36</v>
      </c>
      <c r="AA194" s="8" t="s">
        <v>1083</v>
      </c>
      <c r="AB194" s="14" t="s">
        <v>362</v>
      </c>
      <c r="AC194" s="7" t="s">
        <v>36</v>
      </c>
      <c r="AD194" s="7" t="s">
        <v>39</v>
      </c>
      <c r="AE194" s="7" t="s">
        <v>36</v>
      </c>
      <c r="AF194" s="7" t="s">
        <v>36</v>
      </c>
    </row>
    <row r="195" spans="1:32">
      <c r="A195" s="7" t="s">
        <v>562</v>
      </c>
      <c r="B195" s="7" t="s">
        <v>550</v>
      </c>
      <c r="C195" s="7" t="s">
        <v>464</v>
      </c>
      <c r="D195" s="7" t="s">
        <v>47</v>
      </c>
      <c r="E195" s="7" t="s">
        <v>551</v>
      </c>
      <c r="F195" s="7" t="s">
        <v>552</v>
      </c>
      <c r="G195" s="7" t="s">
        <v>248</v>
      </c>
      <c r="H195" s="7" t="s">
        <v>40</v>
      </c>
      <c r="I195" s="7" t="s">
        <v>553</v>
      </c>
      <c r="J195" s="7" t="s">
        <v>35</v>
      </c>
      <c r="K195" s="7">
        <v>1</v>
      </c>
      <c r="L195" s="7" t="s">
        <v>81</v>
      </c>
      <c r="M195" s="7" t="s">
        <v>36</v>
      </c>
      <c r="N195" s="7" t="s">
        <v>36</v>
      </c>
      <c r="O195" s="7">
        <v>1</v>
      </c>
      <c r="P195" s="7">
        <v>23.7</v>
      </c>
      <c r="Q195" s="7">
        <v>44.99</v>
      </c>
      <c r="R195" s="7" t="s">
        <v>206</v>
      </c>
      <c r="S195" s="7" t="s">
        <v>37</v>
      </c>
      <c r="T195" s="7">
        <v>3500</v>
      </c>
      <c r="U195" s="7" t="s">
        <v>38</v>
      </c>
      <c r="V195" s="7">
        <v>8</v>
      </c>
      <c r="W195" s="7">
        <v>20</v>
      </c>
      <c r="X195" s="7">
        <v>4</v>
      </c>
      <c r="Y195" s="7" t="s">
        <v>563</v>
      </c>
      <c r="Z195" s="7" t="s">
        <v>36</v>
      </c>
      <c r="AA195" s="8" t="s">
        <v>1083</v>
      </c>
      <c r="AB195" s="14" t="s">
        <v>362</v>
      </c>
      <c r="AC195" s="7" t="s">
        <v>36</v>
      </c>
      <c r="AD195" s="7" t="s">
        <v>39</v>
      </c>
      <c r="AE195" s="7" t="s">
        <v>36</v>
      </c>
      <c r="AF195" s="7" t="s">
        <v>36</v>
      </c>
    </row>
    <row r="196" spans="1:32">
      <c r="A196" s="7" t="s">
        <v>564</v>
      </c>
      <c r="B196" s="7" t="s">
        <v>550</v>
      </c>
      <c r="C196" s="7" t="s">
        <v>464</v>
      </c>
      <c r="D196" s="7" t="s">
        <v>47</v>
      </c>
      <c r="E196" s="7" t="s">
        <v>551</v>
      </c>
      <c r="F196" s="7" t="s">
        <v>552</v>
      </c>
      <c r="G196" s="7" t="s">
        <v>248</v>
      </c>
      <c r="H196" s="7" t="s">
        <v>94</v>
      </c>
      <c r="I196" s="7" t="s">
        <v>553</v>
      </c>
      <c r="J196" s="7" t="s">
        <v>35</v>
      </c>
      <c r="K196" s="7">
        <v>1</v>
      </c>
      <c r="L196" s="7" t="s">
        <v>81</v>
      </c>
      <c r="M196" s="7" t="s">
        <v>36</v>
      </c>
      <c r="N196" s="7" t="s">
        <v>36</v>
      </c>
      <c r="O196" s="7">
        <v>1</v>
      </c>
      <c r="P196" s="7">
        <v>23.7</v>
      </c>
      <c r="Q196" s="7">
        <v>44.99</v>
      </c>
      <c r="R196" s="7" t="s">
        <v>206</v>
      </c>
      <c r="S196" s="7" t="s">
        <v>37</v>
      </c>
      <c r="T196" s="7">
        <v>3500</v>
      </c>
      <c r="U196" s="7" t="s">
        <v>38</v>
      </c>
      <c r="V196" s="7">
        <v>8</v>
      </c>
      <c r="W196" s="7">
        <v>20</v>
      </c>
      <c r="X196" s="7">
        <v>4</v>
      </c>
      <c r="Y196" s="7" t="s">
        <v>565</v>
      </c>
      <c r="Z196" s="7" t="s">
        <v>36</v>
      </c>
      <c r="AA196" s="8" t="s">
        <v>1083</v>
      </c>
      <c r="AB196" s="14" t="s">
        <v>362</v>
      </c>
      <c r="AC196" s="7" t="s">
        <v>36</v>
      </c>
      <c r="AD196" s="7" t="s">
        <v>39</v>
      </c>
      <c r="AE196" s="7" t="s">
        <v>36</v>
      </c>
      <c r="AF196" s="7" t="s">
        <v>36</v>
      </c>
    </row>
    <row r="197" spans="1:32">
      <c r="A197" s="7" t="s">
        <v>564</v>
      </c>
      <c r="B197" s="7" t="s">
        <v>550</v>
      </c>
      <c r="C197" s="7" t="s">
        <v>464</v>
      </c>
      <c r="D197" s="7" t="s">
        <v>47</v>
      </c>
      <c r="E197" s="7" t="s">
        <v>551</v>
      </c>
      <c r="F197" s="7" t="s">
        <v>552</v>
      </c>
      <c r="G197" s="7" t="s">
        <v>248</v>
      </c>
      <c r="H197" s="7" t="s">
        <v>94</v>
      </c>
      <c r="I197" s="7" t="s">
        <v>553</v>
      </c>
      <c r="J197" s="7" t="s">
        <v>35</v>
      </c>
      <c r="K197" s="7">
        <v>1</v>
      </c>
      <c r="L197" s="7" t="s">
        <v>140</v>
      </c>
      <c r="M197" s="7" t="s">
        <v>36</v>
      </c>
      <c r="N197" s="7" t="s">
        <v>36</v>
      </c>
      <c r="O197" s="7">
        <v>1</v>
      </c>
      <c r="P197" s="7">
        <v>23.7</v>
      </c>
      <c r="Q197" s="7">
        <v>44.99</v>
      </c>
      <c r="R197" s="7" t="s">
        <v>206</v>
      </c>
      <c r="S197" s="7" t="s">
        <v>37</v>
      </c>
      <c r="T197" s="7">
        <v>3500</v>
      </c>
      <c r="U197" s="7" t="s">
        <v>38</v>
      </c>
      <c r="V197" s="7">
        <v>8</v>
      </c>
      <c r="W197" s="7">
        <v>20</v>
      </c>
      <c r="X197" s="7">
        <v>4</v>
      </c>
      <c r="Y197" s="7" t="s">
        <v>565</v>
      </c>
      <c r="Z197" s="7" t="s">
        <v>36</v>
      </c>
      <c r="AA197" s="8" t="s">
        <v>1083</v>
      </c>
      <c r="AB197" s="14" t="s">
        <v>362</v>
      </c>
      <c r="AC197" s="7" t="s">
        <v>36</v>
      </c>
      <c r="AD197" s="7" t="s">
        <v>39</v>
      </c>
      <c r="AE197" s="7" t="s">
        <v>36</v>
      </c>
      <c r="AF197" s="7" t="s">
        <v>36</v>
      </c>
    </row>
    <row r="198" spans="1:32">
      <c r="A198" s="7" t="s">
        <v>564</v>
      </c>
      <c r="B198" s="7" t="s">
        <v>550</v>
      </c>
      <c r="C198" s="7" t="s">
        <v>464</v>
      </c>
      <c r="D198" s="7" t="s">
        <v>47</v>
      </c>
      <c r="E198" s="7" t="s">
        <v>551</v>
      </c>
      <c r="F198" s="7" t="s">
        <v>552</v>
      </c>
      <c r="G198" s="7" t="s">
        <v>248</v>
      </c>
      <c r="H198" s="7" t="s">
        <v>94</v>
      </c>
      <c r="I198" s="7" t="s">
        <v>553</v>
      </c>
      <c r="J198" s="7" t="s">
        <v>35</v>
      </c>
      <c r="K198" s="7">
        <v>1</v>
      </c>
      <c r="L198" s="7" t="s">
        <v>78</v>
      </c>
      <c r="M198" s="7" t="s">
        <v>36</v>
      </c>
      <c r="N198" s="7" t="s">
        <v>36</v>
      </c>
      <c r="O198" s="7">
        <v>1</v>
      </c>
      <c r="P198" s="7">
        <v>23.7</v>
      </c>
      <c r="Q198" s="7">
        <v>44.99</v>
      </c>
      <c r="R198" s="7" t="s">
        <v>206</v>
      </c>
      <c r="S198" s="7" t="s">
        <v>37</v>
      </c>
      <c r="T198" s="7">
        <v>3500</v>
      </c>
      <c r="U198" s="7" t="s">
        <v>38</v>
      </c>
      <c r="V198" s="7">
        <v>8</v>
      </c>
      <c r="W198" s="7">
        <v>20</v>
      </c>
      <c r="X198" s="7">
        <v>4</v>
      </c>
      <c r="Y198" s="7" t="s">
        <v>565</v>
      </c>
      <c r="Z198" s="7" t="s">
        <v>36</v>
      </c>
      <c r="AA198" s="8" t="s">
        <v>1083</v>
      </c>
      <c r="AB198" s="14" t="s">
        <v>362</v>
      </c>
      <c r="AC198" s="7" t="s">
        <v>36</v>
      </c>
      <c r="AD198" s="7" t="s">
        <v>39</v>
      </c>
      <c r="AE198" s="7" t="s">
        <v>36</v>
      </c>
      <c r="AF198" s="7" t="s">
        <v>36</v>
      </c>
    </row>
    <row r="199" spans="1:32">
      <c r="A199" s="7" t="s">
        <v>566</v>
      </c>
      <c r="B199" s="7" t="s">
        <v>567</v>
      </c>
      <c r="C199" s="7" t="s">
        <v>380</v>
      </c>
      <c r="D199" s="7" t="s">
        <v>47</v>
      </c>
      <c r="E199" s="7" t="s">
        <v>568</v>
      </c>
      <c r="F199" s="7" t="s">
        <v>569</v>
      </c>
      <c r="G199" s="7" t="s">
        <v>191</v>
      </c>
      <c r="H199" s="7" t="s">
        <v>570</v>
      </c>
      <c r="I199" s="7" t="s">
        <v>571</v>
      </c>
      <c r="J199" s="7" t="s">
        <v>35</v>
      </c>
      <c r="K199" s="7">
        <v>1</v>
      </c>
      <c r="L199" s="7" t="s">
        <v>78</v>
      </c>
      <c r="M199" s="7" t="s">
        <v>36</v>
      </c>
      <c r="N199" s="7" t="s">
        <v>36</v>
      </c>
      <c r="O199" s="7">
        <v>4</v>
      </c>
      <c r="P199" s="7">
        <v>15</v>
      </c>
      <c r="Q199" s="7">
        <v>29.99</v>
      </c>
      <c r="R199" s="7" t="s">
        <v>206</v>
      </c>
      <c r="S199" s="7" t="s">
        <v>37</v>
      </c>
      <c r="T199" s="7">
        <v>600</v>
      </c>
      <c r="U199" s="7" t="s">
        <v>38</v>
      </c>
      <c r="V199" s="7">
        <v>8</v>
      </c>
      <c r="W199" s="7">
        <v>20</v>
      </c>
      <c r="X199" s="7">
        <v>26</v>
      </c>
      <c r="Y199" s="7" t="s">
        <v>334</v>
      </c>
      <c r="Z199" s="7" t="s">
        <v>36</v>
      </c>
      <c r="AA199" s="8" t="s">
        <v>1083</v>
      </c>
      <c r="AB199" s="14" t="s">
        <v>362</v>
      </c>
      <c r="AC199" s="7" t="s">
        <v>36</v>
      </c>
      <c r="AD199" s="7" t="s">
        <v>572</v>
      </c>
      <c r="AE199" s="7" t="s">
        <v>36</v>
      </c>
      <c r="AF199" s="7" t="s">
        <v>36</v>
      </c>
    </row>
    <row r="200" spans="1:32">
      <c r="A200" s="7" t="s">
        <v>566</v>
      </c>
      <c r="B200" s="7" t="s">
        <v>567</v>
      </c>
      <c r="C200" s="7" t="s">
        <v>380</v>
      </c>
      <c r="D200" s="7" t="s">
        <v>47</v>
      </c>
      <c r="E200" s="7" t="s">
        <v>568</v>
      </c>
      <c r="F200" s="7" t="s">
        <v>569</v>
      </c>
      <c r="G200" s="7" t="s">
        <v>191</v>
      </c>
      <c r="H200" s="7" t="s">
        <v>570</v>
      </c>
      <c r="I200" s="7" t="s">
        <v>571</v>
      </c>
      <c r="J200" s="7" t="s">
        <v>35</v>
      </c>
      <c r="K200" s="7">
        <v>1</v>
      </c>
      <c r="L200" s="7" t="s">
        <v>81</v>
      </c>
      <c r="M200" s="7" t="s">
        <v>36</v>
      </c>
      <c r="N200" s="7" t="s">
        <v>36</v>
      </c>
      <c r="O200" s="7">
        <v>4</v>
      </c>
      <c r="P200" s="7">
        <v>15</v>
      </c>
      <c r="Q200" s="7">
        <v>29.99</v>
      </c>
      <c r="R200" s="7" t="s">
        <v>206</v>
      </c>
      <c r="S200" s="7" t="s">
        <v>37</v>
      </c>
      <c r="T200" s="7">
        <v>600</v>
      </c>
      <c r="U200" s="7" t="s">
        <v>38</v>
      </c>
      <c r="V200" s="7">
        <v>8</v>
      </c>
      <c r="W200" s="7">
        <v>20</v>
      </c>
      <c r="X200" s="7">
        <v>26</v>
      </c>
      <c r="Y200" s="7" t="s">
        <v>334</v>
      </c>
      <c r="Z200" s="7" t="s">
        <v>36</v>
      </c>
      <c r="AA200" s="8" t="s">
        <v>1083</v>
      </c>
      <c r="AB200" s="14" t="s">
        <v>362</v>
      </c>
      <c r="AC200" s="7" t="s">
        <v>36</v>
      </c>
      <c r="AD200" s="7" t="s">
        <v>572</v>
      </c>
      <c r="AE200" s="7" t="s">
        <v>36</v>
      </c>
      <c r="AF200" s="7" t="s">
        <v>36</v>
      </c>
    </row>
    <row r="201" spans="1:32">
      <c r="A201" s="7" t="s">
        <v>573</v>
      </c>
      <c r="B201" s="7" t="s">
        <v>574</v>
      </c>
      <c r="C201" s="7" t="s">
        <v>380</v>
      </c>
      <c r="D201" s="7" t="s">
        <v>47</v>
      </c>
      <c r="E201" s="7" t="s">
        <v>568</v>
      </c>
      <c r="F201" s="7" t="s">
        <v>569</v>
      </c>
      <c r="G201" s="7" t="s">
        <v>89</v>
      </c>
      <c r="H201" s="7" t="s">
        <v>570</v>
      </c>
      <c r="I201" s="7" t="s">
        <v>571</v>
      </c>
      <c r="J201" s="7" t="s">
        <v>35</v>
      </c>
      <c r="K201" s="7">
        <v>1</v>
      </c>
      <c r="L201" s="7" t="s">
        <v>78</v>
      </c>
      <c r="M201" s="7" t="s">
        <v>36</v>
      </c>
      <c r="N201" s="7" t="s">
        <v>36</v>
      </c>
      <c r="O201" s="7">
        <v>4</v>
      </c>
      <c r="P201" s="7">
        <v>15</v>
      </c>
      <c r="Q201" s="7">
        <v>29.99</v>
      </c>
      <c r="R201" s="7" t="s">
        <v>206</v>
      </c>
      <c r="S201" s="7" t="s">
        <v>37</v>
      </c>
      <c r="T201" s="7">
        <v>600</v>
      </c>
      <c r="U201" s="7" t="s">
        <v>38</v>
      </c>
      <c r="V201" s="7">
        <v>8</v>
      </c>
      <c r="W201" s="7">
        <v>20</v>
      </c>
      <c r="X201" s="7">
        <v>26</v>
      </c>
      <c r="Y201" s="7" t="s">
        <v>334</v>
      </c>
      <c r="Z201" s="7" t="s">
        <v>36</v>
      </c>
      <c r="AA201" s="8" t="s">
        <v>1083</v>
      </c>
      <c r="AB201" s="14" t="s">
        <v>362</v>
      </c>
      <c r="AC201" s="7" t="s">
        <v>36</v>
      </c>
      <c r="AD201" s="7" t="s">
        <v>572</v>
      </c>
      <c r="AE201" s="7" t="s">
        <v>36</v>
      </c>
      <c r="AF201" s="7" t="s">
        <v>36</v>
      </c>
    </row>
    <row r="202" spans="1:32">
      <c r="A202" s="7" t="s">
        <v>573</v>
      </c>
      <c r="B202" s="7" t="s">
        <v>574</v>
      </c>
      <c r="C202" s="7" t="s">
        <v>380</v>
      </c>
      <c r="D202" s="7" t="s">
        <v>47</v>
      </c>
      <c r="E202" s="7" t="s">
        <v>568</v>
      </c>
      <c r="F202" s="7" t="s">
        <v>569</v>
      </c>
      <c r="G202" s="7" t="s">
        <v>89</v>
      </c>
      <c r="H202" s="7" t="s">
        <v>570</v>
      </c>
      <c r="I202" s="7" t="s">
        <v>571</v>
      </c>
      <c r="J202" s="7" t="s">
        <v>35</v>
      </c>
      <c r="K202" s="7">
        <v>1</v>
      </c>
      <c r="L202" s="7" t="s">
        <v>81</v>
      </c>
      <c r="M202" s="7" t="s">
        <v>36</v>
      </c>
      <c r="N202" s="7" t="s">
        <v>36</v>
      </c>
      <c r="O202" s="7">
        <v>4</v>
      </c>
      <c r="P202" s="7">
        <v>15</v>
      </c>
      <c r="Q202" s="7">
        <v>29.99</v>
      </c>
      <c r="R202" s="7" t="s">
        <v>206</v>
      </c>
      <c r="S202" s="7" t="s">
        <v>37</v>
      </c>
      <c r="T202" s="7">
        <v>600</v>
      </c>
      <c r="U202" s="7" t="s">
        <v>38</v>
      </c>
      <c r="V202" s="7">
        <v>8</v>
      </c>
      <c r="W202" s="7">
        <v>20</v>
      </c>
      <c r="X202" s="7">
        <v>26</v>
      </c>
      <c r="Y202" s="7" t="s">
        <v>334</v>
      </c>
      <c r="Z202" s="7" t="s">
        <v>36</v>
      </c>
      <c r="AA202" s="8" t="s">
        <v>1083</v>
      </c>
      <c r="AB202" s="14" t="s">
        <v>362</v>
      </c>
      <c r="AC202" s="7" t="s">
        <v>36</v>
      </c>
      <c r="AD202" s="7" t="s">
        <v>572</v>
      </c>
      <c r="AE202" s="7" t="s">
        <v>36</v>
      </c>
      <c r="AF202" s="7" t="s">
        <v>36</v>
      </c>
    </row>
    <row r="203" spans="1:32">
      <c r="A203" s="7" t="s">
        <v>575</v>
      </c>
      <c r="B203" s="7" t="s">
        <v>576</v>
      </c>
      <c r="C203" s="7" t="s">
        <v>380</v>
      </c>
      <c r="D203" s="7" t="s">
        <v>47</v>
      </c>
      <c r="E203" s="7" t="s">
        <v>568</v>
      </c>
      <c r="F203" s="7" t="s">
        <v>569</v>
      </c>
      <c r="G203" s="7" t="s">
        <v>87</v>
      </c>
      <c r="H203" s="7" t="s">
        <v>570</v>
      </c>
      <c r="I203" s="7" t="s">
        <v>571</v>
      </c>
      <c r="J203" s="7" t="s">
        <v>35</v>
      </c>
      <c r="K203" s="7">
        <v>1</v>
      </c>
      <c r="L203" s="7" t="s">
        <v>78</v>
      </c>
      <c r="M203" s="7" t="s">
        <v>36</v>
      </c>
      <c r="N203" s="7" t="s">
        <v>36</v>
      </c>
      <c r="O203" s="7">
        <v>4</v>
      </c>
      <c r="P203" s="7">
        <v>15</v>
      </c>
      <c r="Q203" s="7">
        <v>29.99</v>
      </c>
      <c r="R203" s="7" t="s">
        <v>206</v>
      </c>
      <c r="S203" s="7" t="s">
        <v>37</v>
      </c>
      <c r="T203" s="7">
        <v>600</v>
      </c>
      <c r="U203" s="7" t="s">
        <v>38</v>
      </c>
      <c r="V203" s="7">
        <v>8</v>
      </c>
      <c r="W203" s="7">
        <v>20</v>
      </c>
      <c r="X203" s="7">
        <v>26</v>
      </c>
      <c r="Y203" s="7" t="s">
        <v>334</v>
      </c>
      <c r="Z203" s="7" t="s">
        <v>36</v>
      </c>
      <c r="AA203" s="8" t="s">
        <v>1083</v>
      </c>
      <c r="AB203" s="14" t="s">
        <v>362</v>
      </c>
      <c r="AC203" s="7" t="s">
        <v>36</v>
      </c>
      <c r="AD203" s="7" t="s">
        <v>572</v>
      </c>
      <c r="AE203" s="7" t="s">
        <v>36</v>
      </c>
      <c r="AF203" s="7" t="s">
        <v>36</v>
      </c>
    </row>
    <row r="204" spans="1:32">
      <c r="A204" s="7" t="s">
        <v>575</v>
      </c>
      <c r="B204" s="7" t="s">
        <v>576</v>
      </c>
      <c r="C204" s="7" t="s">
        <v>380</v>
      </c>
      <c r="D204" s="7" t="s">
        <v>47</v>
      </c>
      <c r="E204" s="7" t="s">
        <v>568</v>
      </c>
      <c r="F204" s="7" t="s">
        <v>569</v>
      </c>
      <c r="G204" s="7" t="s">
        <v>87</v>
      </c>
      <c r="H204" s="7" t="s">
        <v>570</v>
      </c>
      <c r="I204" s="7" t="s">
        <v>571</v>
      </c>
      <c r="J204" s="7" t="s">
        <v>35</v>
      </c>
      <c r="K204" s="7">
        <v>1</v>
      </c>
      <c r="L204" s="7" t="s">
        <v>81</v>
      </c>
      <c r="M204" s="7" t="s">
        <v>36</v>
      </c>
      <c r="N204" s="7" t="s">
        <v>36</v>
      </c>
      <c r="O204" s="7">
        <v>4</v>
      </c>
      <c r="P204" s="7">
        <v>15</v>
      </c>
      <c r="Q204" s="7">
        <v>29.99</v>
      </c>
      <c r="R204" s="7" t="s">
        <v>206</v>
      </c>
      <c r="S204" s="7" t="s">
        <v>37</v>
      </c>
      <c r="T204" s="7">
        <v>600</v>
      </c>
      <c r="U204" s="7" t="s">
        <v>38</v>
      </c>
      <c r="V204" s="7">
        <v>8</v>
      </c>
      <c r="W204" s="7">
        <v>20</v>
      </c>
      <c r="X204" s="7">
        <v>26</v>
      </c>
      <c r="Y204" s="7" t="s">
        <v>334</v>
      </c>
      <c r="Z204" s="7" t="s">
        <v>36</v>
      </c>
      <c r="AA204" s="8" t="s">
        <v>1083</v>
      </c>
      <c r="AB204" s="14" t="s">
        <v>362</v>
      </c>
      <c r="AC204" s="7" t="s">
        <v>36</v>
      </c>
      <c r="AD204" s="7" t="s">
        <v>572</v>
      </c>
      <c r="AE204" s="7" t="s">
        <v>36</v>
      </c>
      <c r="AF204" s="7" t="s">
        <v>36</v>
      </c>
    </row>
    <row r="205" spans="1:32">
      <c r="A205" s="7" t="s">
        <v>577</v>
      </c>
      <c r="B205" s="7" t="s">
        <v>578</v>
      </c>
      <c r="C205" s="7" t="s">
        <v>380</v>
      </c>
      <c r="D205" s="7" t="s">
        <v>47</v>
      </c>
      <c r="E205" s="7" t="s">
        <v>568</v>
      </c>
      <c r="F205" s="7" t="s">
        <v>569</v>
      </c>
      <c r="G205" s="7" t="s">
        <v>102</v>
      </c>
      <c r="H205" s="7" t="s">
        <v>570</v>
      </c>
      <c r="I205" s="7" t="s">
        <v>571</v>
      </c>
      <c r="J205" s="7" t="s">
        <v>35</v>
      </c>
      <c r="K205" s="7">
        <v>1</v>
      </c>
      <c r="L205" s="7" t="s">
        <v>78</v>
      </c>
      <c r="M205" s="7" t="s">
        <v>36</v>
      </c>
      <c r="N205" s="7" t="s">
        <v>36</v>
      </c>
      <c r="O205" s="7">
        <v>4</v>
      </c>
      <c r="P205" s="7">
        <v>15</v>
      </c>
      <c r="Q205" s="7">
        <v>29.99</v>
      </c>
      <c r="R205" s="7" t="s">
        <v>206</v>
      </c>
      <c r="S205" s="7" t="s">
        <v>37</v>
      </c>
      <c r="T205" s="7">
        <v>600</v>
      </c>
      <c r="U205" s="7" t="s">
        <v>38</v>
      </c>
      <c r="V205" s="7">
        <v>8</v>
      </c>
      <c r="W205" s="7">
        <v>20</v>
      </c>
      <c r="X205" s="7">
        <v>26</v>
      </c>
      <c r="Y205" s="7" t="s">
        <v>334</v>
      </c>
      <c r="Z205" s="7" t="s">
        <v>36</v>
      </c>
      <c r="AA205" s="8" t="s">
        <v>1083</v>
      </c>
      <c r="AB205" s="14" t="s">
        <v>362</v>
      </c>
      <c r="AC205" s="7" t="s">
        <v>36</v>
      </c>
      <c r="AD205" s="7" t="s">
        <v>572</v>
      </c>
      <c r="AE205" s="7" t="s">
        <v>36</v>
      </c>
      <c r="AF205" s="7" t="s">
        <v>36</v>
      </c>
    </row>
    <row r="206" spans="1:32">
      <c r="A206" s="7" t="s">
        <v>577</v>
      </c>
      <c r="B206" s="7" t="s">
        <v>578</v>
      </c>
      <c r="C206" s="7" t="s">
        <v>380</v>
      </c>
      <c r="D206" s="7" t="s">
        <v>47</v>
      </c>
      <c r="E206" s="7" t="s">
        <v>568</v>
      </c>
      <c r="F206" s="7" t="s">
        <v>569</v>
      </c>
      <c r="G206" s="7" t="s">
        <v>102</v>
      </c>
      <c r="H206" s="7" t="s">
        <v>570</v>
      </c>
      <c r="I206" s="7" t="s">
        <v>571</v>
      </c>
      <c r="J206" s="7" t="s">
        <v>35</v>
      </c>
      <c r="K206" s="7">
        <v>1</v>
      </c>
      <c r="L206" s="7" t="s">
        <v>81</v>
      </c>
      <c r="M206" s="7" t="s">
        <v>36</v>
      </c>
      <c r="N206" s="7" t="s">
        <v>36</v>
      </c>
      <c r="O206" s="7">
        <v>4</v>
      </c>
      <c r="P206" s="7">
        <v>15</v>
      </c>
      <c r="Q206" s="7">
        <v>29.99</v>
      </c>
      <c r="R206" s="7" t="s">
        <v>206</v>
      </c>
      <c r="S206" s="7" t="s">
        <v>37</v>
      </c>
      <c r="T206" s="7">
        <v>600</v>
      </c>
      <c r="U206" s="7" t="s">
        <v>38</v>
      </c>
      <c r="V206" s="7">
        <v>8</v>
      </c>
      <c r="W206" s="7">
        <v>20</v>
      </c>
      <c r="X206" s="7">
        <v>26</v>
      </c>
      <c r="Y206" s="7" t="s">
        <v>334</v>
      </c>
      <c r="Z206" s="7" t="s">
        <v>36</v>
      </c>
      <c r="AA206" s="8" t="s">
        <v>1083</v>
      </c>
      <c r="AB206" s="14" t="s">
        <v>362</v>
      </c>
      <c r="AC206" s="7" t="s">
        <v>36</v>
      </c>
      <c r="AD206" s="7" t="s">
        <v>572</v>
      </c>
      <c r="AE206" s="7" t="s">
        <v>36</v>
      </c>
      <c r="AF206" s="7" t="s">
        <v>36</v>
      </c>
    </row>
    <row r="207" spans="1:32">
      <c r="A207" s="7" t="s">
        <v>579</v>
      </c>
      <c r="B207" s="7" t="s">
        <v>580</v>
      </c>
      <c r="C207" s="7" t="s">
        <v>380</v>
      </c>
      <c r="D207" s="7" t="s">
        <v>47</v>
      </c>
      <c r="E207" s="7" t="s">
        <v>568</v>
      </c>
      <c r="F207" s="7" t="s">
        <v>333</v>
      </c>
      <c r="G207" s="7" t="s">
        <v>124</v>
      </c>
      <c r="H207" s="7" t="s">
        <v>570</v>
      </c>
      <c r="I207" s="7" t="s">
        <v>581</v>
      </c>
      <c r="J207" s="7" t="s">
        <v>35</v>
      </c>
      <c r="K207" s="7">
        <v>1</v>
      </c>
      <c r="L207" s="7" t="s">
        <v>81</v>
      </c>
      <c r="M207" s="7" t="s">
        <v>36</v>
      </c>
      <c r="N207" s="7" t="s">
        <v>36</v>
      </c>
      <c r="O207" s="7">
        <v>4</v>
      </c>
      <c r="P207" s="7">
        <v>15</v>
      </c>
      <c r="Q207" s="7">
        <v>29.99</v>
      </c>
      <c r="R207" s="7" t="s">
        <v>142</v>
      </c>
      <c r="S207" s="7" t="s">
        <v>37</v>
      </c>
      <c r="T207" s="7">
        <v>600</v>
      </c>
      <c r="U207" s="7" t="s">
        <v>38</v>
      </c>
      <c r="V207" s="7">
        <v>8</v>
      </c>
      <c r="W207" s="7">
        <v>20</v>
      </c>
      <c r="X207" s="7">
        <v>26</v>
      </c>
      <c r="Y207" s="7" t="s">
        <v>334</v>
      </c>
      <c r="Z207" s="7" t="s">
        <v>36</v>
      </c>
      <c r="AA207" s="8" t="s">
        <v>1083</v>
      </c>
      <c r="AB207" s="14" t="s">
        <v>362</v>
      </c>
      <c r="AC207" s="7" t="s">
        <v>36</v>
      </c>
      <c r="AD207" s="7" t="s">
        <v>572</v>
      </c>
      <c r="AE207" s="7" t="s">
        <v>36</v>
      </c>
      <c r="AF207" s="7" t="s">
        <v>36</v>
      </c>
    </row>
    <row r="208" spans="1:32">
      <c r="A208" s="7" t="s">
        <v>579</v>
      </c>
      <c r="B208" s="7" t="s">
        <v>580</v>
      </c>
      <c r="C208" s="7" t="s">
        <v>380</v>
      </c>
      <c r="D208" s="7" t="s">
        <v>47</v>
      </c>
      <c r="E208" s="7" t="s">
        <v>568</v>
      </c>
      <c r="F208" s="7" t="s">
        <v>333</v>
      </c>
      <c r="G208" s="7" t="s">
        <v>124</v>
      </c>
      <c r="H208" s="7" t="s">
        <v>570</v>
      </c>
      <c r="I208" s="7" t="s">
        <v>581</v>
      </c>
      <c r="J208" s="7" t="s">
        <v>35</v>
      </c>
      <c r="K208" s="7">
        <v>1</v>
      </c>
      <c r="L208" s="7" t="s">
        <v>78</v>
      </c>
      <c r="M208" s="7" t="s">
        <v>36</v>
      </c>
      <c r="N208" s="7" t="s">
        <v>36</v>
      </c>
      <c r="O208" s="7">
        <v>4</v>
      </c>
      <c r="P208" s="7">
        <v>15</v>
      </c>
      <c r="Q208" s="7">
        <v>29.99</v>
      </c>
      <c r="R208" s="7" t="s">
        <v>142</v>
      </c>
      <c r="S208" s="7" t="s">
        <v>37</v>
      </c>
      <c r="T208" s="7">
        <v>600</v>
      </c>
      <c r="U208" s="7" t="s">
        <v>38</v>
      </c>
      <c r="V208" s="7">
        <v>8</v>
      </c>
      <c r="W208" s="7">
        <v>20</v>
      </c>
      <c r="X208" s="7">
        <v>26</v>
      </c>
      <c r="Y208" s="7" t="s">
        <v>334</v>
      </c>
      <c r="Z208" s="7" t="s">
        <v>36</v>
      </c>
      <c r="AA208" s="8" t="s">
        <v>1083</v>
      </c>
      <c r="AB208" s="14" t="s">
        <v>362</v>
      </c>
      <c r="AC208" s="7" t="s">
        <v>36</v>
      </c>
      <c r="AD208" s="7" t="s">
        <v>572</v>
      </c>
      <c r="AE208" s="7" t="s">
        <v>36</v>
      </c>
      <c r="AF208" s="7" t="s">
        <v>36</v>
      </c>
    </row>
    <row r="209" spans="1:32">
      <c r="A209" s="7" t="s">
        <v>777</v>
      </c>
      <c r="B209" s="7" t="s">
        <v>778</v>
      </c>
      <c r="C209" s="7" t="s">
        <v>32</v>
      </c>
      <c r="D209" s="7" t="s">
        <v>52</v>
      </c>
      <c r="E209" s="7" t="s">
        <v>779</v>
      </c>
      <c r="F209" s="7" t="s">
        <v>780</v>
      </c>
      <c r="G209" s="7" t="s">
        <v>87</v>
      </c>
      <c r="H209" s="7" t="s">
        <v>781</v>
      </c>
      <c r="I209" s="7" t="s">
        <v>782</v>
      </c>
      <c r="J209" s="7" t="s">
        <v>35</v>
      </c>
      <c r="K209" s="7">
        <v>1</v>
      </c>
      <c r="L209" s="14" t="s">
        <v>140</v>
      </c>
      <c r="M209" s="7" t="s">
        <v>36</v>
      </c>
      <c r="N209" s="7" t="s">
        <v>36</v>
      </c>
      <c r="O209" s="7">
        <v>4</v>
      </c>
      <c r="P209" s="7">
        <v>30.71</v>
      </c>
      <c r="Q209" s="7">
        <v>64.989999999999995</v>
      </c>
      <c r="R209" s="7" t="s">
        <v>145</v>
      </c>
      <c r="S209" s="7" t="s">
        <v>37</v>
      </c>
      <c r="T209" s="7">
        <v>1200</v>
      </c>
      <c r="U209" s="7" t="s">
        <v>38</v>
      </c>
      <c r="V209" s="7">
        <v>9</v>
      </c>
      <c r="W209" s="7">
        <v>20</v>
      </c>
      <c r="X209" s="7">
        <v>3</v>
      </c>
      <c r="Y209" s="7" t="s">
        <v>783</v>
      </c>
      <c r="Z209" s="7" t="s">
        <v>36</v>
      </c>
      <c r="AA209" s="8" t="s">
        <v>1083</v>
      </c>
      <c r="AB209" s="14" t="s">
        <v>1688</v>
      </c>
      <c r="AC209" s="7" t="s">
        <v>36</v>
      </c>
      <c r="AD209" s="7" t="s">
        <v>141</v>
      </c>
      <c r="AE209" s="7" t="s">
        <v>784</v>
      </c>
      <c r="AF209" s="7" t="s">
        <v>36</v>
      </c>
    </row>
    <row r="210" spans="1:32">
      <c r="A210" s="7" t="s">
        <v>785</v>
      </c>
      <c r="B210" s="7" t="s">
        <v>778</v>
      </c>
      <c r="C210" s="7" t="s">
        <v>32</v>
      </c>
      <c r="D210" s="7" t="s">
        <v>52</v>
      </c>
      <c r="E210" s="7" t="s">
        <v>786</v>
      </c>
      <c r="F210" s="7" t="s">
        <v>780</v>
      </c>
      <c r="G210" s="7" t="s">
        <v>87</v>
      </c>
      <c r="H210" s="7" t="s">
        <v>787</v>
      </c>
      <c r="I210" s="7" t="s">
        <v>788</v>
      </c>
      <c r="J210" s="7" t="s">
        <v>35</v>
      </c>
      <c r="K210" s="7">
        <v>1</v>
      </c>
      <c r="L210" s="14" t="s">
        <v>140</v>
      </c>
      <c r="M210" s="7" t="s">
        <v>36</v>
      </c>
      <c r="N210" s="7" t="s">
        <v>36</v>
      </c>
      <c r="O210" s="7">
        <v>4</v>
      </c>
      <c r="P210" s="7">
        <v>28.22</v>
      </c>
      <c r="Q210" s="7">
        <v>59.99</v>
      </c>
      <c r="R210" s="7" t="s">
        <v>152</v>
      </c>
      <c r="S210" s="7" t="s">
        <v>37</v>
      </c>
      <c r="T210" s="7">
        <v>1200</v>
      </c>
      <c r="U210" s="7" t="s">
        <v>38</v>
      </c>
      <c r="V210" s="7">
        <v>9</v>
      </c>
      <c r="W210" s="7">
        <v>20</v>
      </c>
      <c r="X210" s="7">
        <v>3</v>
      </c>
      <c r="Y210" s="7" t="s">
        <v>783</v>
      </c>
      <c r="Z210" s="7" t="s">
        <v>36</v>
      </c>
      <c r="AA210" s="8" t="s">
        <v>1083</v>
      </c>
      <c r="AB210" s="14" t="s">
        <v>1688</v>
      </c>
      <c r="AC210" s="7" t="s">
        <v>36</v>
      </c>
      <c r="AD210" s="7" t="s">
        <v>141</v>
      </c>
      <c r="AE210" s="7" t="s">
        <v>784</v>
      </c>
      <c r="AF210" s="7" t="s">
        <v>36</v>
      </c>
    </row>
    <row r="211" spans="1:32">
      <c r="A211" s="7" t="s">
        <v>789</v>
      </c>
      <c r="B211" s="7" t="s">
        <v>778</v>
      </c>
      <c r="C211" s="7" t="s">
        <v>32</v>
      </c>
      <c r="D211" s="7" t="s">
        <v>52</v>
      </c>
      <c r="E211" s="7" t="s">
        <v>786</v>
      </c>
      <c r="F211" s="7" t="s">
        <v>780</v>
      </c>
      <c r="G211" s="7" t="s">
        <v>87</v>
      </c>
      <c r="H211" s="7" t="s">
        <v>790</v>
      </c>
      <c r="I211" s="7" t="s">
        <v>791</v>
      </c>
      <c r="J211" s="7" t="s">
        <v>35</v>
      </c>
      <c r="K211" s="7">
        <v>1</v>
      </c>
      <c r="L211" s="14" t="s">
        <v>140</v>
      </c>
      <c r="M211" s="7" t="s">
        <v>36</v>
      </c>
      <c r="N211" s="7" t="s">
        <v>36</v>
      </c>
      <c r="O211" s="7">
        <v>4</v>
      </c>
      <c r="P211" s="7">
        <v>24.56</v>
      </c>
      <c r="Q211" s="7">
        <v>49.99</v>
      </c>
      <c r="R211" s="7" t="s">
        <v>148</v>
      </c>
      <c r="S211" s="7" t="s">
        <v>37</v>
      </c>
      <c r="T211" s="7">
        <v>1200</v>
      </c>
      <c r="U211" s="7" t="s">
        <v>38</v>
      </c>
      <c r="V211" s="7">
        <v>9</v>
      </c>
      <c r="W211" s="7">
        <v>20</v>
      </c>
      <c r="X211" s="7">
        <v>3</v>
      </c>
      <c r="Y211" s="7" t="s">
        <v>783</v>
      </c>
      <c r="Z211" s="7" t="s">
        <v>36</v>
      </c>
      <c r="AA211" s="8" t="s">
        <v>1083</v>
      </c>
      <c r="AB211" s="14" t="s">
        <v>1688</v>
      </c>
      <c r="AC211" s="7" t="s">
        <v>36</v>
      </c>
      <c r="AD211" s="7" t="s">
        <v>141</v>
      </c>
      <c r="AE211" s="7" t="s">
        <v>784</v>
      </c>
      <c r="AF211" s="7" t="s">
        <v>36</v>
      </c>
    </row>
    <row r="212" spans="1:32">
      <c r="A212" s="7" t="s">
        <v>792</v>
      </c>
      <c r="B212" s="7" t="s">
        <v>793</v>
      </c>
      <c r="C212" s="7" t="s">
        <v>32</v>
      </c>
      <c r="D212" s="7" t="s">
        <v>52</v>
      </c>
      <c r="E212" s="7" t="s">
        <v>786</v>
      </c>
      <c r="F212" s="7" t="s">
        <v>794</v>
      </c>
      <c r="G212" s="7" t="s">
        <v>87</v>
      </c>
      <c r="H212" s="7" t="s">
        <v>795</v>
      </c>
      <c r="I212" s="7" t="s">
        <v>796</v>
      </c>
      <c r="J212" s="7" t="s">
        <v>35</v>
      </c>
      <c r="K212" s="7">
        <v>1</v>
      </c>
      <c r="L212" s="14" t="s">
        <v>140</v>
      </c>
      <c r="M212" s="7" t="s">
        <v>36</v>
      </c>
      <c r="N212" s="7" t="s">
        <v>36</v>
      </c>
      <c r="O212" s="7">
        <v>8</v>
      </c>
      <c r="P212" s="7">
        <v>10.5</v>
      </c>
      <c r="Q212" s="7">
        <v>19.989999999999998</v>
      </c>
      <c r="R212" s="7" t="s">
        <v>142</v>
      </c>
      <c r="S212" s="7" t="s">
        <v>37</v>
      </c>
      <c r="T212" s="7">
        <v>8</v>
      </c>
      <c r="U212" s="7" t="s">
        <v>38</v>
      </c>
      <c r="V212" s="7">
        <v>9</v>
      </c>
      <c r="W212" s="7">
        <v>20</v>
      </c>
      <c r="X212" s="7">
        <v>3</v>
      </c>
      <c r="Y212" s="7" t="s">
        <v>783</v>
      </c>
      <c r="Z212" s="7" t="s">
        <v>36</v>
      </c>
      <c r="AA212" s="8" t="s">
        <v>1083</v>
      </c>
      <c r="AB212" s="14" t="s">
        <v>1688</v>
      </c>
      <c r="AC212" s="7" t="s">
        <v>36</v>
      </c>
      <c r="AD212" s="7" t="s">
        <v>141</v>
      </c>
      <c r="AE212" s="7" t="s">
        <v>784</v>
      </c>
      <c r="AF212" s="7" t="s">
        <v>36</v>
      </c>
    </row>
    <row r="213" spans="1:32">
      <c r="A213" s="7" t="s">
        <v>797</v>
      </c>
      <c r="B213" s="7" t="s">
        <v>798</v>
      </c>
      <c r="C213" s="7" t="s">
        <v>32</v>
      </c>
      <c r="D213" s="7" t="s">
        <v>52</v>
      </c>
      <c r="E213" s="7" t="s">
        <v>779</v>
      </c>
      <c r="F213" s="7" t="s">
        <v>780</v>
      </c>
      <c r="G213" s="7" t="s">
        <v>41</v>
      </c>
      <c r="H213" s="7" t="s">
        <v>781</v>
      </c>
      <c r="I213" s="7" t="s">
        <v>799</v>
      </c>
      <c r="J213" s="7" t="s">
        <v>35</v>
      </c>
      <c r="K213" s="7">
        <v>1</v>
      </c>
      <c r="L213" s="14" t="s">
        <v>140</v>
      </c>
      <c r="M213" s="7" t="s">
        <v>36</v>
      </c>
      <c r="N213" s="7" t="s">
        <v>36</v>
      </c>
      <c r="O213" s="7">
        <v>4</v>
      </c>
      <c r="P213" s="7">
        <v>30.71</v>
      </c>
      <c r="Q213" s="7">
        <v>64.989999999999995</v>
      </c>
      <c r="R213" s="7" t="s">
        <v>145</v>
      </c>
      <c r="S213" s="7" t="s">
        <v>37</v>
      </c>
      <c r="T213" s="7">
        <v>1200</v>
      </c>
      <c r="U213" s="7" t="s">
        <v>38</v>
      </c>
      <c r="V213" s="7">
        <v>9</v>
      </c>
      <c r="W213" s="7">
        <v>20</v>
      </c>
      <c r="X213" s="7">
        <v>3</v>
      </c>
      <c r="Y213" s="7" t="s">
        <v>783</v>
      </c>
      <c r="Z213" s="7" t="s">
        <v>36</v>
      </c>
      <c r="AA213" s="8" t="s">
        <v>1083</v>
      </c>
      <c r="AB213" s="14" t="s">
        <v>1688</v>
      </c>
      <c r="AC213" s="7" t="s">
        <v>36</v>
      </c>
      <c r="AD213" s="7" t="s">
        <v>141</v>
      </c>
      <c r="AE213" s="7" t="s">
        <v>784</v>
      </c>
      <c r="AF213" s="7" t="s">
        <v>144</v>
      </c>
    </row>
    <row r="214" spans="1:32">
      <c r="A214" s="7" t="s">
        <v>800</v>
      </c>
      <c r="B214" s="7" t="s">
        <v>798</v>
      </c>
      <c r="C214" s="7" t="s">
        <v>32</v>
      </c>
      <c r="D214" s="7" t="s">
        <v>52</v>
      </c>
      <c r="E214" s="7" t="s">
        <v>801</v>
      </c>
      <c r="F214" s="7" t="s">
        <v>780</v>
      </c>
      <c r="G214" s="7" t="s">
        <v>41</v>
      </c>
      <c r="H214" s="7" t="s">
        <v>790</v>
      </c>
      <c r="I214" s="7" t="s">
        <v>802</v>
      </c>
      <c r="J214" s="7" t="s">
        <v>35</v>
      </c>
      <c r="K214" s="7">
        <v>1</v>
      </c>
      <c r="L214" s="14" t="s">
        <v>140</v>
      </c>
      <c r="M214" s="7" t="s">
        <v>36</v>
      </c>
      <c r="N214" s="7" t="s">
        <v>36</v>
      </c>
      <c r="O214" s="7">
        <v>4</v>
      </c>
      <c r="P214" s="7">
        <v>24.56</v>
      </c>
      <c r="Q214" s="7">
        <v>49.99</v>
      </c>
      <c r="R214" s="7" t="s">
        <v>152</v>
      </c>
      <c r="S214" s="7" t="s">
        <v>37</v>
      </c>
      <c r="T214" s="7">
        <v>1200</v>
      </c>
      <c r="U214" s="7" t="s">
        <v>38</v>
      </c>
      <c r="V214" s="7">
        <v>9</v>
      </c>
      <c r="W214" s="7">
        <v>20</v>
      </c>
      <c r="X214" s="7">
        <v>3</v>
      </c>
      <c r="Y214" s="7" t="s">
        <v>783</v>
      </c>
      <c r="Z214" s="7" t="s">
        <v>36</v>
      </c>
      <c r="AA214" s="8" t="s">
        <v>1083</v>
      </c>
      <c r="AB214" s="14" t="s">
        <v>1688</v>
      </c>
      <c r="AC214" s="7" t="s">
        <v>36</v>
      </c>
      <c r="AD214" s="7" t="s">
        <v>141</v>
      </c>
      <c r="AE214" s="7" t="s">
        <v>784</v>
      </c>
      <c r="AF214" s="7" t="s">
        <v>144</v>
      </c>
    </row>
    <row r="215" spans="1:32">
      <c r="A215" s="7" t="s">
        <v>803</v>
      </c>
      <c r="B215" s="7" t="s">
        <v>798</v>
      </c>
      <c r="C215" s="7" t="s">
        <v>32</v>
      </c>
      <c r="D215" s="7" t="s">
        <v>52</v>
      </c>
      <c r="E215" s="7" t="s">
        <v>801</v>
      </c>
      <c r="F215" s="7" t="s">
        <v>780</v>
      </c>
      <c r="G215" s="7" t="s">
        <v>41</v>
      </c>
      <c r="H215" s="7" t="s">
        <v>787</v>
      </c>
      <c r="I215" s="7" t="s">
        <v>804</v>
      </c>
      <c r="J215" s="7" t="s">
        <v>35</v>
      </c>
      <c r="K215" s="7">
        <v>1</v>
      </c>
      <c r="L215" s="14" t="s">
        <v>140</v>
      </c>
      <c r="M215" s="7" t="s">
        <v>36</v>
      </c>
      <c r="N215" s="7" t="s">
        <v>36</v>
      </c>
      <c r="O215" s="7">
        <v>4</v>
      </c>
      <c r="P215" s="7">
        <v>28.22</v>
      </c>
      <c r="Q215" s="7">
        <v>59.99</v>
      </c>
      <c r="R215" s="7" t="s">
        <v>152</v>
      </c>
      <c r="S215" s="7" t="s">
        <v>37</v>
      </c>
      <c r="T215" s="7">
        <v>1200</v>
      </c>
      <c r="U215" s="7" t="s">
        <v>38</v>
      </c>
      <c r="V215" s="7">
        <v>9</v>
      </c>
      <c r="W215" s="7">
        <v>20</v>
      </c>
      <c r="X215" s="7">
        <v>3</v>
      </c>
      <c r="Y215" s="7" t="s">
        <v>783</v>
      </c>
      <c r="Z215" s="7" t="s">
        <v>36</v>
      </c>
      <c r="AA215" s="8" t="s">
        <v>1083</v>
      </c>
      <c r="AB215" s="14" t="s">
        <v>1688</v>
      </c>
      <c r="AC215" s="7" t="s">
        <v>36</v>
      </c>
      <c r="AD215" s="7" t="s">
        <v>141</v>
      </c>
      <c r="AE215" s="7" t="s">
        <v>784</v>
      </c>
      <c r="AF215" s="7" t="s">
        <v>144</v>
      </c>
    </row>
    <row r="216" spans="1:32">
      <c r="A216" s="7" t="s">
        <v>805</v>
      </c>
      <c r="B216" s="7" t="s">
        <v>806</v>
      </c>
      <c r="C216" s="7" t="s">
        <v>32</v>
      </c>
      <c r="D216" s="7" t="s">
        <v>52</v>
      </c>
      <c r="E216" s="7" t="s">
        <v>801</v>
      </c>
      <c r="F216" s="7" t="s">
        <v>794</v>
      </c>
      <c r="G216" s="7" t="s">
        <v>41</v>
      </c>
      <c r="H216" s="7" t="s">
        <v>795</v>
      </c>
      <c r="I216" s="7" t="s">
        <v>807</v>
      </c>
      <c r="J216" s="7" t="s">
        <v>35</v>
      </c>
      <c r="K216" s="7">
        <v>1</v>
      </c>
      <c r="L216" s="14" t="s">
        <v>140</v>
      </c>
      <c r="M216" s="7" t="s">
        <v>36</v>
      </c>
      <c r="N216" s="7" t="s">
        <v>36</v>
      </c>
      <c r="O216" s="7">
        <v>8</v>
      </c>
      <c r="P216" s="7">
        <v>10.5</v>
      </c>
      <c r="Q216" s="7">
        <v>19.989999999999998</v>
      </c>
      <c r="R216" s="7" t="s">
        <v>251</v>
      </c>
      <c r="S216" s="7" t="s">
        <v>37</v>
      </c>
      <c r="T216" s="7">
        <v>8</v>
      </c>
      <c r="U216" s="7" t="s">
        <v>38</v>
      </c>
      <c r="V216" s="7">
        <v>9</v>
      </c>
      <c r="W216" s="7">
        <v>20</v>
      </c>
      <c r="X216" s="7">
        <v>3</v>
      </c>
      <c r="Y216" s="7" t="s">
        <v>783</v>
      </c>
      <c r="Z216" s="7" t="s">
        <v>36</v>
      </c>
      <c r="AA216" s="8" t="s">
        <v>1083</v>
      </c>
      <c r="AB216" s="14" t="s">
        <v>1688</v>
      </c>
      <c r="AC216" s="7" t="s">
        <v>36</v>
      </c>
      <c r="AD216" s="7" t="s">
        <v>141</v>
      </c>
      <c r="AE216" s="7" t="s">
        <v>784</v>
      </c>
      <c r="AF216" s="7" t="s">
        <v>144</v>
      </c>
    </row>
    <row r="217" spans="1:32">
      <c r="A217" s="7" t="s">
        <v>808</v>
      </c>
      <c r="B217" s="7" t="s">
        <v>809</v>
      </c>
      <c r="C217" s="7" t="s">
        <v>32</v>
      </c>
      <c r="D217" s="7" t="s">
        <v>52</v>
      </c>
      <c r="E217" s="7" t="s">
        <v>779</v>
      </c>
      <c r="F217" s="7" t="s">
        <v>780</v>
      </c>
      <c r="G217" s="7" t="s">
        <v>211</v>
      </c>
      <c r="H217" s="7" t="s">
        <v>781</v>
      </c>
      <c r="I217" s="7" t="s">
        <v>810</v>
      </c>
      <c r="J217" s="7" t="s">
        <v>35</v>
      </c>
      <c r="K217" s="7">
        <v>1</v>
      </c>
      <c r="L217" s="14" t="s">
        <v>140</v>
      </c>
      <c r="M217" s="7" t="s">
        <v>36</v>
      </c>
      <c r="N217" s="7" t="s">
        <v>36</v>
      </c>
      <c r="O217" s="7">
        <v>4</v>
      </c>
      <c r="P217" s="7">
        <v>30.71</v>
      </c>
      <c r="Q217" s="7">
        <v>64.989999999999995</v>
      </c>
      <c r="R217" s="7" t="s">
        <v>145</v>
      </c>
      <c r="S217" s="7" t="s">
        <v>37</v>
      </c>
      <c r="T217" s="7">
        <v>1200</v>
      </c>
      <c r="U217" s="7" t="s">
        <v>38</v>
      </c>
      <c r="V217" s="7">
        <v>9</v>
      </c>
      <c r="W217" s="7">
        <v>20</v>
      </c>
      <c r="X217" s="7">
        <v>3</v>
      </c>
      <c r="Y217" s="7" t="s">
        <v>783</v>
      </c>
      <c r="Z217" s="7" t="s">
        <v>36</v>
      </c>
      <c r="AA217" s="8" t="s">
        <v>1083</v>
      </c>
      <c r="AB217" s="14" t="s">
        <v>1688</v>
      </c>
      <c r="AC217" s="7" t="s">
        <v>36</v>
      </c>
      <c r="AD217" s="7" t="s">
        <v>141</v>
      </c>
      <c r="AE217" s="7" t="s">
        <v>784</v>
      </c>
      <c r="AF217" s="7" t="s">
        <v>36</v>
      </c>
    </row>
    <row r="218" spans="1:32">
      <c r="A218" s="7" t="s">
        <v>811</v>
      </c>
      <c r="B218" s="7" t="s">
        <v>809</v>
      </c>
      <c r="C218" s="7" t="s">
        <v>32</v>
      </c>
      <c r="D218" s="7" t="s">
        <v>52</v>
      </c>
      <c r="E218" s="7" t="s">
        <v>779</v>
      </c>
      <c r="F218" s="7" t="s">
        <v>780</v>
      </c>
      <c r="G218" s="7" t="s">
        <v>211</v>
      </c>
      <c r="H218" s="7" t="s">
        <v>790</v>
      </c>
      <c r="I218" s="7" t="s">
        <v>812</v>
      </c>
      <c r="J218" s="7" t="s">
        <v>35</v>
      </c>
      <c r="K218" s="7">
        <v>1</v>
      </c>
      <c r="L218" s="14" t="s">
        <v>140</v>
      </c>
      <c r="M218" s="7" t="s">
        <v>36</v>
      </c>
      <c r="N218" s="7" t="s">
        <v>36</v>
      </c>
      <c r="O218" s="7">
        <v>4</v>
      </c>
      <c r="P218" s="7">
        <v>24.56</v>
      </c>
      <c r="Q218" s="7">
        <v>49.99</v>
      </c>
      <c r="R218" s="7" t="s">
        <v>145</v>
      </c>
      <c r="S218" s="7" t="s">
        <v>37</v>
      </c>
      <c r="T218" s="7">
        <v>1200</v>
      </c>
      <c r="U218" s="7" t="s">
        <v>38</v>
      </c>
      <c r="V218" s="7">
        <v>9</v>
      </c>
      <c r="W218" s="7">
        <v>20</v>
      </c>
      <c r="X218" s="7">
        <v>3</v>
      </c>
      <c r="Y218" s="7" t="s">
        <v>783</v>
      </c>
      <c r="Z218" s="7" t="s">
        <v>36</v>
      </c>
      <c r="AA218" s="8" t="s">
        <v>1083</v>
      </c>
      <c r="AB218" s="14" t="s">
        <v>1688</v>
      </c>
      <c r="AC218" s="7" t="s">
        <v>36</v>
      </c>
      <c r="AD218" s="7" t="s">
        <v>141</v>
      </c>
      <c r="AE218" s="7" t="s">
        <v>784</v>
      </c>
      <c r="AF218" s="7" t="s">
        <v>36</v>
      </c>
    </row>
    <row r="219" spans="1:32">
      <c r="A219" s="7" t="s">
        <v>813</v>
      </c>
      <c r="B219" s="7" t="s">
        <v>809</v>
      </c>
      <c r="C219" s="7" t="s">
        <v>32</v>
      </c>
      <c r="D219" s="7" t="s">
        <v>52</v>
      </c>
      <c r="E219" s="7" t="s">
        <v>779</v>
      </c>
      <c r="F219" s="7" t="s">
        <v>780</v>
      </c>
      <c r="G219" s="7" t="s">
        <v>211</v>
      </c>
      <c r="H219" s="7" t="s">
        <v>787</v>
      </c>
      <c r="I219" s="7" t="s">
        <v>814</v>
      </c>
      <c r="J219" s="7" t="s">
        <v>35</v>
      </c>
      <c r="K219" s="7">
        <v>1</v>
      </c>
      <c r="L219" s="14" t="s">
        <v>140</v>
      </c>
      <c r="M219" s="7" t="s">
        <v>36</v>
      </c>
      <c r="N219" s="7" t="s">
        <v>36</v>
      </c>
      <c r="O219" s="7">
        <v>4</v>
      </c>
      <c r="P219" s="7">
        <v>28.22</v>
      </c>
      <c r="Q219" s="7">
        <v>59.99</v>
      </c>
      <c r="R219" s="7" t="s">
        <v>145</v>
      </c>
      <c r="S219" s="7" t="s">
        <v>37</v>
      </c>
      <c r="T219" s="7">
        <v>1200</v>
      </c>
      <c r="U219" s="7" t="s">
        <v>38</v>
      </c>
      <c r="V219" s="7">
        <v>9</v>
      </c>
      <c r="W219" s="7">
        <v>20</v>
      </c>
      <c r="X219" s="7">
        <v>3</v>
      </c>
      <c r="Y219" s="7" t="s">
        <v>783</v>
      </c>
      <c r="Z219" s="7" t="s">
        <v>36</v>
      </c>
      <c r="AA219" s="8" t="s">
        <v>1083</v>
      </c>
      <c r="AB219" s="14" t="s">
        <v>1688</v>
      </c>
      <c r="AC219" s="7" t="s">
        <v>36</v>
      </c>
      <c r="AD219" s="7" t="s">
        <v>141</v>
      </c>
      <c r="AE219" s="7" t="s">
        <v>784</v>
      </c>
      <c r="AF219" s="7" t="s">
        <v>36</v>
      </c>
    </row>
    <row r="220" spans="1:32">
      <c r="A220" s="7" t="s">
        <v>815</v>
      </c>
      <c r="B220" s="7" t="s">
        <v>816</v>
      </c>
      <c r="C220" s="7" t="s">
        <v>32</v>
      </c>
      <c r="D220" s="7" t="s">
        <v>52</v>
      </c>
      <c r="E220" s="7" t="s">
        <v>779</v>
      </c>
      <c r="F220" s="7" t="s">
        <v>794</v>
      </c>
      <c r="G220" s="7" t="s">
        <v>211</v>
      </c>
      <c r="H220" s="7" t="s">
        <v>795</v>
      </c>
      <c r="I220" s="7" t="s">
        <v>817</v>
      </c>
      <c r="J220" s="7" t="s">
        <v>35</v>
      </c>
      <c r="K220" s="7">
        <v>1</v>
      </c>
      <c r="L220" s="14" t="s">
        <v>140</v>
      </c>
      <c r="M220" s="7" t="s">
        <v>36</v>
      </c>
      <c r="N220" s="7" t="s">
        <v>36</v>
      </c>
      <c r="O220" s="7">
        <v>8</v>
      </c>
      <c r="P220" s="7">
        <v>10.5</v>
      </c>
      <c r="Q220" s="7">
        <v>19.989999999999998</v>
      </c>
      <c r="R220" s="7" t="s">
        <v>145</v>
      </c>
      <c r="S220" s="7" t="s">
        <v>37</v>
      </c>
      <c r="T220" s="7">
        <v>8</v>
      </c>
      <c r="U220" s="7" t="s">
        <v>38</v>
      </c>
      <c r="V220" s="7">
        <v>9</v>
      </c>
      <c r="W220" s="7">
        <v>20</v>
      </c>
      <c r="X220" s="7">
        <v>3</v>
      </c>
      <c r="Y220" s="7" t="s">
        <v>783</v>
      </c>
      <c r="Z220" s="7" t="s">
        <v>36</v>
      </c>
      <c r="AA220" s="8" t="s">
        <v>1083</v>
      </c>
      <c r="AB220" s="14" t="s">
        <v>1688</v>
      </c>
      <c r="AC220" s="7" t="s">
        <v>36</v>
      </c>
      <c r="AD220" s="7" t="s">
        <v>141</v>
      </c>
      <c r="AE220" s="7" t="s">
        <v>784</v>
      </c>
      <c r="AF220" s="7" t="s">
        <v>36</v>
      </c>
    </row>
    <row r="221" spans="1:32">
      <c r="A221" s="7" t="s">
        <v>818</v>
      </c>
      <c r="B221" s="7" t="s">
        <v>819</v>
      </c>
      <c r="C221" s="7" t="s">
        <v>32</v>
      </c>
      <c r="D221" s="7" t="s">
        <v>52</v>
      </c>
      <c r="E221" s="7" t="s">
        <v>820</v>
      </c>
      <c r="F221" s="7" t="s">
        <v>780</v>
      </c>
      <c r="G221" s="7" t="s">
        <v>91</v>
      </c>
      <c r="H221" s="7" t="s">
        <v>790</v>
      </c>
      <c r="I221" s="7" t="s">
        <v>821</v>
      </c>
      <c r="J221" s="7" t="s">
        <v>35</v>
      </c>
      <c r="K221" s="7">
        <v>1</v>
      </c>
      <c r="L221" s="14" t="s">
        <v>140</v>
      </c>
      <c r="M221" s="7" t="s">
        <v>36</v>
      </c>
      <c r="N221" s="7" t="s">
        <v>36</v>
      </c>
      <c r="O221" s="7">
        <v>4</v>
      </c>
      <c r="P221" s="7">
        <v>24.56</v>
      </c>
      <c r="Q221" s="7">
        <v>49.99</v>
      </c>
      <c r="R221" s="7" t="s">
        <v>79</v>
      </c>
      <c r="S221" s="7" t="s">
        <v>37</v>
      </c>
      <c r="T221" s="7">
        <v>1200</v>
      </c>
      <c r="U221" s="7" t="s">
        <v>38</v>
      </c>
      <c r="V221" s="7">
        <v>9</v>
      </c>
      <c r="W221" s="7">
        <v>20</v>
      </c>
      <c r="X221" s="7">
        <v>3</v>
      </c>
      <c r="Y221" s="7" t="s">
        <v>783</v>
      </c>
      <c r="Z221" s="7" t="s">
        <v>36</v>
      </c>
      <c r="AA221" s="8" t="s">
        <v>1083</v>
      </c>
      <c r="AB221" s="14" t="s">
        <v>1688</v>
      </c>
      <c r="AC221" s="7" t="s">
        <v>36</v>
      </c>
      <c r="AD221" s="7" t="s">
        <v>141</v>
      </c>
      <c r="AE221" s="7" t="s">
        <v>784</v>
      </c>
      <c r="AF221" s="7" t="s">
        <v>36</v>
      </c>
    </row>
    <row r="222" spans="1:32">
      <c r="A222" s="7" t="s">
        <v>822</v>
      </c>
      <c r="B222" s="7" t="s">
        <v>819</v>
      </c>
      <c r="C222" s="7" t="s">
        <v>32</v>
      </c>
      <c r="D222" s="7" t="s">
        <v>52</v>
      </c>
      <c r="E222" s="7" t="s">
        <v>820</v>
      </c>
      <c r="F222" s="7" t="s">
        <v>780</v>
      </c>
      <c r="G222" s="7" t="s">
        <v>91</v>
      </c>
      <c r="H222" s="7" t="s">
        <v>787</v>
      </c>
      <c r="I222" s="7" t="s">
        <v>823</v>
      </c>
      <c r="J222" s="7" t="s">
        <v>35</v>
      </c>
      <c r="K222" s="7">
        <v>1</v>
      </c>
      <c r="L222" s="14" t="s">
        <v>140</v>
      </c>
      <c r="M222" s="7" t="s">
        <v>36</v>
      </c>
      <c r="N222" s="7" t="s">
        <v>36</v>
      </c>
      <c r="O222" s="7">
        <v>4</v>
      </c>
      <c r="P222" s="7">
        <v>28.22</v>
      </c>
      <c r="Q222" s="7">
        <v>59.99</v>
      </c>
      <c r="R222" s="7" t="s">
        <v>79</v>
      </c>
      <c r="S222" s="7" t="s">
        <v>37</v>
      </c>
      <c r="T222" s="7">
        <v>1200</v>
      </c>
      <c r="U222" s="7" t="s">
        <v>38</v>
      </c>
      <c r="V222" s="7">
        <v>9</v>
      </c>
      <c r="W222" s="7">
        <v>20</v>
      </c>
      <c r="X222" s="7">
        <v>3</v>
      </c>
      <c r="Y222" s="7" t="s">
        <v>783</v>
      </c>
      <c r="Z222" s="7" t="s">
        <v>36</v>
      </c>
      <c r="AA222" s="8" t="s">
        <v>1083</v>
      </c>
      <c r="AB222" s="14" t="s">
        <v>1688</v>
      </c>
      <c r="AC222" s="7" t="s">
        <v>36</v>
      </c>
      <c r="AD222" s="7" t="s">
        <v>141</v>
      </c>
      <c r="AE222" s="7" t="s">
        <v>784</v>
      </c>
      <c r="AF222" s="7" t="s">
        <v>36</v>
      </c>
    </row>
    <row r="223" spans="1:32">
      <c r="A223" s="7" t="s">
        <v>824</v>
      </c>
      <c r="B223" s="7" t="s">
        <v>819</v>
      </c>
      <c r="C223" s="7" t="s">
        <v>32</v>
      </c>
      <c r="D223" s="7" t="s">
        <v>52</v>
      </c>
      <c r="E223" s="7" t="s">
        <v>820</v>
      </c>
      <c r="F223" s="7" t="s">
        <v>780</v>
      </c>
      <c r="G223" s="7" t="s">
        <v>91</v>
      </c>
      <c r="H223" s="7" t="s">
        <v>781</v>
      </c>
      <c r="I223" s="7" t="s">
        <v>825</v>
      </c>
      <c r="J223" s="7" t="s">
        <v>35</v>
      </c>
      <c r="K223" s="7">
        <v>1</v>
      </c>
      <c r="L223" s="14" t="s">
        <v>140</v>
      </c>
      <c r="M223" s="7" t="s">
        <v>36</v>
      </c>
      <c r="N223" s="7" t="s">
        <v>36</v>
      </c>
      <c r="O223" s="7">
        <v>4</v>
      </c>
      <c r="P223" s="7">
        <v>30.71</v>
      </c>
      <c r="Q223" s="7">
        <v>64.989999999999995</v>
      </c>
      <c r="R223" s="7" t="s">
        <v>79</v>
      </c>
      <c r="S223" s="7" t="s">
        <v>37</v>
      </c>
      <c r="T223" s="7">
        <v>1200</v>
      </c>
      <c r="U223" s="7" t="s">
        <v>38</v>
      </c>
      <c r="V223" s="7">
        <v>9</v>
      </c>
      <c r="W223" s="7">
        <v>20</v>
      </c>
      <c r="X223" s="7">
        <v>3</v>
      </c>
      <c r="Y223" s="7" t="s">
        <v>783</v>
      </c>
      <c r="Z223" s="7" t="s">
        <v>36</v>
      </c>
      <c r="AA223" s="8" t="s">
        <v>1083</v>
      </c>
      <c r="AB223" s="14" t="s">
        <v>1688</v>
      </c>
      <c r="AC223" s="7" t="s">
        <v>36</v>
      </c>
      <c r="AD223" s="7" t="s">
        <v>141</v>
      </c>
      <c r="AE223" s="7" t="s">
        <v>784</v>
      </c>
      <c r="AF223" s="7" t="s">
        <v>36</v>
      </c>
    </row>
    <row r="224" spans="1:32">
      <c r="A224" s="7" t="s">
        <v>826</v>
      </c>
      <c r="B224" s="7" t="s">
        <v>827</v>
      </c>
      <c r="C224" s="7" t="s">
        <v>32</v>
      </c>
      <c r="D224" s="7" t="s">
        <v>52</v>
      </c>
      <c r="E224" s="7" t="s">
        <v>820</v>
      </c>
      <c r="F224" s="7" t="s">
        <v>794</v>
      </c>
      <c r="G224" s="7" t="s">
        <v>91</v>
      </c>
      <c r="H224" s="7" t="s">
        <v>795</v>
      </c>
      <c r="I224" s="7" t="s">
        <v>828</v>
      </c>
      <c r="J224" s="7" t="s">
        <v>35</v>
      </c>
      <c r="K224" s="7">
        <v>1</v>
      </c>
      <c r="L224" s="14" t="s">
        <v>140</v>
      </c>
      <c r="M224" s="7" t="s">
        <v>36</v>
      </c>
      <c r="N224" s="7" t="s">
        <v>36</v>
      </c>
      <c r="O224" s="7">
        <v>8</v>
      </c>
      <c r="P224" s="7">
        <v>10.5</v>
      </c>
      <c r="Q224" s="7">
        <v>19.989999999999998</v>
      </c>
      <c r="R224" s="7" t="s">
        <v>79</v>
      </c>
      <c r="S224" s="7" t="s">
        <v>37</v>
      </c>
      <c r="T224" s="7">
        <v>8</v>
      </c>
      <c r="U224" s="7" t="s">
        <v>38</v>
      </c>
      <c r="V224" s="7">
        <v>9</v>
      </c>
      <c r="W224" s="7">
        <v>20</v>
      </c>
      <c r="X224" s="7">
        <v>3</v>
      </c>
      <c r="Y224" s="7" t="s">
        <v>783</v>
      </c>
      <c r="Z224" s="7" t="s">
        <v>36</v>
      </c>
      <c r="AA224" s="8" t="s">
        <v>1083</v>
      </c>
      <c r="AB224" s="14" t="s">
        <v>1688</v>
      </c>
      <c r="AC224" s="7" t="s">
        <v>36</v>
      </c>
      <c r="AD224" s="7" t="s">
        <v>141</v>
      </c>
      <c r="AE224" s="7" t="s">
        <v>784</v>
      </c>
      <c r="AF224" s="7" t="s">
        <v>36</v>
      </c>
    </row>
    <row r="225" spans="1:32">
      <c r="A225" s="7" t="s">
        <v>829</v>
      </c>
      <c r="B225" s="7" t="s">
        <v>830</v>
      </c>
      <c r="C225" s="7" t="s">
        <v>32</v>
      </c>
      <c r="D225" s="7" t="s">
        <v>52</v>
      </c>
      <c r="E225" s="7" t="s">
        <v>831</v>
      </c>
      <c r="F225" s="7" t="s">
        <v>780</v>
      </c>
      <c r="G225" s="7" t="s">
        <v>604</v>
      </c>
      <c r="H225" s="7" t="s">
        <v>832</v>
      </c>
      <c r="I225" s="7" t="s">
        <v>833</v>
      </c>
      <c r="J225" s="7" t="s">
        <v>35</v>
      </c>
      <c r="K225" s="7">
        <v>1</v>
      </c>
      <c r="L225" s="14" t="s">
        <v>140</v>
      </c>
      <c r="M225" s="7" t="s">
        <v>36</v>
      </c>
      <c r="N225" s="7" t="s">
        <v>36</v>
      </c>
      <c r="O225" s="7">
        <v>4</v>
      </c>
      <c r="P225" s="7">
        <v>21.26</v>
      </c>
      <c r="Q225" s="7">
        <v>44.99</v>
      </c>
      <c r="R225" s="7" t="s">
        <v>145</v>
      </c>
      <c r="S225" s="7" t="s">
        <v>37</v>
      </c>
      <c r="T225" s="7">
        <v>700</v>
      </c>
      <c r="U225" s="7" t="s">
        <v>38</v>
      </c>
      <c r="V225" s="7">
        <v>9</v>
      </c>
      <c r="W225" s="7">
        <v>20</v>
      </c>
      <c r="X225" s="7">
        <v>3</v>
      </c>
      <c r="Y225" s="7" t="s">
        <v>783</v>
      </c>
      <c r="Z225" s="7" t="s">
        <v>36</v>
      </c>
      <c r="AA225" s="8" t="s">
        <v>1083</v>
      </c>
      <c r="AB225" s="14" t="s">
        <v>1688</v>
      </c>
      <c r="AC225" s="7" t="s">
        <v>36</v>
      </c>
      <c r="AD225" s="7" t="s">
        <v>141</v>
      </c>
      <c r="AE225" s="7" t="s">
        <v>784</v>
      </c>
      <c r="AF225" s="7" t="s">
        <v>36</v>
      </c>
    </row>
    <row r="226" spans="1:32">
      <c r="A226" s="7" t="s">
        <v>834</v>
      </c>
      <c r="B226" s="7" t="s">
        <v>830</v>
      </c>
      <c r="C226" s="7" t="s">
        <v>32</v>
      </c>
      <c r="D226" s="7" t="s">
        <v>52</v>
      </c>
      <c r="E226" s="7" t="s">
        <v>831</v>
      </c>
      <c r="F226" s="7" t="s">
        <v>780</v>
      </c>
      <c r="G226" s="7" t="s">
        <v>604</v>
      </c>
      <c r="H226" s="7" t="s">
        <v>835</v>
      </c>
      <c r="I226" s="7" t="s">
        <v>836</v>
      </c>
      <c r="J226" s="7" t="s">
        <v>35</v>
      </c>
      <c r="K226" s="7">
        <v>1</v>
      </c>
      <c r="L226" s="14" t="s">
        <v>140</v>
      </c>
      <c r="M226" s="7" t="s">
        <v>36</v>
      </c>
      <c r="N226" s="7" t="s">
        <v>36</v>
      </c>
      <c r="O226" s="7">
        <v>4</v>
      </c>
      <c r="P226" s="7">
        <v>18.29</v>
      </c>
      <c r="Q226" s="7">
        <v>39.99</v>
      </c>
      <c r="R226" s="7" t="s">
        <v>152</v>
      </c>
      <c r="S226" s="7" t="s">
        <v>37</v>
      </c>
      <c r="T226" s="7">
        <v>700</v>
      </c>
      <c r="U226" s="7" t="s">
        <v>38</v>
      </c>
      <c r="V226" s="7">
        <v>9</v>
      </c>
      <c r="W226" s="7">
        <v>20</v>
      </c>
      <c r="X226" s="7">
        <v>3</v>
      </c>
      <c r="Y226" s="7" t="s">
        <v>783</v>
      </c>
      <c r="Z226" s="7" t="s">
        <v>36</v>
      </c>
      <c r="AA226" s="8" t="s">
        <v>1083</v>
      </c>
      <c r="AB226" s="14" t="s">
        <v>1688</v>
      </c>
      <c r="AC226" s="7" t="s">
        <v>36</v>
      </c>
      <c r="AD226" s="7" t="s">
        <v>141</v>
      </c>
      <c r="AE226" s="7" t="s">
        <v>784</v>
      </c>
      <c r="AF226" s="7" t="s">
        <v>36</v>
      </c>
    </row>
    <row r="227" spans="1:32">
      <c r="A227" s="7" t="s">
        <v>837</v>
      </c>
      <c r="B227" s="7" t="s">
        <v>830</v>
      </c>
      <c r="C227" s="7" t="s">
        <v>32</v>
      </c>
      <c r="D227" s="7" t="s">
        <v>52</v>
      </c>
      <c r="E227" s="7" t="s">
        <v>831</v>
      </c>
      <c r="F227" s="7" t="s">
        <v>780</v>
      </c>
      <c r="G227" s="7" t="s">
        <v>604</v>
      </c>
      <c r="H227" s="7" t="s">
        <v>838</v>
      </c>
      <c r="I227" s="7" t="s">
        <v>839</v>
      </c>
      <c r="J227" s="7" t="s">
        <v>35</v>
      </c>
      <c r="K227" s="7">
        <v>1</v>
      </c>
      <c r="L227" s="14" t="s">
        <v>140</v>
      </c>
      <c r="M227" s="7" t="s">
        <v>36</v>
      </c>
      <c r="N227" s="7" t="s">
        <v>36</v>
      </c>
      <c r="O227" s="7">
        <v>4</v>
      </c>
      <c r="P227" s="7">
        <v>15.68</v>
      </c>
      <c r="Q227" s="7">
        <v>34.99</v>
      </c>
      <c r="R227" s="7" t="s">
        <v>148</v>
      </c>
      <c r="S227" s="7" t="s">
        <v>37</v>
      </c>
      <c r="T227" s="7">
        <v>700</v>
      </c>
      <c r="U227" s="7" t="s">
        <v>38</v>
      </c>
      <c r="V227" s="7">
        <v>9</v>
      </c>
      <c r="W227" s="7">
        <v>20</v>
      </c>
      <c r="X227" s="7">
        <v>3</v>
      </c>
      <c r="Y227" s="7" t="s">
        <v>783</v>
      </c>
      <c r="Z227" s="7" t="s">
        <v>36</v>
      </c>
      <c r="AA227" s="8" t="s">
        <v>1083</v>
      </c>
      <c r="AB227" s="14" t="s">
        <v>1688</v>
      </c>
      <c r="AC227" s="7" t="s">
        <v>36</v>
      </c>
      <c r="AD227" s="7" t="s">
        <v>141</v>
      </c>
      <c r="AE227" s="7" t="s">
        <v>784</v>
      </c>
      <c r="AF227" s="7" t="s">
        <v>36</v>
      </c>
    </row>
    <row r="228" spans="1:32">
      <c r="A228" s="7" t="s">
        <v>840</v>
      </c>
      <c r="B228" s="7" t="s">
        <v>841</v>
      </c>
      <c r="C228" s="7" t="s">
        <v>32</v>
      </c>
      <c r="D228" s="7" t="s">
        <v>52</v>
      </c>
      <c r="E228" s="7" t="s">
        <v>831</v>
      </c>
      <c r="F228" s="7" t="s">
        <v>794</v>
      </c>
      <c r="G228" s="7" t="s">
        <v>124</v>
      </c>
      <c r="H228" s="7" t="s">
        <v>795</v>
      </c>
      <c r="I228" s="7" t="s">
        <v>842</v>
      </c>
      <c r="J228" s="7" t="s">
        <v>35</v>
      </c>
      <c r="K228" s="7">
        <v>1</v>
      </c>
      <c r="L228" s="14" t="s">
        <v>140</v>
      </c>
      <c r="M228" s="7" t="s">
        <v>36</v>
      </c>
      <c r="N228" s="7" t="s">
        <v>36</v>
      </c>
      <c r="O228" s="7">
        <v>8</v>
      </c>
      <c r="P228" s="7">
        <v>11.02</v>
      </c>
      <c r="Q228" s="7">
        <v>24.99</v>
      </c>
      <c r="R228" s="7" t="s">
        <v>111</v>
      </c>
      <c r="S228" s="7" t="s">
        <v>37</v>
      </c>
      <c r="T228" s="7">
        <v>8</v>
      </c>
      <c r="U228" s="7" t="s">
        <v>38</v>
      </c>
      <c r="V228" s="7">
        <v>9</v>
      </c>
      <c r="W228" s="7">
        <v>20</v>
      </c>
      <c r="X228" s="7">
        <v>3</v>
      </c>
      <c r="Y228" s="7" t="s">
        <v>783</v>
      </c>
      <c r="Z228" s="7" t="s">
        <v>36</v>
      </c>
      <c r="AA228" s="8" t="s">
        <v>1083</v>
      </c>
      <c r="AB228" s="14" t="s">
        <v>1688</v>
      </c>
      <c r="AC228" s="7" t="s">
        <v>36</v>
      </c>
      <c r="AD228" s="7" t="s">
        <v>141</v>
      </c>
      <c r="AE228" s="7" t="s">
        <v>784</v>
      </c>
      <c r="AF228" s="7" t="s">
        <v>843</v>
      </c>
    </row>
    <row r="229" spans="1:32">
      <c r="A229" s="7" t="s">
        <v>844</v>
      </c>
      <c r="B229" s="7" t="s">
        <v>845</v>
      </c>
      <c r="C229" s="7" t="s">
        <v>32</v>
      </c>
      <c r="D229" s="7" t="s">
        <v>52</v>
      </c>
      <c r="E229" s="7" t="s">
        <v>831</v>
      </c>
      <c r="F229" s="7" t="s">
        <v>780</v>
      </c>
      <c r="G229" s="7" t="s">
        <v>536</v>
      </c>
      <c r="H229" s="7" t="s">
        <v>838</v>
      </c>
      <c r="I229" s="7" t="s">
        <v>846</v>
      </c>
      <c r="J229" s="7" t="s">
        <v>35</v>
      </c>
      <c r="K229" s="7">
        <v>1</v>
      </c>
      <c r="L229" s="14" t="s">
        <v>140</v>
      </c>
      <c r="M229" s="7" t="s">
        <v>36</v>
      </c>
      <c r="N229" s="7" t="s">
        <v>36</v>
      </c>
      <c r="O229" s="7">
        <v>4</v>
      </c>
      <c r="P229" s="7">
        <v>15.68</v>
      </c>
      <c r="Q229" s="7">
        <v>34.99</v>
      </c>
      <c r="R229" s="7" t="s">
        <v>204</v>
      </c>
      <c r="S229" s="7" t="s">
        <v>37</v>
      </c>
      <c r="T229" s="7">
        <v>700</v>
      </c>
      <c r="U229" s="7" t="s">
        <v>38</v>
      </c>
      <c r="V229" s="7">
        <v>9</v>
      </c>
      <c r="W229" s="7">
        <v>20</v>
      </c>
      <c r="X229" s="7">
        <v>3</v>
      </c>
      <c r="Y229" s="7" t="s">
        <v>783</v>
      </c>
      <c r="Z229" s="7" t="s">
        <v>36</v>
      </c>
      <c r="AA229" s="8" t="s">
        <v>1083</v>
      </c>
      <c r="AB229" s="14" t="s">
        <v>1688</v>
      </c>
      <c r="AC229" s="7" t="s">
        <v>36</v>
      </c>
      <c r="AD229" s="7" t="s">
        <v>141</v>
      </c>
      <c r="AE229" s="7" t="s">
        <v>784</v>
      </c>
      <c r="AF229" s="7" t="s">
        <v>36</v>
      </c>
    </row>
    <row r="230" spans="1:32">
      <c r="A230" s="7" t="s">
        <v>847</v>
      </c>
      <c r="B230" s="7" t="s">
        <v>845</v>
      </c>
      <c r="C230" s="7" t="s">
        <v>32</v>
      </c>
      <c r="D230" s="7" t="s">
        <v>52</v>
      </c>
      <c r="E230" s="7" t="s">
        <v>831</v>
      </c>
      <c r="F230" s="7" t="s">
        <v>780</v>
      </c>
      <c r="G230" s="7" t="s">
        <v>536</v>
      </c>
      <c r="H230" s="7" t="s">
        <v>835</v>
      </c>
      <c r="I230" s="7" t="s">
        <v>848</v>
      </c>
      <c r="J230" s="7" t="s">
        <v>35</v>
      </c>
      <c r="K230" s="7">
        <v>1</v>
      </c>
      <c r="L230" s="14" t="s">
        <v>140</v>
      </c>
      <c r="M230" s="7" t="s">
        <v>36</v>
      </c>
      <c r="N230" s="7" t="s">
        <v>36</v>
      </c>
      <c r="O230" s="7">
        <v>4</v>
      </c>
      <c r="P230" s="7">
        <v>18.29</v>
      </c>
      <c r="Q230" s="7">
        <v>39.99</v>
      </c>
      <c r="R230" s="7" t="s">
        <v>204</v>
      </c>
      <c r="S230" s="7" t="s">
        <v>37</v>
      </c>
      <c r="T230" s="7">
        <v>700</v>
      </c>
      <c r="U230" s="7" t="s">
        <v>38</v>
      </c>
      <c r="V230" s="7">
        <v>9</v>
      </c>
      <c r="W230" s="7">
        <v>20</v>
      </c>
      <c r="X230" s="7">
        <v>3</v>
      </c>
      <c r="Y230" s="7" t="s">
        <v>783</v>
      </c>
      <c r="Z230" s="7" t="s">
        <v>36</v>
      </c>
      <c r="AA230" s="8" t="s">
        <v>1083</v>
      </c>
      <c r="AB230" s="14" t="s">
        <v>1688</v>
      </c>
      <c r="AC230" s="7" t="s">
        <v>36</v>
      </c>
      <c r="AD230" s="7" t="s">
        <v>141</v>
      </c>
      <c r="AE230" s="7" t="s">
        <v>784</v>
      </c>
      <c r="AF230" s="7" t="s">
        <v>36</v>
      </c>
    </row>
    <row r="231" spans="1:32">
      <c r="A231" s="7" t="s">
        <v>849</v>
      </c>
      <c r="B231" s="7" t="s">
        <v>845</v>
      </c>
      <c r="C231" s="7" t="s">
        <v>32</v>
      </c>
      <c r="D231" s="7" t="s">
        <v>52</v>
      </c>
      <c r="E231" s="7" t="s">
        <v>831</v>
      </c>
      <c r="F231" s="7" t="s">
        <v>780</v>
      </c>
      <c r="G231" s="7" t="s">
        <v>536</v>
      </c>
      <c r="H231" s="7" t="s">
        <v>832</v>
      </c>
      <c r="I231" s="7" t="s">
        <v>850</v>
      </c>
      <c r="J231" s="7" t="s">
        <v>35</v>
      </c>
      <c r="K231" s="7">
        <v>1</v>
      </c>
      <c r="L231" s="14" t="s">
        <v>140</v>
      </c>
      <c r="M231" s="7" t="s">
        <v>36</v>
      </c>
      <c r="N231" s="7" t="s">
        <v>36</v>
      </c>
      <c r="O231" s="7">
        <v>4</v>
      </c>
      <c r="P231" s="7">
        <v>21.26</v>
      </c>
      <c r="Q231" s="7">
        <v>44.99</v>
      </c>
      <c r="R231" s="7" t="s">
        <v>145</v>
      </c>
      <c r="S231" s="7" t="s">
        <v>37</v>
      </c>
      <c r="T231" s="7">
        <v>700</v>
      </c>
      <c r="U231" s="7" t="s">
        <v>38</v>
      </c>
      <c r="V231" s="7">
        <v>9</v>
      </c>
      <c r="W231" s="7">
        <v>20</v>
      </c>
      <c r="X231" s="7">
        <v>3</v>
      </c>
      <c r="Y231" s="7" t="s">
        <v>783</v>
      </c>
      <c r="Z231" s="7" t="s">
        <v>36</v>
      </c>
      <c r="AA231" s="8" t="s">
        <v>1083</v>
      </c>
      <c r="AB231" s="14" t="s">
        <v>1688</v>
      </c>
      <c r="AC231" s="7" t="s">
        <v>36</v>
      </c>
      <c r="AD231" s="7" t="s">
        <v>141</v>
      </c>
      <c r="AE231" s="7" t="s">
        <v>784</v>
      </c>
      <c r="AF231" s="7" t="s">
        <v>36</v>
      </c>
    </row>
    <row r="232" spans="1:32">
      <c r="A232" s="7" t="s">
        <v>851</v>
      </c>
      <c r="B232" s="7" t="s">
        <v>852</v>
      </c>
      <c r="C232" s="7" t="s">
        <v>32</v>
      </c>
      <c r="D232" s="7" t="s">
        <v>52</v>
      </c>
      <c r="E232" s="7" t="s">
        <v>831</v>
      </c>
      <c r="F232" s="7" t="s">
        <v>794</v>
      </c>
      <c r="G232" s="7" t="s">
        <v>536</v>
      </c>
      <c r="H232" s="7" t="s">
        <v>795</v>
      </c>
      <c r="I232" s="7" t="s">
        <v>853</v>
      </c>
      <c r="J232" s="7" t="s">
        <v>35</v>
      </c>
      <c r="K232" s="7">
        <v>1</v>
      </c>
      <c r="L232" s="14" t="s">
        <v>140</v>
      </c>
      <c r="M232" s="7" t="s">
        <v>36</v>
      </c>
      <c r="N232" s="7" t="s">
        <v>36</v>
      </c>
      <c r="O232" s="7">
        <v>8</v>
      </c>
      <c r="P232" s="7">
        <v>11.02</v>
      </c>
      <c r="Q232" s="7">
        <v>24.99</v>
      </c>
      <c r="R232" s="7" t="s">
        <v>111</v>
      </c>
      <c r="S232" s="7" t="s">
        <v>37</v>
      </c>
      <c r="T232" s="7">
        <v>8</v>
      </c>
      <c r="U232" s="7" t="s">
        <v>38</v>
      </c>
      <c r="V232" s="7">
        <v>9</v>
      </c>
      <c r="W232" s="7">
        <v>20</v>
      </c>
      <c r="X232" s="7">
        <v>3</v>
      </c>
      <c r="Y232" s="7" t="s">
        <v>783</v>
      </c>
      <c r="Z232" s="7" t="s">
        <v>36</v>
      </c>
      <c r="AA232" s="8" t="s">
        <v>1083</v>
      </c>
      <c r="AB232" s="14" t="s">
        <v>1688</v>
      </c>
      <c r="AC232" s="7" t="s">
        <v>36</v>
      </c>
      <c r="AD232" s="7" t="s">
        <v>141</v>
      </c>
      <c r="AE232" s="7" t="s">
        <v>784</v>
      </c>
      <c r="AF232" s="7" t="s">
        <v>845</v>
      </c>
    </row>
    <row r="233" spans="1:32">
      <c r="A233" s="7" t="s">
        <v>854</v>
      </c>
      <c r="B233" s="7" t="s">
        <v>855</v>
      </c>
      <c r="C233" s="7" t="s">
        <v>32</v>
      </c>
      <c r="D233" s="7" t="s">
        <v>52</v>
      </c>
      <c r="E233" s="7" t="s">
        <v>831</v>
      </c>
      <c r="F233" s="7" t="s">
        <v>780</v>
      </c>
      <c r="G233" s="7" t="s">
        <v>91</v>
      </c>
      <c r="H233" s="7" t="s">
        <v>838</v>
      </c>
      <c r="I233" s="7" t="s">
        <v>856</v>
      </c>
      <c r="J233" s="7" t="s">
        <v>35</v>
      </c>
      <c r="K233" s="7">
        <v>1</v>
      </c>
      <c r="L233" s="14" t="s">
        <v>140</v>
      </c>
      <c r="M233" s="7" t="s">
        <v>36</v>
      </c>
      <c r="N233" s="7" t="s">
        <v>36</v>
      </c>
      <c r="O233" s="7">
        <v>4</v>
      </c>
      <c r="P233" s="7">
        <v>15.68</v>
      </c>
      <c r="Q233" s="7">
        <v>34.99</v>
      </c>
      <c r="R233" s="7" t="s">
        <v>204</v>
      </c>
      <c r="S233" s="7" t="s">
        <v>37</v>
      </c>
      <c r="T233" s="7">
        <v>700</v>
      </c>
      <c r="U233" s="7" t="s">
        <v>38</v>
      </c>
      <c r="V233" s="7">
        <v>9</v>
      </c>
      <c r="W233" s="7">
        <v>20</v>
      </c>
      <c r="X233" s="7">
        <v>3</v>
      </c>
      <c r="Y233" s="7" t="s">
        <v>783</v>
      </c>
      <c r="Z233" s="7" t="s">
        <v>36</v>
      </c>
      <c r="AA233" s="8" t="s">
        <v>1083</v>
      </c>
      <c r="AB233" s="14" t="s">
        <v>1688</v>
      </c>
      <c r="AC233" s="7" t="s">
        <v>36</v>
      </c>
      <c r="AD233" s="7" t="s">
        <v>141</v>
      </c>
      <c r="AE233" s="7" t="s">
        <v>784</v>
      </c>
      <c r="AF233" s="7" t="s">
        <v>36</v>
      </c>
    </row>
    <row r="234" spans="1:32">
      <c r="A234" s="7" t="s">
        <v>857</v>
      </c>
      <c r="B234" s="7" t="s">
        <v>855</v>
      </c>
      <c r="C234" s="7" t="s">
        <v>32</v>
      </c>
      <c r="D234" s="7" t="s">
        <v>52</v>
      </c>
      <c r="E234" s="7" t="s">
        <v>831</v>
      </c>
      <c r="F234" s="7" t="s">
        <v>780</v>
      </c>
      <c r="G234" s="7" t="s">
        <v>91</v>
      </c>
      <c r="H234" s="7" t="s">
        <v>835</v>
      </c>
      <c r="I234" s="7" t="s">
        <v>858</v>
      </c>
      <c r="J234" s="7" t="s">
        <v>35</v>
      </c>
      <c r="K234" s="7">
        <v>1</v>
      </c>
      <c r="L234" s="14" t="s">
        <v>140</v>
      </c>
      <c r="M234" s="7" t="s">
        <v>36</v>
      </c>
      <c r="N234" s="7" t="s">
        <v>36</v>
      </c>
      <c r="O234" s="7">
        <v>4</v>
      </c>
      <c r="P234" s="7">
        <v>18.29</v>
      </c>
      <c r="Q234" s="7">
        <v>39.99</v>
      </c>
      <c r="R234" s="7" t="s">
        <v>204</v>
      </c>
      <c r="S234" s="7" t="s">
        <v>37</v>
      </c>
      <c r="T234" s="7">
        <v>700</v>
      </c>
      <c r="U234" s="7" t="s">
        <v>38</v>
      </c>
      <c r="V234" s="7">
        <v>9</v>
      </c>
      <c r="W234" s="7">
        <v>20</v>
      </c>
      <c r="X234" s="7">
        <v>3</v>
      </c>
      <c r="Y234" s="7" t="s">
        <v>783</v>
      </c>
      <c r="Z234" s="7" t="s">
        <v>36</v>
      </c>
      <c r="AA234" s="8" t="s">
        <v>1083</v>
      </c>
      <c r="AB234" s="14" t="s">
        <v>1688</v>
      </c>
      <c r="AC234" s="7" t="s">
        <v>36</v>
      </c>
      <c r="AD234" s="7" t="s">
        <v>141</v>
      </c>
      <c r="AE234" s="7" t="s">
        <v>784</v>
      </c>
      <c r="AF234" s="7" t="s">
        <v>36</v>
      </c>
    </row>
    <row r="235" spans="1:32">
      <c r="A235" s="7" t="s">
        <v>859</v>
      </c>
      <c r="B235" s="7" t="s">
        <v>855</v>
      </c>
      <c r="C235" s="7" t="s">
        <v>32</v>
      </c>
      <c r="D235" s="7" t="s">
        <v>52</v>
      </c>
      <c r="E235" s="7" t="s">
        <v>831</v>
      </c>
      <c r="F235" s="7" t="s">
        <v>780</v>
      </c>
      <c r="G235" s="7" t="s">
        <v>91</v>
      </c>
      <c r="H235" s="7" t="s">
        <v>832</v>
      </c>
      <c r="I235" s="7" t="s">
        <v>860</v>
      </c>
      <c r="J235" s="7" t="s">
        <v>35</v>
      </c>
      <c r="K235" s="7">
        <v>1</v>
      </c>
      <c r="L235" s="14" t="s">
        <v>140</v>
      </c>
      <c r="M235" s="7" t="s">
        <v>36</v>
      </c>
      <c r="N235" s="7" t="s">
        <v>36</v>
      </c>
      <c r="O235" s="7">
        <v>4</v>
      </c>
      <c r="P235" s="7">
        <v>21.26</v>
      </c>
      <c r="Q235" s="7">
        <v>44.99</v>
      </c>
      <c r="R235" s="7" t="s">
        <v>82</v>
      </c>
      <c r="S235" s="7" t="s">
        <v>37</v>
      </c>
      <c r="T235" s="7">
        <v>700</v>
      </c>
      <c r="U235" s="7" t="s">
        <v>38</v>
      </c>
      <c r="V235" s="7">
        <v>9</v>
      </c>
      <c r="W235" s="7">
        <v>20</v>
      </c>
      <c r="X235" s="7">
        <v>3</v>
      </c>
      <c r="Y235" s="7" t="s">
        <v>783</v>
      </c>
      <c r="Z235" s="7" t="s">
        <v>36</v>
      </c>
      <c r="AA235" s="8" t="s">
        <v>1083</v>
      </c>
      <c r="AB235" s="14" t="s">
        <v>1688</v>
      </c>
      <c r="AC235" s="7" t="s">
        <v>36</v>
      </c>
      <c r="AD235" s="7" t="s">
        <v>141</v>
      </c>
      <c r="AE235" s="7" t="s">
        <v>784</v>
      </c>
      <c r="AF235" s="7" t="s">
        <v>36</v>
      </c>
    </row>
    <row r="236" spans="1:32">
      <c r="A236" s="7" t="s">
        <v>861</v>
      </c>
      <c r="B236" s="7" t="s">
        <v>862</v>
      </c>
      <c r="C236" s="7" t="s">
        <v>32</v>
      </c>
      <c r="D236" s="7" t="s">
        <v>52</v>
      </c>
      <c r="E236" s="7" t="s">
        <v>831</v>
      </c>
      <c r="F236" s="7" t="s">
        <v>794</v>
      </c>
      <c r="G236" s="7" t="s">
        <v>91</v>
      </c>
      <c r="H236" s="7" t="s">
        <v>795</v>
      </c>
      <c r="I236" s="7" t="s">
        <v>828</v>
      </c>
      <c r="J236" s="7" t="s">
        <v>35</v>
      </c>
      <c r="K236" s="7">
        <v>1</v>
      </c>
      <c r="L236" s="14" t="s">
        <v>140</v>
      </c>
      <c r="M236" s="7" t="s">
        <v>36</v>
      </c>
      <c r="N236" s="7" t="s">
        <v>36</v>
      </c>
      <c r="O236" s="7">
        <v>8</v>
      </c>
      <c r="P236" s="7">
        <v>11.02</v>
      </c>
      <c r="Q236" s="7">
        <v>24.99</v>
      </c>
      <c r="R236" s="7" t="s">
        <v>111</v>
      </c>
      <c r="S236" s="7" t="s">
        <v>37</v>
      </c>
      <c r="T236" s="7">
        <v>8</v>
      </c>
      <c r="U236" s="7" t="s">
        <v>38</v>
      </c>
      <c r="V236" s="7">
        <v>9</v>
      </c>
      <c r="W236" s="7">
        <v>20</v>
      </c>
      <c r="X236" s="7">
        <v>3</v>
      </c>
      <c r="Y236" s="7" t="s">
        <v>783</v>
      </c>
      <c r="Z236" s="7" t="s">
        <v>36</v>
      </c>
      <c r="AA236" s="8" t="s">
        <v>1083</v>
      </c>
      <c r="AB236" s="14" t="s">
        <v>1688</v>
      </c>
      <c r="AC236" s="7" t="s">
        <v>36</v>
      </c>
      <c r="AD236" s="7" t="s">
        <v>141</v>
      </c>
      <c r="AE236" s="7" t="s">
        <v>784</v>
      </c>
      <c r="AF236" s="7" t="s">
        <v>855</v>
      </c>
    </row>
    <row r="237" spans="1:32">
      <c r="A237" s="7" t="s">
        <v>863</v>
      </c>
      <c r="B237" s="7" t="s">
        <v>864</v>
      </c>
      <c r="C237" s="7" t="s">
        <v>32</v>
      </c>
      <c r="D237" s="7" t="s">
        <v>52</v>
      </c>
      <c r="E237" s="7" t="s">
        <v>831</v>
      </c>
      <c r="F237" s="7" t="s">
        <v>794</v>
      </c>
      <c r="G237" s="7" t="s">
        <v>604</v>
      </c>
      <c r="H237" s="7" t="s">
        <v>795</v>
      </c>
      <c r="I237" s="7" t="s">
        <v>865</v>
      </c>
      <c r="J237" s="7" t="s">
        <v>35</v>
      </c>
      <c r="K237" s="7">
        <v>1</v>
      </c>
      <c r="L237" s="14" t="s">
        <v>140</v>
      </c>
      <c r="M237" s="7" t="s">
        <v>36</v>
      </c>
      <c r="N237" s="7" t="s">
        <v>36</v>
      </c>
      <c r="O237" s="7">
        <v>8</v>
      </c>
      <c r="P237" s="7">
        <v>11.02</v>
      </c>
      <c r="Q237" s="7">
        <v>24.99</v>
      </c>
      <c r="R237" s="7" t="s">
        <v>111</v>
      </c>
      <c r="S237" s="7" t="s">
        <v>37</v>
      </c>
      <c r="T237" s="7">
        <v>8</v>
      </c>
      <c r="U237" s="7" t="s">
        <v>38</v>
      </c>
      <c r="V237" s="7">
        <v>9</v>
      </c>
      <c r="W237" s="7">
        <v>20</v>
      </c>
      <c r="X237" s="7">
        <v>3</v>
      </c>
      <c r="Y237" s="7" t="s">
        <v>783</v>
      </c>
      <c r="Z237" s="7" t="s">
        <v>36</v>
      </c>
      <c r="AA237" s="8" t="s">
        <v>1083</v>
      </c>
      <c r="AB237" s="14" t="s">
        <v>1688</v>
      </c>
      <c r="AC237" s="7" t="s">
        <v>36</v>
      </c>
      <c r="AD237" s="7" t="s">
        <v>141</v>
      </c>
      <c r="AE237" s="7" t="s">
        <v>784</v>
      </c>
      <c r="AF237" s="7" t="s">
        <v>830</v>
      </c>
    </row>
    <row r="238" spans="1:32">
      <c r="A238" s="7" t="s">
        <v>866</v>
      </c>
      <c r="B238" s="7" t="s">
        <v>867</v>
      </c>
      <c r="C238" s="7" t="s">
        <v>32</v>
      </c>
      <c r="D238" s="7" t="s">
        <v>52</v>
      </c>
      <c r="E238" s="7" t="s">
        <v>831</v>
      </c>
      <c r="F238" s="7" t="s">
        <v>780</v>
      </c>
      <c r="G238" s="7" t="s">
        <v>391</v>
      </c>
      <c r="H238" s="7" t="s">
        <v>832</v>
      </c>
      <c r="I238" s="7" t="s">
        <v>868</v>
      </c>
      <c r="J238" s="7" t="s">
        <v>35</v>
      </c>
      <c r="K238" s="7">
        <v>1</v>
      </c>
      <c r="L238" s="14" t="s">
        <v>140</v>
      </c>
      <c r="M238" s="7" t="s">
        <v>36</v>
      </c>
      <c r="N238" s="7" t="s">
        <v>36</v>
      </c>
      <c r="O238" s="7">
        <v>4</v>
      </c>
      <c r="P238" s="7">
        <v>21.26</v>
      </c>
      <c r="Q238" s="7">
        <v>44.99</v>
      </c>
      <c r="R238" s="7" t="s">
        <v>145</v>
      </c>
      <c r="S238" s="7" t="s">
        <v>37</v>
      </c>
      <c r="T238" s="7">
        <v>700</v>
      </c>
      <c r="U238" s="7" t="s">
        <v>38</v>
      </c>
      <c r="V238" s="7">
        <v>9</v>
      </c>
      <c r="W238" s="7">
        <v>20</v>
      </c>
      <c r="X238" s="7">
        <v>3</v>
      </c>
      <c r="Y238" s="7" t="s">
        <v>783</v>
      </c>
      <c r="Z238" s="7" t="s">
        <v>36</v>
      </c>
      <c r="AA238" s="8" t="s">
        <v>1083</v>
      </c>
      <c r="AB238" s="14" t="s">
        <v>1688</v>
      </c>
      <c r="AC238" s="7" t="s">
        <v>36</v>
      </c>
      <c r="AD238" s="7" t="s">
        <v>141</v>
      </c>
      <c r="AE238" s="7" t="s">
        <v>784</v>
      </c>
      <c r="AF238" s="7" t="s">
        <v>36</v>
      </c>
    </row>
    <row r="239" spans="1:32">
      <c r="A239" s="7" t="s">
        <v>869</v>
      </c>
      <c r="B239" s="7" t="s">
        <v>867</v>
      </c>
      <c r="C239" s="7" t="s">
        <v>32</v>
      </c>
      <c r="D239" s="7" t="s">
        <v>52</v>
      </c>
      <c r="E239" s="7" t="s">
        <v>831</v>
      </c>
      <c r="F239" s="7" t="s">
        <v>780</v>
      </c>
      <c r="G239" s="7" t="s">
        <v>391</v>
      </c>
      <c r="H239" s="7" t="s">
        <v>835</v>
      </c>
      <c r="I239" s="7" t="s">
        <v>870</v>
      </c>
      <c r="J239" s="7" t="s">
        <v>35</v>
      </c>
      <c r="K239" s="7">
        <v>1</v>
      </c>
      <c r="L239" s="14" t="s">
        <v>140</v>
      </c>
      <c r="M239" s="7" t="s">
        <v>36</v>
      </c>
      <c r="N239" s="7" t="s">
        <v>36</v>
      </c>
      <c r="O239" s="7">
        <v>4</v>
      </c>
      <c r="P239" s="7">
        <v>18.29</v>
      </c>
      <c r="Q239" s="7">
        <v>39.99</v>
      </c>
      <c r="R239" s="7" t="s">
        <v>152</v>
      </c>
      <c r="S239" s="7" t="s">
        <v>37</v>
      </c>
      <c r="T239" s="7">
        <v>700</v>
      </c>
      <c r="U239" s="7" t="s">
        <v>38</v>
      </c>
      <c r="V239" s="7">
        <v>9</v>
      </c>
      <c r="W239" s="7">
        <v>20</v>
      </c>
      <c r="X239" s="7">
        <v>3</v>
      </c>
      <c r="Y239" s="7" t="s">
        <v>783</v>
      </c>
      <c r="Z239" s="7" t="s">
        <v>36</v>
      </c>
      <c r="AA239" s="8" t="s">
        <v>1083</v>
      </c>
      <c r="AB239" s="14" t="s">
        <v>1688</v>
      </c>
      <c r="AC239" s="7" t="s">
        <v>36</v>
      </c>
      <c r="AD239" s="7" t="s">
        <v>141</v>
      </c>
      <c r="AE239" s="7" t="s">
        <v>784</v>
      </c>
      <c r="AF239" s="7" t="s">
        <v>36</v>
      </c>
    </row>
    <row r="240" spans="1:32">
      <c r="A240" s="7" t="s">
        <v>871</v>
      </c>
      <c r="B240" s="7" t="s">
        <v>867</v>
      </c>
      <c r="C240" s="7" t="s">
        <v>32</v>
      </c>
      <c r="D240" s="7" t="s">
        <v>52</v>
      </c>
      <c r="E240" s="7" t="s">
        <v>831</v>
      </c>
      <c r="F240" s="7" t="s">
        <v>780</v>
      </c>
      <c r="G240" s="7" t="s">
        <v>391</v>
      </c>
      <c r="H240" s="7" t="s">
        <v>838</v>
      </c>
      <c r="I240" s="7" t="s">
        <v>872</v>
      </c>
      <c r="J240" s="7" t="s">
        <v>35</v>
      </c>
      <c r="K240" s="7">
        <v>1</v>
      </c>
      <c r="L240" s="14" t="s">
        <v>140</v>
      </c>
      <c r="M240" s="7" t="s">
        <v>36</v>
      </c>
      <c r="N240" s="7" t="s">
        <v>36</v>
      </c>
      <c r="O240" s="7">
        <v>4</v>
      </c>
      <c r="P240" s="7">
        <v>15.68</v>
      </c>
      <c r="Q240" s="7">
        <v>34.99</v>
      </c>
      <c r="R240" s="7" t="s">
        <v>148</v>
      </c>
      <c r="S240" s="7" t="s">
        <v>37</v>
      </c>
      <c r="T240" s="7">
        <v>700</v>
      </c>
      <c r="U240" s="7" t="s">
        <v>38</v>
      </c>
      <c r="V240" s="7">
        <v>9</v>
      </c>
      <c r="W240" s="7">
        <v>20</v>
      </c>
      <c r="X240" s="7">
        <v>3</v>
      </c>
      <c r="Y240" s="7" t="s">
        <v>783</v>
      </c>
      <c r="Z240" s="7" t="s">
        <v>36</v>
      </c>
      <c r="AA240" s="8" t="s">
        <v>1083</v>
      </c>
      <c r="AB240" s="14" t="s">
        <v>1688</v>
      </c>
      <c r="AC240" s="7" t="s">
        <v>36</v>
      </c>
      <c r="AD240" s="7" t="s">
        <v>141</v>
      </c>
      <c r="AE240" s="7" t="s">
        <v>784</v>
      </c>
      <c r="AF240" s="7" t="s">
        <v>36</v>
      </c>
    </row>
    <row r="241" spans="1:32">
      <c r="A241" s="7" t="s">
        <v>873</v>
      </c>
      <c r="B241" s="7" t="s">
        <v>874</v>
      </c>
      <c r="C241" s="7" t="s">
        <v>32</v>
      </c>
      <c r="D241" s="7" t="s">
        <v>52</v>
      </c>
      <c r="E241" s="7" t="s">
        <v>831</v>
      </c>
      <c r="F241" s="7" t="s">
        <v>794</v>
      </c>
      <c r="G241" s="7" t="s">
        <v>391</v>
      </c>
      <c r="H241" s="7" t="s">
        <v>795</v>
      </c>
      <c r="I241" s="7" t="s">
        <v>875</v>
      </c>
      <c r="J241" s="7" t="s">
        <v>35</v>
      </c>
      <c r="K241" s="7">
        <v>1</v>
      </c>
      <c r="L241" s="14" t="s">
        <v>140</v>
      </c>
      <c r="M241" s="7" t="s">
        <v>36</v>
      </c>
      <c r="N241" s="7" t="s">
        <v>36</v>
      </c>
      <c r="O241" s="7">
        <v>8</v>
      </c>
      <c r="P241" s="7">
        <v>11.02</v>
      </c>
      <c r="Q241" s="7">
        <v>24.99</v>
      </c>
      <c r="R241" s="7" t="s">
        <v>111</v>
      </c>
      <c r="S241" s="7" t="s">
        <v>37</v>
      </c>
      <c r="T241" s="7">
        <v>8</v>
      </c>
      <c r="U241" s="7" t="s">
        <v>38</v>
      </c>
      <c r="V241" s="7">
        <v>9</v>
      </c>
      <c r="W241" s="7">
        <v>20</v>
      </c>
      <c r="X241" s="7">
        <v>3</v>
      </c>
      <c r="Y241" s="7" t="s">
        <v>783</v>
      </c>
      <c r="Z241" s="7" t="s">
        <v>36</v>
      </c>
      <c r="AA241" s="8" t="s">
        <v>1083</v>
      </c>
      <c r="AB241" s="14" t="s">
        <v>1688</v>
      </c>
      <c r="AC241" s="7" t="s">
        <v>36</v>
      </c>
      <c r="AD241" s="7" t="s">
        <v>141</v>
      </c>
      <c r="AE241" s="7" t="s">
        <v>784</v>
      </c>
      <c r="AF241" s="7" t="s">
        <v>867</v>
      </c>
    </row>
    <row r="242" spans="1:32">
      <c r="A242" s="7" t="s">
        <v>876</v>
      </c>
      <c r="B242" s="7" t="s">
        <v>877</v>
      </c>
      <c r="C242" s="7" t="s">
        <v>32</v>
      </c>
      <c r="D242" s="7" t="s">
        <v>52</v>
      </c>
      <c r="E242" s="7" t="s">
        <v>831</v>
      </c>
      <c r="F242" s="7" t="s">
        <v>780</v>
      </c>
      <c r="G242" s="7" t="s">
        <v>248</v>
      </c>
      <c r="H242" s="7" t="s">
        <v>832</v>
      </c>
      <c r="I242" s="7" t="s">
        <v>878</v>
      </c>
      <c r="J242" s="7" t="s">
        <v>35</v>
      </c>
      <c r="K242" s="7">
        <v>1</v>
      </c>
      <c r="L242" s="14" t="s">
        <v>140</v>
      </c>
      <c r="M242" s="7" t="s">
        <v>36</v>
      </c>
      <c r="N242" s="7" t="s">
        <v>36</v>
      </c>
      <c r="O242" s="7">
        <v>4</v>
      </c>
      <c r="P242" s="7">
        <v>21.26</v>
      </c>
      <c r="Q242" s="7">
        <v>44.99</v>
      </c>
      <c r="R242" s="7" t="s">
        <v>145</v>
      </c>
      <c r="S242" s="7" t="s">
        <v>37</v>
      </c>
      <c r="T242" s="7">
        <v>700</v>
      </c>
      <c r="U242" s="7" t="s">
        <v>38</v>
      </c>
      <c r="V242" s="7">
        <v>9</v>
      </c>
      <c r="W242" s="7">
        <v>20</v>
      </c>
      <c r="X242" s="7">
        <v>3</v>
      </c>
      <c r="Y242" s="7" t="s">
        <v>783</v>
      </c>
      <c r="Z242" s="7" t="s">
        <v>36</v>
      </c>
      <c r="AA242" s="8" t="s">
        <v>1083</v>
      </c>
      <c r="AB242" s="14" t="s">
        <v>1688</v>
      </c>
      <c r="AC242" s="7" t="s">
        <v>36</v>
      </c>
      <c r="AD242" s="7" t="s">
        <v>141</v>
      </c>
      <c r="AE242" s="7" t="s">
        <v>784</v>
      </c>
      <c r="AF242" s="7" t="s">
        <v>36</v>
      </c>
    </row>
    <row r="243" spans="1:32">
      <c r="A243" s="7" t="s">
        <v>879</v>
      </c>
      <c r="B243" s="7" t="s">
        <v>877</v>
      </c>
      <c r="C243" s="7" t="s">
        <v>32</v>
      </c>
      <c r="D243" s="7" t="s">
        <v>52</v>
      </c>
      <c r="E243" s="7" t="s">
        <v>831</v>
      </c>
      <c r="F243" s="7" t="s">
        <v>780</v>
      </c>
      <c r="G243" s="7" t="s">
        <v>248</v>
      </c>
      <c r="H243" s="7" t="s">
        <v>835</v>
      </c>
      <c r="I243" s="7" t="s">
        <v>880</v>
      </c>
      <c r="J243" s="7" t="s">
        <v>35</v>
      </c>
      <c r="K243" s="7">
        <v>1</v>
      </c>
      <c r="L243" s="14" t="s">
        <v>140</v>
      </c>
      <c r="M243" s="7" t="s">
        <v>36</v>
      </c>
      <c r="N243" s="7" t="s">
        <v>36</v>
      </c>
      <c r="O243" s="7">
        <v>4</v>
      </c>
      <c r="P243" s="7">
        <v>18.29</v>
      </c>
      <c r="Q243" s="7">
        <v>39.99</v>
      </c>
      <c r="R243" s="7" t="s">
        <v>152</v>
      </c>
      <c r="S243" s="7" t="s">
        <v>37</v>
      </c>
      <c r="T243" s="7">
        <v>700</v>
      </c>
      <c r="U243" s="7" t="s">
        <v>38</v>
      </c>
      <c r="V243" s="7">
        <v>9</v>
      </c>
      <c r="W243" s="7">
        <v>20</v>
      </c>
      <c r="X243" s="7">
        <v>3</v>
      </c>
      <c r="Y243" s="7" t="s">
        <v>783</v>
      </c>
      <c r="Z243" s="7" t="s">
        <v>36</v>
      </c>
      <c r="AA243" s="8" t="s">
        <v>1083</v>
      </c>
      <c r="AB243" s="14" t="s">
        <v>1688</v>
      </c>
      <c r="AC243" s="7" t="s">
        <v>36</v>
      </c>
      <c r="AD243" s="7" t="s">
        <v>141</v>
      </c>
      <c r="AE243" s="7" t="s">
        <v>784</v>
      </c>
      <c r="AF243" s="7" t="s">
        <v>36</v>
      </c>
    </row>
    <row r="244" spans="1:32">
      <c r="A244" s="7" t="s">
        <v>881</v>
      </c>
      <c r="B244" s="7" t="s">
        <v>877</v>
      </c>
      <c r="C244" s="7" t="s">
        <v>32</v>
      </c>
      <c r="D244" s="7" t="s">
        <v>52</v>
      </c>
      <c r="E244" s="7" t="s">
        <v>831</v>
      </c>
      <c r="F244" s="7" t="s">
        <v>780</v>
      </c>
      <c r="G244" s="7" t="s">
        <v>248</v>
      </c>
      <c r="H244" s="7" t="s">
        <v>838</v>
      </c>
      <c r="I244" s="7" t="s">
        <v>882</v>
      </c>
      <c r="J244" s="7" t="s">
        <v>35</v>
      </c>
      <c r="K244" s="7">
        <v>1</v>
      </c>
      <c r="L244" s="14" t="s">
        <v>140</v>
      </c>
      <c r="M244" s="7" t="s">
        <v>36</v>
      </c>
      <c r="N244" s="7" t="s">
        <v>36</v>
      </c>
      <c r="O244" s="7">
        <v>4</v>
      </c>
      <c r="P244" s="7">
        <v>15.68</v>
      </c>
      <c r="Q244" s="7">
        <v>34.99</v>
      </c>
      <c r="R244" s="7" t="s">
        <v>148</v>
      </c>
      <c r="S244" s="7" t="s">
        <v>37</v>
      </c>
      <c r="T244" s="7">
        <v>700</v>
      </c>
      <c r="U244" s="7" t="s">
        <v>38</v>
      </c>
      <c r="V244" s="7">
        <v>9</v>
      </c>
      <c r="W244" s="7">
        <v>20</v>
      </c>
      <c r="X244" s="7">
        <v>3</v>
      </c>
      <c r="Y244" s="7" t="s">
        <v>783</v>
      </c>
      <c r="Z244" s="7" t="s">
        <v>36</v>
      </c>
      <c r="AA244" s="8" t="s">
        <v>1083</v>
      </c>
      <c r="AB244" s="14" t="s">
        <v>1688</v>
      </c>
      <c r="AC244" s="7" t="s">
        <v>36</v>
      </c>
      <c r="AD244" s="7" t="s">
        <v>141</v>
      </c>
      <c r="AE244" s="7" t="s">
        <v>784</v>
      </c>
      <c r="AF244" s="7" t="s">
        <v>36</v>
      </c>
    </row>
    <row r="245" spans="1:32">
      <c r="A245" s="7" t="s">
        <v>883</v>
      </c>
      <c r="B245" s="7" t="s">
        <v>884</v>
      </c>
      <c r="C245" s="7" t="s">
        <v>32</v>
      </c>
      <c r="D245" s="7" t="s">
        <v>52</v>
      </c>
      <c r="E245" s="7" t="s">
        <v>831</v>
      </c>
      <c r="F245" s="7" t="s">
        <v>794</v>
      </c>
      <c r="G245" s="7" t="s">
        <v>248</v>
      </c>
      <c r="H245" s="7" t="s">
        <v>795</v>
      </c>
      <c r="I245" s="7" t="s">
        <v>885</v>
      </c>
      <c r="J245" s="7" t="s">
        <v>35</v>
      </c>
      <c r="K245" s="7">
        <v>1</v>
      </c>
      <c r="L245" s="14" t="s">
        <v>140</v>
      </c>
      <c r="M245" s="7" t="s">
        <v>36</v>
      </c>
      <c r="N245" s="7" t="s">
        <v>36</v>
      </c>
      <c r="O245" s="7">
        <v>8</v>
      </c>
      <c r="P245" s="7">
        <v>11.02</v>
      </c>
      <c r="Q245" s="7">
        <v>24.99</v>
      </c>
      <c r="R245" s="7" t="s">
        <v>111</v>
      </c>
      <c r="S245" s="7" t="s">
        <v>37</v>
      </c>
      <c r="T245" s="7">
        <v>8</v>
      </c>
      <c r="U245" s="7" t="s">
        <v>38</v>
      </c>
      <c r="V245" s="7">
        <v>9</v>
      </c>
      <c r="W245" s="7">
        <v>20</v>
      </c>
      <c r="X245" s="7">
        <v>3</v>
      </c>
      <c r="Y245" s="7" t="s">
        <v>783</v>
      </c>
      <c r="Z245" s="7" t="s">
        <v>36</v>
      </c>
      <c r="AA245" s="8" t="s">
        <v>1083</v>
      </c>
      <c r="AB245" s="14" t="s">
        <v>1688</v>
      </c>
      <c r="AC245" s="7" t="s">
        <v>36</v>
      </c>
      <c r="AD245" s="7" t="s">
        <v>141</v>
      </c>
      <c r="AE245" s="7" t="s">
        <v>784</v>
      </c>
      <c r="AF245" s="7" t="s">
        <v>877</v>
      </c>
    </row>
    <row r="246" spans="1:32">
      <c r="A246" s="7" t="s">
        <v>886</v>
      </c>
      <c r="B246" s="7" t="s">
        <v>887</v>
      </c>
      <c r="C246" s="7" t="s">
        <v>32</v>
      </c>
      <c r="D246" s="7" t="s">
        <v>52</v>
      </c>
      <c r="E246" s="7" t="s">
        <v>831</v>
      </c>
      <c r="F246" s="7" t="s">
        <v>780</v>
      </c>
      <c r="G246" s="7" t="s">
        <v>87</v>
      </c>
      <c r="H246" s="7" t="s">
        <v>838</v>
      </c>
      <c r="I246" s="7" t="s">
        <v>888</v>
      </c>
      <c r="J246" s="7" t="s">
        <v>35</v>
      </c>
      <c r="K246" s="7">
        <v>1</v>
      </c>
      <c r="L246" s="14" t="s">
        <v>140</v>
      </c>
      <c r="M246" s="7" t="s">
        <v>36</v>
      </c>
      <c r="N246" s="7" t="s">
        <v>36</v>
      </c>
      <c r="O246" s="7">
        <v>4</v>
      </c>
      <c r="P246" s="7">
        <v>15.68</v>
      </c>
      <c r="Q246" s="7">
        <v>34.99</v>
      </c>
      <c r="R246" s="7" t="s">
        <v>142</v>
      </c>
      <c r="S246" s="7" t="s">
        <v>37</v>
      </c>
      <c r="T246" s="7">
        <v>700</v>
      </c>
      <c r="U246" s="7" t="s">
        <v>38</v>
      </c>
      <c r="V246" s="7">
        <v>9</v>
      </c>
      <c r="W246" s="7">
        <v>20</v>
      </c>
      <c r="X246" s="7">
        <v>3</v>
      </c>
      <c r="Y246" s="7" t="s">
        <v>783</v>
      </c>
      <c r="Z246" s="7" t="s">
        <v>36</v>
      </c>
      <c r="AA246" s="8" t="s">
        <v>1083</v>
      </c>
      <c r="AB246" s="14" t="s">
        <v>1688</v>
      </c>
      <c r="AC246" s="7" t="s">
        <v>36</v>
      </c>
      <c r="AD246" s="7" t="s">
        <v>141</v>
      </c>
      <c r="AE246" s="7" t="s">
        <v>784</v>
      </c>
      <c r="AF246" s="7" t="s">
        <v>36</v>
      </c>
    </row>
    <row r="247" spans="1:32">
      <c r="A247" s="7" t="s">
        <v>889</v>
      </c>
      <c r="B247" s="7" t="s">
        <v>887</v>
      </c>
      <c r="C247" s="7" t="s">
        <v>32</v>
      </c>
      <c r="D247" s="7" t="s">
        <v>52</v>
      </c>
      <c r="E247" s="7" t="s">
        <v>831</v>
      </c>
      <c r="F247" s="7" t="s">
        <v>780</v>
      </c>
      <c r="G247" s="7" t="s">
        <v>87</v>
      </c>
      <c r="H247" s="7" t="s">
        <v>835</v>
      </c>
      <c r="I247" s="7" t="s">
        <v>890</v>
      </c>
      <c r="J247" s="7" t="s">
        <v>35</v>
      </c>
      <c r="K247" s="7">
        <v>1</v>
      </c>
      <c r="L247" s="14" t="s">
        <v>140</v>
      </c>
      <c r="M247" s="7" t="s">
        <v>36</v>
      </c>
      <c r="N247" s="7" t="s">
        <v>36</v>
      </c>
      <c r="O247" s="7">
        <v>4</v>
      </c>
      <c r="P247" s="7">
        <v>18.29</v>
      </c>
      <c r="Q247" s="7">
        <v>39.99</v>
      </c>
      <c r="R247" s="7" t="s">
        <v>142</v>
      </c>
      <c r="S247" s="7" t="s">
        <v>37</v>
      </c>
      <c r="T247" s="7">
        <v>700</v>
      </c>
      <c r="U247" s="7" t="s">
        <v>38</v>
      </c>
      <c r="V247" s="7">
        <v>9</v>
      </c>
      <c r="W247" s="7">
        <v>20</v>
      </c>
      <c r="X247" s="7">
        <v>3</v>
      </c>
      <c r="Y247" s="7" t="s">
        <v>783</v>
      </c>
      <c r="Z247" s="7" t="s">
        <v>36</v>
      </c>
      <c r="AA247" s="8" t="s">
        <v>1083</v>
      </c>
      <c r="AB247" s="14" t="s">
        <v>1688</v>
      </c>
      <c r="AC247" s="7" t="s">
        <v>36</v>
      </c>
      <c r="AD247" s="7" t="s">
        <v>141</v>
      </c>
      <c r="AE247" s="7" t="s">
        <v>784</v>
      </c>
      <c r="AF247" s="7" t="s">
        <v>36</v>
      </c>
    </row>
    <row r="248" spans="1:32">
      <c r="A248" s="7" t="s">
        <v>891</v>
      </c>
      <c r="B248" s="7" t="s">
        <v>887</v>
      </c>
      <c r="C248" s="7" t="s">
        <v>32</v>
      </c>
      <c r="D248" s="7" t="s">
        <v>52</v>
      </c>
      <c r="E248" s="7" t="s">
        <v>831</v>
      </c>
      <c r="F248" s="7" t="s">
        <v>780</v>
      </c>
      <c r="G248" s="7" t="s">
        <v>87</v>
      </c>
      <c r="H248" s="7" t="s">
        <v>832</v>
      </c>
      <c r="I248" s="7" t="s">
        <v>892</v>
      </c>
      <c r="J248" s="7" t="s">
        <v>35</v>
      </c>
      <c r="K248" s="7">
        <v>1</v>
      </c>
      <c r="L248" s="14" t="s">
        <v>140</v>
      </c>
      <c r="M248" s="7" t="s">
        <v>36</v>
      </c>
      <c r="N248" s="7" t="s">
        <v>36</v>
      </c>
      <c r="O248" s="7">
        <v>4</v>
      </c>
      <c r="P248" s="7">
        <v>21.26</v>
      </c>
      <c r="Q248" s="7">
        <v>44.99</v>
      </c>
      <c r="R248" s="7" t="s">
        <v>145</v>
      </c>
      <c r="S248" s="7" t="s">
        <v>37</v>
      </c>
      <c r="T248" s="7">
        <v>700</v>
      </c>
      <c r="U248" s="7" t="s">
        <v>38</v>
      </c>
      <c r="V248" s="7">
        <v>9</v>
      </c>
      <c r="W248" s="7">
        <v>20</v>
      </c>
      <c r="X248" s="7">
        <v>3</v>
      </c>
      <c r="Y248" s="7" t="s">
        <v>783</v>
      </c>
      <c r="Z248" s="7" t="s">
        <v>36</v>
      </c>
      <c r="AA248" s="8" t="s">
        <v>1083</v>
      </c>
      <c r="AB248" s="14" t="s">
        <v>1688</v>
      </c>
      <c r="AC248" s="7" t="s">
        <v>36</v>
      </c>
      <c r="AD248" s="7" t="s">
        <v>141</v>
      </c>
      <c r="AE248" s="7" t="s">
        <v>784</v>
      </c>
      <c r="AF248" s="7" t="s">
        <v>36</v>
      </c>
    </row>
    <row r="249" spans="1:32">
      <c r="A249" s="7" t="s">
        <v>893</v>
      </c>
      <c r="B249" s="7" t="s">
        <v>894</v>
      </c>
      <c r="C249" s="7" t="s">
        <v>32</v>
      </c>
      <c r="D249" s="7" t="s">
        <v>52</v>
      </c>
      <c r="E249" s="7" t="s">
        <v>831</v>
      </c>
      <c r="F249" s="7" t="s">
        <v>794</v>
      </c>
      <c r="G249" s="7" t="s">
        <v>87</v>
      </c>
      <c r="H249" s="7" t="s">
        <v>795</v>
      </c>
      <c r="I249" s="7" t="s">
        <v>895</v>
      </c>
      <c r="J249" s="7" t="s">
        <v>35</v>
      </c>
      <c r="K249" s="7">
        <v>1</v>
      </c>
      <c r="L249" s="14" t="s">
        <v>140</v>
      </c>
      <c r="M249" s="7" t="s">
        <v>36</v>
      </c>
      <c r="N249" s="7" t="s">
        <v>36</v>
      </c>
      <c r="O249" s="7">
        <v>8</v>
      </c>
      <c r="P249" s="7">
        <v>11.02</v>
      </c>
      <c r="Q249" s="7">
        <v>24.99</v>
      </c>
      <c r="R249" s="7" t="s">
        <v>111</v>
      </c>
      <c r="S249" s="7" t="s">
        <v>37</v>
      </c>
      <c r="T249" s="7">
        <v>8</v>
      </c>
      <c r="U249" s="7" t="s">
        <v>38</v>
      </c>
      <c r="V249" s="7">
        <v>9</v>
      </c>
      <c r="W249" s="7">
        <v>20</v>
      </c>
      <c r="X249" s="7">
        <v>3</v>
      </c>
      <c r="Y249" s="7" t="s">
        <v>783</v>
      </c>
      <c r="Z249" s="7" t="s">
        <v>36</v>
      </c>
      <c r="AA249" s="8" t="s">
        <v>1083</v>
      </c>
      <c r="AB249" s="14" t="s">
        <v>1688</v>
      </c>
      <c r="AC249" s="7" t="s">
        <v>36</v>
      </c>
      <c r="AD249" s="7" t="s">
        <v>141</v>
      </c>
      <c r="AE249" s="7" t="s">
        <v>784</v>
      </c>
      <c r="AF249" s="7" t="s">
        <v>887</v>
      </c>
    </row>
    <row r="250" spans="1:32">
      <c r="A250" s="7" t="s">
        <v>896</v>
      </c>
      <c r="B250" s="7" t="s">
        <v>843</v>
      </c>
      <c r="C250" s="7" t="s">
        <v>32</v>
      </c>
      <c r="D250" s="7" t="s">
        <v>52</v>
      </c>
      <c r="E250" s="7" t="s">
        <v>831</v>
      </c>
      <c r="F250" s="7" t="s">
        <v>780</v>
      </c>
      <c r="G250" s="7" t="s">
        <v>124</v>
      </c>
      <c r="H250" s="7" t="s">
        <v>838</v>
      </c>
      <c r="I250" s="7" t="s">
        <v>897</v>
      </c>
      <c r="J250" s="7" t="s">
        <v>35</v>
      </c>
      <c r="K250" s="7">
        <v>1</v>
      </c>
      <c r="L250" s="14" t="s">
        <v>140</v>
      </c>
      <c r="M250" s="7" t="s">
        <v>36</v>
      </c>
      <c r="N250" s="7" t="s">
        <v>36</v>
      </c>
      <c r="O250" s="7">
        <v>4</v>
      </c>
      <c r="P250" s="7">
        <v>15.68</v>
      </c>
      <c r="Q250" s="7">
        <v>34.99</v>
      </c>
      <c r="R250" s="7" t="s">
        <v>142</v>
      </c>
      <c r="S250" s="7" t="s">
        <v>37</v>
      </c>
      <c r="T250" s="7">
        <v>700</v>
      </c>
      <c r="U250" s="7" t="s">
        <v>38</v>
      </c>
      <c r="V250" s="7">
        <v>9</v>
      </c>
      <c r="W250" s="7">
        <v>20</v>
      </c>
      <c r="X250" s="7">
        <v>3</v>
      </c>
      <c r="Y250" s="7" t="s">
        <v>783</v>
      </c>
      <c r="Z250" s="7" t="s">
        <v>36</v>
      </c>
      <c r="AA250" s="8" t="s">
        <v>1083</v>
      </c>
      <c r="AB250" s="14" t="s">
        <v>1688</v>
      </c>
      <c r="AC250" s="7" t="s">
        <v>36</v>
      </c>
      <c r="AD250" s="7" t="s">
        <v>141</v>
      </c>
      <c r="AE250" s="7" t="s">
        <v>784</v>
      </c>
      <c r="AF250" s="7" t="s">
        <v>36</v>
      </c>
    </row>
    <row r="251" spans="1:32">
      <c r="A251" s="7" t="s">
        <v>898</v>
      </c>
      <c r="B251" s="7" t="s">
        <v>843</v>
      </c>
      <c r="C251" s="7" t="s">
        <v>32</v>
      </c>
      <c r="D251" s="7" t="s">
        <v>52</v>
      </c>
      <c r="E251" s="7" t="s">
        <v>831</v>
      </c>
      <c r="F251" s="7" t="s">
        <v>780</v>
      </c>
      <c r="G251" s="7" t="s">
        <v>124</v>
      </c>
      <c r="H251" s="7" t="s">
        <v>835</v>
      </c>
      <c r="I251" s="7" t="s">
        <v>899</v>
      </c>
      <c r="J251" s="7" t="s">
        <v>35</v>
      </c>
      <c r="K251" s="7">
        <v>1</v>
      </c>
      <c r="L251" s="14" t="s">
        <v>140</v>
      </c>
      <c r="M251" s="7" t="s">
        <v>36</v>
      </c>
      <c r="N251" s="7" t="s">
        <v>36</v>
      </c>
      <c r="O251" s="7">
        <v>4</v>
      </c>
      <c r="P251" s="7">
        <v>18.29</v>
      </c>
      <c r="Q251" s="7">
        <v>39.99</v>
      </c>
      <c r="R251" s="7" t="s">
        <v>142</v>
      </c>
      <c r="S251" s="7" t="s">
        <v>37</v>
      </c>
      <c r="T251" s="7">
        <v>700</v>
      </c>
      <c r="U251" s="7" t="s">
        <v>38</v>
      </c>
      <c r="V251" s="7">
        <v>9</v>
      </c>
      <c r="W251" s="7">
        <v>20</v>
      </c>
      <c r="X251" s="7">
        <v>3</v>
      </c>
      <c r="Y251" s="7" t="s">
        <v>783</v>
      </c>
      <c r="Z251" s="7" t="s">
        <v>36</v>
      </c>
      <c r="AA251" s="8" t="s">
        <v>1083</v>
      </c>
      <c r="AB251" s="14" t="s">
        <v>1688</v>
      </c>
      <c r="AC251" s="7" t="s">
        <v>36</v>
      </c>
      <c r="AD251" s="7" t="s">
        <v>141</v>
      </c>
      <c r="AE251" s="7" t="s">
        <v>784</v>
      </c>
      <c r="AF251" s="7" t="s">
        <v>36</v>
      </c>
    </row>
    <row r="252" spans="1:32">
      <c r="A252" s="7" t="s">
        <v>900</v>
      </c>
      <c r="B252" s="7" t="s">
        <v>843</v>
      </c>
      <c r="C252" s="7" t="s">
        <v>32</v>
      </c>
      <c r="D252" s="7" t="s">
        <v>52</v>
      </c>
      <c r="E252" s="7" t="s">
        <v>831</v>
      </c>
      <c r="F252" s="7" t="s">
        <v>780</v>
      </c>
      <c r="G252" s="7" t="s">
        <v>124</v>
      </c>
      <c r="H252" s="7" t="s">
        <v>832</v>
      </c>
      <c r="I252" s="7" t="s">
        <v>901</v>
      </c>
      <c r="J252" s="7" t="s">
        <v>35</v>
      </c>
      <c r="K252" s="7">
        <v>1</v>
      </c>
      <c r="L252" s="14" t="s">
        <v>140</v>
      </c>
      <c r="M252" s="7" t="s">
        <v>36</v>
      </c>
      <c r="N252" s="7" t="s">
        <v>36</v>
      </c>
      <c r="O252" s="7">
        <v>4</v>
      </c>
      <c r="P252" s="7">
        <v>21.26</v>
      </c>
      <c r="Q252" s="7">
        <v>44.99</v>
      </c>
      <c r="R252" s="7" t="s">
        <v>145</v>
      </c>
      <c r="S252" s="7" t="s">
        <v>37</v>
      </c>
      <c r="T252" s="7">
        <v>700</v>
      </c>
      <c r="U252" s="7" t="s">
        <v>38</v>
      </c>
      <c r="V252" s="7">
        <v>9</v>
      </c>
      <c r="W252" s="7">
        <v>20</v>
      </c>
      <c r="X252" s="7">
        <v>3</v>
      </c>
      <c r="Y252" s="7" t="s">
        <v>783</v>
      </c>
      <c r="Z252" s="7" t="s">
        <v>36</v>
      </c>
      <c r="AA252" s="8" t="s">
        <v>1083</v>
      </c>
      <c r="AB252" s="14" t="s">
        <v>1688</v>
      </c>
      <c r="AC252" s="7" t="s">
        <v>36</v>
      </c>
      <c r="AD252" s="7" t="s">
        <v>141</v>
      </c>
      <c r="AE252" s="7" t="s">
        <v>784</v>
      </c>
      <c r="AF252" s="7" t="s">
        <v>36</v>
      </c>
    </row>
    <row r="253" spans="1:32">
      <c r="A253" s="7" t="s">
        <v>902</v>
      </c>
      <c r="B253" s="7" t="s">
        <v>903</v>
      </c>
      <c r="C253" s="7" t="s">
        <v>32</v>
      </c>
      <c r="D253" s="7" t="s">
        <v>52</v>
      </c>
      <c r="E253" s="7" t="s">
        <v>904</v>
      </c>
      <c r="F253" s="7" t="s">
        <v>780</v>
      </c>
      <c r="G253" s="7" t="s">
        <v>77</v>
      </c>
      <c r="H253" s="7" t="s">
        <v>905</v>
      </c>
      <c r="I253" s="7" t="s">
        <v>906</v>
      </c>
      <c r="J253" s="7" t="s">
        <v>35</v>
      </c>
      <c r="K253" s="7">
        <v>1</v>
      </c>
      <c r="L253" s="14" t="s">
        <v>140</v>
      </c>
      <c r="M253" s="7" t="s">
        <v>36</v>
      </c>
      <c r="N253" s="7" t="s">
        <v>36</v>
      </c>
      <c r="O253" s="7">
        <v>4</v>
      </c>
      <c r="P253" s="7">
        <v>13.12</v>
      </c>
      <c r="Q253" s="7">
        <v>24.99</v>
      </c>
      <c r="R253" s="7" t="s">
        <v>82</v>
      </c>
      <c r="S253" s="7" t="s">
        <v>37</v>
      </c>
      <c r="T253" s="7">
        <v>500</v>
      </c>
      <c r="U253" s="7" t="s">
        <v>38</v>
      </c>
      <c r="V253" s="7">
        <v>9</v>
      </c>
      <c r="W253" s="7">
        <v>20</v>
      </c>
      <c r="X253" s="7">
        <v>3</v>
      </c>
      <c r="Y253" s="7" t="s">
        <v>783</v>
      </c>
      <c r="Z253" s="7" t="s">
        <v>36</v>
      </c>
      <c r="AA253" s="8" t="s">
        <v>1083</v>
      </c>
      <c r="AB253" s="14" t="s">
        <v>1688</v>
      </c>
      <c r="AC253" s="7" t="s">
        <v>36</v>
      </c>
      <c r="AD253" s="7" t="s">
        <v>141</v>
      </c>
      <c r="AE253" s="7" t="s">
        <v>907</v>
      </c>
      <c r="AF253" s="7" t="s">
        <v>36</v>
      </c>
    </row>
    <row r="254" spans="1:32">
      <c r="A254" s="7" t="s">
        <v>908</v>
      </c>
      <c r="B254" s="7" t="s">
        <v>903</v>
      </c>
      <c r="C254" s="7" t="s">
        <v>32</v>
      </c>
      <c r="D254" s="7" t="s">
        <v>52</v>
      </c>
      <c r="E254" s="7" t="s">
        <v>904</v>
      </c>
      <c r="F254" s="7" t="s">
        <v>780</v>
      </c>
      <c r="G254" s="7" t="s">
        <v>77</v>
      </c>
      <c r="H254" s="7" t="s">
        <v>838</v>
      </c>
      <c r="I254" s="7" t="s">
        <v>909</v>
      </c>
      <c r="J254" s="7" t="s">
        <v>35</v>
      </c>
      <c r="K254" s="7">
        <v>1</v>
      </c>
      <c r="L254" s="14" t="s">
        <v>140</v>
      </c>
      <c r="M254" s="7" t="s">
        <v>36</v>
      </c>
      <c r="N254" s="7" t="s">
        <v>36</v>
      </c>
      <c r="O254" s="7">
        <v>4</v>
      </c>
      <c r="P254" s="7">
        <v>15.15</v>
      </c>
      <c r="Q254" s="7">
        <v>29.99</v>
      </c>
      <c r="R254" s="7" t="s">
        <v>82</v>
      </c>
      <c r="S254" s="7" t="s">
        <v>37</v>
      </c>
      <c r="T254" s="7">
        <v>500</v>
      </c>
      <c r="U254" s="7" t="s">
        <v>38</v>
      </c>
      <c r="V254" s="7">
        <v>9</v>
      </c>
      <c r="W254" s="7">
        <v>20</v>
      </c>
      <c r="X254" s="7">
        <v>3</v>
      </c>
      <c r="Y254" s="7" t="s">
        <v>783</v>
      </c>
      <c r="Z254" s="7" t="s">
        <v>36</v>
      </c>
      <c r="AA254" s="8" t="s">
        <v>1083</v>
      </c>
      <c r="AB254" s="14" t="s">
        <v>1688</v>
      </c>
      <c r="AC254" s="7" t="s">
        <v>36</v>
      </c>
      <c r="AD254" s="7" t="s">
        <v>141</v>
      </c>
      <c r="AE254" s="7" t="s">
        <v>907</v>
      </c>
      <c r="AF254" s="7" t="s">
        <v>36</v>
      </c>
    </row>
    <row r="255" spans="1:32">
      <c r="A255" s="7" t="s">
        <v>910</v>
      </c>
      <c r="B255" s="7" t="s">
        <v>911</v>
      </c>
      <c r="C255" s="7" t="s">
        <v>32</v>
      </c>
      <c r="D255" s="7" t="s">
        <v>52</v>
      </c>
      <c r="E255" s="7" t="s">
        <v>904</v>
      </c>
      <c r="F255" s="7" t="s">
        <v>794</v>
      </c>
      <c r="G255" s="7" t="s">
        <v>77</v>
      </c>
      <c r="H255" s="7" t="s">
        <v>795</v>
      </c>
      <c r="I255" s="7" t="s">
        <v>912</v>
      </c>
      <c r="J255" s="7" t="s">
        <v>35</v>
      </c>
      <c r="K255" s="7">
        <v>1</v>
      </c>
      <c r="L255" s="14" t="s">
        <v>140</v>
      </c>
      <c r="M255" s="7" t="s">
        <v>36</v>
      </c>
      <c r="N255" s="7" t="s">
        <v>36</v>
      </c>
      <c r="O255" s="7">
        <v>8</v>
      </c>
      <c r="P255" s="7">
        <v>11.81</v>
      </c>
      <c r="Q255" s="7">
        <v>24.99</v>
      </c>
      <c r="R255" s="7" t="s">
        <v>79</v>
      </c>
      <c r="S255" s="7" t="s">
        <v>37</v>
      </c>
      <c r="T255" s="7">
        <v>8</v>
      </c>
      <c r="U255" s="7" t="s">
        <v>38</v>
      </c>
      <c r="V255" s="7">
        <v>9</v>
      </c>
      <c r="W255" s="7">
        <v>20</v>
      </c>
      <c r="X255" s="7">
        <v>3</v>
      </c>
      <c r="Y255" s="7" t="s">
        <v>783</v>
      </c>
      <c r="Z255" s="7" t="s">
        <v>36</v>
      </c>
      <c r="AA255" s="8" t="s">
        <v>1083</v>
      </c>
      <c r="AB255" s="14" t="s">
        <v>1688</v>
      </c>
      <c r="AC255" s="7" t="s">
        <v>36</v>
      </c>
      <c r="AD255" s="7" t="s">
        <v>141</v>
      </c>
      <c r="AE255" s="7" t="s">
        <v>907</v>
      </c>
      <c r="AF255" s="7" t="s">
        <v>903</v>
      </c>
    </row>
    <row r="256" spans="1:32">
      <c r="A256" s="7" t="s">
        <v>913</v>
      </c>
      <c r="B256" s="7" t="s">
        <v>914</v>
      </c>
      <c r="C256" s="7" t="s">
        <v>32</v>
      </c>
      <c r="D256" s="7" t="s">
        <v>52</v>
      </c>
      <c r="E256" s="7" t="s">
        <v>904</v>
      </c>
      <c r="F256" s="7" t="s">
        <v>780</v>
      </c>
      <c r="G256" s="7" t="s">
        <v>248</v>
      </c>
      <c r="H256" s="7" t="s">
        <v>905</v>
      </c>
      <c r="I256" s="7" t="s">
        <v>915</v>
      </c>
      <c r="J256" s="7" t="s">
        <v>35</v>
      </c>
      <c r="K256" s="7">
        <v>1</v>
      </c>
      <c r="L256" s="14" t="s">
        <v>140</v>
      </c>
      <c r="M256" s="7" t="s">
        <v>36</v>
      </c>
      <c r="N256" s="7" t="s">
        <v>36</v>
      </c>
      <c r="O256" s="7">
        <v>4</v>
      </c>
      <c r="P256" s="7">
        <v>13.12</v>
      </c>
      <c r="Q256" s="7">
        <v>24.99</v>
      </c>
      <c r="R256" s="7" t="s">
        <v>82</v>
      </c>
      <c r="S256" s="7" t="s">
        <v>37</v>
      </c>
      <c r="T256" s="7">
        <v>500</v>
      </c>
      <c r="U256" s="7" t="s">
        <v>38</v>
      </c>
      <c r="V256" s="7">
        <v>9</v>
      </c>
      <c r="W256" s="7">
        <v>20</v>
      </c>
      <c r="X256" s="7">
        <v>3</v>
      </c>
      <c r="Y256" s="7" t="s">
        <v>783</v>
      </c>
      <c r="Z256" s="7" t="s">
        <v>36</v>
      </c>
      <c r="AA256" s="8" t="s">
        <v>1083</v>
      </c>
      <c r="AB256" s="14" t="s">
        <v>1688</v>
      </c>
      <c r="AC256" s="7" t="s">
        <v>36</v>
      </c>
      <c r="AD256" s="7" t="s">
        <v>141</v>
      </c>
      <c r="AE256" s="7" t="s">
        <v>907</v>
      </c>
      <c r="AF256" s="7" t="s">
        <v>36</v>
      </c>
    </row>
    <row r="257" spans="1:32">
      <c r="A257" s="7" t="s">
        <v>916</v>
      </c>
      <c r="B257" s="7" t="s">
        <v>914</v>
      </c>
      <c r="C257" s="7" t="s">
        <v>32</v>
      </c>
      <c r="D257" s="7" t="s">
        <v>52</v>
      </c>
      <c r="E257" s="7" t="s">
        <v>904</v>
      </c>
      <c r="F257" s="7" t="s">
        <v>780</v>
      </c>
      <c r="G257" s="7" t="s">
        <v>248</v>
      </c>
      <c r="H257" s="7" t="s">
        <v>838</v>
      </c>
      <c r="I257" s="7" t="s">
        <v>882</v>
      </c>
      <c r="J257" s="7" t="s">
        <v>35</v>
      </c>
      <c r="K257" s="7">
        <v>1</v>
      </c>
      <c r="L257" s="14" t="s">
        <v>140</v>
      </c>
      <c r="M257" s="7" t="s">
        <v>36</v>
      </c>
      <c r="N257" s="7" t="s">
        <v>36</v>
      </c>
      <c r="O257" s="7">
        <v>4</v>
      </c>
      <c r="P257" s="7">
        <v>15.15</v>
      </c>
      <c r="Q257" s="7">
        <v>29.99</v>
      </c>
      <c r="R257" s="7" t="s">
        <v>157</v>
      </c>
      <c r="S257" s="7" t="s">
        <v>37</v>
      </c>
      <c r="T257" s="7">
        <v>500</v>
      </c>
      <c r="U257" s="7" t="s">
        <v>38</v>
      </c>
      <c r="V257" s="7">
        <v>9</v>
      </c>
      <c r="W257" s="7">
        <v>20</v>
      </c>
      <c r="X257" s="7">
        <v>3</v>
      </c>
      <c r="Y257" s="7" t="s">
        <v>783</v>
      </c>
      <c r="Z257" s="7" t="s">
        <v>36</v>
      </c>
      <c r="AA257" s="8" t="s">
        <v>1083</v>
      </c>
      <c r="AB257" s="14" t="s">
        <v>1688</v>
      </c>
      <c r="AC257" s="7" t="s">
        <v>36</v>
      </c>
      <c r="AD257" s="7" t="s">
        <v>141</v>
      </c>
      <c r="AE257" s="7" t="s">
        <v>907</v>
      </c>
      <c r="AF257" s="7" t="s">
        <v>36</v>
      </c>
    </row>
    <row r="258" spans="1:32">
      <c r="A258" s="7" t="s">
        <v>917</v>
      </c>
      <c r="B258" s="7" t="s">
        <v>918</v>
      </c>
      <c r="C258" s="7" t="s">
        <v>32</v>
      </c>
      <c r="D258" s="7" t="s">
        <v>52</v>
      </c>
      <c r="E258" s="7" t="s">
        <v>919</v>
      </c>
      <c r="F258" s="7" t="s">
        <v>794</v>
      </c>
      <c r="G258" s="7" t="s">
        <v>248</v>
      </c>
      <c r="H258" s="7" t="s">
        <v>795</v>
      </c>
      <c r="I258" s="7" t="s">
        <v>885</v>
      </c>
      <c r="J258" s="7" t="s">
        <v>35</v>
      </c>
      <c r="K258" s="7">
        <v>1</v>
      </c>
      <c r="L258" s="14" t="s">
        <v>140</v>
      </c>
      <c r="M258" s="7" t="s">
        <v>36</v>
      </c>
      <c r="N258" s="7" t="s">
        <v>36</v>
      </c>
      <c r="O258" s="7">
        <v>8</v>
      </c>
      <c r="P258" s="7">
        <v>11.81</v>
      </c>
      <c r="Q258" s="7">
        <v>24.99</v>
      </c>
      <c r="R258" s="7" t="s">
        <v>79</v>
      </c>
      <c r="S258" s="7" t="s">
        <v>37</v>
      </c>
      <c r="T258" s="7">
        <v>8</v>
      </c>
      <c r="U258" s="7" t="s">
        <v>38</v>
      </c>
      <c r="V258" s="7">
        <v>9</v>
      </c>
      <c r="W258" s="7">
        <v>20</v>
      </c>
      <c r="X258" s="7">
        <v>3</v>
      </c>
      <c r="Y258" s="7" t="s">
        <v>783</v>
      </c>
      <c r="Z258" s="7" t="s">
        <v>36</v>
      </c>
      <c r="AA258" s="8" t="s">
        <v>1083</v>
      </c>
      <c r="AB258" s="14" t="s">
        <v>1688</v>
      </c>
      <c r="AC258" s="7" t="s">
        <v>36</v>
      </c>
      <c r="AD258" s="7" t="s">
        <v>141</v>
      </c>
      <c r="AE258" s="7" t="s">
        <v>907</v>
      </c>
      <c r="AF258" s="7" t="s">
        <v>914</v>
      </c>
    </row>
    <row r="259" spans="1:32">
      <c r="A259" s="7" t="s">
        <v>777</v>
      </c>
      <c r="B259" s="7" t="s">
        <v>778</v>
      </c>
      <c r="C259" s="7" t="s">
        <v>32</v>
      </c>
      <c r="D259" s="7" t="s">
        <v>52</v>
      </c>
      <c r="E259" s="7" t="s">
        <v>779</v>
      </c>
      <c r="F259" s="7" t="s">
        <v>780</v>
      </c>
      <c r="G259" s="7" t="s">
        <v>87</v>
      </c>
      <c r="H259" s="7" t="s">
        <v>781</v>
      </c>
      <c r="I259" s="7" t="s">
        <v>782</v>
      </c>
      <c r="J259" s="7" t="s">
        <v>35</v>
      </c>
      <c r="K259" s="7">
        <v>1</v>
      </c>
      <c r="L259" s="7" t="s">
        <v>78</v>
      </c>
      <c r="M259" s="7" t="s">
        <v>36</v>
      </c>
      <c r="N259" s="7" t="s">
        <v>36</v>
      </c>
      <c r="O259" s="7">
        <v>4</v>
      </c>
      <c r="P259" s="7">
        <v>30.71</v>
      </c>
      <c r="Q259" s="7">
        <v>64.989999999999995</v>
      </c>
      <c r="R259" s="7" t="s">
        <v>145</v>
      </c>
      <c r="S259" s="7" t="s">
        <v>37</v>
      </c>
      <c r="T259" s="7">
        <v>1200</v>
      </c>
      <c r="U259" s="7" t="s">
        <v>38</v>
      </c>
      <c r="V259" s="7">
        <v>9</v>
      </c>
      <c r="W259" s="7">
        <v>20</v>
      </c>
      <c r="X259" s="7">
        <v>3</v>
      </c>
      <c r="Y259" s="7" t="s">
        <v>783</v>
      </c>
      <c r="Z259" s="7" t="s">
        <v>36</v>
      </c>
      <c r="AA259" s="8" t="s">
        <v>1083</v>
      </c>
      <c r="AB259" s="14" t="s">
        <v>1688</v>
      </c>
      <c r="AC259" s="7" t="s">
        <v>36</v>
      </c>
      <c r="AD259" s="7" t="s">
        <v>141</v>
      </c>
      <c r="AE259" s="7" t="s">
        <v>784</v>
      </c>
      <c r="AF259" s="7" t="s">
        <v>36</v>
      </c>
    </row>
    <row r="260" spans="1:32">
      <c r="A260" s="7" t="s">
        <v>785</v>
      </c>
      <c r="B260" s="7" t="s">
        <v>778</v>
      </c>
      <c r="C260" s="7" t="s">
        <v>32</v>
      </c>
      <c r="D260" s="7" t="s">
        <v>52</v>
      </c>
      <c r="E260" s="7" t="s">
        <v>786</v>
      </c>
      <c r="F260" s="7" t="s">
        <v>780</v>
      </c>
      <c r="G260" s="7" t="s">
        <v>87</v>
      </c>
      <c r="H260" s="7" t="s">
        <v>787</v>
      </c>
      <c r="I260" s="7" t="s">
        <v>788</v>
      </c>
      <c r="J260" s="7" t="s">
        <v>35</v>
      </c>
      <c r="K260" s="7">
        <v>1</v>
      </c>
      <c r="L260" s="7" t="s">
        <v>78</v>
      </c>
      <c r="M260" s="7" t="s">
        <v>36</v>
      </c>
      <c r="N260" s="7" t="s">
        <v>36</v>
      </c>
      <c r="O260" s="7">
        <v>4</v>
      </c>
      <c r="P260" s="7">
        <v>28.22</v>
      </c>
      <c r="Q260" s="7">
        <v>59.99</v>
      </c>
      <c r="R260" s="7" t="s">
        <v>152</v>
      </c>
      <c r="S260" s="7" t="s">
        <v>37</v>
      </c>
      <c r="T260" s="7">
        <v>1200</v>
      </c>
      <c r="U260" s="7" t="s">
        <v>38</v>
      </c>
      <c r="V260" s="7">
        <v>9</v>
      </c>
      <c r="W260" s="7">
        <v>20</v>
      </c>
      <c r="X260" s="7">
        <v>3</v>
      </c>
      <c r="Y260" s="7" t="s">
        <v>783</v>
      </c>
      <c r="Z260" s="7" t="s">
        <v>36</v>
      </c>
      <c r="AA260" s="8" t="s">
        <v>1083</v>
      </c>
      <c r="AB260" s="14" t="s">
        <v>1688</v>
      </c>
      <c r="AC260" s="7" t="s">
        <v>36</v>
      </c>
      <c r="AD260" s="7" t="s">
        <v>141</v>
      </c>
      <c r="AE260" s="7" t="s">
        <v>784</v>
      </c>
      <c r="AF260" s="7" t="s">
        <v>36</v>
      </c>
    </row>
    <row r="261" spans="1:32">
      <c r="A261" s="7" t="s">
        <v>789</v>
      </c>
      <c r="B261" s="7" t="s">
        <v>778</v>
      </c>
      <c r="C261" s="7" t="s">
        <v>32</v>
      </c>
      <c r="D261" s="7" t="s">
        <v>52</v>
      </c>
      <c r="E261" s="7" t="s">
        <v>786</v>
      </c>
      <c r="F261" s="7" t="s">
        <v>780</v>
      </c>
      <c r="G261" s="7" t="s">
        <v>87</v>
      </c>
      <c r="H261" s="7" t="s">
        <v>790</v>
      </c>
      <c r="I261" s="7" t="s">
        <v>791</v>
      </c>
      <c r="J261" s="7" t="s">
        <v>35</v>
      </c>
      <c r="K261" s="7">
        <v>1</v>
      </c>
      <c r="L261" s="7" t="s">
        <v>78</v>
      </c>
      <c r="M261" s="7" t="s">
        <v>36</v>
      </c>
      <c r="N261" s="7" t="s">
        <v>36</v>
      </c>
      <c r="O261" s="7">
        <v>4</v>
      </c>
      <c r="P261" s="7">
        <v>24.56</v>
      </c>
      <c r="Q261" s="7">
        <v>49.99</v>
      </c>
      <c r="R261" s="7" t="s">
        <v>148</v>
      </c>
      <c r="S261" s="7" t="s">
        <v>37</v>
      </c>
      <c r="T261" s="7">
        <v>1200</v>
      </c>
      <c r="U261" s="7" t="s">
        <v>38</v>
      </c>
      <c r="V261" s="7">
        <v>9</v>
      </c>
      <c r="W261" s="7">
        <v>20</v>
      </c>
      <c r="X261" s="7">
        <v>3</v>
      </c>
      <c r="Y261" s="7" t="s">
        <v>783</v>
      </c>
      <c r="Z261" s="7" t="s">
        <v>36</v>
      </c>
      <c r="AA261" s="8" t="s">
        <v>1083</v>
      </c>
      <c r="AB261" s="14" t="s">
        <v>1688</v>
      </c>
      <c r="AC261" s="7" t="s">
        <v>36</v>
      </c>
      <c r="AD261" s="7" t="s">
        <v>141</v>
      </c>
      <c r="AE261" s="7" t="s">
        <v>784</v>
      </c>
      <c r="AF261" s="7" t="s">
        <v>36</v>
      </c>
    </row>
    <row r="262" spans="1:32">
      <c r="A262" s="7" t="s">
        <v>792</v>
      </c>
      <c r="B262" s="7" t="s">
        <v>793</v>
      </c>
      <c r="C262" s="7" t="s">
        <v>32</v>
      </c>
      <c r="D262" s="7" t="s">
        <v>52</v>
      </c>
      <c r="E262" s="7" t="s">
        <v>786</v>
      </c>
      <c r="F262" s="7" t="s">
        <v>794</v>
      </c>
      <c r="G262" s="7" t="s">
        <v>87</v>
      </c>
      <c r="H262" s="7" t="s">
        <v>795</v>
      </c>
      <c r="I262" s="7" t="s">
        <v>796</v>
      </c>
      <c r="J262" s="7" t="s">
        <v>35</v>
      </c>
      <c r="K262" s="7">
        <v>1</v>
      </c>
      <c r="L262" s="7" t="s">
        <v>78</v>
      </c>
      <c r="M262" s="7" t="s">
        <v>36</v>
      </c>
      <c r="N262" s="7" t="s">
        <v>36</v>
      </c>
      <c r="O262" s="7">
        <v>8</v>
      </c>
      <c r="P262" s="7">
        <v>10.5</v>
      </c>
      <c r="Q262" s="7">
        <v>19.989999999999998</v>
      </c>
      <c r="R262" s="7" t="s">
        <v>142</v>
      </c>
      <c r="S262" s="7" t="s">
        <v>37</v>
      </c>
      <c r="T262" s="7">
        <v>8</v>
      </c>
      <c r="U262" s="7" t="s">
        <v>38</v>
      </c>
      <c r="V262" s="7">
        <v>9</v>
      </c>
      <c r="W262" s="7">
        <v>20</v>
      </c>
      <c r="X262" s="7">
        <v>3</v>
      </c>
      <c r="Y262" s="7" t="s">
        <v>783</v>
      </c>
      <c r="Z262" s="7" t="s">
        <v>36</v>
      </c>
      <c r="AA262" s="8" t="s">
        <v>1083</v>
      </c>
      <c r="AB262" s="14" t="s">
        <v>1688</v>
      </c>
      <c r="AC262" s="7" t="s">
        <v>36</v>
      </c>
      <c r="AD262" s="7" t="s">
        <v>141</v>
      </c>
      <c r="AE262" s="7" t="s">
        <v>784</v>
      </c>
      <c r="AF262" s="7" t="s">
        <v>36</v>
      </c>
    </row>
    <row r="263" spans="1:32">
      <c r="A263" s="7" t="s">
        <v>797</v>
      </c>
      <c r="B263" s="7" t="s">
        <v>798</v>
      </c>
      <c r="C263" s="7" t="s">
        <v>32</v>
      </c>
      <c r="D263" s="7" t="s">
        <v>52</v>
      </c>
      <c r="E263" s="7" t="s">
        <v>779</v>
      </c>
      <c r="F263" s="7" t="s">
        <v>780</v>
      </c>
      <c r="G263" s="7" t="s">
        <v>41</v>
      </c>
      <c r="H263" s="7" t="s">
        <v>781</v>
      </c>
      <c r="I263" s="7" t="s">
        <v>799</v>
      </c>
      <c r="J263" s="7" t="s">
        <v>35</v>
      </c>
      <c r="K263" s="7">
        <v>1</v>
      </c>
      <c r="L263" s="7" t="s">
        <v>78</v>
      </c>
      <c r="M263" s="7" t="s">
        <v>36</v>
      </c>
      <c r="N263" s="7" t="s">
        <v>36</v>
      </c>
      <c r="O263" s="7">
        <v>4</v>
      </c>
      <c r="P263" s="7">
        <v>30.71</v>
      </c>
      <c r="Q263" s="7">
        <v>64.989999999999995</v>
      </c>
      <c r="R263" s="7" t="s">
        <v>145</v>
      </c>
      <c r="S263" s="7" t="s">
        <v>37</v>
      </c>
      <c r="T263" s="7">
        <v>1200</v>
      </c>
      <c r="U263" s="7" t="s">
        <v>38</v>
      </c>
      <c r="V263" s="7">
        <v>9</v>
      </c>
      <c r="W263" s="7">
        <v>20</v>
      </c>
      <c r="X263" s="7">
        <v>3</v>
      </c>
      <c r="Y263" s="7" t="s">
        <v>783</v>
      </c>
      <c r="Z263" s="7" t="s">
        <v>36</v>
      </c>
      <c r="AA263" s="8" t="s">
        <v>1083</v>
      </c>
      <c r="AB263" s="14" t="s">
        <v>1688</v>
      </c>
      <c r="AC263" s="7" t="s">
        <v>36</v>
      </c>
      <c r="AD263" s="7" t="s">
        <v>141</v>
      </c>
      <c r="AE263" s="7" t="s">
        <v>784</v>
      </c>
      <c r="AF263" s="7" t="s">
        <v>144</v>
      </c>
    </row>
    <row r="264" spans="1:32">
      <c r="A264" s="7" t="s">
        <v>800</v>
      </c>
      <c r="B264" s="7" t="s">
        <v>798</v>
      </c>
      <c r="C264" s="7" t="s">
        <v>32</v>
      </c>
      <c r="D264" s="7" t="s">
        <v>52</v>
      </c>
      <c r="E264" s="7" t="s">
        <v>801</v>
      </c>
      <c r="F264" s="7" t="s">
        <v>780</v>
      </c>
      <c r="G264" s="7" t="s">
        <v>41</v>
      </c>
      <c r="H264" s="7" t="s">
        <v>790</v>
      </c>
      <c r="I264" s="7" t="s">
        <v>802</v>
      </c>
      <c r="J264" s="7" t="s">
        <v>35</v>
      </c>
      <c r="K264" s="7">
        <v>1</v>
      </c>
      <c r="L264" s="7" t="s">
        <v>78</v>
      </c>
      <c r="M264" s="7" t="s">
        <v>36</v>
      </c>
      <c r="N264" s="7" t="s">
        <v>36</v>
      </c>
      <c r="O264" s="7">
        <v>4</v>
      </c>
      <c r="P264" s="7">
        <v>24.56</v>
      </c>
      <c r="Q264" s="7">
        <v>49.99</v>
      </c>
      <c r="R264" s="7" t="s">
        <v>152</v>
      </c>
      <c r="S264" s="7" t="s">
        <v>37</v>
      </c>
      <c r="T264" s="7">
        <v>1200</v>
      </c>
      <c r="U264" s="7" t="s">
        <v>38</v>
      </c>
      <c r="V264" s="7">
        <v>9</v>
      </c>
      <c r="W264" s="7">
        <v>20</v>
      </c>
      <c r="X264" s="7">
        <v>3</v>
      </c>
      <c r="Y264" s="7" t="s">
        <v>783</v>
      </c>
      <c r="Z264" s="7" t="s">
        <v>36</v>
      </c>
      <c r="AA264" s="8" t="s">
        <v>1083</v>
      </c>
      <c r="AB264" s="14" t="s">
        <v>1688</v>
      </c>
      <c r="AC264" s="7" t="s">
        <v>36</v>
      </c>
      <c r="AD264" s="7" t="s">
        <v>141</v>
      </c>
      <c r="AE264" s="7" t="s">
        <v>784</v>
      </c>
      <c r="AF264" s="7" t="s">
        <v>144</v>
      </c>
    </row>
    <row r="265" spans="1:32">
      <c r="A265" s="7" t="s">
        <v>803</v>
      </c>
      <c r="B265" s="7" t="s">
        <v>798</v>
      </c>
      <c r="C265" s="7" t="s">
        <v>32</v>
      </c>
      <c r="D265" s="7" t="s">
        <v>52</v>
      </c>
      <c r="E265" s="7" t="s">
        <v>801</v>
      </c>
      <c r="F265" s="7" t="s">
        <v>780</v>
      </c>
      <c r="G265" s="7" t="s">
        <v>41</v>
      </c>
      <c r="H265" s="7" t="s">
        <v>787</v>
      </c>
      <c r="I265" s="7" t="s">
        <v>804</v>
      </c>
      <c r="J265" s="7" t="s">
        <v>35</v>
      </c>
      <c r="K265" s="7">
        <v>1</v>
      </c>
      <c r="L265" s="7" t="s">
        <v>78</v>
      </c>
      <c r="M265" s="7" t="s">
        <v>36</v>
      </c>
      <c r="N265" s="7" t="s">
        <v>36</v>
      </c>
      <c r="O265" s="7">
        <v>4</v>
      </c>
      <c r="P265" s="7">
        <v>28.22</v>
      </c>
      <c r="Q265" s="7">
        <v>59.99</v>
      </c>
      <c r="R265" s="7" t="s">
        <v>152</v>
      </c>
      <c r="S265" s="7" t="s">
        <v>37</v>
      </c>
      <c r="T265" s="7">
        <v>1200</v>
      </c>
      <c r="U265" s="7" t="s">
        <v>38</v>
      </c>
      <c r="V265" s="7">
        <v>9</v>
      </c>
      <c r="W265" s="7">
        <v>20</v>
      </c>
      <c r="X265" s="7">
        <v>3</v>
      </c>
      <c r="Y265" s="7" t="s">
        <v>783</v>
      </c>
      <c r="Z265" s="7" t="s">
        <v>36</v>
      </c>
      <c r="AA265" s="8" t="s">
        <v>1083</v>
      </c>
      <c r="AB265" s="14" t="s">
        <v>1688</v>
      </c>
      <c r="AC265" s="7" t="s">
        <v>36</v>
      </c>
      <c r="AD265" s="7" t="s">
        <v>141</v>
      </c>
      <c r="AE265" s="7" t="s">
        <v>784</v>
      </c>
      <c r="AF265" s="7" t="s">
        <v>144</v>
      </c>
    </row>
    <row r="266" spans="1:32">
      <c r="A266" s="7" t="s">
        <v>805</v>
      </c>
      <c r="B266" s="7" t="s">
        <v>806</v>
      </c>
      <c r="C266" s="7" t="s">
        <v>32</v>
      </c>
      <c r="D266" s="7" t="s">
        <v>52</v>
      </c>
      <c r="E266" s="7" t="s">
        <v>801</v>
      </c>
      <c r="F266" s="7" t="s">
        <v>794</v>
      </c>
      <c r="G266" s="7" t="s">
        <v>41</v>
      </c>
      <c r="H266" s="7" t="s">
        <v>795</v>
      </c>
      <c r="I266" s="7" t="s">
        <v>807</v>
      </c>
      <c r="J266" s="7" t="s">
        <v>35</v>
      </c>
      <c r="K266" s="7">
        <v>1</v>
      </c>
      <c r="L266" s="7" t="s">
        <v>78</v>
      </c>
      <c r="M266" s="7" t="s">
        <v>36</v>
      </c>
      <c r="N266" s="7" t="s">
        <v>36</v>
      </c>
      <c r="O266" s="7">
        <v>8</v>
      </c>
      <c r="P266" s="7">
        <v>10.5</v>
      </c>
      <c r="Q266" s="7">
        <v>19.989999999999998</v>
      </c>
      <c r="R266" s="7" t="s">
        <v>251</v>
      </c>
      <c r="S266" s="7" t="s">
        <v>37</v>
      </c>
      <c r="T266" s="7">
        <v>8</v>
      </c>
      <c r="U266" s="7" t="s">
        <v>38</v>
      </c>
      <c r="V266" s="7">
        <v>9</v>
      </c>
      <c r="W266" s="7">
        <v>20</v>
      </c>
      <c r="X266" s="7">
        <v>3</v>
      </c>
      <c r="Y266" s="7" t="s">
        <v>783</v>
      </c>
      <c r="Z266" s="7" t="s">
        <v>36</v>
      </c>
      <c r="AA266" s="8" t="s">
        <v>1083</v>
      </c>
      <c r="AB266" s="14" t="s">
        <v>1688</v>
      </c>
      <c r="AC266" s="7" t="s">
        <v>36</v>
      </c>
      <c r="AD266" s="7" t="s">
        <v>141</v>
      </c>
      <c r="AE266" s="7" t="s">
        <v>784</v>
      </c>
      <c r="AF266" s="7" t="s">
        <v>144</v>
      </c>
    </row>
    <row r="267" spans="1:32">
      <c r="A267" s="7" t="s">
        <v>808</v>
      </c>
      <c r="B267" s="7" t="s">
        <v>809</v>
      </c>
      <c r="C267" s="7" t="s">
        <v>32</v>
      </c>
      <c r="D267" s="7" t="s">
        <v>52</v>
      </c>
      <c r="E267" s="7" t="s">
        <v>779</v>
      </c>
      <c r="F267" s="7" t="s">
        <v>780</v>
      </c>
      <c r="G267" s="7" t="s">
        <v>211</v>
      </c>
      <c r="H267" s="7" t="s">
        <v>781</v>
      </c>
      <c r="I267" s="7" t="s">
        <v>810</v>
      </c>
      <c r="J267" s="7" t="s">
        <v>35</v>
      </c>
      <c r="K267" s="7">
        <v>1</v>
      </c>
      <c r="L267" s="7" t="s">
        <v>78</v>
      </c>
      <c r="M267" s="7" t="s">
        <v>36</v>
      </c>
      <c r="N267" s="7" t="s">
        <v>36</v>
      </c>
      <c r="O267" s="7">
        <v>4</v>
      </c>
      <c r="P267" s="7">
        <v>30.71</v>
      </c>
      <c r="Q267" s="7">
        <v>64.989999999999995</v>
      </c>
      <c r="R267" s="7" t="s">
        <v>145</v>
      </c>
      <c r="S267" s="7" t="s">
        <v>37</v>
      </c>
      <c r="T267" s="7">
        <v>1200</v>
      </c>
      <c r="U267" s="7" t="s">
        <v>38</v>
      </c>
      <c r="V267" s="7">
        <v>9</v>
      </c>
      <c r="W267" s="7">
        <v>20</v>
      </c>
      <c r="X267" s="7">
        <v>3</v>
      </c>
      <c r="Y267" s="7" t="s">
        <v>783</v>
      </c>
      <c r="Z267" s="7" t="s">
        <v>36</v>
      </c>
      <c r="AA267" s="8" t="s">
        <v>1083</v>
      </c>
      <c r="AB267" s="14" t="s">
        <v>1688</v>
      </c>
      <c r="AC267" s="7" t="s">
        <v>36</v>
      </c>
      <c r="AD267" s="7" t="s">
        <v>141</v>
      </c>
      <c r="AE267" s="7" t="s">
        <v>784</v>
      </c>
      <c r="AF267" s="7" t="s">
        <v>36</v>
      </c>
    </row>
    <row r="268" spans="1:32">
      <c r="A268" s="7" t="s">
        <v>811</v>
      </c>
      <c r="B268" s="7" t="s">
        <v>809</v>
      </c>
      <c r="C268" s="7" t="s">
        <v>32</v>
      </c>
      <c r="D268" s="7" t="s">
        <v>52</v>
      </c>
      <c r="E268" s="7" t="s">
        <v>779</v>
      </c>
      <c r="F268" s="7" t="s">
        <v>780</v>
      </c>
      <c r="G268" s="7" t="s">
        <v>211</v>
      </c>
      <c r="H268" s="7" t="s">
        <v>790</v>
      </c>
      <c r="I268" s="7" t="s">
        <v>812</v>
      </c>
      <c r="J268" s="7" t="s">
        <v>35</v>
      </c>
      <c r="K268" s="7">
        <v>1</v>
      </c>
      <c r="L268" s="7" t="s">
        <v>78</v>
      </c>
      <c r="M268" s="7" t="s">
        <v>36</v>
      </c>
      <c r="N268" s="7" t="s">
        <v>36</v>
      </c>
      <c r="O268" s="7">
        <v>4</v>
      </c>
      <c r="P268" s="7">
        <v>24.56</v>
      </c>
      <c r="Q268" s="7">
        <v>49.99</v>
      </c>
      <c r="R268" s="7" t="s">
        <v>145</v>
      </c>
      <c r="S268" s="7" t="s">
        <v>37</v>
      </c>
      <c r="T268" s="7">
        <v>1200</v>
      </c>
      <c r="U268" s="7" t="s">
        <v>38</v>
      </c>
      <c r="V268" s="7">
        <v>9</v>
      </c>
      <c r="W268" s="7">
        <v>20</v>
      </c>
      <c r="X268" s="7">
        <v>3</v>
      </c>
      <c r="Y268" s="7" t="s">
        <v>783</v>
      </c>
      <c r="Z268" s="7" t="s">
        <v>36</v>
      </c>
      <c r="AA268" s="8" t="s">
        <v>1083</v>
      </c>
      <c r="AB268" s="14" t="s">
        <v>1688</v>
      </c>
      <c r="AC268" s="7" t="s">
        <v>36</v>
      </c>
      <c r="AD268" s="7" t="s">
        <v>141</v>
      </c>
      <c r="AE268" s="7" t="s">
        <v>784</v>
      </c>
      <c r="AF268" s="7" t="s">
        <v>36</v>
      </c>
    </row>
    <row r="269" spans="1:32">
      <c r="A269" s="7" t="s">
        <v>813</v>
      </c>
      <c r="B269" s="7" t="s">
        <v>809</v>
      </c>
      <c r="C269" s="7" t="s">
        <v>32</v>
      </c>
      <c r="D269" s="7" t="s">
        <v>52</v>
      </c>
      <c r="E269" s="7" t="s">
        <v>779</v>
      </c>
      <c r="F269" s="7" t="s">
        <v>780</v>
      </c>
      <c r="G269" s="7" t="s">
        <v>211</v>
      </c>
      <c r="H269" s="7" t="s">
        <v>787</v>
      </c>
      <c r="I269" s="7" t="s">
        <v>814</v>
      </c>
      <c r="J269" s="7" t="s">
        <v>35</v>
      </c>
      <c r="K269" s="7">
        <v>1</v>
      </c>
      <c r="L269" s="7" t="s">
        <v>78</v>
      </c>
      <c r="M269" s="7" t="s">
        <v>36</v>
      </c>
      <c r="N269" s="7" t="s">
        <v>36</v>
      </c>
      <c r="O269" s="7">
        <v>4</v>
      </c>
      <c r="P269" s="7">
        <v>28.22</v>
      </c>
      <c r="Q269" s="7">
        <v>59.99</v>
      </c>
      <c r="R269" s="7" t="s">
        <v>145</v>
      </c>
      <c r="S269" s="7" t="s">
        <v>37</v>
      </c>
      <c r="T269" s="7">
        <v>1200</v>
      </c>
      <c r="U269" s="7" t="s">
        <v>38</v>
      </c>
      <c r="V269" s="7">
        <v>9</v>
      </c>
      <c r="W269" s="7">
        <v>20</v>
      </c>
      <c r="X269" s="7">
        <v>3</v>
      </c>
      <c r="Y269" s="7" t="s">
        <v>783</v>
      </c>
      <c r="Z269" s="7" t="s">
        <v>36</v>
      </c>
      <c r="AA269" s="8" t="s">
        <v>1083</v>
      </c>
      <c r="AB269" s="14" t="s">
        <v>1688</v>
      </c>
      <c r="AC269" s="7" t="s">
        <v>36</v>
      </c>
      <c r="AD269" s="7" t="s">
        <v>141</v>
      </c>
      <c r="AE269" s="7" t="s">
        <v>784</v>
      </c>
      <c r="AF269" s="7" t="s">
        <v>36</v>
      </c>
    </row>
    <row r="270" spans="1:32">
      <c r="A270" s="7" t="s">
        <v>815</v>
      </c>
      <c r="B270" s="7" t="s">
        <v>816</v>
      </c>
      <c r="C270" s="7" t="s">
        <v>32</v>
      </c>
      <c r="D270" s="7" t="s">
        <v>52</v>
      </c>
      <c r="E270" s="7" t="s">
        <v>779</v>
      </c>
      <c r="F270" s="7" t="s">
        <v>794</v>
      </c>
      <c r="G270" s="7" t="s">
        <v>211</v>
      </c>
      <c r="H270" s="7" t="s">
        <v>795</v>
      </c>
      <c r="I270" s="7" t="s">
        <v>817</v>
      </c>
      <c r="J270" s="7" t="s">
        <v>35</v>
      </c>
      <c r="K270" s="7">
        <v>1</v>
      </c>
      <c r="L270" s="7" t="s">
        <v>78</v>
      </c>
      <c r="M270" s="7" t="s">
        <v>36</v>
      </c>
      <c r="N270" s="7" t="s">
        <v>36</v>
      </c>
      <c r="O270" s="7">
        <v>8</v>
      </c>
      <c r="P270" s="7">
        <v>10.5</v>
      </c>
      <c r="Q270" s="7">
        <v>19.989999999999998</v>
      </c>
      <c r="R270" s="7" t="s">
        <v>145</v>
      </c>
      <c r="S270" s="7" t="s">
        <v>37</v>
      </c>
      <c r="T270" s="7">
        <v>8</v>
      </c>
      <c r="U270" s="7" t="s">
        <v>38</v>
      </c>
      <c r="V270" s="7">
        <v>9</v>
      </c>
      <c r="W270" s="7">
        <v>20</v>
      </c>
      <c r="X270" s="7">
        <v>3</v>
      </c>
      <c r="Y270" s="7" t="s">
        <v>783</v>
      </c>
      <c r="Z270" s="7" t="s">
        <v>36</v>
      </c>
      <c r="AA270" s="8" t="s">
        <v>1083</v>
      </c>
      <c r="AB270" s="14" t="s">
        <v>1688</v>
      </c>
      <c r="AC270" s="7" t="s">
        <v>36</v>
      </c>
      <c r="AD270" s="7" t="s">
        <v>141</v>
      </c>
      <c r="AE270" s="7" t="s">
        <v>784</v>
      </c>
      <c r="AF270" s="7" t="s">
        <v>36</v>
      </c>
    </row>
    <row r="271" spans="1:32">
      <c r="A271" s="7" t="s">
        <v>818</v>
      </c>
      <c r="B271" s="7" t="s">
        <v>819</v>
      </c>
      <c r="C271" s="7" t="s">
        <v>32</v>
      </c>
      <c r="D271" s="7" t="s">
        <v>52</v>
      </c>
      <c r="E271" s="7" t="s">
        <v>820</v>
      </c>
      <c r="F271" s="7" t="s">
        <v>780</v>
      </c>
      <c r="G271" s="7" t="s">
        <v>91</v>
      </c>
      <c r="H271" s="7" t="s">
        <v>790</v>
      </c>
      <c r="I271" s="7" t="s">
        <v>821</v>
      </c>
      <c r="J271" s="7" t="s">
        <v>35</v>
      </c>
      <c r="K271" s="7">
        <v>1</v>
      </c>
      <c r="L271" s="7" t="s">
        <v>78</v>
      </c>
      <c r="M271" s="7" t="s">
        <v>36</v>
      </c>
      <c r="N271" s="7" t="s">
        <v>36</v>
      </c>
      <c r="O271" s="7">
        <v>4</v>
      </c>
      <c r="P271" s="7">
        <v>24.56</v>
      </c>
      <c r="Q271" s="7">
        <v>49.99</v>
      </c>
      <c r="R271" s="7" t="s">
        <v>79</v>
      </c>
      <c r="S271" s="7" t="s">
        <v>37</v>
      </c>
      <c r="T271" s="7">
        <v>1200</v>
      </c>
      <c r="U271" s="7" t="s">
        <v>38</v>
      </c>
      <c r="V271" s="7">
        <v>9</v>
      </c>
      <c r="W271" s="7">
        <v>20</v>
      </c>
      <c r="X271" s="7">
        <v>3</v>
      </c>
      <c r="Y271" s="7" t="s">
        <v>783</v>
      </c>
      <c r="Z271" s="7" t="s">
        <v>36</v>
      </c>
      <c r="AA271" s="8" t="s">
        <v>1083</v>
      </c>
      <c r="AB271" s="14" t="s">
        <v>1688</v>
      </c>
      <c r="AC271" s="7" t="s">
        <v>36</v>
      </c>
      <c r="AD271" s="7" t="s">
        <v>141</v>
      </c>
      <c r="AE271" s="7" t="s">
        <v>784</v>
      </c>
      <c r="AF271" s="7" t="s">
        <v>36</v>
      </c>
    </row>
    <row r="272" spans="1:32">
      <c r="A272" s="7" t="s">
        <v>822</v>
      </c>
      <c r="B272" s="7" t="s">
        <v>819</v>
      </c>
      <c r="C272" s="7" t="s">
        <v>32</v>
      </c>
      <c r="D272" s="7" t="s">
        <v>52</v>
      </c>
      <c r="E272" s="7" t="s">
        <v>820</v>
      </c>
      <c r="F272" s="7" t="s">
        <v>780</v>
      </c>
      <c r="G272" s="7" t="s">
        <v>91</v>
      </c>
      <c r="H272" s="7" t="s">
        <v>787</v>
      </c>
      <c r="I272" s="7" t="s">
        <v>823</v>
      </c>
      <c r="J272" s="7" t="s">
        <v>35</v>
      </c>
      <c r="K272" s="7">
        <v>1</v>
      </c>
      <c r="L272" s="7" t="s">
        <v>78</v>
      </c>
      <c r="M272" s="7" t="s">
        <v>36</v>
      </c>
      <c r="N272" s="7" t="s">
        <v>36</v>
      </c>
      <c r="O272" s="7">
        <v>4</v>
      </c>
      <c r="P272" s="7">
        <v>28.22</v>
      </c>
      <c r="Q272" s="7">
        <v>59.99</v>
      </c>
      <c r="R272" s="7" t="s">
        <v>79</v>
      </c>
      <c r="S272" s="7" t="s">
        <v>37</v>
      </c>
      <c r="T272" s="7">
        <v>1200</v>
      </c>
      <c r="U272" s="7" t="s">
        <v>38</v>
      </c>
      <c r="V272" s="7">
        <v>9</v>
      </c>
      <c r="W272" s="7">
        <v>20</v>
      </c>
      <c r="X272" s="7">
        <v>3</v>
      </c>
      <c r="Y272" s="7" t="s">
        <v>783</v>
      </c>
      <c r="Z272" s="7" t="s">
        <v>36</v>
      </c>
      <c r="AA272" s="8" t="s">
        <v>1083</v>
      </c>
      <c r="AB272" s="14" t="s">
        <v>1688</v>
      </c>
      <c r="AC272" s="7" t="s">
        <v>36</v>
      </c>
      <c r="AD272" s="7" t="s">
        <v>141</v>
      </c>
      <c r="AE272" s="7" t="s">
        <v>784</v>
      </c>
      <c r="AF272" s="7" t="s">
        <v>36</v>
      </c>
    </row>
    <row r="273" spans="1:32">
      <c r="A273" s="7" t="s">
        <v>824</v>
      </c>
      <c r="B273" s="7" t="s">
        <v>819</v>
      </c>
      <c r="C273" s="7" t="s">
        <v>32</v>
      </c>
      <c r="D273" s="7" t="s">
        <v>52</v>
      </c>
      <c r="E273" s="7" t="s">
        <v>820</v>
      </c>
      <c r="F273" s="7" t="s">
        <v>780</v>
      </c>
      <c r="G273" s="7" t="s">
        <v>91</v>
      </c>
      <c r="H273" s="7" t="s">
        <v>781</v>
      </c>
      <c r="I273" s="7" t="s">
        <v>825</v>
      </c>
      <c r="J273" s="7" t="s">
        <v>35</v>
      </c>
      <c r="K273" s="7">
        <v>1</v>
      </c>
      <c r="L273" s="7" t="s">
        <v>78</v>
      </c>
      <c r="M273" s="7" t="s">
        <v>36</v>
      </c>
      <c r="N273" s="7" t="s">
        <v>36</v>
      </c>
      <c r="O273" s="7">
        <v>4</v>
      </c>
      <c r="P273" s="7">
        <v>30.71</v>
      </c>
      <c r="Q273" s="7">
        <v>64.989999999999995</v>
      </c>
      <c r="R273" s="7" t="s">
        <v>79</v>
      </c>
      <c r="S273" s="7" t="s">
        <v>37</v>
      </c>
      <c r="T273" s="7">
        <v>1200</v>
      </c>
      <c r="U273" s="7" t="s">
        <v>38</v>
      </c>
      <c r="V273" s="7">
        <v>9</v>
      </c>
      <c r="W273" s="7">
        <v>20</v>
      </c>
      <c r="X273" s="7">
        <v>3</v>
      </c>
      <c r="Y273" s="7" t="s">
        <v>783</v>
      </c>
      <c r="Z273" s="7" t="s">
        <v>36</v>
      </c>
      <c r="AA273" s="8" t="s">
        <v>1083</v>
      </c>
      <c r="AB273" s="14" t="s">
        <v>1688</v>
      </c>
      <c r="AC273" s="7" t="s">
        <v>36</v>
      </c>
      <c r="AD273" s="7" t="s">
        <v>141</v>
      </c>
      <c r="AE273" s="7" t="s">
        <v>784</v>
      </c>
      <c r="AF273" s="7" t="s">
        <v>36</v>
      </c>
    </row>
    <row r="274" spans="1:32">
      <c r="A274" s="7" t="s">
        <v>826</v>
      </c>
      <c r="B274" s="7" t="s">
        <v>827</v>
      </c>
      <c r="C274" s="7" t="s">
        <v>32</v>
      </c>
      <c r="D274" s="7" t="s">
        <v>52</v>
      </c>
      <c r="E274" s="7" t="s">
        <v>820</v>
      </c>
      <c r="F274" s="7" t="s">
        <v>794</v>
      </c>
      <c r="G274" s="7" t="s">
        <v>91</v>
      </c>
      <c r="H274" s="7" t="s">
        <v>795</v>
      </c>
      <c r="I274" s="7" t="s">
        <v>828</v>
      </c>
      <c r="J274" s="7" t="s">
        <v>35</v>
      </c>
      <c r="K274" s="7">
        <v>1</v>
      </c>
      <c r="L274" s="7" t="s">
        <v>78</v>
      </c>
      <c r="M274" s="7" t="s">
        <v>36</v>
      </c>
      <c r="N274" s="7" t="s">
        <v>36</v>
      </c>
      <c r="O274" s="7">
        <v>8</v>
      </c>
      <c r="P274" s="7">
        <v>10.5</v>
      </c>
      <c r="Q274" s="7">
        <v>19.989999999999998</v>
      </c>
      <c r="R274" s="7" t="s">
        <v>79</v>
      </c>
      <c r="S274" s="7" t="s">
        <v>37</v>
      </c>
      <c r="T274" s="7">
        <v>8</v>
      </c>
      <c r="U274" s="7" t="s">
        <v>38</v>
      </c>
      <c r="V274" s="7">
        <v>9</v>
      </c>
      <c r="W274" s="7">
        <v>20</v>
      </c>
      <c r="X274" s="7">
        <v>3</v>
      </c>
      <c r="Y274" s="7" t="s">
        <v>783</v>
      </c>
      <c r="Z274" s="7" t="s">
        <v>36</v>
      </c>
      <c r="AA274" s="8" t="s">
        <v>1083</v>
      </c>
      <c r="AB274" s="14" t="s">
        <v>1688</v>
      </c>
      <c r="AC274" s="7" t="s">
        <v>36</v>
      </c>
      <c r="AD274" s="7" t="s">
        <v>141</v>
      </c>
      <c r="AE274" s="7" t="s">
        <v>784</v>
      </c>
      <c r="AF274" s="7" t="s">
        <v>36</v>
      </c>
    </row>
    <row r="275" spans="1:32">
      <c r="A275" s="7" t="s">
        <v>829</v>
      </c>
      <c r="B275" s="7" t="s">
        <v>830</v>
      </c>
      <c r="C275" s="7" t="s">
        <v>32</v>
      </c>
      <c r="D275" s="7" t="s">
        <v>52</v>
      </c>
      <c r="E275" s="7" t="s">
        <v>831</v>
      </c>
      <c r="F275" s="7" t="s">
        <v>780</v>
      </c>
      <c r="G275" s="7" t="s">
        <v>604</v>
      </c>
      <c r="H275" s="7" t="s">
        <v>832</v>
      </c>
      <c r="I275" s="7" t="s">
        <v>833</v>
      </c>
      <c r="J275" s="7" t="s">
        <v>35</v>
      </c>
      <c r="K275" s="7">
        <v>1</v>
      </c>
      <c r="L275" s="7" t="s">
        <v>78</v>
      </c>
      <c r="M275" s="7" t="s">
        <v>36</v>
      </c>
      <c r="N275" s="7" t="s">
        <v>36</v>
      </c>
      <c r="O275" s="7">
        <v>4</v>
      </c>
      <c r="P275" s="7">
        <v>21.26</v>
      </c>
      <c r="Q275" s="7">
        <v>44.99</v>
      </c>
      <c r="R275" s="7" t="s">
        <v>145</v>
      </c>
      <c r="S275" s="7" t="s">
        <v>37</v>
      </c>
      <c r="T275" s="7">
        <v>700</v>
      </c>
      <c r="U275" s="7" t="s">
        <v>38</v>
      </c>
      <c r="V275" s="7">
        <v>9</v>
      </c>
      <c r="W275" s="7">
        <v>20</v>
      </c>
      <c r="X275" s="7">
        <v>3</v>
      </c>
      <c r="Y275" s="7" t="s">
        <v>783</v>
      </c>
      <c r="Z275" s="7" t="s">
        <v>36</v>
      </c>
      <c r="AA275" s="8" t="s">
        <v>1083</v>
      </c>
      <c r="AB275" s="14" t="s">
        <v>1688</v>
      </c>
      <c r="AC275" s="7" t="s">
        <v>36</v>
      </c>
      <c r="AD275" s="7" t="s">
        <v>141</v>
      </c>
      <c r="AE275" s="7" t="s">
        <v>784</v>
      </c>
      <c r="AF275" s="7" t="s">
        <v>36</v>
      </c>
    </row>
    <row r="276" spans="1:32">
      <c r="A276" s="7" t="s">
        <v>834</v>
      </c>
      <c r="B276" s="7" t="s">
        <v>830</v>
      </c>
      <c r="C276" s="7" t="s">
        <v>32</v>
      </c>
      <c r="D276" s="7" t="s">
        <v>52</v>
      </c>
      <c r="E276" s="7" t="s">
        <v>831</v>
      </c>
      <c r="F276" s="7" t="s">
        <v>780</v>
      </c>
      <c r="G276" s="7" t="s">
        <v>604</v>
      </c>
      <c r="H276" s="7" t="s">
        <v>835</v>
      </c>
      <c r="I276" s="7" t="s">
        <v>836</v>
      </c>
      <c r="J276" s="7" t="s">
        <v>35</v>
      </c>
      <c r="K276" s="7">
        <v>1</v>
      </c>
      <c r="L276" s="7" t="s">
        <v>78</v>
      </c>
      <c r="M276" s="7" t="s">
        <v>36</v>
      </c>
      <c r="N276" s="7" t="s">
        <v>36</v>
      </c>
      <c r="O276" s="7">
        <v>4</v>
      </c>
      <c r="P276" s="7">
        <v>18.29</v>
      </c>
      <c r="Q276" s="7">
        <v>39.99</v>
      </c>
      <c r="R276" s="7" t="s">
        <v>152</v>
      </c>
      <c r="S276" s="7" t="s">
        <v>37</v>
      </c>
      <c r="T276" s="7">
        <v>700</v>
      </c>
      <c r="U276" s="7" t="s">
        <v>38</v>
      </c>
      <c r="V276" s="7">
        <v>9</v>
      </c>
      <c r="W276" s="7">
        <v>20</v>
      </c>
      <c r="X276" s="7">
        <v>3</v>
      </c>
      <c r="Y276" s="7" t="s">
        <v>783</v>
      </c>
      <c r="Z276" s="7" t="s">
        <v>36</v>
      </c>
      <c r="AA276" s="8" t="s">
        <v>1083</v>
      </c>
      <c r="AB276" s="14" t="s">
        <v>1688</v>
      </c>
      <c r="AC276" s="7" t="s">
        <v>36</v>
      </c>
      <c r="AD276" s="7" t="s">
        <v>141</v>
      </c>
      <c r="AE276" s="7" t="s">
        <v>784</v>
      </c>
      <c r="AF276" s="7" t="s">
        <v>36</v>
      </c>
    </row>
    <row r="277" spans="1:32">
      <c r="A277" s="7" t="s">
        <v>837</v>
      </c>
      <c r="B277" s="7" t="s">
        <v>830</v>
      </c>
      <c r="C277" s="7" t="s">
        <v>32</v>
      </c>
      <c r="D277" s="7" t="s">
        <v>52</v>
      </c>
      <c r="E277" s="7" t="s">
        <v>831</v>
      </c>
      <c r="F277" s="7" t="s">
        <v>780</v>
      </c>
      <c r="G277" s="7" t="s">
        <v>604</v>
      </c>
      <c r="H277" s="7" t="s">
        <v>838</v>
      </c>
      <c r="I277" s="7" t="s">
        <v>839</v>
      </c>
      <c r="J277" s="7" t="s">
        <v>35</v>
      </c>
      <c r="K277" s="7">
        <v>1</v>
      </c>
      <c r="L277" s="7" t="s">
        <v>78</v>
      </c>
      <c r="M277" s="7" t="s">
        <v>36</v>
      </c>
      <c r="N277" s="7" t="s">
        <v>36</v>
      </c>
      <c r="O277" s="7">
        <v>4</v>
      </c>
      <c r="P277" s="7">
        <v>15.68</v>
      </c>
      <c r="Q277" s="7">
        <v>34.99</v>
      </c>
      <c r="R277" s="7" t="s">
        <v>148</v>
      </c>
      <c r="S277" s="7" t="s">
        <v>37</v>
      </c>
      <c r="T277" s="7">
        <v>700</v>
      </c>
      <c r="U277" s="7" t="s">
        <v>38</v>
      </c>
      <c r="V277" s="7">
        <v>9</v>
      </c>
      <c r="W277" s="7">
        <v>20</v>
      </c>
      <c r="X277" s="7">
        <v>3</v>
      </c>
      <c r="Y277" s="7" t="s">
        <v>783</v>
      </c>
      <c r="Z277" s="7" t="s">
        <v>36</v>
      </c>
      <c r="AA277" s="8" t="s">
        <v>1083</v>
      </c>
      <c r="AB277" s="14" t="s">
        <v>1688</v>
      </c>
      <c r="AC277" s="7" t="s">
        <v>36</v>
      </c>
      <c r="AD277" s="7" t="s">
        <v>141</v>
      </c>
      <c r="AE277" s="7" t="s">
        <v>784</v>
      </c>
      <c r="AF277" s="7" t="s">
        <v>36</v>
      </c>
    </row>
    <row r="278" spans="1:32">
      <c r="A278" s="7" t="s">
        <v>840</v>
      </c>
      <c r="B278" s="7" t="s">
        <v>841</v>
      </c>
      <c r="C278" s="7" t="s">
        <v>32</v>
      </c>
      <c r="D278" s="7" t="s">
        <v>52</v>
      </c>
      <c r="E278" s="7" t="s">
        <v>831</v>
      </c>
      <c r="F278" s="7" t="s">
        <v>794</v>
      </c>
      <c r="G278" s="7" t="s">
        <v>124</v>
      </c>
      <c r="H278" s="7" t="s">
        <v>795</v>
      </c>
      <c r="I278" s="7" t="s">
        <v>842</v>
      </c>
      <c r="J278" s="7" t="s">
        <v>35</v>
      </c>
      <c r="K278" s="7">
        <v>1</v>
      </c>
      <c r="L278" s="7" t="s">
        <v>78</v>
      </c>
      <c r="M278" s="7" t="s">
        <v>36</v>
      </c>
      <c r="N278" s="7" t="s">
        <v>36</v>
      </c>
      <c r="O278" s="7">
        <v>8</v>
      </c>
      <c r="P278" s="7">
        <v>11.02</v>
      </c>
      <c r="Q278" s="7">
        <v>24.99</v>
      </c>
      <c r="R278" s="7" t="s">
        <v>111</v>
      </c>
      <c r="S278" s="7" t="s">
        <v>37</v>
      </c>
      <c r="T278" s="7">
        <v>8</v>
      </c>
      <c r="U278" s="7" t="s">
        <v>38</v>
      </c>
      <c r="V278" s="7">
        <v>9</v>
      </c>
      <c r="W278" s="7">
        <v>20</v>
      </c>
      <c r="X278" s="7">
        <v>3</v>
      </c>
      <c r="Y278" s="7" t="s">
        <v>783</v>
      </c>
      <c r="Z278" s="7" t="s">
        <v>36</v>
      </c>
      <c r="AA278" s="8" t="s">
        <v>1083</v>
      </c>
      <c r="AB278" s="14" t="s">
        <v>1688</v>
      </c>
      <c r="AC278" s="7" t="s">
        <v>36</v>
      </c>
      <c r="AD278" s="7" t="s">
        <v>141</v>
      </c>
      <c r="AE278" s="7" t="s">
        <v>784</v>
      </c>
      <c r="AF278" s="7" t="s">
        <v>843</v>
      </c>
    </row>
    <row r="279" spans="1:32">
      <c r="A279" s="7" t="s">
        <v>844</v>
      </c>
      <c r="B279" s="7" t="s">
        <v>845</v>
      </c>
      <c r="C279" s="7" t="s">
        <v>32</v>
      </c>
      <c r="D279" s="7" t="s">
        <v>52</v>
      </c>
      <c r="E279" s="7" t="s">
        <v>831</v>
      </c>
      <c r="F279" s="7" t="s">
        <v>780</v>
      </c>
      <c r="G279" s="7" t="s">
        <v>536</v>
      </c>
      <c r="H279" s="7" t="s">
        <v>838</v>
      </c>
      <c r="I279" s="7" t="s">
        <v>846</v>
      </c>
      <c r="J279" s="7" t="s">
        <v>35</v>
      </c>
      <c r="K279" s="7">
        <v>1</v>
      </c>
      <c r="L279" s="7" t="s">
        <v>78</v>
      </c>
      <c r="M279" s="7" t="s">
        <v>36</v>
      </c>
      <c r="N279" s="7" t="s">
        <v>36</v>
      </c>
      <c r="O279" s="7">
        <v>4</v>
      </c>
      <c r="P279" s="7">
        <v>15.68</v>
      </c>
      <c r="Q279" s="7">
        <v>34.99</v>
      </c>
      <c r="R279" s="7" t="s">
        <v>204</v>
      </c>
      <c r="S279" s="7" t="s">
        <v>37</v>
      </c>
      <c r="T279" s="7">
        <v>700</v>
      </c>
      <c r="U279" s="7" t="s">
        <v>38</v>
      </c>
      <c r="V279" s="7">
        <v>9</v>
      </c>
      <c r="W279" s="7">
        <v>20</v>
      </c>
      <c r="X279" s="7">
        <v>3</v>
      </c>
      <c r="Y279" s="7" t="s">
        <v>783</v>
      </c>
      <c r="Z279" s="7" t="s">
        <v>36</v>
      </c>
      <c r="AA279" s="8" t="s">
        <v>1083</v>
      </c>
      <c r="AB279" s="14" t="s">
        <v>1688</v>
      </c>
      <c r="AC279" s="7" t="s">
        <v>36</v>
      </c>
      <c r="AD279" s="7" t="s">
        <v>141</v>
      </c>
      <c r="AE279" s="7" t="s">
        <v>784</v>
      </c>
      <c r="AF279" s="7" t="s">
        <v>36</v>
      </c>
    </row>
    <row r="280" spans="1:32">
      <c r="A280" s="7" t="s">
        <v>847</v>
      </c>
      <c r="B280" s="7" t="s">
        <v>845</v>
      </c>
      <c r="C280" s="7" t="s">
        <v>32</v>
      </c>
      <c r="D280" s="7" t="s">
        <v>52</v>
      </c>
      <c r="E280" s="7" t="s">
        <v>831</v>
      </c>
      <c r="F280" s="7" t="s">
        <v>780</v>
      </c>
      <c r="G280" s="7" t="s">
        <v>536</v>
      </c>
      <c r="H280" s="7" t="s">
        <v>835</v>
      </c>
      <c r="I280" s="7" t="s">
        <v>848</v>
      </c>
      <c r="J280" s="7" t="s">
        <v>35</v>
      </c>
      <c r="K280" s="7">
        <v>1</v>
      </c>
      <c r="L280" s="7" t="s">
        <v>78</v>
      </c>
      <c r="M280" s="7" t="s">
        <v>36</v>
      </c>
      <c r="N280" s="7" t="s">
        <v>36</v>
      </c>
      <c r="O280" s="7">
        <v>4</v>
      </c>
      <c r="P280" s="7">
        <v>18.29</v>
      </c>
      <c r="Q280" s="7">
        <v>39.99</v>
      </c>
      <c r="R280" s="7" t="s">
        <v>204</v>
      </c>
      <c r="S280" s="7" t="s">
        <v>37</v>
      </c>
      <c r="T280" s="7">
        <v>700</v>
      </c>
      <c r="U280" s="7" t="s">
        <v>38</v>
      </c>
      <c r="V280" s="7">
        <v>9</v>
      </c>
      <c r="W280" s="7">
        <v>20</v>
      </c>
      <c r="X280" s="7">
        <v>3</v>
      </c>
      <c r="Y280" s="7" t="s">
        <v>783</v>
      </c>
      <c r="Z280" s="7" t="s">
        <v>36</v>
      </c>
      <c r="AA280" s="8" t="s">
        <v>1083</v>
      </c>
      <c r="AB280" s="14" t="s">
        <v>1688</v>
      </c>
      <c r="AC280" s="7" t="s">
        <v>36</v>
      </c>
      <c r="AD280" s="7" t="s">
        <v>141</v>
      </c>
      <c r="AE280" s="7" t="s">
        <v>784</v>
      </c>
      <c r="AF280" s="7" t="s">
        <v>36</v>
      </c>
    </row>
    <row r="281" spans="1:32">
      <c r="A281" s="7" t="s">
        <v>849</v>
      </c>
      <c r="B281" s="7" t="s">
        <v>845</v>
      </c>
      <c r="C281" s="7" t="s">
        <v>32</v>
      </c>
      <c r="D281" s="7" t="s">
        <v>52</v>
      </c>
      <c r="E281" s="7" t="s">
        <v>831</v>
      </c>
      <c r="F281" s="7" t="s">
        <v>780</v>
      </c>
      <c r="G281" s="7" t="s">
        <v>536</v>
      </c>
      <c r="H281" s="7" t="s">
        <v>832</v>
      </c>
      <c r="I281" s="7" t="s">
        <v>850</v>
      </c>
      <c r="J281" s="7" t="s">
        <v>35</v>
      </c>
      <c r="K281" s="7">
        <v>1</v>
      </c>
      <c r="L281" s="7" t="s">
        <v>78</v>
      </c>
      <c r="M281" s="7" t="s">
        <v>36</v>
      </c>
      <c r="N281" s="7" t="s">
        <v>36</v>
      </c>
      <c r="O281" s="7">
        <v>4</v>
      </c>
      <c r="P281" s="7">
        <v>21.26</v>
      </c>
      <c r="Q281" s="7">
        <v>44.99</v>
      </c>
      <c r="R281" s="7" t="s">
        <v>145</v>
      </c>
      <c r="S281" s="7" t="s">
        <v>37</v>
      </c>
      <c r="T281" s="7">
        <v>700</v>
      </c>
      <c r="U281" s="7" t="s">
        <v>38</v>
      </c>
      <c r="V281" s="7">
        <v>9</v>
      </c>
      <c r="W281" s="7">
        <v>20</v>
      </c>
      <c r="X281" s="7">
        <v>3</v>
      </c>
      <c r="Y281" s="7" t="s">
        <v>783</v>
      </c>
      <c r="Z281" s="7" t="s">
        <v>36</v>
      </c>
      <c r="AA281" s="8" t="s">
        <v>1083</v>
      </c>
      <c r="AB281" s="14" t="s">
        <v>1688</v>
      </c>
      <c r="AC281" s="7" t="s">
        <v>36</v>
      </c>
      <c r="AD281" s="7" t="s">
        <v>141</v>
      </c>
      <c r="AE281" s="7" t="s">
        <v>784</v>
      </c>
      <c r="AF281" s="7" t="s">
        <v>36</v>
      </c>
    </row>
    <row r="282" spans="1:32">
      <c r="A282" s="7" t="s">
        <v>851</v>
      </c>
      <c r="B282" s="7" t="s">
        <v>852</v>
      </c>
      <c r="C282" s="7" t="s">
        <v>32</v>
      </c>
      <c r="D282" s="7" t="s">
        <v>52</v>
      </c>
      <c r="E282" s="7" t="s">
        <v>831</v>
      </c>
      <c r="F282" s="7" t="s">
        <v>794</v>
      </c>
      <c r="G282" s="7" t="s">
        <v>536</v>
      </c>
      <c r="H282" s="7" t="s">
        <v>795</v>
      </c>
      <c r="I282" s="7" t="s">
        <v>853</v>
      </c>
      <c r="J282" s="7" t="s">
        <v>35</v>
      </c>
      <c r="K282" s="7">
        <v>1</v>
      </c>
      <c r="L282" s="7" t="s">
        <v>78</v>
      </c>
      <c r="M282" s="7" t="s">
        <v>36</v>
      </c>
      <c r="N282" s="7" t="s">
        <v>36</v>
      </c>
      <c r="O282" s="7">
        <v>8</v>
      </c>
      <c r="P282" s="7">
        <v>11.02</v>
      </c>
      <c r="Q282" s="7">
        <v>24.99</v>
      </c>
      <c r="R282" s="7" t="s">
        <v>111</v>
      </c>
      <c r="S282" s="7" t="s">
        <v>37</v>
      </c>
      <c r="T282" s="7">
        <v>8</v>
      </c>
      <c r="U282" s="7" t="s">
        <v>38</v>
      </c>
      <c r="V282" s="7">
        <v>9</v>
      </c>
      <c r="W282" s="7">
        <v>20</v>
      </c>
      <c r="X282" s="7">
        <v>3</v>
      </c>
      <c r="Y282" s="7" t="s">
        <v>783</v>
      </c>
      <c r="Z282" s="7" t="s">
        <v>36</v>
      </c>
      <c r="AA282" s="8" t="s">
        <v>1083</v>
      </c>
      <c r="AB282" s="14" t="s">
        <v>1688</v>
      </c>
      <c r="AC282" s="7" t="s">
        <v>36</v>
      </c>
      <c r="AD282" s="7" t="s">
        <v>141</v>
      </c>
      <c r="AE282" s="7" t="s">
        <v>784</v>
      </c>
      <c r="AF282" s="7" t="s">
        <v>845</v>
      </c>
    </row>
    <row r="283" spans="1:32">
      <c r="A283" s="7" t="s">
        <v>854</v>
      </c>
      <c r="B283" s="7" t="s">
        <v>855</v>
      </c>
      <c r="C283" s="7" t="s">
        <v>32</v>
      </c>
      <c r="D283" s="7" t="s">
        <v>52</v>
      </c>
      <c r="E283" s="7" t="s">
        <v>831</v>
      </c>
      <c r="F283" s="7" t="s">
        <v>780</v>
      </c>
      <c r="G283" s="7" t="s">
        <v>91</v>
      </c>
      <c r="H283" s="7" t="s">
        <v>838</v>
      </c>
      <c r="I283" s="7" t="s">
        <v>856</v>
      </c>
      <c r="J283" s="7" t="s">
        <v>35</v>
      </c>
      <c r="K283" s="7">
        <v>1</v>
      </c>
      <c r="L283" s="7" t="s">
        <v>78</v>
      </c>
      <c r="M283" s="7" t="s">
        <v>36</v>
      </c>
      <c r="N283" s="7" t="s">
        <v>36</v>
      </c>
      <c r="O283" s="7">
        <v>4</v>
      </c>
      <c r="P283" s="7">
        <v>15.68</v>
      </c>
      <c r="Q283" s="7">
        <v>34.99</v>
      </c>
      <c r="R283" s="7" t="s">
        <v>204</v>
      </c>
      <c r="S283" s="7" t="s">
        <v>37</v>
      </c>
      <c r="T283" s="7">
        <v>700</v>
      </c>
      <c r="U283" s="7" t="s">
        <v>38</v>
      </c>
      <c r="V283" s="7">
        <v>9</v>
      </c>
      <c r="W283" s="7">
        <v>20</v>
      </c>
      <c r="X283" s="7">
        <v>3</v>
      </c>
      <c r="Y283" s="7" t="s">
        <v>783</v>
      </c>
      <c r="Z283" s="7" t="s">
        <v>36</v>
      </c>
      <c r="AA283" s="8" t="s">
        <v>1083</v>
      </c>
      <c r="AB283" s="14" t="s">
        <v>1688</v>
      </c>
      <c r="AC283" s="7" t="s">
        <v>36</v>
      </c>
      <c r="AD283" s="7" t="s">
        <v>141</v>
      </c>
      <c r="AE283" s="7" t="s">
        <v>784</v>
      </c>
      <c r="AF283" s="7" t="s">
        <v>36</v>
      </c>
    </row>
    <row r="284" spans="1:32">
      <c r="A284" s="7" t="s">
        <v>857</v>
      </c>
      <c r="B284" s="7" t="s">
        <v>855</v>
      </c>
      <c r="C284" s="7" t="s">
        <v>32</v>
      </c>
      <c r="D284" s="7" t="s">
        <v>52</v>
      </c>
      <c r="E284" s="7" t="s">
        <v>831</v>
      </c>
      <c r="F284" s="7" t="s">
        <v>780</v>
      </c>
      <c r="G284" s="7" t="s">
        <v>91</v>
      </c>
      <c r="H284" s="7" t="s">
        <v>835</v>
      </c>
      <c r="I284" s="7" t="s">
        <v>858</v>
      </c>
      <c r="J284" s="7" t="s">
        <v>35</v>
      </c>
      <c r="K284" s="7">
        <v>1</v>
      </c>
      <c r="L284" s="7" t="s">
        <v>78</v>
      </c>
      <c r="M284" s="7" t="s">
        <v>36</v>
      </c>
      <c r="N284" s="7" t="s">
        <v>36</v>
      </c>
      <c r="O284" s="7">
        <v>4</v>
      </c>
      <c r="P284" s="7">
        <v>18.29</v>
      </c>
      <c r="Q284" s="7">
        <v>39.99</v>
      </c>
      <c r="R284" s="7" t="s">
        <v>204</v>
      </c>
      <c r="S284" s="7" t="s">
        <v>37</v>
      </c>
      <c r="T284" s="7">
        <v>700</v>
      </c>
      <c r="U284" s="7" t="s">
        <v>38</v>
      </c>
      <c r="V284" s="7">
        <v>9</v>
      </c>
      <c r="W284" s="7">
        <v>20</v>
      </c>
      <c r="X284" s="7">
        <v>3</v>
      </c>
      <c r="Y284" s="7" t="s">
        <v>783</v>
      </c>
      <c r="Z284" s="7" t="s">
        <v>36</v>
      </c>
      <c r="AA284" s="8" t="s">
        <v>1083</v>
      </c>
      <c r="AB284" s="14" t="s">
        <v>1688</v>
      </c>
      <c r="AC284" s="7" t="s">
        <v>36</v>
      </c>
      <c r="AD284" s="7" t="s">
        <v>141</v>
      </c>
      <c r="AE284" s="7" t="s">
        <v>784</v>
      </c>
      <c r="AF284" s="7" t="s">
        <v>36</v>
      </c>
    </row>
    <row r="285" spans="1:32">
      <c r="A285" s="7" t="s">
        <v>859</v>
      </c>
      <c r="B285" s="7" t="s">
        <v>855</v>
      </c>
      <c r="C285" s="7" t="s">
        <v>32</v>
      </c>
      <c r="D285" s="7" t="s">
        <v>52</v>
      </c>
      <c r="E285" s="7" t="s">
        <v>831</v>
      </c>
      <c r="F285" s="7" t="s">
        <v>780</v>
      </c>
      <c r="G285" s="7" t="s">
        <v>91</v>
      </c>
      <c r="H285" s="7" t="s">
        <v>832</v>
      </c>
      <c r="I285" s="7" t="s">
        <v>860</v>
      </c>
      <c r="J285" s="7" t="s">
        <v>35</v>
      </c>
      <c r="K285" s="7">
        <v>1</v>
      </c>
      <c r="L285" s="7" t="s">
        <v>78</v>
      </c>
      <c r="M285" s="7" t="s">
        <v>36</v>
      </c>
      <c r="N285" s="7" t="s">
        <v>36</v>
      </c>
      <c r="O285" s="7">
        <v>4</v>
      </c>
      <c r="P285" s="7">
        <v>21.26</v>
      </c>
      <c r="Q285" s="7">
        <v>44.99</v>
      </c>
      <c r="R285" s="7" t="s">
        <v>82</v>
      </c>
      <c r="S285" s="7" t="s">
        <v>37</v>
      </c>
      <c r="T285" s="7">
        <v>700</v>
      </c>
      <c r="U285" s="7" t="s">
        <v>38</v>
      </c>
      <c r="V285" s="7">
        <v>9</v>
      </c>
      <c r="W285" s="7">
        <v>20</v>
      </c>
      <c r="X285" s="7">
        <v>3</v>
      </c>
      <c r="Y285" s="7" t="s">
        <v>783</v>
      </c>
      <c r="Z285" s="7" t="s">
        <v>36</v>
      </c>
      <c r="AA285" s="8" t="s">
        <v>1083</v>
      </c>
      <c r="AB285" s="14" t="s">
        <v>1688</v>
      </c>
      <c r="AC285" s="7" t="s">
        <v>36</v>
      </c>
      <c r="AD285" s="7" t="s">
        <v>141</v>
      </c>
      <c r="AE285" s="7" t="s">
        <v>784</v>
      </c>
      <c r="AF285" s="7" t="s">
        <v>36</v>
      </c>
    </row>
    <row r="286" spans="1:32">
      <c r="A286" s="7" t="s">
        <v>861</v>
      </c>
      <c r="B286" s="7" t="s">
        <v>862</v>
      </c>
      <c r="C286" s="7" t="s">
        <v>32</v>
      </c>
      <c r="D286" s="7" t="s">
        <v>52</v>
      </c>
      <c r="E286" s="7" t="s">
        <v>831</v>
      </c>
      <c r="F286" s="7" t="s">
        <v>794</v>
      </c>
      <c r="G286" s="7" t="s">
        <v>91</v>
      </c>
      <c r="H286" s="7" t="s">
        <v>795</v>
      </c>
      <c r="I286" s="7" t="s">
        <v>828</v>
      </c>
      <c r="J286" s="7" t="s">
        <v>35</v>
      </c>
      <c r="K286" s="7">
        <v>1</v>
      </c>
      <c r="L286" s="7" t="s">
        <v>78</v>
      </c>
      <c r="M286" s="7" t="s">
        <v>36</v>
      </c>
      <c r="N286" s="7" t="s">
        <v>36</v>
      </c>
      <c r="O286" s="7">
        <v>8</v>
      </c>
      <c r="P286" s="7">
        <v>11.02</v>
      </c>
      <c r="Q286" s="7">
        <v>24.99</v>
      </c>
      <c r="R286" s="7" t="s">
        <v>111</v>
      </c>
      <c r="S286" s="7" t="s">
        <v>37</v>
      </c>
      <c r="T286" s="7">
        <v>8</v>
      </c>
      <c r="U286" s="7" t="s">
        <v>38</v>
      </c>
      <c r="V286" s="7">
        <v>9</v>
      </c>
      <c r="W286" s="7">
        <v>20</v>
      </c>
      <c r="X286" s="7">
        <v>3</v>
      </c>
      <c r="Y286" s="7" t="s">
        <v>783</v>
      </c>
      <c r="Z286" s="7" t="s">
        <v>36</v>
      </c>
      <c r="AA286" s="8" t="s">
        <v>1083</v>
      </c>
      <c r="AB286" s="14" t="s">
        <v>1688</v>
      </c>
      <c r="AC286" s="7" t="s">
        <v>36</v>
      </c>
      <c r="AD286" s="7" t="s">
        <v>141</v>
      </c>
      <c r="AE286" s="7" t="s">
        <v>784</v>
      </c>
      <c r="AF286" s="7" t="s">
        <v>855</v>
      </c>
    </row>
    <row r="287" spans="1:32">
      <c r="A287" s="7" t="s">
        <v>863</v>
      </c>
      <c r="B287" s="7" t="s">
        <v>864</v>
      </c>
      <c r="C287" s="7" t="s">
        <v>32</v>
      </c>
      <c r="D287" s="7" t="s">
        <v>52</v>
      </c>
      <c r="E287" s="7" t="s">
        <v>831</v>
      </c>
      <c r="F287" s="7" t="s">
        <v>794</v>
      </c>
      <c r="G287" s="7" t="s">
        <v>604</v>
      </c>
      <c r="H287" s="7" t="s">
        <v>795</v>
      </c>
      <c r="I287" s="7" t="s">
        <v>865</v>
      </c>
      <c r="J287" s="7" t="s">
        <v>35</v>
      </c>
      <c r="K287" s="7">
        <v>1</v>
      </c>
      <c r="L287" s="7" t="s">
        <v>78</v>
      </c>
      <c r="M287" s="7" t="s">
        <v>36</v>
      </c>
      <c r="N287" s="7" t="s">
        <v>36</v>
      </c>
      <c r="O287" s="7">
        <v>8</v>
      </c>
      <c r="P287" s="7">
        <v>11.02</v>
      </c>
      <c r="Q287" s="7">
        <v>24.99</v>
      </c>
      <c r="R287" s="7" t="s">
        <v>111</v>
      </c>
      <c r="S287" s="7" t="s">
        <v>37</v>
      </c>
      <c r="T287" s="7">
        <v>8</v>
      </c>
      <c r="U287" s="7" t="s">
        <v>38</v>
      </c>
      <c r="V287" s="7">
        <v>9</v>
      </c>
      <c r="W287" s="7">
        <v>20</v>
      </c>
      <c r="X287" s="7">
        <v>3</v>
      </c>
      <c r="Y287" s="7" t="s">
        <v>783</v>
      </c>
      <c r="Z287" s="7" t="s">
        <v>36</v>
      </c>
      <c r="AA287" s="8" t="s">
        <v>1083</v>
      </c>
      <c r="AB287" s="14" t="s">
        <v>1688</v>
      </c>
      <c r="AC287" s="7" t="s">
        <v>36</v>
      </c>
      <c r="AD287" s="7" t="s">
        <v>141</v>
      </c>
      <c r="AE287" s="7" t="s">
        <v>784</v>
      </c>
      <c r="AF287" s="7" t="s">
        <v>830</v>
      </c>
    </row>
    <row r="288" spans="1:32">
      <c r="A288" s="7" t="s">
        <v>866</v>
      </c>
      <c r="B288" s="7" t="s">
        <v>867</v>
      </c>
      <c r="C288" s="7" t="s">
        <v>32</v>
      </c>
      <c r="D288" s="7" t="s">
        <v>52</v>
      </c>
      <c r="E288" s="7" t="s">
        <v>831</v>
      </c>
      <c r="F288" s="7" t="s">
        <v>780</v>
      </c>
      <c r="G288" s="7" t="s">
        <v>391</v>
      </c>
      <c r="H288" s="7" t="s">
        <v>832</v>
      </c>
      <c r="I288" s="7" t="s">
        <v>868</v>
      </c>
      <c r="J288" s="7" t="s">
        <v>35</v>
      </c>
      <c r="K288" s="7">
        <v>1</v>
      </c>
      <c r="L288" s="7" t="s">
        <v>78</v>
      </c>
      <c r="M288" s="7" t="s">
        <v>36</v>
      </c>
      <c r="N288" s="7" t="s">
        <v>36</v>
      </c>
      <c r="O288" s="7">
        <v>4</v>
      </c>
      <c r="P288" s="7">
        <v>21.26</v>
      </c>
      <c r="Q288" s="7">
        <v>44.99</v>
      </c>
      <c r="R288" s="7" t="s">
        <v>145</v>
      </c>
      <c r="S288" s="7" t="s">
        <v>37</v>
      </c>
      <c r="T288" s="7">
        <v>700</v>
      </c>
      <c r="U288" s="7" t="s">
        <v>38</v>
      </c>
      <c r="V288" s="7">
        <v>9</v>
      </c>
      <c r="W288" s="7">
        <v>20</v>
      </c>
      <c r="X288" s="7">
        <v>3</v>
      </c>
      <c r="Y288" s="7" t="s">
        <v>783</v>
      </c>
      <c r="Z288" s="7" t="s">
        <v>36</v>
      </c>
      <c r="AA288" s="8" t="s">
        <v>1083</v>
      </c>
      <c r="AB288" s="14" t="s">
        <v>1688</v>
      </c>
      <c r="AC288" s="7" t="s">
        <v>36</v>
      </c>
      <c r="AD288" s="7" t="s">
        <v>141</v>
      </c>
      <c r="AE288" s="7" t="s">
        <v>784</v>
      </c>
      <c r="AF288" s="7" t="s">
        <v>36</v>
      </c>
    </row>
    <row r="289" spans="1:32">
      <c r="A289" s="7" t="s">
        <v>869</v>
      </c>
      <c r="B289" s="7" t="s">
        <v>867</v>
      </c>
      <c r="C289" s="7" t="s">
        <v>32</v>
      </c>
      <c r="D289" s="7" t="s">
        <v>52</v>
      </c>
      <c r="E289" s="7" t="s">
        <v>831</v>
      </c>
      <c r="F289" s="7" t="s">
        <v>780</v>
      </c>
      <c r="G289" s="7" t="s">
        <v>391</v>
      </c>
      <c r="H289" s="7" t="s">
        <v>835</v>
      </c>
      <c r="I289" s="7" t="s">
        <v>870</v>
      </c>
      <c r="J289" s="7" t="s">
        <v>35</v>
      </c>
      <c r="K289" s="7">
        <v>1</v>
      </c>
      <c r="L289" s="7" t="s">
        <v>78</v>
      </c>
      <c r="M289" s="7" t="s">
        <v>36</v>
      </c>
      <c r="N289" s="7" t="s">
        <v>36</v>
      </c>
      <c r="O289" s="7">
        <v>4</v>
      </c>
      <c r="P289" s="7">
        <v>18.29</v>
      </c>
      <c r="Q289" s="7">
        <v>39.99</v>
      </c>
      <c r="R289" s="7" t="s">
        <v>152</v>
      </c>
      <c r="S289" s="7" t="s">
        <v>37</v>
      </c>
      <c r="T289" s="7">
        <v>700</v>
      </c>
      <c r="U289" s="7" t="s">
        <v>38</v>
      </c>
      <c r="V289" s="7">
        <v>9</v>
      </c>
      <c r="W289" s="7">
        <v>20</v>
      </c>
      <c r="X289" s="7">
        <v>3</v>
      </c>
      <c r="Y289" s="7" t="s">
        <v>783</v>
      </c>
      <c r="Z289" s="7" t="s">
        <v>36</v>
      </c>
      <c r="AA289" s="8" t="s">
        <v>1083</v>
      </c>
      <c r="AB289" s="14" t="s">
        <v>1688</v>
      </c>
      <c r="AC289" s="7" t="s">
        <v>36</v>
      </c>
      <c r="AD289" s="7" t="s">
        <v>141</v>
      </c>
      <c r="AE289" s="7" t="s">
        <v>784</v>
      </c>
      <c r="AF289" s="7" t="s">
        <v>36</v>
      </c>
    </row>
    <row r="290" spans="1:32">
      <c r="A290" s="7" t="s">
        <v>871</v>
      </c>
      <c r="B290" s="7" t="s">
        <v>867</v>
      </c>
      <c r="C290" s="7" t="s">
        <v>32</v>
      </c>
      <c r="D290" s="7" t="s">
        <v>52</v>
      </c>
      <c r="E290" s="7" t="s">
        <v>831</v>
      </c>
      <c r="F290" s="7" t="s">
        <v>780</v>
      </c>
      <c r="G290" s="7" t="s">
        <v>391</v>
      </c>
      <c r="H290" s="7" t="s">
        <v>838</v>
      </c>
      <c r="I290" s="7" t="s">
        <v>872</v>
      </c>
      <c r="J290" s="7" t="s">
        <v>35</v>
      </c>
      <c r="K290" s="7">
        <v>1</v>
      </c>
      <c r="L290" s="7" t="s">
        <v>78</v>
      </c>
      <c r="M290" s="7" t="s">
        <v>36</v>
      </c>
      <c r="N290" s="7" t="s">
        <v>36</v>
      </c>
      <c r="O290" s="7">
        <v>4</v>
      </c>
      <c r="P290" s="7">
        <v>15.68</v>
      </c>
      <c r="Q290" s="7">
        <v>34.99</v>
      </c>
      <c r="R290" s="7" t="s">
        <v>148</v>
      </c>
      <c r="S290" s="7" t="s">
        <v>37</v>
      </c>
      <c r="T290" s="7">
        <v>700</v>
      </c>
      <c r="U290" s="7" t="s">
        <v>38</v>
      </c>
      <c r="V290" s="7">
        <v>9</v>
      </c>
      <c r="W290" s="7">
        <v>20</v>
      </c>
      <c r="X290" s="7">
        <v>3</v>
      </c>
      <c r="Y290" s="7" t="s">
        <v>783</v>
      </c>
      <c r="Z290" s="7" t="s">
        <v>36</v>
      </c>
      <c r="AA290" s="8" t="s">
        <v>1083</v>
      </c>
      <c r="AB290" s="14" t="s">
        <v>1688</v>
      </c>
      <c r="AC290" s="7" t="s">
        <v>36</v>
      </c>
      <c r="AD290" s="7" t="s">
        <v>141</v>
      </c>
      <c r="AE290" s="7" t="s">
        <v>784</v>
      </c>
      <c r="AF290" s="7" t="s">
        <v>36</v>
      </c>
    </row>
    <row r="291" spans="1:32">
      <c r="A291" s="7" t="s">
        <v>873</v>
      </c>
      <c r="B291" s="7" t="s">
        <v>874</v>
      </c>
      <c r="C291" s="7" t="s">
        <v>32</v>
      </c>
      <c r="D291" s="7" t="s">
        <v>52</v>
      </c>
      <c r="E291" s="7" t="s">
        <v>831</v>
      </c>
      <c r="F291" s="7" t="s">
        <v>794</v>
      </c>
      <c r="G291" s="7" t="s">
        <v>391</v>
      </c>
      <c r="H291" s="7" t="s">
        <v>795</v>
      </c>
      <c r="I291" s="7" t="s">
        <v>875</v>
      </c>
      <c r="J291" s="7" t="s">
        <v>35</v>
      </c>
      <c r="K291" s="7">
        <v>1</v>
      </c>
      <c r="L291" s="7" t="s">
        <v>78</v>
      </c>
      <c r="M291" s="7" t="s">
        <v>36</v>
      </c>
      <c r="N291" s="7" t="s">
        <v>36</v>
      </c>
      <c r="O291" s="7">
        <v>8</v>
      </c>
      <c r="P291" s="7">
        <v>11.02</v>
      </c>
      <c r="Q291" s="7">
        <v>24.99</v>
      </c>
      <c r="R291" s="7" t="s">
        <v>111</v>
      </c>
      <c r="S291" s="7" t="s">
        <v>37</v>
      </c>
      <c r="T291" s="7">
        <v>8</v>
      </c>
      <c r="U291" s="7" t="s">
        <v>38</v>
      </c>
      <c r="V291" s="7">
        <v>9</v>
      </c>
      <c r="W291" s="7">
        <v>20</v>
      </c>
      <c r="X291" s="7">
        <v>3</v>
      </c>
      <c r="Y291" s="7" t="s">
        <v>783</v>
      </c>
      <c r="Z291" s="7" t="s">
        <v>36</v>
      </c>
      <c r="AA291" s="8" t="s">
        <v>1083</v>
      </c>
      <c r="AB291" s="14" t="s">
        <v>1688</v>
      </c>
      <c r="AC291" s="7" t="s">
        <v>36</v>
      </c>
      <c r="AD291" s="7" t="s">
        <v>141</v>
      </c>
      <c r="AE291" s="7" t="s">
        <v>784</v>
      </c>
      <c r="AF291" s="7" t="s">
        <v>867</v>
      </c>
    </row>
    <row r="292" spans="1:32">
      <c r="A292" s="7" t="s">
        <v>876</v>
      </c>
      <c r="B292" s="7" t="s">
        <v>877</v>
      </c>
      <c r="C292" s="7" t="s">
        <v>32</v>
      </c>
      <c r="D292" s="7" t="s">
        <v>52</v>
      </c>
      <c r="E292" s="7" t="s">
        <v>831</v>
      </c>
      <c r="F292" s="7" t="s">
        <v>780</v>
      </c>
      <c r="G292" s="7" t="s">
        <v>248</v>
      </c>
      <c r="H292" s="7" t="s">
        <v>832</v>
      </c>
      <c r="I292" s="7" t="s">
        <v>878</v>
      </c>
      <c r="J292" s="7" t="s">
        <v>35</v>
      </c>
      <c r="K292" s="7">
        <v>1</v>
      </c>
      <c r="L292" s="7" t="s">
        <v>78</v>
      </c>
      <c r="M292" s="7" t="s">
        <v>36</v>
      </c>
      <c r="N292" s="7" t="s">
        <v>36</v>
      </c>
      <c r="O292" s="7">
        <v>4</v>
      </c>
      <c r="P292" s="7">
        <v>21.26</v>
      </c>
      <c r="Q292" s="7">
        <v>44.99</v>
      </c>
      <c r="R292" s="7" t="s">
        <v>145</v>
      </c>
      <c r="S292" s="7" t="s">
        <v>37</v>
      </c>
      <c r="T292" s="7">
        <v>700</v>
      </c>
      <c r="U292" s="7" t="s">
        <v>38</v>
      </c>
      <c r="V292" s="7">
        <v>9</v>
      </c>
      <c r="W292" s="7">
        <v>20</v>
      </c>
      <c r="X292" s="7">
        <v>3</v>
      </c>
      <c r="Y292" s="7" t="s">
        <v>783</v>
      </c>
      <c r="Z292" s="7" t="s">
        <v>36</v>
      </c>
      <c r="AA292" s="8" t="s">
        <v>1083</v>
      </c>
      <c r="AB292" s="14" t="s">
        <v>1688</v>
      </c>
      <c r="AC292" s="7" t="s">
        <v>36</v>
      </c>
      <c r="AD292" s="7" t="s">
        <v>141</v>
      </c>
      <c r="AE292" s="7" t="s">
        <v>784</v>
      </c>
      <c r="AF292" s="7" t="s">
        <v>36</v>
      </c>
    </row>
    <row r="293" spans="1:32">
      <c r="A293" s="7" t="s">
        <v>879</v>
      </c>
      <c r="B293" s="7" t="s">
        <v>877</v>
      </c>
      <c r="C293" s="7" t="s">
        <v>32</v>
      </c>
      <c r="D293" s="7" t="s">
        <v>52</v>
      </c>
      <c r="E293" s="7" t="s">
        <v>831</v>
      </c>
      <c r="F293" s="7" t="s">
        <v>780</v>
      </c>
      <c r="G293" s="7" t="s">
        <v>248</v>
      </c>
      <c r="H293" s="7" t="s">
        <v>835</v>
      </c>
      <c r="I293" s="7" t="s">
        <v>880</v>
      </c>
      <c r="J293" s="7" t="s">
        <v>35</v>
      </c>
      <c r="K293" s="7">
        <v>1</v>
      </c>
      <c r="L293" s="7" t="s">
        <v>78</v>
      </c>
      <c r="M293" s="7" t="s">
        <v>36</v>
      </c>
      <c r="N293" s="7" t="s">
        <v>36</v>
      </c>
      <c r="O293" s="7">
        <v>4</v>
      </c>
      <c r="P293" s="7">
        <v>18.29</v>
      </c>
      <c r="Q293" s="7">
        <v>39.99</v>
      </c>
      <c r="R293" s="7" t="s">
        <v>152</v>
      </c>
      <c r="S293" s="7" t="s">
        <v>37</v>
      </c>
      <c r="T293" s="7">
        <v>700</v>
      </c>
      <c r="U293" s="7" t="s">
        <v>38</v>
      </c>
      <c r="V293" s="7">
        <v>9</v>
      </c>
      <c r="W293" s="7">
        <v>20</v>
      </c>
      <c r="X293" s="7">
        <v>3</v>
      </c>
      <c r="Y293" s="7" t="s">
        <v>783</v>
      </c>
      <c r="Z293" s="7" t="s">
        <v>36</v>
      </c>
      <c r="AA293" s="8" t="s">
        <v>1083</v>
      </c>
      <c r="AB293" s="14" t="s">
        <v>1688</v>
      </c>
      <c r="AC293" s="7" t="s">
        <v>36</v>
      </c>
      <c r="AD293" s="7" t="s">
        <v>141</v>
      </c>
      <c r="AE293" s="7" t="s">
        <v>784</v>
      </c>
      <c r="AF293" s="7" t="s">
        <v>36</v>
      </c>
    </row>
    <row r="294" spans="1:32">
      <c r="A294" s="7" t="s">
        <v>881</v>
      </c>
      <c r="B294" s="7" t="s">
        <v>877</v>
      </c>
      <c r="C294" s="7" t="s">
        <v>32</v>
      </c>
      <c r="D294" s="7" t="s">
        <v>52</v>
      </c>
      <c r="E294" s="7" t="s">
        <v>831</v>
      </c>
      <c r="F294" s="7" t="s">
        <v>780</v>
      </c>
      <c r="G294" s="7" t="s">
        <v>248</v>
      </c>
      <c r="H294" s="7" t="s">
        <v>838</v>
      </c>
      <c r="I294" s="7" t="s">
        <v>882</v>
      </c>
      <c r="J294" s="7" t="s">
        <v>35</v>
      </c>
      <c r="K294" s="7">
        <v>1</v>
      </c>
      <c r="L294" s="7" t="s">
        <v>78</v>
      </c>
      <c r="M294" s="7" t="s">
        <v>36</v>
      </c>
      <c r="N294" s="7" t="s">
        <v>36</v>
      </c>
      <c r="O294" s="7">
        <v>4</v>
      </c>
      <c r="P294" s="7">
        <v>15.68</v>
      </c>
      <c r="Q294" s="7">
        <v>34.99</v>
      </c>
      <c r="R294" s="7" t="s">
        <v>148</v>
      </c>
      <c r="S294" s="7" t="s">
        <v>37</v>
      </c>
      <c r="T294" s="7">
        <v>700</v>
      </c>
      <c r="U294" s="7" t="s">
        <v>38</v>
      </c>
      <c r="V294" s="7">
        <v>9</v>
      </c>
      <c r="W294" s="7">
        <v>20</v>
      </c>
      <c r="X294" s="7">
        <v>3</v>
      </c>
      <c r="Y294" s="7" t="s">
        <v>783</v>
      </c>
      <c r="Z294" s="7" t="s">
        <v>36</v>
      </c>
      <c r="AA294" s="8" t="s">
        <v>1083</v>
      </c>
      <c r="AB294" s="14" t="s">
        <v>1688</v>
      </c>
      <c r="AC294" s="7" t="s">
        <v>36</v>
      </c>
      <c r="AD294" s="7" t="s">
        <v>141</v>
      </c>
      <c r="AE294" s="7" t="s">
        <v>784</v>
      </c>
      <c r="AF294" s="7" t="s">
        <v>36</v>
      </c>
    </row>
    <row r="295" spans="1:32">
      <c r="A295" s="7" t="s">
        <v>883</v>
      </c>
      <c r="B295" s="7" t="s">
        <v>884</v>
      </c>
      <c r="C295" s="7" t="s">
        <v>32</v>
      </c>
      <c r="D295" s="7" t="s">
        <v>52</v>
      </c>
      <c r="E295" s="7" t="s">
        <v>831</v>
      </c>
      <c r="F295" s="7" t="s">
        <v>794</v>
      </c>
      <c r="G295" s="7" t="s">
        <v>248</v>
      </c>
      <c r="H295" s="7" t="s">
        <v>795</v>
      </c>
      <c r="I295" s="7" t="s">
        <v>885</v>
      </c>
      <c r="J295" s="7" t="s">
        <v>35</v>
      </c>
      <c r="K295" s="7">
        <v>1</v>
      </c>
      <c r="L295" s="7" t="s">
        <v>78</v>
      </c>
      <c r="M295" s="7" t="s">
        <v>36</v>
      </c>
      <c r="N295" s="7" t="s">
        <v>36</v>
      </c>
      <c r="O295" s="7">
        <v>8</v>
      </c>
      <c r="P295" s="7">
        <v>11.02</v>
      </c>
      <c r="Q295" s="7">
        <v>24.99</v>
      </c>
      <c r="R295" s="7" t="s">
        <v>111</v>
      </c>
      <c r="S295" s="7" t="s">
        <v>37</v>
      </c>
      <c r="T295" s="7">
        <v>8</v>
      </c>
      <c r="U295" s="7" t="s">
        <v>38</v>
      </c>
      <c r="V295" s="7">
        <v>9</v>
      </c>
      <c r="W295" s="7">
        <v>20</v>
      </c>
      <c r="X295" s="7">
        <v>3</v>
      </c>
      <c r="Y295" s="7" t="s">
        <v>783</v>
      </c>
      <c r="Z295" s="7" t="s">
        <v>36</v>
      </c>
      <c r="AA295" s="8" t="s">
        <v>1083</v>
      </c>
      <c r="AB295" s="14" t="s">
        <v>1688</v>
      </c>
      <c r="AC295" s="7" t="s">
        <v>36</v>
      </c>
      <c r="AD295" s="7" t="s">
        <v>141</v>
      </c>
      <c r="AE295" s="7" t="s">
        <v>784</v>
      </c>
      <c r="AF295" s="7" t="s">
        <v>877</v>
      </c>
    </row>
    <row r="296" spans="1:32">
      <c r="A296" s="7" t="s">
        <v>886</v>
      </c>
      <c r="B296" s="7" t="s">
        <v>887</v>
      </c>
      <c r="C296" s="7" t="s">
        <v>32</v>
      </c>
      <c r="D296" s="7" t="s">
        <v>52</v>
      </c>
      <c r="E296" s="7" t="s">
        <v>831</v>
      </c>
      <c r="F296" s="7" t="s">
        <v>780</v>
      </c>
      <c r="G296" s="7" t="s">
        <v>87</v>
      </c>
      <c r="H296" s="7" t="s">
        <v>838</v>
      </c>
      <c r="I296" s="7" t="s">
        <v>888</v>
      </c>
      <c r="J296" s="7" t="s">
        <v>35</v>
      </c>
      <c r="K296" s="7">
        <v>1</v>
      </c>
      <c r="L296" s="7" t="s">
        <v>78</v>
      </c>
      <c r="M296" s="7" t="s">
        <v>36</v>
      </c>
      <c r="N296" s="7" t="s">
        <v>36</v>
      </c>
      <c r="O296" s="7">
        <v>4</v>
      </c>
      <c r="P296" s="7">
        <v>15.68</v>
      </c>
      <c r="Q296" s="7">
        <v>34.99</v>
      </c>
      <c r="R296" s="7" t="s">
        <v>142</v>
      </c>
      <c r="S296" s="7" t="s">
        <v>37</v>
      </c>
      <c r="T296" s="7">
        <v>700</v>
      </c>
      <c r="U296" s="7" t="s">
        <v>38</v>
      </c>
      <c r="V296" s="7">
        <v>9</v>
      </c>
      <c r="W296" s="7">
        <v>20</v>
      </c>
      <c r="X296" s="7">
        <v>3</v>
      </c>
      <c r="Y296" s="7" t="s">
        <v>783</v>
      </c>
      <c r="Z296" s="7" t="s">
        <v>36</v>
      </c>
      <c r="AA296" s="8" t="s">
        <v>1083</v>
      </c>
      <c r="AB296" s="14" t="s">
        <v>1688</v>
      </c>
      <c r="AC296" s="7" t="s">
        <v>36</v>
      </c>
      <c r="AD296" s="7" t="s">
        <v>141</v>
      </c>
      <c r="AE296" s="7" t="s">
        <v>784</v>
      </c>
      <c r="AF296" s="7" t="s">
        <v>36</v>
      </c>
    </row>
    <row r="297" spans="1:32">
      <c r="A297" s="7" t="s">
        <v>889</v>
      </c>
      <c r="B297" s="7" t="s">
        <v>887</v>
      </c>
      <c r="C297" s="7" t="s">
        <v>32</v>
      </c>
      <c r="D297" s="7" t="s">
        <v>52</v>
      </c>
      <c r="E297" s="7" t="s">
        <v>831</v>
      </c>
      <c r="F297" s="7" t="s">
        <v>780</v>
      </c>
      <c r="G297" s="7" t="s">
        <v>87</v>
      </c>
      <c r="H297" s="7" t="s">
        <v>835</v>
      </c>
      <c r="I297" s="7" t="s">
        <v>890</v>
      </c>
      <c r="J297" s="7" t="s">
        <v>35</v>
      </c>
      <c r="K297" s="7">
        <v>1</v>
      </c>
      <c r="L297" s="7" t="s">
        <v>78</v>
      </c>
      <c r="M297" s="7" t="s">
        <v>36</v>
      </c>
      <c r="N297" s="7" t="s">
        <v>36</v>
      </c>
      <c r="O297" s="7">
        <v>4</v>
      </c>
      <c r="P297" s="7">
        <v>18.29</v>
      </c>
      <c r="Q297" s="7">
        <v>39.99</v>
      </c>
      <c r="R297" s="7" t="s">
        <v>142</v>
      </c>
      <c r="S297" s="7" t="s">
        <v>37</v>
      </c>
      <c r="T297" s="7">
        <v>700</v>
      </c>
      <c r="U297" s="7" t="s">
        <v>38</v>
      </c>
      <c r="V297" s="7">
        <v>9</v>
      </c>
      <c r="W297" s="7">
        <v>20</v>
      </c>
      <c r="X297" s="7">
        <v>3</v>
      </c>
      <c r="Y297" s="7" t="s">
        <v>783</v>
      </c>
      <c r="Z297" s="7" t="s">
        <v>36</v>
      </c>
      <c r="AA297" s="8" t="s">
        <v>1083</v>
      </c>
      <c r="AB297" s="14" t="s">
        <v>1688</v>
      </c>
      <c r="AC297" s="7" t="s">
        <v>36</v>
      </c>
      <c r="AD297" s="7" t="s">
        <v>141</v>
      </c>
      <c r="AE297" s="7" t="s">
        <v>784</v>
      </c>
      <c r="AF297" s="7" t="s">
        <v>36</v>
      </c>
    </row>
    <row r="298" spans="1:32">
      <c r="A298" s="7" t="s">
        <v>891</v>
      </c>
      <c r="B298" s="7" t="s">
        <v>887</v>
      </c>
      <c r="C298" s="7" t="s">
        <v>32</v>
      </c>
      <c r="D298" s="7" t="s">
        <v>52</v>
      </c>
      <c r="E298" s="7" t="s">
        <v>831</v>
      </c>
      <c r="F298" s="7" t="s">
        <v>780</v>
      </c>
      <c r="G298" s="7" t="s">
        <v>87</v>
      </c>
      <c r="H298" s="7" t="s">
        <v>832</v>
      </c>
      <c r="I298" s="7" t="s">
        <v>892</v>
      </c>
      <c r="J298" s="7" t="s">
        <v>35</v>
      </c>
      <c r="K298" s="7">
        <v>1</v>
      </c>
      <c r="L298" s="7" t="s">
        <v>78</v>
      </c>
      <c r="M298" s="7" t="s">
        <v>36</v>
      </c>
      <c r="N298" s="7" t="s">
        <v>36</v>
      </c>
      <c r="O298" s="7">
        <v>4</v>
      </c>
      <c r="P298" s="7">
        <v>21.26</v>
      </c>
      <c r="Q298" s="7">
        <v>44.99</v>
      </c>
      <c r="R298" s="7" t="s">
        <v>145</v>
      </c>
      <c r="S298" s="7" t="s">
        <v>37</v>
      </c>
      <c r="T298" s="7">
        <v>700</v>
      </c>
      <c r="U298" s="7" t="s">
        <v>38</v>
      </c>
      <c r="V298" s="7">
        <v>9</v>
      </c>
      <c r="W298" s="7">
        <v>20</v>
      </c>
      <c r="X298" s="7">
        <v>3</v>
      </c>
      <c r="Y298" s="7" t="s">
        <v>783</v>
      </c>
      <c r="Z298" s="7" t="s">
        <v>36</v>
      </c>
      <c r="AA298" s="8" t="s">
        <v>1083</v>
      </c>
      <c r="AB298" s="14" t="s">
        <v>1688</v>
      </c>
      <c r="AC298" s="7" t="s">
        <v>36</v>
      </c>
      <c r="AD298" s="7" t="s">
        <v>141</v>
      </c>
      <c r="AE298" s="7" t="s">
        <v>784</v>
      </c>
      <c r="AF298" s="7" t="s">
        <v>36</v>
      </c>
    </row>
    <row r="299" spans="1:32">
      <c r="A299" s="7" t="s">
        <v>893</v>
      </c>
      <c r="B299" s="7" t="s">
        <v>894</v>
      </c>
      <c r="C299" s="7" t="s">
        <v>32</v>
      </c>
      <c r="D299" s="7" t="s">
        <v>52</v>
      </c>
      <c r="E299" s="7" t="s">
        <v>831</v>
      </c>
      <c r="F299" s="7" t="s">
        <v>794</v>
      </c>
      <c r="G299" s="7" t="s">
        <v>87</v>
      </c>
      <c r="H299" s="7" t="s">
        <v>795</v>
      </c>
      <c r="I299" s="7" t="s">
        <v>895</v>
      </c>
      <c r="J299" s="7" t="s">
        <v>35</v>
      </c>
      <c r="K299" s="7">
        <v>1</v>
      </c>
      <c r="L299" s="7" t="s">
        <v>78</v>
      </c>
      <c r="M299" s="7" t="s">
        <v>36</v>
      </c>
      <c r="N299" s="7" t="s">
        <v>36</v>
      </c>
      <c r="O299" s="7">
        <v>8</v>
      </c>
      <c r="P299" s="7">
        <v>11.02</v>
      </c>
      <c r="Q299" s="7">
        <v>24.99</v>
      </c>
      <c r="R299" s="7" t="s">
        <v>111</v>
      </c>
      <c r="S299" s="7" t="s">
        <v>37</v>
      </c>
      <c r="T299" s="7">
        <v>8</v>
      </c>
      <c r="U299" s="7" t="s">
        <v>38</v>
      </c>
      <c r="V299" s="7">
        <v>9</v>
      </c>
      <c r="W299" s="7">
        <v>20</v>
      </c>
      <c r="X299" s="7">
        <v>3</v>
      </c>
      <c r="Y299" s="7" t="s">
        <v>783</v>
      </c>
      <c r="Z299" s="7" t="s">
        <v>36</v>
      </c>
      <c r="AA299" s="8" t="s">
        <v>1083</v>
      </c>
      <c r="AB299" s="14" t="s">
        <v>1688</v>
      </c>
      <c r="AC299" s="7" t="s">
        <v>36</v>
      </c>
      <c r="AD299" s="7" t="s">
        <v>141</v>
      </c>
      <c r="AE299" s="7" t="s">
        <v>784</v>
      </c>
      <c r="AF299" s="7" t="s">
        <v>887</v>
      </c>
    </row>
    <row r="300" spans="1:32">
      <c r="A300" s="7" t="s">
        <v>896</v>
      </c>
      <c r="B300" s="7" t="s">
        <v>843</v>
      </c>
      <c r="C300" s="7" t="s">
        <v>32</v>
      </c>
      <c r="D300" s="7" t="s">
        <v>52</v>
      </c>
      <c r="E300" s="7" t="s">
        <v>831</v>
      </c>
      <c r="F300" s="7" t="s">
        <v>780</v>
      </c>
      <c r="G300" s="7" t="s">
        <v>124</v>
      </c>
      <c r="H300" s="7" t="s">
        <v>838</v>
      </c>
      <c r="I300" s="7" t="s">
        <v>897</v>
      </c>
      <c r="J300" s="7" t="s">
        <v>35</v>
      </c>
      <c r="K300" s="7">
        <v>1</v>
      </c>
      <c r="L300" s="7" t="s">
        <v>78</v>
      </c>
      <c r="M300" s="7" t="s">
        <v>36</v>
      </c>
      <c r="N300" s="7" t="s">
        <v>36</v>
      </c>
      <c r="O300" s="7">
        <v>4</v>
      </c>
      <c r="P300" s="7">
        <v>15.68</v>
      </c>
      <c r="Q300" s="7">
        <v>34.99</v>
      </c>
      <c r="R300" s="7" t="s">
        <v>142</v>
      </c>
      <c r="S300" s="7" t="s">
        <v>37</v>
      </c>
      <c r="T300" s="7">
        <v>700</v>
      </c>
      <c r="U300" s="7" t="s">
        <v>38</v>
      </c>
      <c r="V300" s="7">
        <v>9</v>
      </c>
      <c r="W300" s="7">
        <v>20</v>
      </c>
      <c r="X300" s="7">
        <v>3</v>
      </c>
      <c r="Y300" s="7" t="s">
        <v>783</v>
      </c>
      <c r="Z300" s="7" t="s">
        <v>36</v>
      </c>
      <c r="AA300" s="8" t="s">
        <v>1083</v>
      </c>
      <c r="AB300" s="14" t="s">
        <v>1688</v>
      </c>
      <c r="AC300" s="7" t="s">
        <v>36</v>
      </c>
      <c r="AD300" s="7" t="s">
        <v>141</v>
      </c>
      <c r="AE300" s="7" t="s">
        <v>784</v>
      </c>
      <c r="AF300" s="7" t="s">
        <v>36</v>
      </c>
    </row>
    <row r="301" spans="1:32">
      <c r="A301" s="7" t="s">
        <v>898</v>
      </c>
      <c r="B301" s="7" t="s">
        <v>843</v>
      </c>
      <c r="C301" s="7" t="s">
        <v>32</v>
      </c>
      <c r="D301" s="7" t="s">
        <v>52</v>
      </c>
      <c r="E301" s="7" t="s">
        <v>831</v>
      </c>
      <c r="F301" s="7" t="s">
        <v>780</v>
      </c>
      <c r="G301" s="7" t="s">
        <v>124</v>
      </c>
      <c r="H301" s="7" t="s">
        <v>835</v>
      </c>
      <c r="I301" s="7" t="s">
        <v>899</v>
      </c>
      <c r="J301" s="7" t="s">
        <v>35</v>
      </c>
      <c r="K301" s="7">
        <v>1</v>
      </c>
      <c r="L301" s="7" t="s">
        <v>78</v>
      </c>
      <c r="M301" s="7" t="s">
        <v>36</v>
      </c>
      <c r="N301" s="7" t="s">
        <v>36</v>
      </c>
      <c r="O301" s="7">
        <v>4</v>
      </c>
      <c r="P301" s="7">
        <v>18.29</v>
      </c>
      <c r="Q301" s="7">
        <v>39.99</v>
      </c>
      <c r="R301" s="7" t="s">
        <v>142</v>
      </c>
      <c r="S301" s="7" t="s">
        <v>37</v>
      </c>
      <c r="T301" s="7">
        <v>700</v>
      </c>
      <c r="U301" s="7" t="s">
        <v>38</v>
      </c>
      <c r="V301" s="7">
        <v>9</v>
      </c>
      <c r="W301" s="7">
        <v>20</v>
      </c>
      <c r="X301" s="7">
        <v>3</v>
      </c>
      <c r="Y301" s="7" t="s">
        <v>783</v>
      </c>
      <c r="Z301" s="7" t="s">
        <v>36</v>
      </c>
      <c r="AA301" s="8" t="s">
        <v>1083</v>
      </c>
      <c r="AB301" s="14" t="s">
        <v>1688</v>
      </c>
      <c r="AC301" s="7" t="s">
        <v>36</v>
      </c>
      <c r="AD301" s="7" t="s">
        <v>141</v>
      </c>
      <c r="AE301" s="7" t="s">
        <v>784</v>
      </c>
      <c r="AF301" s="7" t="s">
        <v>36</v>
      </c>
    </row>
    <row r="302" spans="1:32">
      <c r="A302" s="7" t="s">
        <v>900</v>
      </c>
      <c r="B302" s="7" t="s">
        <v>843</v>
      </c>
      <c r="C302" s="7" t="s">
        <v>32</v>
      </c>
      <c r="D302" s="7" t="s">
        <v>52</v>
      </c>
      <c r="E302" s="7" t="s">
        <v>831</v>
      </c>
      <c r="F302" s="7" t="s">
        <v>780</v>
      </c>
      <c r="G302" s="7" t="s">
        <v>124</v>
      </c>
      <c r="H302" s="7" t="s">
        <v>832</v>
      </c>
      <c r="I302" s="7" t="s">
        <v>901</v>
      </c>
      <c r="J302" s="7" t="s">
        <v>35</v>
      </c>
      <c r="K302" s="7">
        <v>1</v>
      </c>
      <c r="L302" s="7" t="s">
        <v>78</v>
      </c>
      <c r="M302" s="7" t="s">
        <v>36</v>
      </c>
      <c r="N302" s="7" t="s">
        <v>36</v>
      </c>
      <c r="O302" s="7">
        <v>4</v>
      </c>
      <c r="P302" s="7">
        <v>21.26</v>
      </c>
      <c r="Q302" s="7">
        <v>44.99</v>
      </c>
      <c r="R302" s="7" t="s">
        <v>145</v>
      </c>
      <c r="S302" s="7" t="s">
        <v>37</v>
      </c>
      <c r="T302" s="7">
        <v>700</v>
      </c>
      <c r="U302" s="7" t="s">
        <v>38</v>
      </c>
      <c r="V302" s="7">
        <v>9</v>
      </c>
      <c r="W302" s="7">
        <v>20</v>
      </c>
      <c r="X302" s="7">
        <v>3</v>
      </c>
      <c r="Y302" s="7" t="s">
        <v>783</v>
      </c>
      <c r="Z302" s="7" t="s">
        <v>36</v>
      </c>
      <c r="AA302" s="8" t="s">
        <v>1083</v>
      </c>
      <c r="AB302" s="14" t="s">
        <v>1688</v>
      </c>
      <c r="AC302" s="7" t="s">
        <v>36</v>
      </c>
      <c r="AD302" s="7" t="s">
        <v>141</v>
      </c>
      <c r="AE302" s="7" t="s">
        <v>784</v>
      </c>
      <c r="AF302" s="7" t="s">
        <v>36</v>
      </c>
    </row>
    <row r="303" spans="1:32">
      <c r="A303" s="7" t="s">
        <v>902</v>
      </c>
      <c r="B303" s="7" t="s">
        <v>903</v>
      </c>
      <c r="C303" s="7" t="s">
        <v>32</v>
      </c>
      <c r="D303" s="7" t="s">
        <v>52</v>
      </c>
      <c r="E303" s="7" t="s">
        <v>904</v>
      </c>
      <c r="F303" s="7" t="s">
        <v>780</v>
      </c>
      <c r="G303" s="7" t="s">
        <v>77</v>
      </c>
      <c r="H303" s="7" t="s">
        <v>905</v>
      </c>
      <c r="I303" s="7" t="s">
        <v>906</v>
      </c>
      <c r="J303" s="7" t="s">
        <v>35</v>
      </c>
      <c r="K303" s="7">
        <v>1</v>
      </c>
      <c r="L303" s="7" t="s">
        <v>78</v>
      </c>
      <c r="M303" s="7" t="s">
        <v>36</v>
      </c>
      <c r="N303" s="7" t="s">
        <v>36</v>
      </c>
      <c r="O303" s="7">
        <v>4</v>
      </c>
      <c r="P303" s="7">
        <v>13.12</v>
      </c>
      <c r="Q303" s="7">
        <v>24.99</v>
      </c>
      <c r="R303" s="7" t="s">
        <v>82</v>
      </c>
      <c r="S303" s="7" t="s">
        <v>37</v>
      </c>
      <c r="T303" s="7">
        <v>500</v>
      </c>
      <c r="U303" s="7" t="s">
        <v>38</v>
      </c>
      <c r="V303" s="7">
        <v>9</v>
      </c>
      <c r="W303" s="7">
        <v>20</v>
      </c>
      <c r="X303" s="7">
        <v>3</v>
      </c>
      <c r="Y303" s="7" t="s">
        <v>783</v>
      </c>
      <c r="Z303" s="7" t="s">
        <v>36</v>
      </c>
      <c r="AA303" s="8" t="s">
        <v>1083</v>
      </c>
      <c r="AB303" s="14" t="s">
        <v>1688</v>
      </c>
      <c r="AC303" s="7" t="s">
        <v>36</v>
      </c>
      <c r="AD303" s="7" t="s">
        <v>141</v>
      </c>
      <c r="AE303" s="7" t="s">
        <v>907</v>
      </c>
      <c r="AF303" s="7" t="s">
        <v>36</v>
      </c>
    </row>
    <row r="304" spans="1:32">
      <c r="A304" s="7" t="s">
        <v>908</v>
      </c>
      <c r="B304" s="7" t="s">
        <v>903</v>
      </c>
      <c r="C304" s="7" t="s">
        <v>32</v>
      </c>
      <c r="D304" s="7" t="s">
        <v>52</v>
      </c>
      <c r="E304" s="7" t="s">
        <v>904</v>
      </c>
      <c r="F304" s="7" t="s">
        <v>780</v>
      </c>
      <c r="G304" s="7" t="s">
        <v>77</v>
      </c>
      <c r="H304" s="7" t="s">
        <v>838</v>
      </c>
      <c r="I304" s="7" t="s">
        <v>909</v>
      </c>
      <c r="J304" s="7" t="s">
        <v>35</v>
      </c>
      <c r="K304" s="7">
        <v>1</v>
      </c>
      <c r="L304" s="7" t="s">
        <v>78</v>
      </c>
      <c r="M304" s="7" t="s">
        <v>36</v>
      </c>
      <c r="N304" s="7" t="s">
        <v>36</v>
      </c>
      <c r="O304" s="7">
        <v>4</v>
      </c>
      <c r="P304" s="7">
        <v>15.15</v>
      </c>
      <c r="Q304" s="7">
        <v>29.99</v>
      </c>
      <c r="R304" s="7" t="s">
        <v>82</v>
      </c>
      <c r="S304" s="7" t="s">
        <v>37</v>
      </c>
      <c r="T304" s="7">
        <v>500</v>
      </c>
      <c r="U304" s="7" t="s">
        <v>38</v>
      </c>
      <c r="V304" s="7">
        <v>9</v>
      </c>
      <c r="W304" s="7">
        <v>20</v>
      </c>
      <c r="X304" s="7">
        <v>3</v>
      </c>
      <c r="Y304" s="7" t="s">
        <v>783</v>
      </c>
      <c r="Z304" s="7" t="s">
        <v>36</v>
      </c>
      <c r="AA304" s="8" t="s">
        <v>1083</v>
      </c>
      <c r="AB304" s="14" t="s">
        <v>1688</v>
      </c>
      <c r="AC304" s="7" t="s">
        <v>36</v>
      </c>
      <c r="AD304" s="7" t="s">
        <v>141</v>
      </c>
      <c r="AE304" s="7" t="s">
        <v>907</v>
      </c>
      <c r="AF304" s="7" t="s">
        <v>36</v>
      </c>
    </row>
    <row r="305" spans="1:33">
      <c r="A305" s="7" t="s">
        <v>910</v>
      </c>
      <c r="B305" s="7" t="s">
        <v>911</v>
      </c>
      <c r="C305" s="7" t="s">
        <v>32</v>
      </c>
      <c r="D305" s="7" t="s">
        <v>52</v>
      </c>
      <c r="E305" s="7" t="s">
        <v>904</v>
      </c>
      <c r="F305" s="7" t="s">
        <v>794</v>
      </c>
      <c r="G305" s="7" t="s">
        <v>77</v>
      </c>
      <c r="H305" s="7" t="s">
        <v>795</v>
      </c>
      <c r="I305" s="7" t="s">
        <v>912</v>
      </c>
      <c r="J305" s="7" t="s">
        <v>35</v>
      </c>
      <c r="K305" s="7">
        <v>1</v>
      </c>
      <c r="L305" s="7" t="s">
        <v>78</v>
      </c>
      <c r="M305" s="7" t="s">
        <v>36</v>
      </c>
      <c r="N305" s="7" t="s">
        <v>36</v>
      </c>
      <c r="O305" s="7">
        <v>8</v>
      </c>
      <c r="P305" s="7">
        <v>11.81</v>
      </c>
      <c r="Q305" s="7">
        <v>24.99</v>
      </c>
      <c r="R305" s="7" t="s">
        <v>79</v>
      </c>
      <c r="S305" s="7" t="s">
        <v>37</v>
      </c>
      <c r="T305" s="7">
        <v>8</v>
      </c>
      <c r="U305" s="7" t="s">
        <v>38</v>
      </c>
      <c r="V305" s="7">
        <v>9</v>
      </c>
      <c r="W305" s="7">
        <v>20</v>
      </c>
      <c r="X305" s="7">
        <v>3</v>
      </c>
      <c r="Y305" s="7" t="s">
        <v>783</v>
      </c>
      <c r="Z305" s="7" t="s">
        <v>36</v>
      </c>
      <c r="AA305" s="8" t="s">
        <v>1083</v>
      </c>
      <c r="AB305" s="14" t="s">
        <v>1688</v>
      </c>
      <c r="AC305" s="7" t="s">
        <v>36</v>
      </c>
      <c r="AD305" s="7" t="s">
        <v>141</v>
      </c>
      <c r="AE305" s="7" t="s">
        <v>907</v>
      </c>
      <c r="AF305" s="7" t="s">
        <v>903</v>
      </c>
    </row>
    <row r="306" spans="1:33">
      <c r="A306" s="7" t="s">
        <v>913</v>
      </c>
      <c r="B306" s="7" t="s">
        <v>914</v>
      </c>
      <c r="C306" s="7" t="s">
        <v>32</v>
      </c>
      <c r="D306" s="7" t="s">
        <v>52</v>
      </c>
      <c r="E306" s="7" t="s">
        <v>904</v>
      </c>
      <c r="F306" s="7" t="s">
        <v>780</v>
      </c>
      <c r="G306" s="7" t="s">
        <v>248</v>
      </c>
      <c r="H306" s="7" t="s">
        <v>905</v>
      </c>
      <c r="I306" s="7" t="s">
        <v>915</v>
      </c>
      <c r="J306" s="7" t="s">
        <v>35</v>
      </c>
      <c r="K306" s="7">
        <v>1</v>
      </c>
      <c r="L306" s="7" t="s">
        <v>78</v>
      </c>
      <c r="M306" s="7" t="s">
        <v>36</v>
      </c>
      <c r="N306" s="7" t="s">
        <v>36</v>
      </c>
      <c r="O306" s="7">
        <v>4</v>
      </c>
      <c r="P306" s="7">
        <v>13.12</v>
      </c>
      <c r="Q306" s="7">
        <v>24.99</v>
      </c>
      <c r="R306" s="7" t="s">
        <v>82</v>
      </c>
      <c r="S306" s="7" t="s">
        <v>37</v>
      </c>
      <c r="T306" s="7">
        <v>500</v>
      </c>
      <c r="U306" s="7" t="s">
        <v>38</v>
      </c>
      <c r="V306" s="7">
        <v>9</v>
      </c>
      <c r="W306" s="7">
        <v>20</v>
      </c>
      <c r="X306" s="7">
        <v>3</v>
      </c>
      <c r="Y306" s="7" t="s">
        <v>783</v>
      </c>
      <c r="Z306" s="7" t="s">
        <v>36</v>
      </c>
      <c r="AA306" s="8" t="s">
        <v>1083</v>
      </c>
      <c r="AB306" s="14" t="s">
        <v>1688</v>
      </c>
      <c r="AC306" s="7" t="s">
        <v>36</v>
      </c>
      <c r="AD306" s="7" t="s">
        <v>141</v>
      </c>
      <c r="AE306" s="7" t="s">
        <v>907</v>
      </c>
      <c r="AF306" s="7" t="s">
        <v>36</v>
      </c>
    </row>
    <row r="307" spans="1:33">
      <c r="A307" s="7" t="s">
        <v>916</v>
      </c>
      <c r="B307" s="7" t="s">
        <v>914</v>
      </c>
      <c r="C307" s="7" t="s">
        <v>32</v>
      </c>
      <c r="D307" s="7" t="s">
        <v>52</v>
      </c>
      <c r="E307" s="7" t="s">
        <v>904</v>
      </c>
      <c r="F307" s="7" t="s">
        <v>780</v>
      </c>
      <c r="G307" s="7" t="s">
        <v>248</v>
      </c>
      <c r="H307" s="7" t="s">
        <v>838</v>
      </c>
      <c r="I307" s="7" t="s">
        <v>882</v>
      </c>
      <c r="J307" s="7" t="s">
        <v>35</v>
      </c>
      <c r="K307" s="7">
        <v>1</v>
      </c>
      <c r="L307" s="7" t="s">
        <v>78</v>
      </c>
      <c r="M307" s="7" t="s">
        <v>36</v>
      </c>
      <c r="N307" s="7" t="s">
        <v>36</v>
      </c>
      <c r="O307" s="7">
        <v>4</v>
      </c>
      <c r="P307" s="7">
        <v>15.15</v>
      </c>
      <c r="Q307" s="7">
        <v>29.99</v>
      </c>
      <c r="R307" s="7" t="s">
        <v>157</v>
      </c>
      <c r="S307" s="7" t="s">
        <v>37</v>
      </c>
      <c r="T307" s="7">
        <v>500</v>
      </c>
      <c r="U307" s="7" t="s">
        <v>38</v>
      </c>
      <c r="V307" s="7">
        <v>9</v>
      </c>
      <c r="W307" s="7">
        <v>20</v>
      </c>
      <c r="X307" s="7">
        <v>3</v>
      </c>
      <c r="Y307" s="7" t="s">
        <v>783</v>
      </c>
      <c r="Z307" s="7" t="s">
        <v>36</v>
      </c>
      <c r="AA307" s="8" t="s">
        <v>1083</v>
      </c>
      <c r="AB307" s="14" t="s">
        <v>1688</v>
      </c>
      <c r="AC307" s="7" t="s">
        <v>36</v>
      </c>
      <c r="AD307" s="7" t="s">
        <v>141</v>
      </c>
      <c r="AE307" s="7" t="s">
        <v>907</v>
      </c>
      <c r="AF307" s="7" t="s">
        <v>36</v>
      </c>
    </row>
    <row r="308" spans="1:33">
      <c r="A308" s="7" t="s">
        <v>917</v>
      </c>
      <c r="B308" s="7" t="s">
        <v>918</v>
      </c>
      <c r="C308" s="7" t="s">
        <v>32</v>
      </c>
      <c r="D308" s="7" t="s">
        <v>52</v>
      </c>
      <c r="E308" s="7" t="s">
        <v>919</v>
      </c>
      <c r="F308" s="7" t="s">
        <v>794</v>
      </c>
      <c r="G308" s="7" t="s">
        <v>248</v>
      </c>
      <c r="H308" s="7" t="s">
        <v>795</v>
      </c>
      <c r="I308" s="7" t="s">
        <v>885</v>
      </c>
      <c r="J308" s="7" t="s">
        <v>35</v>
      </c>
      <c r="K308" s="7">
        <v>1</v>
      </c>
      <c r="L308" s="7" t="s">
        <v>78</v>
      </c>
      <c r="M308" s="7" t="s">
        <v>36</v>
      </c>
      <c r="N308" s="7" t="s">
        <v>36</v>
      </c>
      <c r="O308" s="7">
        <v>8</v>
      </c>
      <c r="P308" s="7">
        <v>11.81</v>
      </c>
      <c r="Q308" s="7">
        <v>24.99</v>
      </c>
      <c r="R308" s="7" t="s">
        <v>79</v>
      </c>
      <c r="S308" s="7" t="s">
        <v>37</v>
      </c>
      <c r="T308" s="7">
        <v>8</v>
      </c>
      <c r="U308" s="7" t="s">
        <v>38</v>
      </c>
      <c r="V308" s="7">
        <v>9</v>
      </c>
      <c r="W308" s="7">
        <v>20</v>
      </c>
      <c r="X308" s="7">
        <v>3</v>
      </c>
      <c r="Y308" s="7" t="s">
        <v>783</v>
      </c>
      <c r="Z308" s="7" t="s">
        <v>36</v>
      </c>
      <c r="AA308" s="8" t="s">
        <v>1083</v>
      </c>
      <c r="AB308" s="14" t="s">
        <v>1688</v>
      </c>
      <c r="AC308" s="7" t="s">
        <v>36</v>
      </c>
      <c r="AD308" s="7" t="s">
        <v>141</v>
      </c>
      <c r="AE308" s="7" t="s">
        <v>907</v>
      </c>
      <c r="AF308" s="7" t="s">
        <v>914</v>
      </c>
    </row>
    <row r="309" spans="1:33" s="19" customFormat="1">
      <c r="A309" s="17" t="s">
        <v>1689</v>
      </c>
      <c r="B309" s="18" t="s">
        <v>1690</v>
      </c>
      <c r="C309" s="19" t="str">
        <f>VLOOKUP(A309,[1]Sheet5!A:F,6,0)</f>
        <v>Madison Park</v>
      </c>
      <c r="D309" s="20" t="s">
        <v>52</v>
      </c>
      <c r="E309" s="19" t="str">
        <f>VLOOKUP(A309,[1]Sheet5!A:H,8,0)</f>
        <v>Averil/Vina/Layla</v>
      </c>
      <c r="F309" s="19" t="str">
        <f>VLOOKUP(A309,[1]Sheet5!A:I,9,0)</f>
        <v>Sheer</v>
      </c>
      <c r="G309" s="19" t="str">
        <f>VLOOKUP(A309,[1]Sheet5!A:K,10,0)</f>
        <v>White</v>
      </c>
      <c r="H309" s="19" t="str">
        <f>VLOOKUP(A309,[1]Sheet5!A:K,11,0)</f>
        <v>50x63"</v>
      </c>
      <c r="I309" s="19" t="str">
        <f>VLOOKUP(A309,[1]Sheet5!A:L,12,0)</f>
        <v>Panel 50x63" White</v>
      </c>
      <c r="J309" s="20" t="s">
        <v>35</v>
      </c>
      <c r="K309" s="20">
        <v>1</v>
      </c>
      <c r="L309" s="20" t="s">
        <v>78</v>
      </c>
      <c r="O309" s="19">
        <f>VLOOKUP(A309,[1]Sheet5!A:M,13,0)</f>
        <v>4</v>
      </c>
      <c r="P309" s="19">
        <f>VLOOKUP(A309,[1]Sheet5!A:O,15,0)</f>
        <v>11.81</v>
      </c>
      <c r="Q309" s="19">
        <f>VLOOKUP(A309,[1]Sheet5!A:P,16,0)</f>
        <v>24.99</v>
      </c>
      <c r="R309" s="19" t="str">
        <f>VLOOKUP(A309,[1]Sheet5!A:B,2,0)</f>
        <v>2016Spring</v>
      </c>
      <c r="S309" s="20" t="s">
        <v>37</v>
      </c>
      <c r="T309" s="19">
        <v>1200</v>
      </c>
      <c r="U309" s="20" t="s">
        <v>38</v>
      </c>
      <c r="V309" s="20">
        <v>9</v>
      </c>
      <c r="W309" s="20">
        <v>20</v>
      </c>
      <c r="X309" s="20">
        <v>3</v>
      </c>
      <c r="Y309" s="20" t="s">
        <v>783</v>
      </c>
      <c r="AA309" s="19" t="s">
        <v>1083</v>
      </c>
      <c r="AB309" s="18" t="s">
        <v>1688</v>
      </c>
      <c r="AD309" s="20" t="s">
        <v>141</v>
      </c>
      <c r="AE309" s="19" t="str">
        <f>VLOOKUP(A309,[2]Sheet5!$B:$T,19,0)</f>
        <v>Ning Qiaoling</v>
      </c>
      <c r="AG309" s="21"/>
    </row>
    <row r="310" spans="1:33" s="19" customFormat="1">
      <c r="A310" s="17" t="s">
        <v>1691</v>
      </c>
      <c r="B310" s="18" t="s">
        <v>1690</v>
      </c>
      <c r="C310" s="19" t="str">
        <f>VLOOKUP(A310,[1]Sheet5!A:F,6,0)</f>
        <v>Madison Park</v>
      </c>
      <c r="D310" s="20" t="s">
        <v>52</v>
      </c>
      <c r="E310" s="19" t="str">
        <f>VLOOKUP(A310,[1]Sheet5!A:H,8,0)</f>
        <v>Averil/Vina/Layla</v>
      </c>
      <c r="F310" s="19" t="str">
        <f>VLOOKUP(A310,[1]Sheet5!A:I,9,0)</f>
        <v>Sheer</v>
      </c>
      <c r="G310" s="19" t="str">
        <f>VLOOKUP(A310,[1]Sheet5!A:K,10,0)</f>
        <v>White</v>
      </c>
      <c r="H310" s="19" t="str">
        <f>VLOOKUP(A310,[1]Sheet5!A:K,11,0)</f>
        <v>50x84"</v>
      </c>
      <c r="I310" s="19" t="str">
        <f>VLOOKUP(A310,[1]Sheet5!A:L,12,0)</f>
        <v>Panel 50x84" White</v>
      </c>
      <c r="J310" s="20" t="s">
        <v>35</v>
      </c>
      <c r="K310" s="20">
        <v>1</v>
      </c>
      <c r="L310" s="20" t="s">
        <v>78</v>
      </c>
      <c r="O310" s="19">
        <f>VLOOKUP(A310,[1]Sheet5!A:M,13,0)</f>
        <v>4</v>
      </c>
      <c r="P310" s="19">
        <f>VLOOKUP(A310,[1]Sheet5!A:O,15,0)</f>
        <v>15.75</v>
      </c>
      <c r="Q310" s="19">
        <f>VLOOKUP(A310,[1]Sheet5!A:P,16,0)</f>
        <v>29.99</v>
      </c>
      <c r="R310" s="19" t="str">
        <f>VLOOKUP(A310,[1]Sheet5!A:B,2,0)</f>
        <v>2014Fall</v>
      </c>
      <c r="S310" s="20" t="s">
        <v>37</v>
      </c>
      <c r="T310" s="19">
        <v>1200</v>
      </c>
      <c r="U310" s="20" t="s">
        <v>38</v>
      </c>
      <c r="V310" s="20">
        <v>9</v>
      </c>
      <c r="W310" s="20">
        <v>20</v>
      </c>
      <c r="X310" s="20">
        <v>3</v>
      </c>
      <c r="Y310" s="20" t="s">
        <v>783</v>
      </c>
      <c r="AA310" s="19" t="s">
        <v>1083</v>
      </c>
      <c r="AB310" s="18" t="s">
        <v>1688</v>
      </c>
      <c r="AD310" s="20" t="s">
        <v>141</v>
      </c>
      <c r="AE310" s="19" t="str">
        <f>VLOOKUP(A310,[2]Sheet5!$B:$T,19,0)</f>
        <v>Ning Qiaoling</v>
      </c>
      <c r="AG310" s="21"/>
    </row>
    <row r="311" spans="1:33" s="19" customFormat="1">
      <c r="A311" s="17" t="s">
        <v>1692</v>
      </c>
      <c r="B311" s="18" t="s">
        <v>1690</v>
      </c>
      <c r="C311" s="19" t="str">
        <f>VLOOKUP(A311,[1]Sheet5!A:F,6,0)</f>
        <v>Madison Park</v>
      </c>
      <c r="D311" s="20" t="s">
        <v>52</v>
      </c>
      <c r="E311" s="19" t="str">
        <f>VLOOKUP(A311,[1]Sheet5!A:H,8,0)</f>
        <v>Averil/Vina/Layla</v>
      </c>
      <c r="F311" s="19" t="str">
        <f>VLOOKUP(A311,[1]Sheet5!A:I,9,0)</f>
        <v>Sheer</v>
      </c>
      <c r="G311" s="19" t="str">
        <f>VLOOKUP(A311,[1]Sheet5!A:K,10,0)</f>
        <v>White</v>
      </c>
      <c r="H311" s="19" t="str">
        <f>VLOOKUP(A311,[1]Sheet5!A:K,11,0)</f>
        <v>50x95"</v>
      </c>
      <c r="I311" s="19" t="str">
        <f>VLOOKUP(A311,[1]Sheet5!A:L,12,0)</f>
        <v>Panel 50x95" White</v>
      </c>
      <c r="J311" s="20" t="s">
        <v>35</v>
      </c>
      <c r="K311" s="20">
        <v>1</v>
      </c>
      <c r="L311" s="20" t="s">
        <v>78</v>
      </c>
      <c r="O311" s="19">
        <f>VLOOKUP(A311,[1]Sheet5!A:M,13,0)</f>
        <v>4</v>
      </c>
      <c r="P311" s="19">
        <f>VLOOKUP(A311,[1]Sheet5!A:O,15,0)</f>
        <v>16.53</v>
      </c>
      <c r="Q311" s="19">
        <f>VLOOKUP(A311,[1]Sheet5!A:P,16,0)</f>
        <v>34.99</v>
      </c>
      <c r="R311" s="19" t="str">
        <f>VLOOKUP(A311,[1]Sheet5!A:B,2,0)</f>
        <v>2016Spring</v>
      </c>
      <c r="S311" s="20" t="s">
        <v>37</v>
      </c>
      <c r="T311" s="19">
        <v>1200</v>
      </c>
      <c r="U311" s="20" t="s">
        <v>38</v>
      </c>
      <c r="V311" s="20">
        <v>9</v>
      </c>
      <c r="W311" s="20">
        <v>20</v>
      </c>
      <c r="X311" s="20">
        <v>3</v>
      </c>
      <c r="Y311" s="20" t="s">
        <v>783</v>
      </c>
      <c r="AA311" s="19" t="s">
        <v>1083</v>
      </c>
      <c r="AB311" s="18" t="s">
        <v>1688</v>
      </c>
      <c r="AD311" s="20" t="s">
        <v>141</v>
      </c>
      <c r="AE311" s="19" t="str">
        <f>VLOOKUP(A311,[2]Sheet5!$B:$T,19,0)</f>
        <v>Ning Qiaoling</v>
      </c>
      <c r="AG311" s="21"/>
    </row>
    <row r="312" spans="1:33" s="19" customFormat="1">
      <c r="A312" s="17" t="s">
        <v>1689</v>
      </c>
      <c r="B312" s="18" t="s">
        <v>1690</v>
      </c>
      <c r="C312" s="19" t="str">
        <f>VLOOKUP(A312,[1]Sheet5!A:F,6,0)</f>
        <v>Madison Park</v>
      </c>
      <c r="D312" s="20" t="s">
        <v>52</v>
      </c>
      <c r="E312" s="19" t="str">
        <f>VLOOKUP(A312,[1]Sheet5!A:H,8,0)</f>
        <v>Averil/Vina/Layla</v>
      </c>
      <c r="F312" s="19" t="str">
        <f>VLOOKUP(A312,[1]Sheet5!A:I,9,0)</f>
        <v>Sheer</v>
      </c>
      <c r="G312" s="19" t="str">
        <f>VLOOKUP(A312,[1]Sheet5!A:K,10,0)</f>
        <v>White</v>
      </c>
      <c r="H312" s="19" t="str">
        <f>VLOOKUP(A312,[1]Sheet5!A:K,11,0)</f>
        <v>50x63"</v>
      </c>
      <c r="I312" s="19" t="str">
        <f>VLOOKUP(A312,[1]Sheet5!A:L,12,0)</f>
        <v>Panel 50x63" White</v>
      </c>
      <c r="J312" s="20" t="s">
        <v>35</v>
      </c>
      <c r="K312" s="20">
        <v>1</v>
      </c>
      <c r="L312" s="20" t="s">
        <v>140</v>
      </c>
      <c r="O312" s="19">
        <f>VLOOKUP(A312,[1]Sheet5!A:M,13,0)</f>
        <v>4</v>
      </c>
      <c r="P312" s="19">
        <f>VLOOKUP(A312,[1]Sheet5!A:O,15,0)</f>
        <v>11.81</v>
      </c>
      <c r="Q312" s="19">
        <f>VLOOKUP(A312,[1]Sheet5!A:P,16,0)</f>
        <v>24.99</v>
      </c>
      <c r="R312" s="19" t="str">
        <f>VLOOKUP(A312,[1]Sheet5!A:B,2,0)</f>
        <v>2016Spring</v>
      </c>
      <c r="S312" s="20" t="s">
        <v>37</v>
      </c>
      <c r="T312" s="19">
        <v>1200</v>
      </c>
      <c r="U312" s="20" t="s">
        <v>38</v>
      </c>
      <c r="V312" s="20">
        <v>9</v>
      </c>
      <c r="W312" s="20">
        <v>20</v>
      </c>
      <c r="X312" s="20">
        <v>3</v>
      </c>
      <c r="Y312" s="20" t="s">
        <v>783</v>
      </c>
      <c r="AA312" s="19" t="s">
        <v>1083</v>
      </c>
      <c r="AB312" s="18" t="s">
        <v>1688</v>
      </c>
      <c r="AD312" s="20" t="s">
        <v>141</v>
      </c>
      <c r="AE312" s="19" t="str">
        <f>VLOOKUP(A312,[2]Sheet5!$B:$T,19,0)</f>
        <v>Ning Qiaoling</v>
      </c>
      <c r="AG312" s="21"/>
    </row>
    <row r="313" spans="1:33" s="19" customFormat="1">
      <c r="A313" s="17" t="s">
        <v>1691</v>
      </c>
      <c r="B313" s="18" t="s">
        <v>1690</v>
      </c>
      <c r="C313" s="19" t="str">
        <f>VLOOKUP(A313,[1]Sheet5!A:F,6,0)</f>
        <v>Madison Park</v>
      </c>
      <c r="D313" s="20" t="s">
        <v>52</v>
      </c>
      <c r="E313" s="19" t="str">
        <f>VLOOKUP(A313,[1]Sheet5!A:H,8,0)</f>
        <v>Averil/Vina/Layla</v>
      </c>
      <c r="F313" s="19" t="str">
        <f>VLOOKUP(A313,[1]Sheet5!A:I,9,0)</f>
        <v>Sheer</v>
      </c>
      <c r="G313" s="19" t="str">
        <f>VLOOKUP(A313,[1]Sheet5!A:K,10,0)</f>
        <v>White</v>
      </c>
      <c r="H313" s="19" t="str">
        <f>VLOOKUP(A313,[1]Sheet5!A:K,11,0)</f>
        <v>50x84"</v>
      </c>
      <c r="I313" s="19" t="str">
        <f>VLOOKUP(A313,[1]Sheet5!A:L,12,0)</f>
        <v>Panel 50x84" White</v>
      </c>
      <c r="J313" s="20" t="s">
        <v>35</v>
      </c>
      <c r="K313" s="20">
        <v>1</v>
      </c>
      <c r="L313" s="20" t="s">
        <v>140</v>
      </c>
      <c r="O313" s="19">
        <f>VLOOKUP(A313,[1]Sheet5!A:M,13,0)</f>
        <v>4</v>
      </c>
      <c r="P313" s="19">
        <f>VLOOKUP(A313,[1]Sheet5!A:O,15,0)</f>
        <v>15.75</v>
      </c>
      <c r="Q313" s="19">
        <f>VLOOKUP(A313,[1]Sheet5!A:P,16,0)</f>
        <v>29.99</v>
      </c>
      <c r="R313" s="19" t="str">
        <f>VLOOKUP(A313,[1]Sheet5!A:B,2,0)</f>
        <v>2014Fall</v>
      </c>
      <c r="S313" s="20" t="s">
        <v>37</v>
      </c>
      <c r="T313" s="19">
        <v>1200</v>
      </c>
      <c r="U313" s="20" t="s">
        <v>38</v>
      </c>
      <c r="V313" s="20">
        <v>9</v>
      </c>
      <c r="W313" s="20">
        <v>20</v>
      </c>
      <c r="X313" s="20">
        <v>3</v>
      </c>
      <c r="Y313" s="20" t="s">
        <v>783</v>
      </c>
      <c r="AA313" s="19" t="s">
        <v>1083</v>
      </c>
      <c r="AB313" s="18" t="s">
        <v>1688</v>
      </c>
      <c r="AD313" s="20" t="s">
        <v>141</v>
      </c>
      <c r="AE313" s="19" t="str">
        <f>VLOOKUP(A313,[2]Sheet5!$B:$T,19,0)</f>
        <v>Ning Qiaoling</v>
      </c>
      <c r="AG313" s="21"/>
    </row>
    <row r="314" spans="1:33" s="19" customFormat="1">
      <c r="A314" s="17" t="s">
        <v>1692</v>
      </c>
      <c r="B314" s="18" t="s">
        <v>1690</v>
      </c>
      <c r="C314" s="19" t="str">
        <f>VLOOKUP(A314,[1]Sheet5!A:F,6,0)</f>
        <v>Madison Park</v>
      </c>
      <c r="D314" s="20" t="s">
        <v>52</v>
      </c>
      <c r="E314" s="19" t="str">
        <f>VLOOKUP(A314,[1]Sheet5!A:H,8,0)</f>
        <v>Averil/Vina/Layla</v>
      </c>
      <c r="F314" s="19" t="str">
        <f>VLOOKUP(A314,[1]Sheet5!A:I,9,0)</f>
        <v>Sheer</v>
      </c>
      <c r="G314" s="19" t="str">
        <f>VLOOKUP(A314,[1]Sheet5!A:K,10,0)</f>
        <v>White</v>
      </c>
      <c r="H314" s="19" t="str">
        <f>VLOOKUP(A314,[1]Sheet5!A:K,11,0)</f>
        <v>50x95"</v>
      </c>
      <c r="I314" s="19" t="str">
        <f>VLOOKUP(A314,[1]Sheet5!A:L,12,0)</f>
        <v>Panel 50x95" White</v>
      </c>
      <c r="J314" s="20" t="s">
        <v>35</v>
      </c>
      <c r="K314" s="20">
        <v>1</v>
      </c>
      <c r="L314" s="20" t="s">
        <v>140</v>
      </c>
      <c r="O314" s="19">
        <f>VLOOKUP(A314,[1]Sheet5!A:M,13,0)</f>
        <v>4</v>
      </c>
      <c r="P314" s="19">
        <f>VLOOKUP(A314,[1]Sheet5!A:O,15,0)</f>
        <v>16.53</v>
      </c>
      <c r="Q314" s="19">
        <f>VLOOKUP(A314,[1]Sheet5!A:P,16,0)</f>
        <v>34.99</v>
      </c>
      <c r="R314" s="19" t="str">
        <f>VLOOKUP(A314,[1]Sheet5!A:B,2,0)</f>
        <v>2016Spring</v>
      </c>
      <c r="S314" s="20" t="s">
        <v>37</v>
      </c>
      <c r="T314" s="19">
        <v>1200</v>
      </c>
      <c r="U314" s="20" t="s">
        <v>38</v>
      </c>
      <c r="V314" s="20">
        <v>9</v>
      </c>
      <c r="W314" s="20">
        <v>20</v>
      </c>
      <c r="X314" s="20">
        <v>3</v>
      </c>
      <c r="Y314" s="20" t="s">
        <v>783</v>
      </c>
      <c r="AA314" s="19" t="s">
        <v>1083</v>
      </c>
      <c r="AB314" s="18" t="s">
        <v>1688</v>
      </c>
      <c r="AD314" s="20" t="s">
        <v>141</v>
      </c>
      <c r="AE314" s="19" t="str">
        <f>VLOOKUP(A314,[2]Sheet5!$B:$T,19,0)</f>
        <v>Ning Qiaoling</v>
      </c>
      <c r="AG314" s="21"/>
    </row>
    <row r="315" spans="1:33">
      <c r="A315" s="15" t="s">
        <v>1693</v>
      </c>
      <c r="B315" s="14" t="s">
        <v>1694</v>
      </c>
      <c r="C315" s="8" t="str">
        <f>VLOOKUP(A315,[1]Sheet5!A:F,6,0)</f>
        <v>Madison Park</v>
      </c>
      <c r="D315" s="7" t="s">
        <v>52</v>
      </c>
      <c r="E315" s="8" t="str">
        <f>VLOOKUP(A315,[1]Sheet5!A:H,8,0)</f>
        <v>Saratoga/Westmont/Sereno</v>
      </c>
      <c r="F315" s="8" t="str">
        <f>VLOOKUP(A315,[1]Sheet5!A:I,9,0)</f>
        <v>Panel</v>
      </c>
      <c r="G315" s="8" t="str">
        <f>VLOOKUP(A315,[1]Sheet5!A:K,10,0)</f>
        <v>Grey</v>
      </c>
      <c r="H315" s="8" t="str">
        <f>VLOOKUP(A315,[1]Sheet5!A:K,11,0)</f>
        <v>50x63"</v>
      </c>
      <c r="I315" s="8" t="str">
        <f>VLOOKUP(A315,[1]Sheet5!A:L,12,0)</f>
        <v>Panel 50x63" Grey</v>
      </c>
      <c r="J315" s="7" t="s">
        <v>35</v>
      </c>
      <c r="K315" s="7">
        <v>1</v>
      </c>
      <c r="L315" s="7" t="s">
        <v>78</v>
      </c>
      <c r="M315" s="8"/>
      <c r="N315" s="8"/>
      <c r="O315" s="8">
        <f>VLOOKUP(A315,[1]Sheet5!A:M,13,0)</f>
        <v>4</v>
      </c>
      <c r="P315" s="8">
        <f>VLOOKUP(A315,[1]Sheet5!A:O,15,0)</f>
        <v>10.5</v>
      </c>
      <c r="Q315" s="8">
        <f>VLOOKUP(A315,[1]Sheet5!A:P,16,0)</f>
        <v>19.989999999999998</v>
      </c>
      <c r="R315" s="8" t="str">
        <f>VLOOKUP(A315,[1]Sheet5!A:B,2,0)</f>
        <v>2014Fall</v>
      </c>
      <c r="S315" s="7" t="s">
        <v>37</v>
      </c>
      <c r="T315" s="8">
        <v>800</v>
      </c>
      <c r="U315" s="7" t="s">
        <v>38</v>
      </c>
      <c r="V315" s="7">
        <v>9</v>
      </c>
      <c r="W315" s="7">
        <v>20</v>
      </c>
      <c r="X315" s="7">
        <v>3</v>
      </c>
      <c r="Y315" s="7" t="s">
        <v>783</v>
      </c>
      <c r="Z315" s="8"/>
      <c r="AA315" s="8" t="s">
        <v>1083</v>
      </c>
      <c r="AB315" s="14" t="s">
        <v>1688</v>
      </c>
      <c r="AC315" s="8"/>
      <c r="AD315" s="7" t="s">
        <v>141</v>
      </c>
      <c r="AE315" s="8" t="str">
        <f>VLOOKUP(A315,[2]Sheet5!$B:$T,19,0)</f>
        <v>Ning Qiaoling</v>
      </c>
      <c r="AF315" s="8"/>
    </row>
    <row r="316" spans="1:33">
      <c r="A316" s="15" t="s">
        <v>1695</v>
      </c>
      <c r="B316" s="14" t="s">
        <v>1694</v>
      </c>
      <c r="C316" s="8" t="str">
        <f>VLOOKUP(A316,[1]Sheet5!A:F,6,0)</f>
        <v>Madison Park</v>
      </c>
      <c r="D316" s="7" t="s">
        <v>52</v>
      </c>
      <c r="E316" s="8" t="str">
        <f>VLOOKUP(A316,[1]Sheet5!A:H,8,0)</f>
        <v>Saratoga/Westmont/Sereno</v>
      </c>
      <c r="F316" s="8" t="str">
        <f>VLOOKUP(A316,[1]Sheet5!A:I,9,0)</f>
        <v>Panel</v>
      </c>
      <c r="G316" s="8" t="str">
        <f>VLOOKUP(A316,[1]Sheet5!A:K,10,0)</f>
        <v>Grey</v>
      </c>
      <c r="H316" s="8" t="str">
        <f>VLOOKUP(A316,[1]Sheet5!A:K,11,0)</f>
        <v>50x84"</v>
      </c>
      <c r="I316" s="8" t="str">
        <f>VLOOKUP(A316,[1]Sheet5!A:L,12,0)</f>
        <v>Panel 50x84" Grey</v>
      </c>
      <c r="J316" s="7" t="s">
        <v>35</v>
      </c>
      <c r="K316" s="7">
        <v>1</v>
      </c>
      <c r="L316" s="7" t="s">
        <v>78</v>
      </c>
      <c r="M316" s="8"/>
      <c r="N316" s="8"/>
      <c r="O316" s="8">
        <f>VLOOKUP(A316,[1]Sheet5!A:M,13,0)</f>
        <v>4</v>
      </c>
      <c r="P316" s="8">
        <f>VLOOKUP(A316,[1]Sheet5!A:O,15,0)</f>
        <v>13.13</v>
      </c>
      <c r="Q316" s="8">
        <f>VLOOKUP(A316,[1]Sheet5!A:P,16,0)</f>
        <v>24.99</v>
      </c>
      <c r="R316" s="8" t="str">
        <f>VLOOKUP(A316,[1]Sheet5!A:B,2,0)</f>
        <v>2014Fall</v>
      </c>
      <c r="S316" s="7" t="s">
        <v>37</v>
      </c>
      <c r="T316" s="8">
        <v>800</v>
      </c>
      <c r="U316" s="7" t="s">
        <v>38</v>
      </c>
      <c r="V316" s="7">
        <v>9</v>
      </c>
      <c r="W316" s="7">
        <v>20</v>
      </c>
      <c r="X316" s="7">
        <v>3</v>
      </c>
      <c r="Y316" s="7" t="s">
        <v>783</v>
      </c>
      <c r="Z316" s="8"/>
      <c r="AA316" s="8" t="s">
        <v>1083</v>
      </c>
      <c r="AB316" s="14" t="s">
        <v>1688</v>
      </c>
      <c r="AC316" s="8"/>
      <c r="AD316" s="7" t="s">
        <v>141</v>
      </c>
      <c r="AE316" s="8" t="str">
        <f>AE315</f>
        <v>Ning Qiaoling</v>
      </c>
      <c r="AF316" s="8"/>
    </row>
    <row r="317" spans="1:33">
      <c r="A317" s="15" t="s">
        <v>1696</v>
      </c>
      <c r="B317" s="14" t="s">
        <v>1694</v>
      </c>
      <c r="C317" s="8" t="str">
        <f>VLOOKUP(A317,[1]Sheet5!A:F,6,0)</f>
        <v>Madison Park</v>
      </c>
      <c r="D317" s="7" t="s">
        <v>52</v>
      </c>
      <c r="E317" s="8" t="str">
        <f>VLOOKUP(A317,[1]Sheet5!A:H,8,0)</f>
        <v>Saratoga/Westmont/Sereno</v>
      </c>
      <c r="F317" s="8" t="str">
        <f>VLOOKUP(A317,[1]Sheet5!A:I,9,0)</f>
        <v>Panel</v>
      </c>
      <c r="G317" s="8" t="str">
        <f>VLOOKUP(A317,[1]Sheet5!A:K,10,0)</f>
        <v>Grey</v>
      </c>
      <c r="H317" s="8" t="str">
        <f>VLOOKUP(A317,[1]Sheet5!A:K,11,0)</f>
        <v>50x95"</v>
      </c>
      <c r="I317" s="8" t="str">
        <f>VLOOKUP(A317,[1]Sheet5!A:L,12,0)</f>
        <v>Panel 50x95" Grey</v>
      </c>
      <c r="J317" s="7" t="s">
        <v>35</v>
      </c>
      <c r="K317" s="7">
        <v>1</v>
      </c>
      <c r="L317" s="7" t="s">
        <v>78</v>
      </c>
      <c r="M317" s="8"/>
      <c r="N317" s="8"/>
      <c r="O317" s="8">
        <f>VLOOKUP(A317,[1]Sheet5!A:M,13,0)</f>
        <v>4</v>
      </c>
      <c r="P317" s="8">
        <f>VLOOKUP(A317,[1]Sheet5!A:O,15,0)</f>
        <v>15.75</v>
      </c>
      <c r="Q317" s="8">
        <f>VLOOKUP(A317,[1]Sheet5!A:P,16,0)</f>
        <v>29.99</v>
      </c>
      <c r="R317" s="8" t="str">
        <f>VLOOKUP(A317,[1]Sheet5!A:B,2,0)</f>
        <v>2014Fall</v>
      </c>
      <c r="S317" s="7" t="s">
        <v>37</v>
      </c>
      <c r="T317" s="8">
        <v>800</v>
      </c>
      <c r="U317" s="7" t="s">
        <v>38</v>
      </c>
      <c r="V317" s="7">
        <v>9</v>
      </c>
      <c r="W317" s="7">
        <v>20</v>
      </c>
      <c r="X317" s="7">
        <v>3</v>
      </c>
      <c r="Y317" s="7" t="s">
        <v>783</v>
      </c>
      <c r="Z317" s="8"/>
      <c r="AA317" s="8" t="s">
        <v>1083</v>
      </c>
      <c r="AB317" s="14" t="s">
        <v>1688</v>
      </c>
      <c r="AC317" s="8"/>
      <c r="AD317" s="7" t="s">
        <v>141</v>
      </c>
      <c r="AE317" s="8" t="str">
        <f>AE316</f>
        <v>Ning Qiaoling</v>
      </c>
      <c r="AF317" s="8"/>
    </row>
    <row r="318" spans="1:33">
      <c r="A318" s="15" t="s">
        <v>1697</v>
      </c>
      <c r="B318" s="14" t="s">
        <v>1694</v>
      </c>
      <c r="C318" s="8" t="str">
        <f>VLOOKUP(A318,[1]Sheet5!A:F,6,0)</f>
        <v>Madison Park</v>
      </c>
      <c r="D318" s="7" t="s">
        <v>52</v>
      </c>
      <c r="E318" s="8" t="str">
        <f>VLOOKUP(A318,[1]Sheet5!A:H,8,0)</f>
        <v>Saratoga/Westmont/Sereno</v>
      </c>
      <c r="F318" s="8" t="str">
        <f>VLOOKUP(A318,[1]Sheet5!A:I,9,0)</f>
        <v>Panel</v>
      </c>
      <c r="G318" s="8" t="str">
        <f>VLOOKUP(A318,[1]Sheet5!A:K,10,0)</f>
        <v>Grey</v>
      </c>
      <c r="H318" s="8" t="str">
        <f>VLOOKUP(A318,[1]Sheet5!A:K,11,0)</f>
        <v>100x84"</v>
      </c>
      <c r="I318" s="8" t="str">
        <f>VLOOKUP(A318,[1]Sheet5!A:L,12,0)</f>
        <v>Panel 100x84" Grey</v>
      </c>
      <c r="J318" s="7" t="s">
        <v>35</v>
      </c>
      <c r="K318" s="7">
        <v>1</v>
      </c>
      <c r="L318" s="7" t="s">
        <v>78</v>
      </c>
      <c r="M318" s="8"/>
      <c r="N318" s="8"/>
      <c r="O318" s="8">
        <f>VLOOKUP(A318,[1]Sheet5!A:M,13,0)</f>
        <v>4</v>
      </c>
      <c r="P318" s="8">
        <f>VLOOKUP(A318,[1]Sheet5!A:O,15,0)</f>
        <v>25.2</v>
      </c>
      <c r="Q318" s="8">
        <f>VLOOKUP(A318,[1]Sheet5!A:P,16,0)</f>
        <v>49.99</v>
      </c>
      <c r="R318" s="8" t="str">
        <f>VLOOKUP(A318,[1]Sheet5!A:B,2,0)</f>
        <v>2015Fall</v>
      </c>
      <c r="S318" s="7" t="s">
        <v>37</v>
      </c>
      <c r="T318" s="8">
        <v>800</v>
      </c>
      <c r="U318" s="7" t="s">
        <v>38</v>
      </c>
      <c r="V318" s="7">
        <v>9</v>
      </c>
      <c r="W318" s="7">
        <v>20</v>
      </c>
      <c r="X318" s="7">
        <v>3</v>
      </c>
      <c r="Y318" s="7" t="s">
        <v>783</v>
      </c>
      <c r="Z318" s="8"/>
      <c r="AA318" s="8" t="s">
        <v>1083</v>
      </c>
      <c r="AB318" s="14" t="s">
        <v>1688</v>
      </c>
      <c r="AC318" s="8"/>
      <c r="AD318" s="7" t="s">
        <v>141</v>
      </c>
      <c r="AE318" s="8" t="str">
        <f>VLOOKUP(A318,[2]Sheet5!$B:$T,19,0)</f>
        <v>Ning Qiaoling</v>
      </c>
      <c r="AF318" s="8"/>
    </row>
    <row r="319" spans="1:33">
      <c r="A319" s="15" t="s">
        <v>1698</v>
      </c>
      <c r="B319" s="14" t="s">
        <v>1694</v>
      </c>
      <c r="C319" s="8" t="str">
        <f>VLOOKUP(A319,[1]Sheet5!A:F,6,0)</f>
        <v>Madison Park</v>
      </c>
      <c r="D319" s="7" t="s">
        <v>52</v>
      </c>
      <c r="E319" s="8" t="str">
        <f>VLOOKUP(A319,[1]Sheet5!A:H,8,0)</f>
        <v>Saratoga/Westmont/Sereno</v>
      </c>
      <c r="F319" s="8" t="str">
        <f>VLOOKUP(A319,[1]Sheet5!A:I,9,0)</f>
        <v>Panel</v>
      </c>
      <c r="G319" s="8" t="str">
        <f>VLOOKUP(A319,[1]Sheet5!A:K,10,0)</f>
        <v>Grey</v>
      </c>
      <c r="H319" s="8" t="str">
        <f>VLOOKUP(A319,[1]Sheet5!A:K,11,0)</f>
        <v>50x108"</v>
      </c>
      <c r="I319" s="8" t="str">
        <f>VLOOKUP(A319,[1]Sheet5!A:L,12,0)</f>
        <v>Panel 50x108" Grey</v>
      </c>
      <c r="J319" s="7" t="s">
        <v>35</v>
      </c>
      <c r="K319" s="7">
        <v>1</v>
      </c>
      <c r="L319" s="7" t="s">
        <v>78</v>
      </c>
      <c r="M319" s="8"/>
      <c r="N319" s="8"/>
      <c r="O319" s="8">
        <f>VLOOKUP(A319,[1]Sheet5!A:M,13,0)</f>
        <v>4</v>
      </c>
      <c r="P319" s="8">
        <f>VLOOKUP(A319,[1]Sheet5!A:O,15,0)</f>
        <v>17.64</v>
      </c>
      <c r="Q319" s="8">
        <f>VLOOKUP(A319,[1]Sheet5!A:P,16,0)</f>
        <v>34.99</v>
      </c>
      <c r="R319" s="8" t="str">
        <f>VLOOKUP(A319,[1]Sheet5!A:B,2,0)</f>
        <v>2015Fall</v>
      </c>
      <c r="S319" s="7" t="s">
        <v>37</v>
      </c>
      <c r="T319" s="8">
        <v>800</v>
      </c>
      <c r="U319" s="7" t="s">
        <v>38</v>
      </c>
      <c r="V319" s="7">
        <v>9</v>
      </c>
      <c r="W319" s="7">
        <v>20</v>
      </c>
      <c r="X319" s="7">
        <v>3</v>
      </c>
      <c r="Y319" s="7" t="s">
        <v>783</v>
      </c>
      <c r="Z319" s="8"/>
      <c r="AA319" s="8" t="s">
        <v>1083</v>
      </c>
      <c r="AB319" s="14" t="s">
        <v>1688</v>
      </c>
      <c r="AC319" s="8"/>
      <c r="AD319" s="7" t="s">
        <v>141</v>
      </c>
      <c r="AE319" s="8" t="str">
        <f>VLOOKUP(A319,[2]Sheet5!$B:$T,19,0)</f>
        <v>Ning Qiaoling</v>
      </c>
      <c r="AF319" s="8"/>
    </row>
    <row r="320" spans="1:33">
      <c r="A320" s="15" t="s">
        <v>1699</v>
      </c>
      <c r="B320" s="14" t="s">
        <v>1694</v>
      </c>
      <c r="C320" s="8" t="str">
        <f>VLOOKUP(A320,[1]Sheet5!A:F,6,0)</f>
        <v>Madison Park</v>
      </c>
      <c r="D320" s="7" t="s">
        <v>52</v>
      </c>
      <c r="E320" s="8" t="str">
        <f>VLOOKUP(A320,[1]Sheet5!A:H,8,0)</f>
        <v>Saratoga/Westmont/Sereno</v>
      </c>
      <c r="F320" s="8" t="str">
        <f>VLOOKUP(A320,[1]Sheet5!A:I,9,0)</f>
        <v>Valance</v>
      </c>
      <c r="G320" s="8" t="str">
        <f>VLOOKUP(A320,[1]Sheet5!A:K,10,0)</f>
        <v>Grey</v>
      </c>
      <c r="H320" s="8" t="str">
        <f>VLOOKUP(A320,[1]Sheet5!A:K,11,0)</f>
        <v>50x18"</v>
      </c>
      <c r="I320" s="8" t="str">
        <f>VLOOKUP(A320,[1]Sheet5!A:L,12,0)</f>
        <v>Valance 50x18" Grey</v>
      </c>
      <c r="J320" s="7" t="s">
        <v>35</v>
      </c>
      <c r="K320" s="7">
        <v>1</v>
      </c>
      <c r="L320" s="7" t="s">
        <v>78</v>
      </c>
      <c r="M320" s="8"/>
      <c r="N320" s="8"/>
      <c r="O320" s="8">
        <f>VLOOKUP(A320,[1]Sheet5!A:M,13,0)</f>
        <v>4</v>
      </c>
      <c r="P320" s="8">
        <f>VLOOKUP(A320,[1]Sheet5!A:O,15,0)</f>
        <v>10.08</v>
      </c>
      <c r="Q320" s="8">
        <f>VLOOKUP(A320,[1]Sheet5!A:P,16,0)</f>
        <v>19.989999999999998</v>
      </c>
      <c r="R320" s="8" t="str">
        <f>VLOOKUP(A320,[1]Sheet5!A:B,2,0)</f>
        <v>2015Fall</v>
      </c>
      <c r="S320" s="7" t="s">
        <v>37</v>
      </c>
      <c r="T320" s="8">
        <v>800</v>
      </c>
      <c r="U320" s="7" t="s">
        <v>38</v>
      </c>
      <c r="V320" s="7">
        <v>9</v>
      </c>
      <c r="W320" s="7">
        <v>20</v>
      </c>
      <c r="X320" s="7">
        <v>3</v>
      </c>
      <c r="Y320" s="7" t="s">
        <v>783</v>
      </c>
      <c r="Z320" s="8"/>
      <c r="AA320" s="8" t="s">
        <v>1083</v>
      </c>
      <c r="AB320" s="14" t="s">
        <v>1688</v>
      </c>
      <c r="AC320" s="8"/>
      <c r="AD320" s="7" t="s">
        <v>141</v>
      </c>
      <c r="AE320" s="8" t="str">
        <f>VLOOKUP(A320,[2]Sheet5!$B:$T,19,0)</f>
        <v>Ning Qiaoling</v>
      </c>
      <c r="AF320" s="8"/>
    </row>
    <row r="321" spans="1:32">
      <c r="A321" s="15" t="s">
        <v>1693</v>
      </c>
      <c r="B321" s="14" t="s">
        <v>1694</v>
      </c>
      <c r="C321" s="8" t="str">
        <f>VLOOKUP(A321,[1]Sheet5!A:F,6,0)</f>
        <v>Madison Park</v>
      </c>
      <c r="D321" s="7" t="s">
        <v>52</v>
      </c>
      <c r="E321" s="8" t="str">
        <f>VLOOKUP(A321,[1]Sheet5!A:H,8,0)</f>
        <v>Saratoga/Westmont/Sereno</v>
      </c>
      <c r="F321" s="8" t="str">
        <f>VLOOKUP(A321,[1]Sheet5!A:I,9,0)</f>
        <v>Panel</v>
      </c>
      <c r="G321" s="8" t="str">
        <f>VLOOKUP(A321,[1]Sheet5!A:K,10,0)</f>
        <v>Grey</v>
      </c>
      <c r="H321" s="8" t="str">
        <f>VLOOKUP(A321,[1]Sheet5!A:K,11,0)</f>
        <v>50x63"</v>
      </c>
      <c r="I321" s="8" t="str">
        <f>VLOOKUP(A321,[1]Sheet5!A:L,12,0)</f>
        <v>Panel 50x63" Grey</v>
      </c>
      <c r="J321" s="7" t="s">
        <v>35</v>
      </c>
      <c r="K321" s="7">
        <v>1</v>
      </c>
      <c r="L321" s="7" t="s">
        <v>140</v>
      </c>
      <c r="M321" s="8"/>
      <c r="N321" s="8"/>
      <c r="O321" s="8">
        <f>VLOOKUP(A321,[1]Sheet5!A:M,13,0)</f>
        <v>4</v>
      </c>
      <c r="P321" s="8">
        <f>VLOOKUP(A321,[1]Sheet5!A:O,15,0)</f>
        <v>10.5</v>
      </c>
      <c r="Q321" s="8">
        <f>VLOOKUP(A321,[1]Sheet5!A:P,16,0)</f>
        <v>19.989999999999998</v>
      </c>
      <c r="R321" s="8" t="str">
        <f>VLOOKUP(A321,[1]Sheet5!A:B,2,0)</f>
        <v>2014Fall</v>
      </c>
      <c r="S321" s="7" t="s">
        <v>37</v>
      </c>
      <c r="T321" s="8">
        <v>800</v>
      </c>
      <c r="U321" s="7" t="s">
        <v>38</v>
      </c>
      <c r="V321" s="7">
        <v>9</v>
      </c>
      <c r="W321" s="7">
        <v>20</v>
      </c>
      <c r="X321" s="7">
        <v>3</v>
      </c>
      <c r="Y321" s="7" t="s">
        <v>783</v>
      </c>
      <c r="Z321" s="8"/>
      <c r="AA321" s="8" t="s">
        <v>1083</v>
      </c>
      <c r="AB321" s="14" t="s">
        <v>1688</v>
      </c>
      <c r="AC321" s="8"/>
      <c r="AD321" s="7" t="s">
        <v>141</v>
      </c>
      <c r="AE321" s="8" t="str">
        <f>VLOOKUP(A321,[2]Sheet5!$B:$T,19,0)</f>
        <v>Ning Qiaoling</v>
      </c>
      <c r="AF321" s="8"/>
    </row>
    <row r="322" spans="1:32">
      <c r="A322" s="15" t="s">
        <v>1695</v>
      </c>
      <c r="B322" s="14" t="s">
        <v>1694</v>
      </c>
      <c r="C322" s="8" t="str">
        <f>VLOOKUP(A322,[1]Sheet5!A:F,6,0)</f>
        <v>Madison Park</v>
      </c>
      <c r="D322" s="7" t="s">
        <v>52</v>
      </c>
      <c r="E322" s="8" t="str">
        <f>VLOOKUP(A322,[1]Sheet5!A:H,8,0)</f>
        <v>Saratoga/Westmont/Sereno</v>
      </c>
      <c r="F322" s="8" t="str">
        <f>VLOOKUP(A322,[1]Sheet5!A:I,9,0)</f>
        <v>Panel</v>
      </c>
      <c r="G322" s="8" t="str">
        <f>VLOOKUP(A322,[1]Sheet5!A:K,10,0)</f>
        <v>Grey</v>
      </c>
      <c r="H322" s="8" t="str">
        <f>VLOOKUP(A322,[1]Sheet5!A:K,11,0)</f>
        <v>50x84"</v>
      </c>
      <c r="I322" s="8" t="str">
        <f>VLOOKUP(A322,[1]Sheet5!A:L,12,0)</f>
        <v>Panel 50x84" Grey</v>
      </c>
      <c r="J322" s="7" t="s">
        <v>35</v>
      </c>
      <c r="K322" s="7">
        <v>1</v>
      </c>
      <c r="L322" s="7" t="s">
        <v>140</v>
      </c>
      <c r="M322" s="8"/>
      <c r="N322" s="8"/>
      <c r="O322" s="8">
        <f>VLOOKUP(A322,[1]Sheet5!A:M,13,0)</f>
        <v>4</v>
      </c>
      <c r="P322" s="8">
        <f>VLOOKUP(A322,[1]Sheet5!A:O,15,0)</f>
        <v>13.13</v>
      </c>
      <c r="Q322" s="8">
        <f>VLOOKUP(A322,[1]Sheet5!A:P,16,0)</f>
        <v>24.99</v>
      </c>
      <c r="R322" s="8" t="str">
        <f>VLOOKUP(A322,[1]Sheet5!A:B,2,0)</f>
        <v>2014Fall</v>
      </c>
      <c r="S322" s="7" t="s">
        <v>37</v>
      </c>
      <c r="T322" s="8">
        <v>800</v>
      </c>
      <c r="U322" s="7" t="s">
        <v>38</v>
      </c>
      <c r="V322" s="7">
        <v>9</v>
      </c>
      <c r="W322" s="7">
        <v>20</v>
      </c>
      <c r="X322" s="7">
        <v>3</v>
      </c>
      <c r="Y322" s="7" t="s">
        <v>783</v>
      </c>
      <c r="Z322" s="8"/>
      <c r="AA322" s="8" t="s">
        <v>1083</v>
      </c>
      <c r="AB322" s="14" t="s">
        <v>1688</v>
      </c>
      <c r="AC322" s="8"/>
      <c r="AD322" s="7" t="s">
        <v>141</v>
      </c>
      <c r="AE322" s="8" t="str">
        <f>AE321</f>
        <v>Ning Qiaoling</v>
      </c>
      <c r="AF322" s="8"/>
    </row>
    <row r="323" spans="1:32">
      <c r="A323" s="15" t="s">
        <v>1696</v>
      </c>
      <c r="B323" s="14" t="s">
        <v>1694</v>
      </c>
      <c r="C323" s="8" t="str">
        <f>VLOOKUP(A323,[1]Sheet5!A:F,6,0)</f>
        <v>Madison Park</v>
      </c>
      <c r="D323" s="7" t="s">
        <v>52</v>
      </c>
      <c r="E323" s="8" t="str">
        <f>VLOOKUP(A323,[1]Sheet5!A:H,8,0)</f>
        <v>Saratoga/Westmont/Sereno</v>
      </c>
      <c r="F323" s="8" t="str">
        <f>VLOOKUP(A323,[1]Sheet5!A:I,9,0)</f>
        <v>Panel</v>
      </c>
      <c r="G323" s="8" t="str">
        <f>VLOOKUP(A323,[1]Sheet5!A:K,10,0)</f>
        <v>Grey</v>
      </c>
      <c r="H323" s="8" t="str">
        <f>VLOOKUP(A323,[1]Sheet5!A:K,11,0)</f>
        <v>50x95"</v>
      </c>
      <c r="I323" s="8" t="str">
        <f>VLOOKUP(A323,[1]Sheet5!A:L,12,0)</f>
        <v>Panel 50x95" Grey</v>
      </c>
      <c r="J323" s="7" t="s">
        <v>35</v>
      </c>
      <c r="K323" s="7">
        <v>1</v>
      </c>
      <c r="L323" s="7" t="s">
        <v>140</v>
      </c>
      <c r="M323" s="8"/>
      <c r="N323" s="8"/>
      <c r="O323" s="8">
        <f>VLOOKUP(A323,[1]Sheet5!A:M,13,0)</f>
        <v>4</v>
      </c>
      <c r="P323" s="8">
        <f>VLOOKUP(A323,[1]Sheet5!A:O,15,0)</f>
        <v>15.75</v>
      </c>
      <c r="Q323" s="8">
        <f>VLOOKUP(A323,[1]Sheet5!A:P,16,0)</f>
        <v>29.99</v>
      </c>
      <c r="R323" s="8" t="str">
        <f>VLOOKUP(A323,[1]Sheet5!A:B,2,0)</f>
        <v>2014Fall</v>
      </c>
      <c r="S323" s="7" t="s">
        <v>37</v>
      </c>
      <c r="T323" s="8">
        <v>800</v>
      </c>
      <c r="U323" s="7" t="s">
        <v>38</v>
      </c>
      <c r="V323" s="7">
        <v>9</v>
      </c>
      <c r="W323" s="7">
        <v>20</v>
      </c>
      <c r="X323" s="7">
        <v>3</v>
      </c>
      <c r="Y323" s="7" t="s">
        <v>783</v>
      </c>
      <c r="Z323" s="8"/>
      <c r="AA323" s="8" t="s">
        <v>1083</v>
      </c>
      <c r="AB323" s="14" t="s">
        <v>1688</v>
      </c>
      <c r="AC323" s="8"/>
      <c r="AD323" s="7" t="s">
        <v>141</v>
      </c>
      <c r="AE323" s="8" t="str">
        <f>AE322</f>
        <v>Ning Qiaoling</v>
      </c>
      <c r="AF323" s="8"/>
    </row>
    <row r="324" spans="1:32">
      <c r="A324" s="15" t="s">
        <v>1697</v>
      </c>
      <c r="B324" s="14" t="s">
        <v>1694</v>
      </c>
      <c r="C324" s="8" t="str">
        <f>VLOOKUP(A324,[1]Sheet5!A:F,6,0)</f>
        <v>Madison Park</v>
      </c>
      <c r="D324" s="7" t="s">
        <v>52</v>
      </c>
      <c r="E324" s="8" t="str">
        <f>VLOOKUP(A324,[1]Sheet5!A:H,8,0)</f>
        <v>Saratoga/Westmont/Sereno</v>
      </c>
      <c r="F324" s="8" t="str">
        <f>VLOOKUP(A324,[1]Sheet5!A:I,9,0)</f>
        <v>Panel</v>
      </c>
      <c r="G324" s="8" t="str">
        <f>VLOOKUP(A324,[1]Sheet5!A:K,10,0)</f>
        <v>Grey</v>
      </c>
      <c r="H324" s="8" t="str">
        <f>VLOOKUP(A324,[1]Sheet5!A:K,11,0)</f>
        <v>100x84"</v>
      </c>
      <c r="I324" s="8" t="str">
        <f>VLOOKUP(A324,[1]Sheet5!A:L,12,0)</f>
        <v>Panel 100x84" Grey</v>
      </c>
      <c r="J324" s="7" t="s">
        <v>35</v>
      </c>
      <c r="K324" s="7">
        <v>1</v>
      </c>
      <c r="L324" s="7" t="s">
        <v>140</v>
      </c>
      <c r="M324" s="8"/>
      <c r="N324" s="8"/>
      <c r="O324" s="8">
        <f>VLOOKUP(A324,[1]Sheet5!A:M,13,0)</f>
        <v>4</v>
      </c>
      <c r="P324" s="8">
        <f>VLOOKUP(A324,[1]Sheet5!A:O,15,0)</f>
        <v>25.2</v>
      </c>
      <c r="Q324" s="8">
        <f>VLOOKUP(A324,[1]Sheet5!A:P,16,0)</f>
        <v>49.99</v>
      </c>
      <c r="R324" s="8" t="str">
        <f>VLOOKUP(A324,[1]Sheet5!A:B,2,0)</f>
        <v>2015Fall</v>
      </c>
      <c r="S324" s="7" t="s">
        <v>37</v>
      </c>
      <c r="T324" s="8">
        <v>800</v>
      </c>
      <c r="U324" s="7" t="s">
        <v>38</v>
      </c>
      <c r="V324" s="7">
        <v>9</v>
      </c>
      <c r="W324" s="7">
        <v>20</v>
      </c>
      <c r="X324" s="7">
        <v>3</v>
      </c>
      <c r="Y324" s="7" t="s">
        <v>783</v>
      </c>
      <c r="Z324" s="8"/>
      <c r="AA324" s="8" t="s">
        <v>1083</v>
      </c>
      <c r="AB324" s="14" t="s">
        <v>1688</v>
      </c>
      <c r="AC324" s="8"/>
      <c r="AD324" s="7" t="s">
        <v>141</v>
      </c>
      <c r="AE324" s="8" t="str">
        <f>VLOOKUP(A324,[2]Sheet5!$B:$T,19,0)</f>
        <v>Ning Qiaoling</v>
      </c>
      <c r="AF324" s="8"/>
    </row>
    <row r="325" spans="1:32">
      <c r="A325" s="15" t="s">
        <v>1698</v>
      </c>
      <c r="B325" s="14" t="s">
        <v>1694</v>
      </c>
      <c r="C325" s="8" t="str">
        <f>VLOOKUP(A325,[1]Sheet5!A:F,6,0)</f>
        <v>Madison Park</v>
      </c>
      <c r="D325" s="7" t="s">
        <v>52</v>
      </c>
      <c r="E325" s="8" t="str">
        <f>VLOOKUP(A325,[1]Sheet5!A:H,8,0)</f>
        <v>Saratoga/Westmont/Sereno</v>
      </c>
      <c r="F325" s="8" t="str">
        <f>VLOOKUP(A325,[1]Sheet5!A:I,9,0)</f>
        <v>Panel</v>
      </c>
      <c r="G325" s="8" t="str">
        <f>VLOOKUP(A325,[1]Sheet5!A:K,10,0)</f>
        <v>Grey</v>
      </c>
      <c r="H325" s="8" t="str">
        <f>VLOOKUP(A325,[1]Sheet5!A:K,11,0)</f>
        <v>50x108"</v>
      </c>
      <c r="I325" s="8" t="str">
        <f>VLOOKUP(A325,[1]Sheet5!A:L,12,0)</f>
        <v>Panel 50x108" Grey</v>
      </c>
      <c r="J325" s="7" t="s">
        <v>35</v>
      </c>
      <c r="K325" s="7">
        <v>1</v>
      </c>
      <c r="L325" s="7" t="s">
        <v>140</v>
      </c>
      <c r="M325" s="8"/>
      <c r="N325" s="8"/>
      <c r="O325" s="8">
        <f>VLOOKUP(A325,[1]Sheet5!A:M,13,0)</f>
        <v>4</v>
      </c>
      <c r="P325" s="8">
        <f>VLOOKUP(A325,[1]Sheet5!A:O,15,0)</f>
        <v>17.64</v>
      </c>
      <c r="Q325" s="8">
        <f>VLOOKUP(A325,[1]Sheet5!A:P,16,0)</f>
        <v>34.99</v>
      </c>
      <c r="R325" s="8" t="str">
        <f>VLOOKUP(A325,[1]Sheet5!A:B,2,0)</f>
        <v>2015Fall</v>
      </c>
      <c r="S325" s="7" t="s">
        <v>37</v>
      </c>
      <c r="T325" s="8">
        <v>800</v>
      </c>
      <c r="U325" s="7" t="s">
        <v>38</v>
      </c>
      <c r="V325" s="7">
        <v>9</v>
      </c>
      <c r="W325" s="7">
        <v>20</v>
      </c>
      <c r="X325" s="7">
        <v>3</v>
      </c>
      <c r="Y325" s="7" t="s">
        <v>783</v>
      </c>
      <c r="Z325" s="8"/>
      <c r="AA325" s="8" t="s">
        <v>1083</v>
      </c>
      <c r="AB325" s="14" t="s">
        <v>1688</v>
      </c>
      <c r="AC325" s="8"/>
      <c r="AD325" s="7" t="s">
        <v>141</v>
      </c>
      <c r="AE325" s="8" t="str">
        <f>VLOOKUP(A325,[2]Sheet5!$B:$T,19,0)</f>
        <v>Ning Qiaoling</v>
      </c>
      <c r="AF325" s="8"/>
    </row>
    <row r="326" spans="1:32">
      <c r="A326" s="15" t="s">
        <v>1699</v>
      </c>
      <c r="B326" s="14" t="s">
        <v>1694</v>
      </c>
      <c r="C326" s="8" t="str">
        <f>VLOOKUP(A326,[1]Sheet5!A:F,6,0)</f>
        <v>Madison Park</v>
      </c>
      <c r="D326" s="7" t="s">
        <v>52</v>
      </c>
      <c r="E326" s="8" t="str">
        <f>VLOOKUP(A326,[1]Sheet5!A:H,8,0)</f>
        <v>Saratoga/Westmont/Sereno</v>
      </c>
      <c r="F326" s="8" t="str">
        <f>VLOOKUP(A326,[1]Sheet5!A:I,9,0)</f>
        <v>Valance</v>
      </c>
      <c r="G326" s="8" t="str">
        <f>VLOOKUP(A326,[1]Sheet5!A:K,10,0)</f>
        <v>Grey</v>
      </c>
      <c r="H326" s="8" t="str">
        <f>VLOOKUP(A326,[1]Sheet5!A:K,11,0)</f>
        <v>50x18"</v>
      </c>
      <c r="I326" s="8" t="str">
        <f>VLOOKUP(A326,[1]Sheet5!A:L,12,0)</f>
        <v>Valance 50x18" Grey</v>
      </c>
      <c r="J326" s="7" t="s">
        <v>35</v>
      </c>
      <c r="K326" s="7">
        <v>1</v>
      </c>
      <c r="L326" s="7" t="s">
        <v>140</v>
      </c>
      <c r="M326" s="8"/>
      <c r="N326" s="8"/>
      <c r="O326" s="8">
        <f>VLOOKUP(A326,[1]Sheet5!A:M,13,0)</f>
        <v>4</v>
      </c>
      <c r="P326" s="8">
        <f>VLOOKUP(A326,[1]Sheet5!A:O,15,0)</f>
        <v>10.08</v>
      </c>
      <c r="Q326" s="8">
        <f>VLOOKUP(A326,[1]Sheet5!A:P,16,0)</f>
        <v>19.989999999999998</v>
      </c>
      <c r="R326" s="8" t="str">
        <f>VLOOKUP(A326,[1]Sheet5!A:B,2,0)</f>
        <v>2015Fall</v>
      </c>
      <c r="S326" s="7" t="s">
        <v>37</v>
      </c>
      <c r="T326" s="8">
        <v>800</v>
      </c>
      <c r="U326" s="7" t="s">
        <v>38</v>
      </c>
      <c r="V326" s="7">
        <v>9</v>
      </c>
      <c r="W326" s="7">
        <v>20</v>
      </c>
      <c r="X326" s="7">
        <v>3</v>
      </c>
      <c r="Y326" s="7" t="s">
        <v>783</v>
      </c>
      <c r="Z326" s="8"/>
      <c r="AA326" s="8" t="s">
        <v>1083</v>
      </c>
      <c r="AB326" s="14" t="s">
        <v>1688</v>
      </c>
      <c r="AC326" s="8"/>
      <c r="AD326" s="7" t="s">
        <v>141</v>
      </c>
      <c r="AE326" s="8" t="str">
        <f>VLOOKUP(A326,[2]Sheet5!$B:$T,19,0)</f>
        <v>Ning Qiaoling</v>
      </c>
      <c r="AF326" s="8"/>
    </row>
    <row r="327" spans="1:32">
      <c r="A327" s="16" t="s">
        <v>1700</v>
      </c>
      <c r="B327" s="14" t="s">
        <v>1701</v>
      </c>
      <c r="C327" s="8" t="str">
        <f>VLOOKUP(A327,[1]Sheet5!A:F,6,0)</f>
        <v>Madison Park</v>
      </c>
      <c r="D327" s="7" t="s">
        <v>52</v>
      </c>
      <c r="E327" s="8" t="str">
        <f>VLOOKUP(A327,[1]Sheet5!A:H,8,0)</f>
        <v>Saratoga/Westmont/Sereno</v>
      </c>
      <c r="F327" s="8" t="str">
        <f>VLOOKUP(A327,[1]Sheet5!A:I,9,0)</f>
        <v>Panel</v>
      </c>
      <c r="G327" s="8" t="str">
        <f>VLOOKUP(A327,[1]Sheet5!A:K,10,0)</f>
        <v>Silver</v>
      </c>
      <c r="H327" s="8" t="str">
        <f>VLOOKUP(A327,[1]Sheet5!A:K,11,0)</f>
        <v>50x63"</v>
      </c>
      <c r="I327" s="8" t="str">
        <f>VLOOKUP(A327,[1]Sheet5!A:L,12,0)</f>
        <v>Panel 50x63" Silver</v>
      </c>
      <c r="J327" s="7" t="s">
        <v>35</v>
      </c>
      <c r="K327" s="7">
        <v>1</v>
      </c>
      <c r="L327" s="7" t="s">
        <v>78</v>
      </c>
      <c r="M327" s="8"/>
      <c r="N327" s="8"/>
      <c r="O327" s="8">
        <f>VLOOKUP(A327,[1]Sheet5!A:M,13,0)</f>
        <v>4</v>
      </c>
      <c r="P327" s="8">
        <f>VLOOKUP(A327,[1]Sheet5!A:O,15,0)</f>
        <v>10.5</v>
      </c>
      <c r="Q327" s="8">
        <f>VLOOKUP(A327,[1]Sheet5!A:P,16,0)</f>
        <v>19.989999999999998</v>
      </c>
      <c r="R327" s="8" t="str">
        <f>VLOOKUP(A327,[1]Sheet5!A:B,2,0)</f>
        <v>2015Fall</v>
      </c>
      <c r="S327" s="7" t="s">
        <v>37</v>
      </c>
      <c r="T327" s="8">
        <v>800</v>
      </c>
      <c r="U327" s="7" t="s">
        <v>38</v>
      </c>
      <c r="V327" s="7">
        <v>9</v>
      </c>
      <c r="W327" s="7">
        <v>20</v>
      </c>
      <c r="X327" s="7">
        <v>3</v>
      </c>
      <c r="Y327" s="7" t="s">
        <v>783</v>
      </c>
      <c r="Z327" s="8"/>
      <c r="AA327" s="8" t="s">
        <v>1083</v>
      </c>
      <c r="AB327" s="14" t="s">
        <v>1688</v>
      </c>
      <c r="AC327" s="8"/>
      <c r="AD327" s="7" t="s">
        <v>141</v>
      </c>
      <c r="AE327" s="8" t="str">
        <f>VLOOKUP(A327,[2]Sheet5!$B:$T,19,0)</f>
        <v>Ning Qiaoling,Zhang Xiaolian</v>
      </c>
      <c r="AF327" s="8"/>
    </row>
    <row r="328" spans="1:32">
      <c r="A328" s="16" t="s">
        <v>1702</v>
      </c>
      <c r="B328" s="14" t="s">
        <v>1701</v>
      </c>
      <c r="C328" s="8" t="str">
        <f>VLOOKUP(A328,[1]Sheet5!A:F,6,0)</f>
        <v>Madison Park</v>
      </c>
      <c r="D328" s="7" t="s">
        <v>52</v>
      </c>
      <c r="E328" s="8" t="str">
        <f>VLOOKUP(A328,[1]Sheet5!A:H,8,0)</f>
        <v>Saratoga/Westmont/Sereno</v>
      </c>
      <c r="F328" s="8" t="str">
        <f>VLOOKUP(A328,[1]Sheet5!A:I,9,0)</f>
        <v>Panel</v>
      </c>
      <c r="G328" s="8" t="str">
        <f>VLOOKUP(A328,[1]Sheet5!A:K,10,0)</f>
        <v>Silver</v>
      </c>
      <c r="H328" s="8" t="str">
        <f>VLOOKUP(A328,[1]Sheet5!A:K,11,0)</f>
        <v>50x84"</v>
      </c>
      <c r="I328" s="8" t="str">
        <f>VLOOKUP(A328,[1]Sheet5!A:L,12,0)</f>
        <v>Panel 50x84" Silver</v>
      </c>
      <c r="J328" s="7" t="s">
        <v>35</v>
      </c>
      <c r="K328" s="7">
        <v>1</v>
      </c>
      <c r="L328" s="7" t="s">
        <v>78</v>
      </c>
      <c r="M328" s="8"/>
      <c r="N328" s="8"/>
      <c r="O328" s="8">
        <f>VLOOKUP(A328,[1]Sheet5!A:M,13,0)</f>
        <v>4</v>
      </c>
      <c r="P328" s="8">
        <f>VLOOKUP(A328,[1]Sheet5!A:O,15,0)</f>
        <v>13.13</v>
      </c>
      <c r="Q328" s="8">
        <f>VLOOKUP(A328,[1]Sheet5!A:P,16,0)</f>
        <v>24.99</v>
      </c>
      <c r="R328" s="8" t="str">
        <f>VLOOKUP(A328,[1]Sheet5!A:B,2,0)</f>
        <v>2015Fall</v>
      </c>
      <c r="S328" s="7" t="s">
        <v>37</v>
      </c>
      <c r="T328" s="8">
        <v>800</v>
      </c>
      <c r="U328" s="7" t="s">
        <v>38</v>
      </c>
      <c r="V328" s="7">
        <v>9</v>
      </c>
      <c r="W328" s="7">
        <v>20</v>
      </c>
      <c r="X328" s="7">
        <v>3</v>
      </c>
      <c r="Y328" s="7" t="s">
        <v>783</v>
      </c>
      <c r="Z328" s="8"/>
      <c r="AA328" s="8" t="s">
        <v>1083</v>
      </c>
      <c r="AB328" s="14" t="s">
        <v>1688</v>
      </c>
      <c r="AC328" s="8"/>
      <c r="AD328" s="7" t="s">
        <v>141</v>
      </c>
      <c r="AE328" s="8" t="str">
        <f>VLOOKUP(A328,[2]Sheet5!$B:$T,19,0)</f>
        <v>Ning Qiaoling</v>
      </c>
      <c r="AF328" s="8"/>
    </row>
    <row r="329" spans="1:32">
      <c r="A329" s="16" t="s">
        <v>1703</v>
      </c>
      <c r="B329" s="14" t="s">
        <v>1701</v>
      </c>
      <c r="C329" s="8" t="str">
        <f>VLOOKUP(A329,[1]Sheet5!A:F,6,0)</f>
        <v>Madison Park</v>
      </c>
      <c r="D329" s="7" t="s">
        <v>52</v>
      </c>
      <c r="E329" s="8" t="str">
        <f>VLOOKUP(A329,[1]Sheet5!A:H,8,0)</f>
        <v>Saratoga/Westmont/Sereno</v>
      </c>
      <c r="F329" s="8" t="str">
        <f>VLOOKUP(A329,[1]Sheet5!A:I,9,0)</f>
        <v>Panel</v>
      </c>
      <c r="G329" s="8" t="str">
        <f>VLOOKUP(A329,[1]Sheet5!A:K,10,0)</f>
        <v>Silver</v>
      </c>
      <c r="H329" s="8" t="str">
        <f>VLOOKUP(A329,[1]Sheet5!A:K,11,0)</f>
        <v>50x95"</v>
      </c>
      <c r="I329" s="8" t="str">
        <f>VLOOKUP(A329,[1]Sheet5!A:L,12,0)</f>
        <v>Panel 50x95" Silver</v>
      </c>
      <c r="J329" s="7" t="s">
        <v>35</v>
      </c>
      <c r="K329" s="7">
        <v>1</v>
      </c>
      <c r="L329" s="7" t="s">
        <v>78</v>
      </c>
      <c r="M329" s="8"/>
      <c r="N329" s="8"/>
      <c r="O329" s="8">
        <f>VLOOKUP(A329,[1]Sheet5!A:M,13,0)</f>
        <v>4</v>
      </c>
      <c r="P329" s="8">
        <f>VLOOKUP(A329,[1]Sheet5!A:O,15,0)</f>
        <v>15.75</v>
      </c>
      <c r="Q329" s="8">
        <f>VLOOKUP(A329,[1]Sheet5!A:P,16,0)</f>
        <v>29.99</v>
      </c>
      <c r="R329" s="8" t="str">
        <f>VLOOKUP(A329,[1]Sheet5!A:B,2,0)</f>
        <v>2015Fall</v>
      </c>
      <c r="S329" s="7" t="s">
        <v>37</v>
      </c>
      <c r="T329" s="8">
        <v>800</v>
      </c>
      <c r="U329" s="7" t="s">
        <v>38</v>
      </c>
      <c r="V329" s="7">
        <v>9</v>
      </c>
      <c r="W329" s="7">
        <v>20</v>
      </c>
      <c r="X329" s="7">
        <v>3</v>
      </c>
      <c r="Y329" s="7" t="s">
        <v>783</v>
      </c>
      <c r="Z329" s="8"/>
      <c r="AA329" s="8" t="s">
        <v>1083</v>
      </c>
      <c r="AB329" s="14" t="s">
        <v>1688</v>
      </c>
      <c r="AC329" s="8"/>
      <c r="AD329" s="7" t="s">
        <v>141</v>
      </c>
      <c r="AE329" s="8" t="str">
        <f>VLOOKUP(A329,[2]Sheet5!$B:$T,19,0)</f>
        <v>Ning Qiaoling</v>
      </c>
      <c r="AF329" s="8"/>
    </row>
    <row r="330" spans="1:32">
      <c r="A330" s="16" t="s">
        <v>1704</v>
      </c>
      <c r="B330" s="14" t="s">
        <v>1701</v>
      </c>
      <c r="C330" s="8" t="str">
        <f>VLOOKUP(A330,[1]Sheet5!A:F,6,0)</f>
        <v>Madison Park</v>
      </c>
      <c r="D330" s="7" t="s">
        <v>52</v>
      </c>
      <c r="E330" s="8" t="str">
        <f>VLOOKUP(A330,[1]Sheet5!A:H,8,0)</f>
        <v>Saratoga/Westmont/Sereno</v>
      </c>
      <c r="F330" s="8" t="str">
        <f>VLOOKUP(A330,[1]Sheet5!A:I,9,0)</f>
        <v>Panel</v>
      </c>
      <c r="G330" s="8" t="str">
        <f>VLOOKUP(A330,[1]Sheet5!A:K,10,0)</f>
        <v>Silver</v>
      </c>
      <c r="H330" s="8" t="str">
        <f>VLOOKUP(A330,[1]Sheet5!A:K,11,0)</f>
        <v>50x108"</v>
      </c>
      <c r="I330" s="8" t="str">
        <f>VLOOKUP(A330,[1]Sheet5!A:L,12,0)</f>
        <v>Panel 50x108" Silver</v>
      </c>
      <c r="J330" s="7" t="s">
        <v>35</v>
      </c>
      <c r="K330" s="7">
        <v>1</v>
      </c>
      <c r="L330" s="7" t="s">
        <v>78</v>
      </c>
      <c r="M330" s="8"/>
      <c r="N330" s="8"/>
      <c r="O330" s="8">
        <f>VLOOKUP(A330,[1]Sheet5!A:M,13,0)</f>
        <v>4</v>
      </c>
      <c r="P330" s="8">
        <f>VLOOKUP(A330,[1]Sheet5!A:O,15,0)</f>
        <v>17.63</v>
      </c>
      <c r="Q330" s="8">
        <f>VLOOKUP(A330,[1]Sheet5!A:P,16,0)</f>
        <v>34.99</v>
      </c>
      <c r="R330" s="8" t="str">
        <f>VLOOKUP(A330,[1]Sheet5!A:B,2,0)</f>
        <v>2015Fall</v>
      </c>
      <c r="S330" s="7" t="s">
        <v>37</v>
      </c>
      <c r="T330" s="8">
        <v>800</v>
      </c>
      <c r="U330" s="7" t="s">
        <v>38</v>
      </c>
      <c r="V330" s="7">
        <v>9</v>
      </c>
      <c r="W330" s="7">
        <v>20</v>
      </c>
      <c r="X330" s="7">
        <v>3</v>
      </c>
      <c r="Y330" s="7" t="s">
        <v>783</v>
      </c>
      <c r="Z330" s="8"/>
      <c r="AA330" s="8" t="s">
        <v>1083</v>
      </c>
      <c r="AB330" s="14" t="s">
        <v>1688</v>
      </c>
      <c r="AC330" s="8"/>
      <c r="AD330" s="7" t="s">
        <v>141</v>
      </c>
      <c r="AE330" s="8" t="str">
        <f>VLOOKUP(A330,[2]Sheet5!$B:$T,19,0)</f>
        <v>Ning Qiaoling</v>
      </c>
      <c r="AF330" s="8"/>
    </row>
    <row r="331" spans="1:32">
      <c r="A331" s="16" t="s">
        <v>1705</v>
      </c>
      <c r="B331" s="14" t="s">
        <v>1701</v>
      </c>
      <c r="C331" s="8" t="str">
        <f>VLOOKUP(A331,[1]Sheet5!A:F,6,0)</f>
        <v>Madison Park</v>
      </c>
      <c r="D331" s="7" t="s">
        <v>52</v>
      </c>
      <c r="E331" s="8" t="str">
        <f>VLOOKUP(A331,[1]Sheet5!A:H,8,0)</f>
        <v>Saratoga/Westmont/Sereno</v>
      </c>
      <c r="F331" s="8" t="str">
        <f>VLOOKUP(A331,[1]Sheet5!A:I,9,0)</f>
        <v>Panel</v>
      </c>
      <c r="G331" s="8" t="str">
        <f>VLOOKUP(A331,[1]Sheet5!A:K,10,0)</f>
        <v>Silver</v>
      </c>
      <c r="H331" s="8" t="str">
        <f>VLOOKUP(A331,[1]Sheet5!A:K,11,0)</f>
        <v>100x84"</v>
      </c>
      <c r="I331" s="8" t="str">
        <f>VLOOKUP(A331,[1]Sheet5!A:L,12,0)</f>
        <v>Panel 100x84" Silver</v>
      </c>
      <c r="J331" s="7" t="s">
        <v>35</v>
      </c>
      <c r="K331" s="7">
        <v>1</v>
      </c>
      <c r="L331" s="7" t="s">
        <v>78</v>
      </c>
      <c r="M331" s="8"/>
      <c r="N331" s="8"/>
      <c r="O331" s="8">
        <f>VLOOKUP(A331,[1]Sheet5!A:M,13,0)</f>
        <v>4</v>
      </c>
      <c r="P331" s="8">
        <f>VLOOKUP(A331,[1]Sheet5!A:O,15,0)</f>
        <v>25.19</v>
      </c>
      <c r="Q331" s="8">
        <f>VLOOKUP(A331,[1]Sheet5!A:P,16,0)</f>
        <v>49.99</v>
      </c>
      <c r="R331" s="8" t="str">
        <f>VLOOKUP(A331,[1]Sheet5!A:B,2,0)</f>
        <v>2015Fall</v>
      </c>
      <c r="S331" s="7" t="s">
        <v>37</v>
      </c>
      <c r="T331" s="8">
        <v>800</v>
      </c>
      <c r="U331" s="7" t="s">
        <v>38</v>
      </c>
      <c r="V331" s="7">
        <v>9</v>
      </c>
      <c r="W331" s="7">
        <v>20</v>
      </c>
      <c r="X331" s="7">
        <v>3</v>
      </c>
      <c r="Y331" s="7" t="s">
        <v>783</v>
      </c>
      <c r="Z331" s="8"/>
      <c r="AA331" s="8" t="s">
        <v>1083</v>
      </c>
      <c r="AB331" s="14" t="s">
        <v>1688</v>
      </c>
      <c r="AC331" s="8"/>
      <c r="AD331" s="7" t="s">
        <v>141</v>
      </c>
      <c r="AE331" s="8" t="str">
        <f>VLOOKUP(A331,[2]Sheet5!$B:$T,19,0)</f>
        <v>Ning Qiaoling</v>
      </c>
      <c r="AF331" s="8"/>
    </row>
    <row r="332" spans="1:32">
      <c r="A332" s="16" t="s">
        <v>1706</v>
      </c>
      <c r="B332" s="14" t="s">
        <v>1701</v>
      </c>
      <c r="C332" s="8" t="str">
        <f>VLOOKUP(A332,[1]Sheet5!A:F,6,0)</f>
        <v>Madison Park</v>
      </c>
      <c r="D332" s="7" t="s">
        <v>52</v>
      </c>
      <c r="E332" s="8" t="str">
        <f>VLOOKUP(A332,[1]Sheet5!A:H,8,0)</f>
        <v>Saratoga/Westmont/Sereno</v>
      </c>
      <c r="F332" s="8" t="str">
        <f>VLOOKUP(A332,[1]Sheet5!A:I,9,0)</f>
        <v>Valance</v>
      </c>
      <c r="G332" s="8" t="str">
        <f>VLOOKUP(A332,[1]Sheet5!A:K,10,0)</f>
        <v>Silver</v>
      </c>
      <c r="H332" s="8" t="str">
        <f>VLOOKUP(A332,[1]Sheet5!A:K,11,0)</f>
        <v>50x18"</v>
      </c>
      <c r="I332" s="8" t="str">
        <f>VLOOKUP(A332,[1]Sheet5!A:L,12,0)</f>
        <v>Valance 50x18" Silver</v>
      </c>
      <c r="J332" s="7" t="s">
        <v>35</v>
      </c>
      <c r="K332" s="7">
        <v>1</v>
      </c>
      <c r="L332" s="7" t="s">
        <v>78</v>
      </c>
      <c r="M332" s="8"/>
      <c r="N332" s="8"/>
      <c r="O332" s="8">
        <f>VLOOKUP(A332,[1]Sheet5!A:M,13,0)</f>
        <v>4</v>
      </c>
      <c r="P332" s="8">
        <f>VLOOKUP(A332,[1]Sheet5!A:O,15,0)</f>
        <v>10.07</v>
      </c>
      <c r="Q332" s="8">
        <f>VLOOKUP(A332,[1]Sheet5!A:P,16,0)</f>
        <v>19.989999999999998</v>
      </c>
      <c r="R332" s="8" t="str">
        <f>VLOOKUP(A332,[1]Sheet5!A:B,2,0)</f>
        <v>2015Fall</v>
      </c>
      <c r="S332" s="7" t="s">
        <v>37</v>
      </c>
      <c r="T332" s="8">
        <v>800</v>
      </c>
      <c r="U332" s="7" t="s">
        <v>38</v>
      </c>
      <c r="V332" s="7">
        <v>9</v>
      </c>
      <c r="W332" s="7">
        <v>20</v>
      </c>
      <c r="X332" s="7">
        <v>3</v>
      </c>
      <c r="Y332" s="7" t="s">
        <v>783</v>
      </c>
      <c r="Z332" s="8"/>
      <c r="AA332" s="8" t="s">
        <v>1083</v>
      </c>
      <c r="AB332" s="14" t="s">
        <v>1688</v>
      </c>
      <c r="AC332" s="8"/>
      <c r="AD332" s="7" t="s">
        <v>141</v>
      </c>
      <c r="AE332" s="8" t="str">
        <f>VLOOKUP(A332,[2]Sheet5!$B:$T,19,0)</f>
        <v>Ning Qiaoling</v>
      </c>
      <c r="AF332" s="8"/>
    </row>
    <row r="333" spans="1:32">
      <c r="A333" s="16" t="s">
        <v>1700</v>
      </c>
      <c r="B333" s="14" t="s">
        <v>1701</v>
      </c>
      <c r="C333" s="8" t="str">
        <f>VLOOKUP(A333,[1]Sheet5!A:F,6,0)</f>
        <v>Madison Park</v>
      </c>
      <c r="D333" s="7" t="s">
        <v>52</v>
      </c>
      <c r="E333" s="8" t="str">
        <f>VLOOKUP(A333,[1]Sheet5!A:H,8,0)</f>
        <v>Saratoga/Westmont/Sereno</v>
      </c>
      <c r="F333" s="8" t="str">
        <f>VLOOKUP(A333,[1]Sheet5!A:I,9,0)</f>
        <v>Panel</v>
      </c>
      <c r="G333" s="8" t="str">
        <f>VLOOKUP(A333,[1]Sheet5!A:K,10,0)</f>
        <v>Silver</v>
      </c>
      <c r="H333" s="8" t="str">
        <f>VLOOKUP(A333,[1]Sheet5!A:K,11,0)</f>
        <v>50x63"</v>
      </c>
      <c r="I333" s="8" t="str">
        <f>VLOOKUP(A333,[1]Sheet5!A:L,12,0)</f>
        <v>Panel 50x63" Silver</v>
      </c>
      <c r="J333" s="7" t="s">
        <v>35</v>
      </c>
      <c r="K333" s="7">
        <v>1</v>
      </c>
      <c r="L333" s="7" t="s">
        <v>140</v>
      </c>
      <c r="M333" s="8"/>
      <c r="N333" s="8"/>
      <c r="O333" s="8">
        <f>VLOOKUP(A333,[1]Sheet5!A:M,13,0)</f>
        <v>4</v>
      </c>
      <c r="P333" s="8">
        <f>VLOOKUP(A333,[1]Sheet5!A:O,15,0)</f>
        <v>10.5</v>
      </c>
      <c r="Q333" s="8">
        <f>VLOOKUP(A333,[1]Sheet5!A:P,16,0)</f>
        <v>19.989999999999998</v>
      </c>
      <c r="R333" s="8" t="str">
        <f>VLOOKUP(A333,[1]Sheet5!A:B,2,0)</f>
        <v>2015Fall</v>
      </c>
      <c r="S333" s="7" t="s">
        <v>37</v>
      </c>
      <c r="T333" s="8">
        <v>800</v>
      </c>
      <c r="U333" s="7" t="s">
        <v>38</v>
      </c>
      <c r="V333" s="7">
        <v>9</v>
      </c>
      <c r="W333" s="7">
        <v>20</v>
      </c>
      <c r="X333" s="7">
        <v>3</v>
      </c>
      <c r="Y333" s="7" t="s">
        <v>783</v>
      </c>
      <c r="Z333" s="8"/>
      <c r="AA333" s="8" t="s">
        <v>1083</v>
      </c>
      <c r="AB333" s="14" t="s">
        <v>1688</v>
      </c>
      <c r="AC333" s="8"/>
      <c r="AD333" s="7" t="s">
        <v>141</v>
      </c>
      <c r="AE333" s="8" t="str">
        <f>VLOOKUP(A333,[2]Sheet5!$B:$T,19,0)</f>
        <v>Ning Qiaoling,Zhang Xiaolian</v>
      </c>
      <c r="AF333" s="8"/>
    </row>
    <row r="334" spans="1:32">
      <c r="A334" s="16" t="s">
        <v>1702</v>
      </c>
      <c r="B334" s="14" t="s">
        <v>1701</v>
      </c>
      <c r="C334" s="8" t="str">
        <f>VLOOKUP(A334,[1]Sheet5!A:F,6,0)</f>
        <v>Madison Park</v>
      </c>
      <c r="D334" s="7" t="s">
        <v>52</v>
      </c>
      <c r="E334" s="8" t="str">
        <f>VLOOKUP(A334,[1]Sheet5!A:H,8,0)</f>
        <v>Saratoga/Westmont/Sereno</v>
      </c>
      <c r="F334" s="8" t="str">
        <f>VLOOKUP(A334,[1]Sheet5!A:I,9,0)</f>
        <v>Panel</v>
      </c>
      <c r="G334" s="8" t="str">
        <f>VLOOKUP(A334,[1]Sheet5!A:K,10,0)</f>
        <v>Silver</v>
      </c>
      <c r="H334" s="8" t="str">
        <f>VLOOKUP(A334,[1]Sheet5!A:K,11,0)</f>
        <v>50x84"</v>
      </c>
      <c r="I334" s="8" t="str">
        <f>VLOOKUP(A334,[1]Sheet5!A:L,12,0)</f>
        <v>Panel 50x84" Silver</v>
      </c>
      <c r="J334" s="7" t="s">
        <v>35</v>
      </c>
      <c r="K334" s="7">
        <v>1</v>
      </c>
      <c r="L334" s="7" t="s">
        <v>140</v>
      </c>
      <c r="M334" s="8"/>
      <c r="N334" s="8"/>
      <c r="O334" s="8">
        <f>VLOOKUP(A334,[1]Sheet5!A:M,13,0)</f>
        <v>4</v>
      </c>
      <c r="P334" s="8">
        <f>VLOOKUP(A334,[1]Sheet5!A:O,15,0)</f>
        <v>13.13</v>
      </c>
      <c r="Q334" s="8">
        <f>VLOOKUP(A334,[1]Sheet5!A:P,16,0)</f>
        <v>24.99</v>
      </c>
      <c r="R334" s="8" t="str">
        <f>VLOOKUP(A334,[1]Sheet5!A:B,2,0)</f>
        <v>2015Fall</v>
      </c>
      <c r="S334" s="7" t="s">
        <v>37</v>
      </c>
      <c r="T334" s="8">
        <v>800</v>
      </c>
      <c r="U334" s="7" t="s">
        <v>38</v>
      </c>
      <c r="V334" s="7">
        <v>9</v>
      </c>
      <c r="W334" s="7">
        <v>20</v>
      </c>
      <c r="X334" s="7">
        <v>3</v>
      </c>
      <c r="Y334" s="7" t="s">
        <v>783</v>
      </c>
      <c r="Z334" s="8"/>
      <c r="AA334" s="8" t="s">
        <v>1083</v>
      </c>
      <c r="AB334" s="14" t="s">
        <v>1688</v>
      </c>
      <c r="AC334" s="8"/>
      <c r="AD334" s="7" t="s">
        <v>141</v>
      </c>
      <c r="AE334" s="8" t="str">
        <f>VLOOKUP(A334,[2]Sheet5!$B:$T,19,0)</f>
        <v>Ning Qiaoling</v>
      </c>
      <c r="AF334" s="8"/>
    </row>
    <row r="335" spans="1:32">
      <c r="A335" s="16" t="s">
        <v>1703</v>
      </c>
      <c r="B335" s="14" t="s">
        <v>1701</v>
      </c>
      <c r="C335" s="8" t="str">
        <f>VLOOKUP(A335,[1]Sheet5!A:F,6,0)</f>
        <v>Madison Park</v>
      </c>
      <c r="D335" s="7" t="s">
        <v>52</v>
      </c>
      <c r="E335" s="8" t="str">
        <f>VLOOKUP(A335,[1]Sheet5!A:H,8,0)</f>
        <v>Saratoga/Westmont/Sereno</v>
      </c>
      <c r="F335" s="8" t="str">
        <f>VLOOKUP(A335,[1]Sheet5!A:I,9,0)</f>
        <v>Panel</v>
      </c>
      <c r="G335" s="8" t="str">
        <f>VLOOKUP(A335,[1]Sheet5!A:K,10,0)</f>
        <v>Silver</v>
      </c>
      <c r="H335" s="8" t="str">
        <f>VLOOKUP(A335,[1]Sheet5!A:K,11,0)</f>
        <v>50x95"</v>
      </c>
      <c r="I335" s="8" t="str">
        <f>VLOOKUP(A335,[1]Sheet5!A:L,12,0)</f>
        <v>Panel 50x95" Silver</v>
      </c>
      <c r="J335" s="7" t="s">
        <v>35</v>
      </c>
      <c r="K335" s="7">
        <v>1</v>
      </c>
      <c r="L335" s="7" t="s">
        <v>140</v>
      </c>
      <c r="M335" s="8"/>
      <c r="N335" s="8"/>
      <c r="O335" s="8">
        <f>VLOOKUP(A335,[1]Sheet5!A:M,13,0)</f>
        <v>4</v>
      </c>
      <c r="P335" s="8">
        <f>VLOOKUP(A335,[1]Sheet5!A:O,15,0)</f>
        <v>15.75</v>
      </c>
      <c r="Q335" s="8">
        <f>VLOOKUP(A335,[1]Sheet5!A:P,16,0)</f>
        <v>29.99</v>
      </c>
      <c r="R335" s="8" t="str">
        <f>VLOOKUP(A335,[1]Sheet5!A:B,2,0)</f>
        <v>2015Fall</v>
      </c>
      <c r="S335" s="7" t="s">
        <v>37</v>
      </c>
      <c r="T335" s="8">
        <v>800</v>
      </c>
      <c r="U335" s="7" t="s">
        <v>38</v>
      </c>
      <c r="V335" s="7">
        <v>9</v>
      </c>
      <c r="W335" s="7">
        <v>20</v>
      </c>
      <c r="X335" s="7">
        <v>3</v>
      </c>
      <c r="Y335" s="7" t="s">
        <v>783</v>
      </c>
      <c r="Z335" s="8"/>
      <c r="AA335" s="8" t="s">
        <v>1083</v>
      </c>
      <c r="AB335" s="14" t="s">
        <v>1688</v>
      </c>
      <c r="AC335" s="8"/>
      <c r="AD335" s="7" t="s">
        <v>141</v>
      </c>
      <c r="AE335" s="8" t="str">
        <f>VLOOKUP(A335,[2]Sheet5!$B:$T,19,0)</f>
        <v>Ning Qiaoling</v>
      </c>
      <c r="AF335" s="8"/>
    </row>
    <row r="336" spans="1:32">
      <c r="A336" s="16" t="s">
        <v>1704</v>
      </c>
      <c r="B336" s="14" t="s">
        <v>1701</v>
      </c>
      <c r="C336" s="8" t="str">
        <f>VLOOKUP(A336,[1]Sheet5!A:F,6,0)</f>
        <v>Madison Park</v>
      </c>
      <c r="D336" s="7" t="s">
        <v>52</v>
      </c>
      <c r="E336" s="8" t="str">
        <f>VLOOKUP(A336,[1]Sheet5!A:H,8,0)</f>
        <v>Saratoga/Westmont/Sereno</v>
      </c>
      <c r="F336" s="8" t="str">
        <f>VLOOKUP(A336,[1]Sheet5!A:I,9,0)</f>
        <v>Panel</v>
      </c>
      <c r="G336" s="8" t="str">
        <f>VLOOKUP(A336,[1]Sheet5!A:K,10,0)</f>
        <v>Silver</v>
      </c>
      <c r="H336" s="8" t="str">
        <f>VLOOKUP(A336,[1]Sheet5!A:K,11,0)</f>
        <v>50x108"</v>
      </c>
      <c r="I336" s="8" t="str">
        <f>VLOOKUP(A336,[1]Sheet5!A:L,12,0)</f>
        <v>Panel 50x108" Silver</v>
      </c>
      <c r="J336" s="7" t="s">
        <v>35</v>
      </c>
      <c r="K336" s="7">
        <v>1</v>
      </c>
      <c r="L336" s="7" t="s">
        <v>140</v>
      </c>
      <c r="M336" s="8"/>
      <c r="N336" s="8"/>
      <c r="O336" s="8">
        <f>VLOOKUP(A336,[1]Sheet5!A:M,13,0)</f>
        <v>4</v>
      </c>
      <c r="P336" s="8">
        <f>VLOOKUP(A336,[1]Sheet5!A:O,15,0)</f>
        <v>17.63</v>
      </c>
      <c r="Q336" s="8">
        <f>VLOOKUP(A336,[1]Sheet5!A:P,16,0)</f>
        <v>34.99</v>
      </c>
      <c r="R336" s="8" t="str">
        <f>VLOOKUP(A336,[1]Sheet5!A:B,2,0)</f>
        <v>2015Fall</v>
      </c>
      <c r="S336" s="7" t="s">
        <v>37</v>
      </c>
      <c r="T336" s="8">
        <v>800</v>
      </c>
      <c r="U336" s="7" t="s">
        <v>38</v>
      </c>
      <c r="V336" s="7">
        <v>9</v>
      </c>
      <c r="W336" s="7">
        <v>20</v>
      </c>
      <c r="X336" s="7">
        <v>3</v>
      </c>
      <c r="Y336" s="7" t="s">
        <v>783</v>
      </c>
      <c r="Z336" s="8"/>
      <c r="AA336" s="8" t="s">
        <v>1083</v>
      </c>
      <c r="AB336" s="14" t="s">
        <v>1688</v>
      </c>
      <c r="AC336" s="8"/>
      <c r="AD336" s="7" t="s">
        <v>141</v>
      </c>
      <c r="AE336" s="8" t="str">
        <f>VLOOKUP(A336,[2]Sheet5!$B:$T,19,0)</f>
        <v>Ning Qiaoling</v>
      </c>
      <c r="AF336" s="8"/>
    </row>
    <row r="337" spans="1:32">
      <c r="A337" s="16" t="s">
        <v>1705</v>
      </c>
      <c r="B337" s="14" t="s">
        <v>1701</v>
      </c>
      <c r="C337" s="8" t="str">
        <f>VLOOKUP(A337,[1]Sheet5!A:F,6,0)</f>
        <v>Madison Park</v>
      </c>
      <c r="D337" s="7" t="s">
        <v>52</v>
      </c>
      <c r="E337" s="8" t="str">
        <f>VLOOKUP(A337,[1]Sheet5!A:H,8,0)</f>
        <v>Saratoga/Westmont/Sereno</v>
      </c>
      <c r="F337" s="8" t="str">
        <f>VLOOKUP(A337,[1]Sheet5!A:I,9,0)</f>
        <v>Panel</v>
      </c>
      <c r="G337" s="8" t="str">
        <f>VLOOKUP(A337,[1]Sheet5!A:K,10,0)</f>
        <v>Silver</v>
      </c>
      <c r="H337" s="8" t="str">
        <f>VLOOKUP(A337,[1]Sheet5!A:K,11,0)</f>
        <v>100x84"</v>
      </c>
      <c r="I337" s="8" t="str">
        <f>VLOOKUP(A337,[1]Sheet5!A:L,12,0)</f>
        <v>Panel 100x84" Silver</v>
      </c>
      <c r="J337" s="7" t="s">
        <v>35</v>
      </c>
      <c r="K337" s="7">
        <v>1</v>
      </c>
      <c r="L337" s="7" t="s">
        <v>140</v>
      </c>
      <c r="M337" s="8"/>
      <c r="N337" s="8"/>
      <c r="O337" s="8">
        <f>VLOOKUP(A337,[1]Sheet5!A:M,13,0)</f>
        <v>4</v>
      </c>
      <c r="P337" s="8">
        <f>VLOOKUP(A337,[1]Sheet5!A:O,15,0)</f>
        <v>25.19</v>
      </c>
      <c r="Q337" s="8">
        <f>VLOOKUP(A337,[1]Sheet5!A:P,16,0)</f>
        <v>49.99</v>
      </c>
      <c r="R337" s="8" t="str">
        <f>VLOOKUP(A337,[1]Sheet5!A:B,2,0)</f>
        <v>2015Fall</v>
      </c>
      <c r="S337" s="7" t="s">
        <v>37</v>
      </c>
      <c r="T337" s="8">
        <v>800</v>
      </c>
      <c r="U337" s="7" t="s">
        <v>38</v>
      </c>
      <c r="V337" s="7">
        <v>9</v>
      </c>
      <c r="W337" s="7">
        <v>20</v>
      </c>
      <c r="X337" s="7">
        <v>3</v>
      </c>
      <c r="Y337" s="7" t="s">
        <v>783</v>
      </c>
      <c r="Z337" s="8"/>
      <c r="AA337" s="8" t="s">
        <v>1083</v>
      </c>
      <c r="AB337" s="14" t="s">
        <v>1688</v>
      </c>
      <c r="AC337" s="8"/>
      <c r="AD337" s="7" t="s">
        <v>141</v>
      </c>
      <c r="AE337" s="8" t="str">
        <f>VLOOKUP(A337,[2]Sheet5!$B:$T,19,0)</f>
        <v>Ning Qiaoling</v>
      </c>
      <c r="AF337" s="8"/>
    </row>
    <row r="338" spans="1:32">
      <c r="A338" s="16" t="s">
        <v>1706</v>
      </c>
      <c r="B338" s="14" t="s">
        <v>1701</v>
      </c>
      <c r="C338" s="8" t="str">
        <f>VLOOKUP(A338,[1]Sheet5!A:F,6,0)</f>
        <v>Madison Park</v>
      </c>
      <c r="D338" s="7" t="s">
        <v>52</v>
      </c>
      <c r="E338" s="8" t="str">
        <f>VLOOKUP(A338,[1]Sheet5!A:H,8,0)</f>
        <v>Saratoga/Westmont/Sereno</v>
      </c>
      <c r="F338" s="8" t="str">
        <f>VLOOKUP(A338,[1]Sheet5!A:I,9,0)</f>
        <v>Valance</v>
      </c>
      <c r="G338" s="8" t="str">
        <f>VLOOKUP(A338,[1]Sheet5!A:K,10,0)</f>
        <v>Silver</v>
      </c>
      <c r="H338" s="8" t="str">
        <f>VLOOKUP(A338,[1]Sheet5!A:K,11,0)</f>
        <v>50x18"</v>
      </c>
      <c r="I338" s="8" t="str">
        <f>VLOOKUP(A338,[1]Sheet5!A:L,12,0)</f>
        <v>Valance 50x18" Silver</v>
      </c>
      <c r="J338" s="7" t="s">
        <v>35</v>
      </c>
      <c r="K338" s="7">
        <v>1</v>
      </c>
      <c r="L338" s="7" t="s">
        <v>140</v>
      </c>
      <c r="M338" s="8"/>
      <c r="N338" s="8"/>
      <c r="O338" s="8">
        <f>VLOOKUP(A338,[1]Sheet5!A:M,13,0)</f>
        <v>4</v>
      </c>
      <c r="P338" s="8">
        <f>VLOOKUP(A338,[1]Sheet5!A:O,15,0)</f>
        <v>10.07</v>
      </c>
      <c r="Q338" s="8">
        <f>VLOOKUP(A338,[1]Sheet5!A:P,16,0)</f>
        <v>19.989999999999998</v>
      </c>
      <c r="R338" s="8" t="str">
        <f>VLOOKUP(A338,[1]Sheet5!A:B,2,0)</f>
        <v>2015Fall</v>
      </c>
      <c r="S338" s="7" t="s">
        <v>37</v>
      </c>
      <c r="T338" s="8">
        <v>800</v>
      </c>
      <c r="U338" s="7" t="s">
        <v>38</v>
      </c>
      <c r="V338" s="7">
        <v>9</v>
      </c>
      <c r="W338" s="7">
        <v>20</v>
      </c>
      <c r="X338" s="7">
        <v>3</v>
      </c>
      <c r="Y338" s="7" t="s">
        <v>783</v>
      </c>
      <c r="Z338" s="8"/>
      <c r="AA338" s="8" t="s">
        <v>1083</v>
      </c>
      <c r="AB338" s="14" t="s">
        <v>1688</v>
      </c>
      <c r="AC338" s="8"/>
      <c r="AD338" s="7" t="s">
        <v>141</v>
      </c>
      <c r="AE338" s="8" t="str">
        <f>VLOOKUP(A338,[2]Sheet5!$B:$T,19,0)</f>
        <v>Ning Qiaoling</v>
      </c>
      <c r="AF338" s="8"/>
    </row>
    <row r="339" spans="1:32">
      <c r="A339" s="16" t="s">
        <v>1707</v>
      </c>
      <c r="B339" s="14" t="s">
        <v>1708</v>
      </c>
      <c r="C339" s="8" t="str">
        <f>VLOOKUP(A339,[1]Sheet5!A:F,6,0)</f>
        <v>Intelligent Design</v>
      </c>
      <c r="D339" s="7" t="s">
        <v>52</v>
      </c>
      <c r="E339" s="8" t="str">
        <f>VLOOKUP(A339,[1]Sheet5!A:H,8,0)</f>
        <v>Maci/Alana/Lauren</v>
      </c>
      <c r="F339" s="8" t="str">
        <f>VLOOKUP(A339,[1]Sheet5!A:I,9,0)</f>
        <v>Panel</v>
      </c>
      <c r="G339" s="8" t="str">
        <f>VLOOKUP(A339,[1]Sheet5!A:K,10,0)</f>
        <v>Indigo</v>
      </c>
      <c r="H339" s="8" t="str">
        <f>VLOOKUP(A339,[1]Sheet5!A:K,11,0)</f>
        <v>42x63"</v>
      </c>
      <c r="I339" s="8" t="str">
        <f>VLOOKUP(A339,[1]Sheet5!A:L,12,0)</f>
        <v>Panel 42x63" Indigo</v>
      </c>
      <c r="J339" s="7" t="s">
        <v>35</v>
      </c>
      <c r="K339" s="7">
        <v>1</v>
      </c>
      <c r="L339" s="7" t="s">
        <v>78</v>
      </c>
      <c r="M339" s="8"/>
      <c r="N339" s="8"/>
      <c r="O339" s="8">
        <f>VLOOKUP(A339,[1]Sheet5!A:M,13,0)</f>
        <v>4</v>
      </c>
      <c r="P339" s="8">
        <f>VLOOKUP(A339,[1]Sheet5!A:O,15,0)</f>
        <v>7.88</v>
      </c>
      <c r="Q339" s="8">
        <f>VLOOKUP(A339,[1]Sheet5!A:P,16,0)</f>
        <v>14.99</v>
      </c>
      <c r="R339" s="8" t="str">
        <f>VLOOKUP(A339,[1]Sheet5!A:B,2,0)</f>
        <v>2015Spring</v>
      </c>
      <c r="S339" s="7" t="s">
        <v>37</v>
      </c>
      <c r="T339" s="8">
        <v>1000</v>
      </c>
      <c r="U339" s="7" t="s">
        <v>38</v>
      </c>
      <c r="V339" s="7">
        <v>9</v>
      </c>
      <c r="W339" s="7">
        <v>20</v>
      </c>
      <c r="X339" s="7">
        <v>3</v>
      </c>
      <c r="Y339" s="7" t="s">
        <v>783</v>
      </c>
      <c r="Z339" s="8"/>
      <c r="AA339" s="8" t="s">
        <v>1083</v>
      </c>
      <c r="AB339" s="14" t="s">
        <v>1688</v>
      </c>
      <c r="AC339" s="8"/>
      <c r="AD339" s="7" t="s">
        <v>141</v>
      </c>
      <c r="AE339" s="8" t="str">
        <f>VLOOKUP(A339,[2]Sheet5!$B:$T,19,0)</f>
        <v>Ning Qiaoling,Zhang Xiaolian</v>
      </c>
      <c r="AF339" s="8"/>
    </row>
    <row r="340" spans="1:32">
      <c r="A340" s="16" t="s">
        <v>1709</v>
      </c>
      <c r="B340" s="14" t="s">
        <v>1708</v>
      </c>
      <c r="C340" s="8" t="str">
        <f>VLOOKUP(A340,[1]Sheet5!A:F,6,0)</f>
        <v>Intelligent Design</v>
      </c>
      <c r="D340" s="7" t="s">
        <v>52</v>
      </c>
      <c r="E340" s="8" t="str">
        <f>VLOOKUP(A340,[1]Sheet5!A:H,8,0)</f>
        <v>Maci/Alana/Lauren</v>
      </c>
      <c r="F340" s="8" t="str">
        <f>VLOOKUP(A340,[1]Sheet5!A:I,9,0)</f>
        <v>Panel</v>
      </c>
      <c r="G340" s="8" t="str">
        <f>VLOOKUP(A340,[1]Sheet5!A:K,10,0)</f>
        <v>Indigo</v>
      </c>
      <c r="H340" s="8" t="str">
        <f>VLOOKUP(A340,[1]Sheet5!A:K,11,0)</f>
        <v>42x84"</v>
      </c>
      <c r="I340" s="8" t="str">
        <f>VLOOKUP(A340,[1]Sheet5!A:L,12,0)</f>
        <v>Panel 42x84" Indigo</v>
      </c>
      <c r="J340" s="7" t="s">
        <v>35</v>
      </c>
      <c r="K340" s="7">
        <v>1</v>
      </c>
      <c r="L340" s="7" t="s">
        <v>78</v>
      </c>
      <c r="M340" s="8"/>
      <c r="N340" s="8"/>
      <c r="O340" s="8">
        <f>VLOOKUP(A340,[1]Sheet5!A:M,13,0)</f>
        <v>4</v>
      </c>
      <c r="P340" s="8">
        <f>VLOOKUP(A340,[1]Sheet5!A:O,15,0)</f>
        <v>10.45</v>
      </c>
      <c r="Q340" s="8">
        <f>VLOOKUP(A340,[1]Sheet5!A:P,16,0)</f>
        <v>19.989999999999998</v>
      </c>
      <c r="R340" s="8" t="str">
        <f>VLOOKUP(A340,[1]Sheet5!A:B,2,0)</f>
        <v>2015Spring</v>
      </c>
      <c r="S340" s="7" t="s">
        <v>37</v>
      </c>
      <c r="T340" s="8">
        <v>1000</v>
      </c>
      <c r="U340" s="7" t="s">
        <v>38</v>
      </c>
      <c r="V340" s="7">
        <v>9</v>
      </c>
      <c r="W340" s="7">
        <v>20</v>
      </c>
      <c r="X340" s="7">
        <v>3</v>
      </c>
      <c r="Y340" s="7" t="s">
        <v>783</v>
      </c>
      <c r="Z340" s="8"/>
      <c r="AA340" s="8" t="s">
        <v>1083</v>
      </c>
      <c r="AB340" s="14" t="s">
        <v>1688</v>
      </c>
      <c r="AC340" s="8"/>
      <c r="AD340" s="7" t="s">
        <v>141</v>
      </c>
      <c r="AE340" s="8" t="str">
        <f>VLOOKUP(A340,[2]Sheet5!$B:$T,19,0)</f>
        <v>Ning Qiaoling,Zhang Xiaolian</v>
      </c>
      <c r="AF340" s="8"/>
    </row>
    <row r="341" spans="1:32">
      <c r="A341" s="16" t="s">
        <v>1707</v>
      </c>
      <c r="B341" s="14" t="s">
        <v>1708</v>
      </c>
      <c r="C341" s="8" t="str">
        <f>VLOOKUP(A341,[1]Sheet5!A:F,6,0)</f>
        <v>Intelligent Design</v>
      </c>
      <c r="D341" s="7" t="s">
        <v>52</v>
      </c>
      <c r="E341" s="8" t="str">
        <f>VLOOKUP(A341,[1]Sheet5!A:H,8,0)</f>
        <v>Maci/Alana/Lauren</v>
      </c>
      <c r="F341" s="8" t="str">
        <f>VLOOKUP(A341,[1]Sheet5!A:I,9,0)</f>
        <v>Panel</v>
      </c>
      <c r="G341" s="8" t="str">
        <f>VLOOKUP(A341,[1]Sheet5!A:K,10,0)</f>
        <v>Indigo</v>
      </c>
      <c r="H341" s="8" t="str">
        <f>VLOOKUP(A341,[1]Sheet5!A:K,11,0)</f>
        <v>42x63"</v>
      </c>
      <c r="I341" s="8" t="str">
        <f>VLOOKUP(A341,[1]Sheet5!A:L,12,0)</f>
        <v>Panel 42x63" Indigo</v>
      </c>
      <c r="J341" s="7" t="s">
        <v>35</v>
      </c>
      <c r="K341" s="7">
        <v>1</v>
      </c>
      <c r="L341" s="7" t="s">
        <v>140</v>
      </c>
      <c r="M341" s="8"/>
      <c r="N341" s="8"/>
      <c r="O341" s="8">
        <f>VLOOKUP(A341,[1]Sheet5!A:M,13,0)</f>
        <v>4</v>
      </c>
      <c r="P341" s="8">
        <f>VLOOKUP(A341,[1]Sheet5!A:O,15,0)</f>
        <v>7.88</v>
      </c>
      <c r="Q341" s="8">
        <f>VLOOKUP(A341,[1]Sheet5!A:P,16,0)</f>
        <v>14.99</v>
      </c>
      <c r="R341" s="8" t="str">
        <f>VLOOKUP(A341,[1]Sheet5!A:B,2,0)</f>
        <v>2015Spring</v>
      </c>
      <c r="S341" s="7" t="s">
        <v>37</v>
      </c>
      <c r="T341" s="8">
        <v>1000</v>
      </c>
      <c r="U341" s="7" t="s">
        <v>38</v>
      </c>
      <c r="V341" s="7">
        <v>9</v>
      </c>
      <c r="W341" s="7">
        <v>20</v>
      </c>
      <c r="X341" s="7">
        <v>3</v>
      </c>
      <c r="Y341" s="7" t="s">
        <v>783</v>
      </c>
      <c r="Z341" s="8"/>
      <c r="AA341" s="8" t="s">
        <v>1083</v>
      </c>
      <c r="AB341" s="14" t="s">
        <v>1688</v>
      </c>
      <c r="AC341" s="8"/>
      <c r="AD341" s="7" t="s">
        <v>141</v>
      </c>
      <c r="AE341" s="8" t="str">
        <f>VLOOKUP(A341,[2]Sheet5!$B:$T,19,0)</f>
        <v>Ning Qiaoling,Zhang Xiaolian</v>
      </c>
      <c r="AF341" s="8"/>
    </row>
    <row r="342" spans="1:32">
      <c r="A342" s="16" t="s">
        <v>1709</v>
      </c>
      <c r="B342" s="14" t="s">
        <v>1708</v>
      </c>
      <c r="C342" s="8" t="str">
        <f>VLOOKUP(A342,[1]Sheet5!A:F,6,0)</f>
        <v>Intelligent Design</v>
      </c>
      <c r="D342" s="7" t="s">
        <v>52</v>
      </c>
      <c r="E342" s="8" t="str">
        <f>VLOOKUP(A342,[1]Sheet5!A:H,8,0)</f>
        <v>Maci/Alana/Lauren</v>
      </c>
      <c r="F342" s="8" t="str">
        <f>VLOOKUP(A342,[1]Sheet5!A:I,9,0)</f>
        <v>Panel</v>
      </c>
      <c r="G342" s="8" t="str">
        <f>VLOOKUP(A342,[1]Sheet5!A:K,10,0)</f>
        <v>Indigo</v>
      </c>
      <c r="H342" s="8" t="str">
        <f>VLOOKUP(A342,[1]Sheet5!A:K,11,0)</f>
        <v>42x84"</v>
      </c>
      <c r="I342" s="8" t="str">
        <f>VLOOKUP(A342,[1]Sheet5!A:L,12,0)</f>
        <v>Panel 42x84" Indigo</v>
      </c>
      <c r="J342" s="7" t="s">
        <v>35</v>
      </c>
      <c r="K342" s="7">
        <v>1</v>
      </c>
      <c r="L342" s="7" t="s">
        <v>140</v>
      </c>
      <c r="M342" s="8"/>
      <c r="N342" s="8"/>
      <c r="O342" s="8">
        <f>VLOOKUP(A342,[1]Sheet5!A:M,13,0)</f>
        <v>4</v>
      </c>
      <c r="P342" s="8">
        <f>VLOOKUP(A342,[1]Sheet5!A:O,15,0)</f>
        <v>10.45</v>
      </c>
      <c r="Q342" s="8">
        <f>VLOOKUP(A342,[1]Sheet5!A:P,16,0)</f>
        <v>19.989999999999998</v>
      </c>
      <c r="R342" s="8" t="str">
        <f>VLOOKUP(A342,[1]Sheet5!A:B,2,0)</f>
        <v>2015Spring</v>
      </c>
      <c r="S342" s="7" t="s">
        <v>37</v>
      </c>
      <c r="T342" s="8">
        <v>1000</v>
      </c>
      <c r="U342" s="7" t="s">
        <v>38</v>
      </c>
      <c r="V342" s="7">
        <v>9</v>
      </c>
      <c r="W342" s="7">
        <v>20</v>
      </c>
      <c r="X342" s="7">
        <v>3</v>
      </c>
      <c r="Y342" s="7" t="s">
        <v>783</v>
      </c>
      <c r="Z342" s="8"/>
      <c r="AA342" s="8" t="s">
        <v>1083</v>
      </c>
      <c r="AB342" s="14" t="s">
        <v>1688</v>
      </c>
      <c r="AC342" s="8"/>
      <c r="AD342" s="7" t="s">
        <v>141</v>
      </c>
      <c r="AE342" s="8" t="str">
        <f>VLOOKUP(A342,[2]Sheet5!$B:$T,19,0)</f>
        <v>Ning Qiaoling,Zhang Xiaolian</v>
      </c>
      <c r="AF342" s="8"/>
    </row>
    <row r="343" spans="1:32">
      <c r="A343" s="16" t="s">
        <v>1710</v>
      </c>
      <c r="B343" s="14" t="s">
        <v>1711</v>
      </c>
      <c r="C343" s="8" t="str">
        <f>VLOOKUP(A343,[1]Sheet5!A:F,6,0)</f>
        <v>Intelligent Design</v>
      </c>
      <c r="D343" s="7" t="s">
        <v>52</v>
      </c>
      <c r="E343" s="8" t="str">
        <f>VLOOKUP(A343,[1]Sheet5!A:H,8,0)</f>
        <v>Maci/Alana/Lauren</v>
      </c>
      <c r="F343" s="8" t="str">
        <f>VLOOKUP(A343,[1]Sheet5!A:I,9,0)</f>
        <v>Panel</v>
      </c>
      <c r="G343" s="8" t="str">
        <f>VLOOKUP(A343,[1]Sheet5!A:K,10,0)</f>
        <v>Orange</v>
      </c>
      <c r="H343" s="8" t="str">
        <f>VLOOKUP(A343,[1]Sheet5!A:K,11,0)</f>
        <v>42x63"</v>
      </c>
      <c r="I343" s="8" t="str">
        <f>VLOOKUP(A343,[1]Sheet5!A:L,12,0)</f>
        <v>Panel 42x63" Orange</v>
      </c>
      <c r="J343" s="7" t="s">
        <v>35</v>
      </c>
      <c r="K343" s="7">
        <v>1</v>
      </c>
      <c r="L343" s="7" t="s">
        <v>78</v>
      </c>
      <c r="M343" s="8"/>
      <c r="N343" s="8"/>
      <c r="O343" s="8">
        <f>VLOOKUP(A343,[1]Sheet5!A:M,13,0)</f>
        <v>4</v>
      </c>
      <c r="P343" s="8">
        <f>VLOOKUP(A343,[1]Sheet5!A:O,15,0)</f>
        <v>7.88</v>
      </c>
      <c r="Q343" s="8">
        <f>VLOOKUP(A343,[1]Sheet5!A:P,16,0)</f>
        <v>14.99</v>
      </c>
      <c r="R343" s="8" t="str">
        <f>VLOOKUP(A343,[1]Sheet5!A:B,2,0)</f>
        <v>2016Spring</v>
      </c>
      <c r="S343" s="7" t="s">
        <v>37</v>
      </c>
      <c r="T343" s="8">
        <v>1000</v>
      </c>
      <c r="U343" s="7" t="s">
        <v>38</v>
      </c>
      <c r="V343" s="7">
        <v>9</v>
      </c>
      <c r="W343" s="7">
        <v>20</v>
      </c>
      <c r="X343" s="7">
        <v>3</v>
      </c>
      <c r="Y343" s="7" t="s">
        <v>783</v>
      </c>
      <c r="Z343" s="8"/>
      <c r="AA343" s="8" t="s">
        <v>1083</v>
      </c>
      <c r="AB343" s="14" t="s">
        <v>1688</v>
      </c>
      <c r="AC343" s="8"/>
      <c r="AD343" s="7" t="s">
        <v>141</v>
      </c>
      <c r="AE343" s="8" t="str">
        <f>VLOOKUP(A343,[2]Sheet5!$B:$T,19,0)</f>
        <v>Ning Qiaoling</v>
      </c>
      <c r="AF343" s="8"/>
    </row>
    <row r="344" spans="1:32">
      <c r="A344" s="16" t="s">
        <v>1712</v>
      </c>
      <c r="B344" s="14" t="s">
        <v>1711</v>
      </c>
      <c r="C344" s="8" t="str">
        <f>VLOOKUP(A344,[1]Sheet5!A:F,6,0)</f>
        <v>Intelligent Design</v>
      </c>
      <c r="D344" s="7" t="s">
        <v>52</v>
      </c>
      <c r="E344" s="8" t="str">
        <f>VLOOKUP(A344,[1]Sheet5!A:H,8,0)</f>
        <v>Maci/Alana/Lauren</v>
      </c>
      <c r="F344" s="8" t="str">
        <f>VLOOKUP(A344,[1]Sheet5!A:I,9,0)</f>
        <v>Panel</v>
      </c>
      <c r="G344" s="8" t="str">
        <f>VLOOKUP(A344,[1]Sheet5!A:K,10,0)</f>
        <v>Orange</v>
      </c>
      <c r="H344" s="8" t="str">
        <f>VLOOKUP(A344,[1]Sheet5!A:K,11,0)</f>
        <v>42x84"</v>
      </c>
      <c r="I344" s="8" t="str">
        <f>VLOOKUP(A344,[1]Sheet5!A:L,12,0)</f>
        <v>Panel 42x84" Orange</v>
      </c>
      <c r="J344" s="7" t="s">
        <v>35</v>
      </c>
      <c r="K344" s="7">
        <v>1</v>
      </c>
      <c r="L344" s="7" t="s">
        <v>78</v>
      </c>
      <c r="M344" s="8"/>
      <c r="N344" s="8"/>
      <c r="O344" s="8">
        <f>VLOOKUP(A344,[1]Sheet5!A:M,13,0)</f>
        <v>4</v>
      </c>
      <c r="P344" s="8">
        <f>VLOOKUP(A344,[1]Sheet5!A:O,15,0)</f>
        <v>10.45</v>
      </c>
      <c r="Q344" s="8">
        <f>VLOOKUP(A344,[1]Sheet5!A:P,16,0)</f>
        <v>19.989999999999998</v>
      </c>
      <c r="R344" s="8" t="str">
        <f>VLOOKUP(A344,[1]Sheet5!A:B,2,0)</f>
        <v>2016Spring</v>
      </c>
      <c r="S344" s="7" t="s">
        <v>37</v>
      </c>
      <c r="T344" s="8">
        <v>1000</v>
      </c>
      <c r="U344" s="7" t="s">
        <v>38</v>
      </c>
      <c r="V344" s="7">
        <v>9</v>
      </c>
      <c r="W344" s="7">
        <v>20</v>
      </c>
      <c r="X344" s="7">
        <v>3</v>
      </c>
      <c r="Y344" s="7" t="s">
        <v>783</v>
      </c>
      <c r="Z344" s="8"/>
      <c r="AA344" s="8" t="s">
        <v>1083</v>
      </c>
      <c r="AB344" s="14" t="s">
        <v>1688</v>
      </c>
      <c r="AC344" s="8"/>
      <c r="AD344" s="7" t="s">
        <v>141</v>
      </c>
      <c r="AE344" s="8" t="str">
        <f>VLOOKUP(A344,[2]Sheet5!$B:$T,19,0)</f>
        <v>Ning Qiaoling</v>
      </c>
      <c r="AF344" s="8"/>
    </row>
    <row r="345" spans="1:32">
      <c r="A345" s="16" t="s">
        <v>1710</v>
      </c>
      <c r="B345" s="14" t="s">
        <v>1711</v>
      </c>
      <c r="C345" s="8" t="str">
        <f>VLOOKUP(A345,[1]Sheet5!A:F,6,0)</f>
        <v>Intelligent Design</v>
      </c>
      <c r="D345" s="7" t="s">
        <v>52</v>
      </c>
      <c r="E345" s="8" t="str">
        <f>VLOOKUP(A345,[1]Sheet5!A:H,8,0)</f>
        <v>Maci/Alana/Lauren</v>
      </c>
      <c r="F345" s="8" t="str">
        <f>VLOOKUP(A345,[1]Sheet5!A:I,9,0)</f>
        <v>Panel</v>
      </c>
      <c r="G345" s="8" t="str">
        <f>VLOOKUP(A345,[1]Sheet5!A:K,10,0)</f>
        <v>Orange</v>
      </c>
      <c r="H345" s="8" t="str">
        <f>VLOOKUP(A345,[1]Sheet5!A:K,11,0)</f>
        <v>42x63"</v>
      </c>
      <c r="I345" s="8" t="str">
        <f>VLOOKUP(A345,[1]Sheet5!A:L,12,0)</f>
        <v>Panel 42x63" Orange</v>
      </c>
      <c r="J345" s="7" t="s">
        <v>35</v>
      </c>
      <c r="K345" s="7">
        <v>1</v>
      </c>
      <c r="L345" s="7" t="s">
        <v>140</v>
      </c>
      <c r="M345" s="8"/>
      <c r="N345" s="8"/>
      <c r="O345" s="8">
        <f>VLOOKUP(A345,[1]Sheet5!A:M,13,0)</f>
        <v>4</v>
      </c>
      <c r="P345" s="8">
        <f>VLOOKUP(A345,[1]Sheet5!A:O,15,0)</f>
        <v>7.88</v>
      </c>
      <c r="Q345" s="8">
        <f>VLOOKUP(A345,[1]Sheet5!A:P,16,0)</f>
        <v>14.99</v>
      </c>
      <c r="R345" s="8" t="str">
        <f>VLOOKUP(A345,[1]Sheet5!A:B,2,0)</f>
        <v>2016Spring</v>
      </c>
      <c r="S345" s="7" t="s">
        <v>37</v>
      </c>
      <c r="T345" s="8">
        <v>1000</v>
      </c>
      <c r="U345" s="7" t="s">
        <v>38</v>
      </c>
      <c r="V345" s="7">
        <v>9</v>
      </c>
      <c r="W345" s="7">
        <v>20</v>
      </c>
      <c r="X345" s="7">
        <v>3</v>
      </c>
      <c r="Y345" s="7" t="s">
        <v>783</v>
      </c>
      <c r="Z345" s="8"/>
      <c r="AA345" s="8" t="s">
        <v>1083</v>
      </c>
      <c r="AB345" s="14" t="s">
        <v>1688</v>
      </c>
      <c r="AC345" s="8"/>
      <c r="AD345" s="7" t="s">
        <v>141</v>
      </c>
      <c r="AE345" s="8" t="str">
        <f>VLOOKUP(A345,[2]Sheet5!$B:$T,19,0)</f>
        <v>Ning Qiaoling</v>
      </c>
      <c r="AF345" s="8"/>
    </row>
    <row r="346" spans="1:32">
      <c r="A346" s="16" t="s">
        <v>1712</v>
      </c>
      <c r="B346" s="14" t="s">
        <v>1711</v>
      </c>
      <c r="C346" s="8" t="str">
        <f>VLOOKUP(A346,[1]Sheet5!A:F,6,0)</f>
        <v>Intelligent Design</v>
      </c>
      <c r="D346" s="7" t="s">
        <v>52</v>
      </c>
      <c r="E346" s="8" t="str">
        <f>VLOOKUP(A346,[1]Sheet5!A:H,8,0)</f>
        <v>Maci/Alana/Lauren</v>
      </c>
      <c r="F346" s="8" t="str">
        <f>VLOOKUP(A346,[1]Sheet5!A:I,9,0)</f>
        <v>Panel</v>
      </c>
      <c r="G346" s="8" t="str">
        <f>VLOOKUP(A346,[1]Sheet5!A:K,10,0)</f>
        <v>Orange</v>
      </c>
      <c r="H346" s="8" t="str">
        <f>VLOOKUP(A346,[1]Sheet5!A:K,11,0)</f>
        <v>42x84"</v>
      </c>
      <c r="I346" s="8" t="str">
        <f>VLOOKUP(A346,[1]Sheet5!A:L,12,0)</f>
        <v>Panel 42x84" Orange</v>
      </c>
      <c r="J346" s="7" t="s">
        <v>35</v>
      </c>
      <c r="K346" s="7">
        <v>1</v>
      </c>
      <c r="L346" s="7" t="s">
        <v>140</v>
      </c>
      <c r="M346" s="8"/>
      <c r="N346" s="8"/>
      <c r="O346" s="8">
        <f>VLOOKUP(A346,[1]Sheet5!A:M,13,0)</f>
        <v>4</v>
      </c>
      <c r="P346" s="8">
        <f>VLOOKUP(A346,[1]Sheet5!A:O,15,0)</f>
        <v>10.45</v>
      </c>
      <c r="Q346" s="8">
        <f>VLOOKUP(A346,[1]Sheet5!A:P,16,0)</f>
        <v>19.989999999999998</v>
      </c>
      <c r="R346" s="8" t="str">
        <f>VLOOKUP(A346,[1]Sheet5!A:B,2,0)</f>
        <v>2016Spring</v>
      </c>
      <c r="S346" s="7" t="s">
        <v>37</v>
      </c>
      <c r="T346" s="8">
        <v>1000</v>
      </c>
      <c r="U346" s="7" t="s">
        <v>38</v>
      </c>
      <c r="V346" s="7">
        <v>9</v>
      </c>
      <c r="W346" s="7">
        <v>20</v>
      </c>
      <c r="X346" s="7">
        <v>3</v>
      </c>
      <c r="Y346" s="7" t="s">
        <v>783</v>
      </c>
      <c r="Z346" s="8"/>
      <c r="AA346" s="8" t="s">
        <v>1083</v>
      </c>
      <c r="AB346" s="14" t="s">
        <v>1688</v>
      </c>
      <c r="AC346" s="8"/>
      <c r="AD346" s="7" t="s">
        <v>141</v>
      </c>
      <c r="AE346" s="8" t="str">
        <f>VLOOKUP(A346,[2]Sheet5!$B:$T,19,0)</f>
        <v>Ning Qiaoling</v>
      </c>
      <c r="AF346" s="8"/>
    </row>
  </sheetData>
  <autoFilter ref="A1:AH346"/>
  <sortState ref="A2:AH3224">
    <sortCondition ref="AA2:AA3224"/>
  </sortState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7"/>
  <sheetViews>
    <sheetView workbookViewId="0">
      <selection activeCell="A15" sqref="A15:XFD15"/>
    </sheetView>
  </sheetViews>
  <sheetFormatPr defaultRowHeight="12.75"/>
  <cols>
    <col min="1" max="1" width="24.42578125" style="4" customWidth="1"/>
    <col min="2" max="2" width="16.85546875" style="4" bestFit="1" customWidth="1"/>
    <col min="3" max="3" width="15.7109375" style="4" bestFit="1" customWidth="1"/>
    <col min="4" max="16384" width="9.140625" style="4"/>
  </cols>
  <sheetData>
    <row r="1" spans="1:3">
      <c r="A1" s="2" t="s">
        <v>3</v>
      </c>
      <c r="B1" s="2" t="s">
        <v>56</v>
      </c>
      <c r="C1" s="3" t="s">
        <v>57</v>
      </c>
    </row>
    <row r="2" spans="1:3">
      <c r="A2" s="5" t="s">
        <v>33</v>
      </c>
      <c r="B2" s="6" t="s">
        <v>37</v>
      </c>
      <c r="C2" s="3" t="s">
        <v>58</v>
      </c>
    </row>
    <row r="3" spans="1:3">
      <c r="A3" s="5" t="s">
        <v>45</v>
      </c>
      <c r="B3" s="6" t="s">
        <v>59</v>
      </c>
      <c r="C3" s="3" t="s">
        <v>60</v>
      </c>
    </row>
    <row r="4" spans="1:3">
      <c r="A4" s="5" t="s">
        <v>47</v>
      </c>
      <c r="B4" s="6" t="s">
        <v>61</v>
      </c>
      <c r="C4" s="3"/>
    </row>
    <row r="5" spans="1:3">
      <c r="A5" s="5" t="s">
        <v>48</v>
      </c>
      <c r="B5" s="6" t="s">
        <v>46</v>
      </c>
      <c r="C5" s="3"/>
    </row>
    <row r="6" spans="1:3">
      <c r="A6" s="5" t="s">
        <v>49</v>
      </c>
      <c r="B6" s="6" t="s">
        <v>62</v>
      </c>
      <c r="C6" s="3"/>
    </row>
    <row r="7" spans="1:3">
      <c r="A7" s="5" t="s">
        <v>51</v>
      </c>
      <c r="B7" s="6" t="s">
        <v>43</v>
      </c>
      <c r="C7" s="3"/>
    </row>
    <row r="8" spans="1:3">
      <c r="A8" s="5" t="s">
        <v>52</v>
      </c>
      <c r="B8" s="6" t="s">
        <v>63</v>
      </c>
      <c r="C8" s="3"/>
    </row>
    <row r="9" spans="1:3">
      <c r="A9" s="5" t="s">
        <v>44</v>
      </c>
      <c r="B9" s="6" t="s">
        <v>64</v>
      </c>
      <c r="C9" s="3"/>
    </row>
    <row r="10" spans="1:3">
      <c r="A10" s="5" t="s">
        <v>53</v>
      </c>
      <c r="B10" s="6" t="s">
        <v>65</v>
      </c>
      <c r="C10" s="3"/>
    </row>
    <row r="11" spans="1:3">
      <c r="A11" s="5" t="s">
        <v>54</v>
      </c>
      <c r="B11" s="6" t="s">
        <v>40</v>
      </c>
      <c r="C11" s="3"/>
    </row>
    <row r="12" spans="1:3">
      <c r="A12" s="5" t="s">
        <v>55</v>
      </c>
      <c r="B12" s="6" t="s">
        <v>66</v>
      </c>
      <c r="C12" s="3"/>
    </row>
    <row r="13" spans="1:3">
      <c r="A13" s="5" t="s">
        <v>50</v>
      </c>
      <c r="B13" s="6" t="s">
        <v>67</v>
      </c>
      <c r="C13" s="3"/>
    </row>
    <row r="14" spans="1:3">
      <c r="A14" s="5" t="s">
        <v>68</v>
      </c>
      <c r="B14" s="6" t="s">
        <v>69</v>
      </c>
      <c r="C14" s="3"/>
    </row>
    <row r="15" spans="1:3">
      <c r="A15" s="5" t="s">
        <v>70</v>
      </c>
      <c r="B15" s="6" t="s">
        <v>42</v>
      </c>
      <c r="C15" s="3"/>
    </row>
    <row r="16" spans="1:3">
      <c r="A16" s="5" t="s">
        <v>71</v>
      </c>
      <c r="B16" s="6" t="s">
        <v>72</v>
      </c>
      <c r="C16" s="3"/>
    </row>
    <row r="17" spans="1:3">
      <c r="A17" s="5" t="s">
        <v>73</v>
      </c>
      <c r="B17" s="6" t="s">
        <v>34</v>
      </c>
      <c r="C17" s="3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B14"/>
  <sheetViews>
    <sheetView workbookViewId="0">
      <selection activeCell="G12" sqref="G12"/>
    </sheetView>
  </sheetViews>
  <sheetFormatPr defaultRowHeight="15"/>
  <cols>
    <col min="1" max="1" width="29.7109375" bestFit="1" customWidth="1"/>
    <col min="2" max="2" width="15.85546875" bestFit="1" customWidth="1"/>
  </cols>
  <sheetData>
    <row r="3" spans="1:2">
      <c r="A3" s="11" t="s">
        <v>1683</v>
      </c>
      <c r="B3" t="s">
        <v>1685</v>
      </c>
    </row>
    <row r="4" spans="1:2">
      <c r="A4" s="12" t="s">
        <v>226</v>
      </c>
      <c r="B4" s="13">
        <v>108</v>
      </c>
    </row>
    <row r="5" spans="1:2">
      <c r="A5" s="12" t="s">
        <v>1001</v>
      </c>
      <c r="B5" s="13">
        <v>241</v>
      </c>
    </row>
    <row r="6" spans="1:2">
      <c r="A6" s="12" t="s">
        <v>702</v>
      </c>
      <c r="B6" s="13">
        <v>401</v>
      </c>
    </row>
    <row r="7" spans="1:2">
      <c r="A7" s="12" t="s">
        <v>583</v>
      </c>
      <c r="B7" s="13">
        <v>281</v>
      </c>
    </row>
    <row r="8" spans="1:2">
      <c r="A8" s="12" t="s">
        <v>313</v>
      </c>
      <c r="B8" s="13">
        <v>166</v>
      </c>
    </row>
    <row r="9" spans="1:2">
      <c r="A9" s="12" t="s">
        <v>83</v>
      </c>
      <c r="B9" s="13">
        <v>51</v>
      </c>
    </row>
    <row r="10" spans="1:2">
      <c r="A10" s="12" t="s">
        <v>300</v>
      </c>
      <c r="B10" s="13">
        <v>557</v>
      </c>
    </row>
    <row r="11" spans="1:2">
      <c r="A11" s="12" t="s">
        <v>1083</v>
      </c>
      <c r="B11" s="13">
        <v>179</v>
      </c>
    </row>
    <row r="12" spans="1:2">
      <c r="A12" s="12" t="s">
        <v>703</v>
      </c>
      <c r="B12" s="13">
        <v>76</v>
      </c>
    </row>
    <row r="13" spans="1:2">
      <c r="A13" s="12" t="s">
        <v>146</v>
      </c>
      <c r="B13" s="13">
        <v>243</v>
      </c>
    </row>
    <row r="14" spans="1:2">
      <c r="A14" s="12" t="s">
        <v>1684</v>
      </c>
      <c r="B14" s="13">
        <v>2303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355"/>
  <sheetViews>
    <sheetView workbookViewId="0">
      <selection activeCell="M20" sqref="M20"/>
    </sheetView>
  </sheetViews>
  <sheetFormatPr defaultRowHeight="15"/>
  <cols>
    <col min="1" max="1" width="18" bestFit="1" customWidth="1"/>
    <col min="2" max="2" width="7" customWidth="1"/>
  </cols>
  <sheetData>
    <row r="1" spans="1:2">
      <c r="A1" s="11" t="s">
        <v>26</v>
      </c>
      <c r="B1" s="10" t="s">
        <v>1687</v>
      </c>
    </row>
    <row r="3" spans="1:2">
      <c r="A3" s="11" t="s">
        <v>1683</v>
      </c>
    </row>
    <row r="4" spans="1:2">
      <c r="A4" s="12" t="s">
        <v>1133</v>
      </c>
    </row>
    <row r="5" spans="1:2">
      <c r="A5" s="12" t="s">
        <v>1088</v>
      </c>
    </row>
    <row r="6" spans="1:2">
      <c r="A6" s="12" t="s">
        <v>1114</v>
      </c>
    </row>
    <row r="7" spans="1:2">
      <c r="A7" s="12" t="s">
        <v>1115</v>
      </c>
    </row>
    <row r="8" spans="1:2">
      <c r="A8" s="12" t="s">
        <v>1424</v>
      </c>
    </row>
    <row r="9" spans="1:2">
      <c r="A9" s="12" t="s">
        <v>1087</v>
      </c>
    </row>
    <row r="10" spans="1:2">
      <c r="A10" s="12" t="s">
        <v>462</v>
      </c>
    </row>
    <row r="11" spans="1:2">
      <c r="A11" s="12" t="s">
        <v>468</v>
      </c>
    </row>
    <row r="12" spans="1:2">
      <c r="A12" s="12" t="s">
        <v>469</v>
      </c>
    </row>
    <row r="13" spans="1:2">
      <c r="A13" s="12" t="s">
        <v>470</v>
      </c>
    </row>
    <row r="14" spans="1:2">
      <c r="A14" s="12" t="s">
        <v>473</v>
      </c>
    </row>
    <row r="15" spans="1:2">
      <c r="A15" s="12" t="s">
        <v>474</v>
      </c>
    </row>
    <row r="16" spans="1:2">
      <c r="A16" s="12" t="s">
        <v>475</v>
      </c>
    </row>
    <row r="17" spans="1:1">
      <c r="A17" s="12" t="s">
        <v>477</v>
      </c>
    </row>
    <row r="18" spans="1:1">
      <c r="A18" s="12" t="s">
        <v>478</v>
      </c>
    </row>
    <row r="19" spans="1:1">
      <c r="A19" s="12" t="s">
        <v>378</v>
      </c>
    </row>
    <row r="20" spans="1:1">
      <c r="A20" s="12" t="s">
        <v>384</v>
      </c>
    </row>
    <row r="21" spans="1:1">
      <c r="A21" s="12" t="s">
        <v>387</v>
      </c>
    </row>
    <row r="22" spans="1:1">
      <c r="A22" s="12" t="s">
        <v>454</v>
      </c>
    </row>
    <row r="23" spans="1:1">
      <c r="A23" s="12" t="s">
        <v>458</v>
      </c>
    </row>
    <row r="24" spans="1:1">
      <c r="A24" s="12" t="s">
        <v>460</v>
      </c>
    </row>
    <row r="25" spans="1:1">
      <c r="A25" s="12" t="s">
        <v>479</v>
      </c>
    </row>
    <row r="26" spans="1:1">
      <c r="A26" s="12" t="s">
        <v>482</v>
      </c>
    </row>
    <row r="27" spans="1:1">
      <c r="A27" s="12" t="s">
        <v>484</v>
      </c>
    </row>
    <row r="28" spans="1:1">
      <c r="A28" s="12" t="s">
        <v>394</v>
      </c>
    </row>
    <row r="29" spans="1:1">
      <c r="A29" s="12" t="s">
        <v>397</v>
      </c>
    </row>
    <row r="30" spans="1:1">
      <c r="A30" s="12" t="s">
        <v>399</v>
      </c>
    </row>
    <row r="31" spans="1:1">
      <c r="A31" s="12" t="s">
        <v>390</v>
      </c>
    </row>
    <row r="32" spans="1:1">
      <c r="A32" s="12" t="s">
        <v>392</v>
      </c>
    </row>
    <row r="33" spans="1:1">
      <c r="A33" s="12" t="s">
        <v>393</v>
      </c>
    </row>
    <row r="34" spans="1:1">
      <c r="A34" s="12" t="s">
        <v>549</v>
      </c>
    </row>
    <row r="35" spans="1:1">
      <c r="A35" s="12" t="s">
        <v>555</v>
      </c>
    </row>
    <row r="36" spans="1:1">
      <c r="A36" s="12" t="s">
        <v>558</v>
      </c>
    </row>
    <row r="37" spans="1:1">
      <c r="A37" s="12" t="s">
        <v>560</v>
      </c>
    </row>
    <row r="38" spans="1:1">
      <c r="A38" s="12" t="s">
        <v>562</v>
      </c>
    </row>
    <row r="39" spans="1:1">
      <c r="A39" s="12" t="s">
        <v>564</v>
      </c>
    </row>
    <row r="40" spans="1:1">
      <c r="A40" s="12" t="s">
        <v>566</v>
      </c>
    </row>
    <row r="41" spans="1:1">
      <c r="A41" s="12" t="s">
        <v>573</v>
      </c>
    </row>
    <row r="42" spans="1:1">
      <c r="A42" s="12" t="s">
        <v>575</v>
      </c>
    </row>
    <row r="43" spans="1:1">
      <c r="A43" s="12" t="s">
        <v>577</v>
      </c>
    </row>
    <row r="44" spans="1:1">
      <c r="A44" s="12" t="s">
        <v>579</v>
      </c>
    </row>
    <row r="45" spans="1:1">
      <c r="A45" s="12" t="s">
        <v>686</v>
      </c>
    </row>
    <row r="46" spans="1:1">
      <c r="A46" s="12" t="s">
        <v>687</v>
      </c>
    </row>
    <row r="47" spans="1:1">
      <c r="A47" s="12" t="s">
        <v>688</v>
      </c>
    </row>
    <row r="48" spans="1:1">
      <c r="A48" s="12" t="s">
        <v>695</v>
      </c>
    </row>
    <row r="49" spans="1:1">
      <c r="A49" s="12" t="s">
        <v>696</v>
      </c>
    </row>
    <row r="50" spans="1:1">
      <c r="A50" s="12" t="s">
        <v>697</v>
      </c>
    </row>
    <row r="51" spans="1:1">
      <c r="A51" s="12" t="s">
        <v>698</v>
      </c>
    </row>
    <row r="52" spans="1:1">
      <c r="A52" s="12" t="s">
        <v>699</v>
      </c>
    </row>
    <row r="53" spans="1:1">
      <c r="A53" s="12" t="s">
        <v>700</v>
      </c>
    </row>
    <row r="54" spans="1:1">
      <c r="A54" s="12" t="s">
        <v>692</v>
      </c>
    </row>
    <row r="55" spans="1:1">
      <c r="A55" s="12" t="s">
        <v>693</v>
      </c>
    </row>
    <row r="56" spans="1:1">
      <c r="A56" s="12" t="s">
        <v>694</v>
      </c>
    </row>
    <row r="57" spans="1:1">
      <c r="A57" s="12" t="s">
        <v>689</v>
      </c>
    </row>
    <row r="58" spans="1:1">
      <c r="A58" s="12" t="s">
        <v>690</v>
      </c>
    </row>
    <row r="59" spans="1:1">
      <c r="A59" s="12" t="s">
        <v>691</v>
      </c>
    </row>
    <row r="60" spans="1:1">
      <c r="A60" s="12" t="s">
        <v>638</v>
      </c>
    </row>
    <row r="61" spans="1:1">
      <c r="A61" s="12" t="s">
        <v>639</v>
      </c>
    </row>
    <row r="62" spans="1:1">
      <c r="A62" s="12" t="s">
        <v>640</v>
      </c>
    </row>
    <row r="63" spans="1:1">
      <c r="A63" s="12" t="s">
        <v>635</v>
      </c>
    </row>
    <row r="64" spans="1:1">
      <c r="A64" s="12" t="s">
        <v>636</v>
      </c>
    </row>
    <row r="65" spans="1:1">
      <c r="A65" s="12" t="s">
        <v>637</v>
      </c>
    </row>
    <row r="66" spans="1:1">
      <c r="A66" s="12" t="s">
        <v>641</v>
      </c>
    </row>
    <row r="67" spans="1:1">
      <c r="A67" s="12" t="s">
        <v>642</v>
      </c>
    </row>
    <row r="68" spans="1:1">
      <c r="A68" s="12" t="s">
        <v>643</v>
      </c>
    </row>
    <row r="69" spans="1:1">
      <c r="A69" s="12" t="s">
        <v>644</v>
      </c>
    </row>
    <row r="70" spans="1:1">
      <c r="A70" s="12" t="s">
        <v>645</v>
      </c>
    </row>
    <row r="71" spans="1:1">
      <c r="A71" s="12" t="s">
        <v>646</v>
      </c>
    </row>
    <row r="72" spans="1:1">
      <c r="A72" s="12" t="s">
        <v>647</v>
      </c>
    </row>
    <row r="73" spans="1:1">
      <c r="A73" s="12" t="s">
        <v>648</v>
      </c>
    </row>
    <row r="74" spans="1:1">
      <c r="A74" s="12" t="s">
        <v>649</v>
      </c>
    </row>
    <row r="75" spans="1:1">
      <c r="A75" s="12" t="s">
        <v>1095</v>
      </c>
    </row>
    <row r="76" spans="1:1">
      <c r="A76" s="12" t="s">
        <v>1092</v>
      </c>
    </row>
    <row r="77" spans="1:1">
      <c r="A77" s="12" t="s">
        <v>1093</v>
      </c>
    </row>
    <row r="78" spans="1:1">
      <c r="A78" s="12" t="s">
        <v>1369</v>
      </c>
    </row>
    <row r="79" spans="1:1">
      <c r="A79" s="12" t="s">
        <v>1368</v>
      </c>
    </row>
    <row r="80" spans="1:1">
      <c r="A80" s="12" t="s">
        <v>1348</v>
      </c>
    </row>
    <row r="81" spans="1:1">
      <c r="A81" s="12" t="s">
        <v>1105</v>
      </c>
    </row>
    <row r="82" spans="1:1">
      <c r="A82" s="12" t="s">
        <v>1090</v>
      </c>
    </row>
    <row r="83" spans="1:1">
      <c r="A83" s="12" t="s">
        <v>1086</v>
      </c>
    </row>
    <row r="84" spans="1:1">
      <c r="A84" s="12" t="s">
        <v>1085</v>
      </c>
    </row>
    <row r="85" spans="1:1">
      <c r="A85" s="12" t="s">
        <v>1084</v>
      </c>
    </row>
    <row r="86" spans="1:1">
      <c r="A86" s="12" t="s">
        <v>1106</v>
      </c>
    </row>
    <row r="87" spans="1:1">
      <c r="A87" s="12" t="s">
        <v>1102</v>
      </c>
    </row>
    <row r="88" spans="1:1">
      <c r="A88" s="12" t="s">
        <v>1096</v>
      </c>
    </row>
    <row r="89" spans="1:1">
      <c r="A89" s="12" t="s">
        <v>1097</v>
      </c>
    </row>
    <row r="90" spans="1:1">
      <c r="A90" s="12" t="s">
        <v>1103</v>
      </c>
    </row>
    <row r="91" spans="1:1">
      <c r="A91" s="12" t="s">
        <v>1108</v>
      </c>
    </row>
    <row r="92" spans="1:1">
      <c r="A92" s="12" t="s">
        <v>1107</v>
      </c>
    </row>
    <row r="93" spans="1:1">
      <c r="A93" s="12" t="s">
        <v>1089</v>
      </c>
    </row>
    <row r="94" spans="1:1">
      <c r="A94" s="12" t="s">
        <v>1091</v>
      </c>
    </row>
    <row r="95" spans="1:1">
      <c r="A95" s="12" t="s">
        <v>1094</v>
      </c>
    </row>
    <row r="96" spans="1:1">
      <c r="A96" s="12" t="s">
        <v>1099</v>
      </c>
    </row>
    <row r="97" spans="1:1">
      <c r="A97" s="12" t="s">
        <v>1100</v>
      </c>
    </row>
    <row r="98" spans="1:1">
      <c r="A98" s="12" t="s">
        <v>1101</v>
      </c>
    </row>
    <row r="99" spans="1:1">
      <c r="A99" s="12" t="s">
        <v>1104</v>
      </c>
    </row>
    <row r="100" spans="1:1">
      <c r="A100" s="12" t="s">
        <v>1117</v>
      </c>
    </row>
    <row r="101" spans="1:1">
      <c r="A101" s="12" t="s">
        <v>1118</v>
      </c>
    </row>
    <row r="102" spans="1:1">
      <c r="A102" s="12" t="s">
        <v>1109</v>
      </c>
    </row>
    <row r="103" spans="1:1">
      <c r="A103" s="12" t="s">
        <v>1113</v>
      </c>
    </row>
    <row r="104" spans="1:1">
      <c r="A104" s="12" t="s">
        <v>1112</v>
      </c>
    </row>
    <row r="105" spans="1:1">
      <c r="A105" s="12" t="s">
        <v>1098</v>
      </c>
    </row>
    <row r="106" spans="1:1">
      <c r="A106" s="12" t="s">
        <v>1116</v>
      </c>
    </row>
    <row r="107" spans="1:1">
      <c r="A107" s="12" t="s">
        <v>1110</v>
      </c>
    </row>
    <row r="108" spans="1:1">
      <c r="A108" s="12" t="s">
        <v>1111</v>
      </c>
    </row>
    <row r="109" spans="1:1">
      <c r="A109" s="12" t="s">
        <v>1128</v>
      </c>
    </row>
    <row r="110" spans="1:1">
      <c r="A110" s="12" t="s">
        <v>1119</v>
      </c>
    </row>
    <row r="111" spans="1:1">
      <c r="A111" s="12" t="s">
        <v>1127</v>
      </c>
    </row>
    <row r="112" spans="1:1">
      <c r="A112" s="12" t="s">
        <v>1123</v>
      </c>
    </row>
    <row r="113" spans="1:1">
      <c r="A113" s="12" t="s">
        <v>1124</v>
      </c>
    </row>
    <row r="114" spans="1:1">
      <c r="A114" s="12" t="s">
        <v>1122</v>
      </c>
    </row>
    <row r="115" spans="1:1">
      <c r="A115" s="12" t="s">
        <v>1120</v>
      </c>
    </row>
    <row r="116" spans="1:1">
      <c r="A116" s="12" t="s">
        <v>1121</v>
      </c>
    </row>
    <row r="117" spans="1:1">
      <c r="A117" s="12" t="s">
        <v>1126</v>
      </c>
    </row>
    <row r="118" spans="1:1">
      <c r="A118" s="12" t="s">
        <v>1125</v>
      </c>
    </row>
    <row r="119" spans="1:1">
      <c r="A119" s="12" t="s">
        <v>1130</v>
      </c>
    </row>
    <row r="120" spans="1:1">
      <c r="A120" s="12" t="s">
        <v>1132</v>
      </c>
    </row>
    <row r="121" spans="1:1">
      <c r="A121" s="12" t="s">
        <v>1129</v>
      </c>
    </row>
    <row r="122" spans="1:1">
      <c r="A122" s="12" t="s">
        <v>1134</v>
      </c>
    </row>
    <row r="123" spans="1:1">
      <c r="A123" s="12" t="s">
        <v>1131</v>
      </c>
    </row>
    <row r="124" spans="1:1">
      <c r="A124" s="12" t="s">
        <v>715</v>
      </c>
    </row>
    <row r="125" spans="1:1">
      <c r="A125" s="12" t="s">
        <v>740</v>
      </c>
    </row>
    <row r="126" spans="1:1">
      <c r="A126" s="12" t="s">
        <v>704</v>
      </c>
    </row>
    <row r="127" spans="1:1">
      <c r="A127" s="12" t="s">
        <v>752</v>
      </c>
    </row>
    <row r="128" spans="1:1">
      <c r="A128" s="12" t="s">
        <v>718</v>
      </c>
    </row>
    <row r="129" spans="1:1">
      <c r="A129" s="12" t="s">
        <v>721</v>
      </c>
    </row>
    <row r="130" spans="1:1">
      <c r="A130" s="12" t="s">
        <v>712</v>
      </c>
    </row>
    <row r="131" spans="1:1">
      <c r="A131" s="12" t="s">
        <v>749</v>
      </c>
    </row>
    <row r="132" spans="1:1">
      <c r="A132" s="12" t="s">
        <v>708</v>
      </c>
    </row>
    <row r="133" spans="1:1">
      <c r="A133" s="12" t="s">
        <v>705</v>
      </c>
    </row>
    <row r="134" spans="1:1">
      <c r="A134" s="12" t="s">
        <v>747</v>
      </c>
    </row>
    <row r="135" spans="1:1">
      <c r="A135" s="12" t="s">
        <v>748</v>
      </c>
    </row>
    <row r="136" spans="1:1">
      <c r="A136" s="12" t="s">
        <v>713</v>
      </c>
    </row>
    <row r="137" spans="1:1">
      <c r="A137" s="12" t="s">
        <v>714</v>
      </c>
    </row>
    <row r="138" spans="1:1">
      <c r="A138" s="12" t="s">
        <v>716</v>
      </c>
    </row>
    <row r="139" spans="1:1">
      <c r="A139" s="12" t="s">
        <v>717</v>
      </c>
    </row>
    <row r="140" spans="1:1">
      <c r="A140" s="12" t="s">
        <v>753</v>
      </c>
    </row>
    <row r="141" spans="1:1">
      <c r="A141" s="12" t="s">
        <v>754</v>
      </c>
    </row>
    <row r="142" spans="1:1">
      <c r="A142" s="12" t="s">
        <v>709</v>
      </c>
    </row>
    <row r="143" spans="1:1">
      <c r="A143" s="12" t="s">
        <v>750</v>
      </c>
    </row>
    <row r="144" spans="1:1">
      <c r="A144" s="12" t="s">
        <v>751</v>
      </c>
    </row>
    <row r="145" spans="1:1">
      <c r="A145" s="12" t="s">
        <v>724</v>
      </c>
    </row>
    <row r="146" spans="1:1">
      <c r="A146" s="12" t="s">
        <v>725</v>
      </c>
    </row>
    <row r="147" spans="1:1">
      <c r="A147" s="12" t="s">
        <v>726</v>
      </c>
    </row>
    <row r="148" spans="1:1">
      <c r="A148" s="12" t="s">
        <v>727</v>
      </c>
    </row>
    <row r="149" spans="1:1">
      <c r="A149" s="12" t="s">
        <v>756</v>
      </c>
    </row>
    <row r="150" spans="1:1">
      <c r="A150" s="12" t="s">
        <v>1000</v>
      </c>
    </row>
    <row r="151" spans="1:1">
      <c r="A151" s="12" t="s">
        <v>1002</v>
      </c>
    </row>
    <row r="152" spans="1:1">
      <c r="A152" s="12" t="s">
        <v>1003</v>
      </c>
    </row>
    <row r="153" spans="1:1">
      <c r="A153" s="12" t="s">
        <v>1004</v>
      </c>
    </row>
    <row r="154" spans="1:1">
      <c r="A154" s="12" t="s">
        <v>1005</v>
      </c>
    </row>
    <row r="155" spans="1:1">
      <c r="A155" s="12" t="s">
        <v>1071</v>
      </c>
    </row>
    <row r="156" spans="1:1">
      <c r="A156" s="12" t="s">
        <v>1079</v>
      </c>
    </row>
    <row r="157" spans="1:1">
      <c r="A157" s="12" t="s">
        <v>1067</v>
      </c>
    </row>
    <row r="158" spans="1:1">
      <c r="A158" s="12" t="s">
        <v>1068</v>
      </c>
    </row>
    <row r="159" spans="1:1">
      <c r="A159" s="12" t="s">
        <v>1069</v>
      </c>
    </row>
    <row r="160" spans="1:1">
      <c r="A160" s="12" t="s">
        <v>1070</v>
      </c>
    </row>
    <row r="161" spans="1:1">
      <c r="A161" s="12" t="s">
        <v>1072</v>
      </c>
    </row>
    <row r="162" spans="1:1">
      <c r="A162" s="12" t="s">
        <v>1073</v>
      </c>
    </row>
    <row r="163" spans="1:1">
      <c r="A163" s="12" t="s">
        <v>1074</v>
      </c>
    </row>
    <row r="164" spans="1:1">
      <c r="A164" s="12" t="s">
        <v>1076</v>
      </c>
    </row>
    <row r="165" spans="1:1">
      <c r="A165" s="12" t="s">
        <v>1075</v>
      </c>
    </row>
    <row r="166" spans="1:1">
      <c r="A166" s="12" t="s">
        <v>1077</v>
      </c>
    </row>
    <row r="167" spans="1:1">
      <c r="A167" s="12" t="s">
        <v>1078</v>
      </c>
    </row>
    <row r="168" spans="1:1">
      <c r="A168" s="12" t="s">
        <v>364</v>
      </c>
    </row>
    <row r="169" spans="1:1">
      <c r="A169" s="12" t="s">
        <v>365</v>
      </c>
    </row>
    <row r="170" spans="1:1">
      <c r="A170" s="12" t="s">
        <v>375</v>
      </c>
    </row>
    <row r="171" spans="1:1">
      <c r="A171" s="12" t="s">
        <v>376</v>
      </c>
    </row>
    <row r="172" spans="1:1">
      <c r="A172" s="12" t="s">
        <v>370</v>
      </c>
    </row>
    <row r="173" spans="1:1">
      <c r="A173" s="12" t="s">
        <v>371</v>
      </c>
    </row>
    <row r="174" spans="1:1">
      <c r="A174" s="12" t="s">
        <v>361</v>
      </c>
    </row>
    <row r="175" spans="1:1">
      <c r="A175" s="12" t="s">
        <v>363</v>
      </c>
    </row>
    <row r="176" spans="1:1">
      <c r="A176" s="12" t="s">
        <v>377</v>
      </c>
    </row>
    <row r="177" spans="1:1">
      <c r="A177" s="12" t="s">
        <v>372</v>
      </c>
    </row>
    <row r="178" spans="1:1">
      <c r="A178" s="12" t="s">
        <v>366</v>
      </c>
    </row>
    <row r="179" spans="1:1">
      <c r="A179" s="12" t="s">
        <v>367</v>
      </c>
    </row>
    <row r="180" spans="1:1">
      <c r="A180" s="12" t="s">
        <v>1508</v>
      </c>
    </row>
    <row r="181" spans="1:1">
      <c r="A181" s="12" t="s">
        <v>1509</v>
      </c>
    </row>
    <row r="182" spans="1:1">
      <c r="A182" s="12" t="s">
        <v>1510</v>
      </c>
    </row>
    <row r="183" spans="1:1">
      <c r="A183" s="12" t="s">
        <v>1511</v>
      </c>
    </row>
    <row r="184" spans="1:1">
      <c r="A184" s="12" t="s">
        <v>1512</v>
      </c>
    </row>
    <row r="185" spans="1:1">
      <c r="A185" s="12" t="s">
        <v>1513</v>
      </c>
    </row>
    <row r="186" spans="1:1">
      <c r="A186" s="12" t="s">
        <v>1514</v>
      </c>
    </row>
    <row r="187" spans="1:1">
      <c r="A187" s="12" t="s">
        <v>1515</v>
      </c>
    </row>
    <row r="188" spans="1:1">
      <c r="A188" s="12" t="s">
        <v>1516</v>
      </c>
    </row>
    <row r="189" spans="1:1">
      <c r="A189" s="12" t="s">
        <v>1517</v>
      </c>
    </row>
    <row r="190" spans="1:1">
      <c r="A190" s="12" t="s">
        <v>1551</v>
      </c>
    </row>
    <row r="191" spans="1:1">
      <c r="A191" s="12" t="s">
        <v>1552</v>
      </c>
    </row>
    <row r="192" spans="1:1">
      <c r="A192" s="12" t="s">
        <v>1553</v>
      </c>
    </row>
    <row r="193" spans="1:1">
      <c r="A193" s="12" t="s">
        <v>1554</v>
      </c>
    </row>
    <row r="194" spans="1:1">
      <c r="A194" s="12" t="s">
        <v>1555</v>
      </c>
    </row>
    <row r="195" spans="1:1">
      <c r="A195" s="12" t="s">
        <v>1556</v>
      </c>
    </row>
    <row r="196" spans="1:1">
      <c r="A196" s="12" t="s">
        <v>1557</v>
      </c>
    </row>
    <row r="197" spans="1:1">
      <c r="A197" s="12" t="s">
        <v>1558</v>
      </c>
    </row>
    <row r="198" spans="1:1">
      <c r="A198" s="12" t="s">
        <v>1559</v>
      </c>
    </row>
    <row r="199" spans="1:1">
      <c r="A199" s="12" t="s">
        <v>1560</v>
      </c>
    </row>
    <row r="200" spans="1:1">
      <c r="A200" s="12" t="s">
        <v>1561</v>
      </c>
    </row>
    <row r="201" spans="1:1">
      <c r="A201" s="12" t="s">
        <v>1518</v>
      </c>
    </row>
    <row r="202" spans="1:1">
      <c r="A202" s="12" t="s">
        <v>1519</v>
      </c>
    </row>
    <row r="203" spans="1:1">
      <c r="A203" s="12" t="s">
        <v>1520</v>
      </c>
    </row>
    <row r="204" spans="1:1">
      <c r="A204" s="12" t="s">
        <v>1521</v>
      </c>
    </row>
    <row r="205" spans="1:1">
      <c r="A205" s="12" t="s">
        <v>1522</v>
      </c>
    </row>
    <row r="206" spans="1:1">
      <c r="A206" s="12" t="s">
        <v>1523</v>
      </c>
    </row>
    <row r="207" spans="1:1">
      <c r="A207" s="12" t="s">
        <v>1524</v>
      </c>
    </row>
    <row r="208" spans="1:1">
      <c r="A208" s="12" t="s">
        <v>1525</v>
      </c>
    </row>
    <row r="209" spans="1:1">
      <c r="A209" s="12" t="s">
        <v>1526</v>
      </c>
    </row>
    <row r="210" spans="1:1">
      <c r="A210" s="12" t="s">
        <v>1527</v>
      </c>
    </row>
    <row r="211" spans="1:1">
      <c r="A211" s="12" t="s">
        <v>1528</v>
      </c>
    </row>
    <row r="212" spans="1:1">
      <c r="A212" s="12" t="s">
        <v>1529</v>
      </c>
    </row>
    <row r="213" spans="1:1">
      <c r="A213" s="12" t="s">
        <v>1530</v>
      </c>
    </row>
    <row r="214" spans="1:1">
      <c r="A214" s="12" t="s">
        <v>1531</v>
      </c>
    </row>
    <row r="215" spans="1:1">
      <c r="A215" s="12" t="s">
        <v>1532</v>
      </c>
    </row>
    <row r="216" spans="1:1">
      <c r="A216" s="12" t="s">
        <v>1534</v>
      </c>
    </row>
    <row r="217" spans="1:1">
      <c r="A217" s="12" t="s">
        <v>1535</v>
      </c>
    </row>
    <row r="218" spans="1:1">
      <c r="A218" s="12" t="s">
        <v>1536</v>
      </c>
    </row>
    <row r="219" spans="1:1">
      <c r="A219" s="12" t="s">
        <v>1537</v>
      </c>
    </row>
    <row r="220" spans="1:1">
      <c r="A220" s="12" t="s">
        <v>1538</v>
      </c>
    </row>
    <row r="221" spans="1:1">
      <c r="A221" s="12" t="s">
        <v>1539</v>
      </c>
    </row>
    <row r="222" spans="1:1">
      <c r="A222" s="12" t="s">
        <v>1540</v>
      </c>
    </row>
    <row r="223" spans="1:1">
      <c r="A223" s="12" t="s">
        <v>1541</v>
      </c>
    </row>
    <row r="224" spans="1:1">
      <c r="A224" s="12" t="s">
        <v>1542</v>
      </c>
    </row>
    <row r="225" spans="1:1">
      <c r="A225" s="12" t="s">
        <v>1543</v>
      </c>
    </row>
    <row r="226" spans="1:1">
      <c r="A226" s="12" t="s">
        <v>1488</v>
      </c>
    </row>
    <row r="227" spans="1:1">
      <c r="A227" s="12" t="s">
        <v>1489</v>
      </c>
    </row>
    <row r="228" spans="1:1">
      <c r="A228" s="12" t="s">
        <v>1490</v>
      </c>
    </row>
    <row r="229" spans="1:1">
      <c r="A229" s="12" t="s">
        <v>1491</v>
      </c>
    </row>
    <row r="230" spans="1:1">
      <c r="A230" s="12" t="s">
        <v>1492</v>
      </c>
    </row>
    <row r="231" spans="1:1">
      <c r="A231" s="12" t="s">
        <v>1493</v>
      </c>
    </row>
    <row r="232" spans="1:1">
      <c r="A232" s="12" t="s">
        <v>1494</v>
      </c>
    </row>
    <row r="233" spans="1:1">
      <c r="A233" s="12" t="s">
        <v>1495</v>
      </c>
    </row>
    <row r="234" spans="1:1">
      <c r="A234" s="12" t="s">
        <v>1496</v>
      </c>
    </row>
    <row r="235" spans="1:1">
      <c r="A235" s="12" t="s">
        <v>1497</v>
      </c>
    </row>
    <row r="236" spans="1:1">
      <c r="A236" s="12" t="s">
        <v>1498</v>
      </c>
    </row>
    <row r="237" spans="1:1">
      <c r="A237" s="12" t="s">
        <v>1499</v>
      </c>
    </row>
    <row r="238" spans="1:1">
      <c r="A238" s="12" t="s">
        <v>1500</v>
      </c>
    </row>
    <row r="239" spans="1:1">
      <c r="A239" s="12" t="s">
        <v>1501</v>
      </c>
    </row>
    <row r="240" spans="1:1">
      <c r="A240" s="12" t="s">
        <v>1502</v>
      </c>
    </row>
    <row r="241" spans="1:1">
      <c r="A241" s="12" t="s">
        <v>1503</v>
      </c>
    </row>
    <row r="242" spans="1:1">
      <c r="A242" s="12" t="s">
        <v>1504</v>
      </c>
    </row>
    <row r="243" spans="1:1">
      <c r="A243" s="12" t="s">
        <v>1505</v>
      </c>
    </row>
    <row r="244" spans="1:1">
      <c r="A244" s="12" t="s">
        <v>1506</v>
      </c>
    </row>
    <row r="245" spans="1:1">
      <c r="A245" s="12" t="s">
        <v>1507</v>
      </c>
    </row>
    <row r="246" spans="1:1">
      <c r="A246" s="12" t="s">
        <v>1545</v>
      </c>
    </row>
    <row r="247" spans="1:1">
      <c r="A247" s="12" t="s">
        <v>1546</v>
      </c>
    </row>
    <row r="248" spans="1:1">
      <c r="A248" s="12" t="s">
        <v>1547</v>
      </c>
    </row>
    <row r="249" spans="1:1">
      <c r="A249" s="12" t="s">
        <v>1548</v>
      </c>
    </row>
    <row r="250" spans="1:1">
      <c r="A250" s="12" t="s">
        <v>1549</v>
      </c>
    </row>
    <row r="251" spans="1:1">
      <c r="A251" s="12" t="s">
        <v>1550</v>
      </c>
    </row>
    <row r="252" spans="1:1">
      <c r="A252" s="12" t="s">
        <v>1533</v>
      </c>
    </row>
    <row r="253" spans="1:1">
      <c r="A253" s="12" t="s">
        <v>1544</v>
      </c>
    </row>
    <row r="254" spans="1:1">
      <c r="A254" s="12" t="s">
        <v>368</v>
      </c>
    </row>
    <row r="255" spans="1:1">
      <c r="A255" s="12" t="s">
        <v>369</v>
      </c>
    </row>
    <row r="256" spans="1:1">
      <c r="A256" s="12" t="s">
        <v>373</v>
      </c>
    </row>
    <row r="257" spans="1:1">
      <c r="A257" s="12" t="s">
        <v>374</v>
      </c>
    </row>
    <row r="258" spans="1:1">
      <c r="A258" s="12" t="s">
        <v>1212</v>
      </c>
    </row>
    <row r="259" spans="1:1">
      <c r="A259" s="12" t="s">
        <v>1213</v>
      </c>
    </row>
    <row r="260" spans="1:1">
      <c r="A260" s="12" t="s">
        <v>1233</v>
      </c>
    </row>
    <row r="261" spans="1:1">
      <c r="A261" s="12" t="s">
        <v>1254</v>
      </c>
    </row>
    <row r="262" spans="1:1">
      <c r="A262" s="12" t="s">
        <v>1258</v>
      </c>
    </row>
    <row r="263" spans="1:1">
      <c r="A263" s="12" t="s">
        <v>1269</v>
      </c>
    </row>
    <row r="264" spans="1:1">
      <c r="A264" s="12" t="s">
        <v>1270</v>
      </c>
    </row>
    <row r="265" spans="1:1">
      <c r="A265" s="12" t="s">
        <v>1289</v>
      </c>
    </row>
    <row r="266" spans="1:1">
      <c r="A266" s="12" t="s">
        <v>1277</v>
      </c>
    </row>
    <row r="267" spans="1:1">
      <c r="A267" s="12" t="s">
        <v>1148</v>
      </c>
    </row>
    <row r="268" spans="1:1">
      <c r="A268" s="12" t="s">
        <v>1146</v>
      </c>
    </row>
    <row r="269" spans="1:1">
      <c r="A269" s="12" t="s">
        <v>1156</v>
      </c>
    </row>
    <row r="270" spans="1:1">
      <c r="A270" s="12" t="s">
        <v>1149</v>
      </c>
    </row>
    <row r="271" spans="1:1">
      <c r="A271" s="12" t="s">
        <v>1155</v>
      </c>
    </row>
    <row r="272" spans="1:1">
      <c r="A272" s="12" t="s">
        <v>1273</v>
      </c>
    </row>
    <row r="273" spans="1:1">
      <c r="A273" s="12" t="s">
        <v>1137</v>
      </c>
    </row>
    <row r="274" spans="1:1">
      <c r="A274" s="12" t="s">
        <v>1135</v>
      </c>
    </row>
    <row r="275" spans="1:1">
      <c r="A275" s="12" t="s">
        <v>1287</v>
      </c>
    </row>
    <row r="276" spans="1:1">
      <c r="A276" s="12" t="s">
        <v>1288</v>
      </c>
    </row>
    <row r="277" spans="1:1">
      <c r="A277" s="12" t="s">
        <v>1147</v>
      </c>
    </row>
    <row r="278" spans="1:1">
      <c r="A278" s="12" t="s">
        <v>1153</v>
      </c>
    </row>
    <row r="279" spans="1:1">
      <c r="A279" s="12" t="s">
        <v>1157</v>
      </c>
    </row>
    <row r="280" spans="1:1">
      <c r="A280" s="12" t="s">
        <v>1150</v>
      </c>
    </row>
    <row r="281" spans="1:1">
      <c r="A281" s="12" t="s">
        <v>1154</v>
      </c>
    </row>
    <row r="282" spans="1:1">
      <c r="A282" s="12" t="s">
        <v>1278</v>
      </c>
    </row>
    <row r="283" spans="1:1">
      <c r="A283" s="12" t="s">
        <v>1136</v>
      </c>
    </row>
    <row r="284" spans="1:1">
      <c r="A284" s="12" t="s">
        <v>1319</v>
      </c>
    </row>
    <row r="285" spans="1:1">
      <c r="A285" s="12" t="s">
        <v>1313</v>
      </c>
    </row>
    <row r="286" spans="1:1">
      <c r="A286" s="12" t="s">
        <v>1314</v>
      </c>
    </row>
    <row r="287" spans="1:1">
      <c r="A287" s="12" t="s">
        <v>1234</v>
      </c>
    </row>
    <row r="288" spans="1:1">
      <c r="A288" s="12" t="s">
        <v>1235</v>
      </c>
    </row>
    <row r="289" spans="1:1">
      <c r="A289" s="12" t="s">
        <v>1151</v>
      </c>
    </row>
    <row r="290" spans="1:1">
      <c r="A290" s="12" t="s">
        <v>1152</v>
      </c>
    </row>
    <row r="291" spans="1:1">
      <c r="A291" s="12" t="s">
        <v>1048</v>
      </c>
    </row>
    <row r="292" spans="1:1">
      <c r="A292" s="12" t="s">
        <v>1055</v>
      </c>
    </row>
    <row r="293" spans="1:1">
      <c r="A293" s="12" t="s">
        <v>1044</v>
      </c>
    </row>
    <row r="294" spans="1:1">
      <c r="A294" s="12" t="s">
        <v>1040</v>
      </c>
    </row>
    <row r="295" spans="1:1">
      <c r="A295" s="12" t="s">
        <v>1376</v>
      </c>
    </row>
    <row r="296" spans="1:1">
      <c r="A296" s="12" t="s">
        <v>1377</v>
      </c>
    </row>
    <row r="297" spans="1:1">
      <c r="A297" s="12" t="s">
        <v>1382</v>
      </c>
    </row>
    <row r="298" spans="1:1">
      <c r="A298" s="12" t="s">
        <v>1383</v>
      </c>
    </row>
    <row r="299" spans="1:1">
      <c r="A299" s="12" t="s">
        <v>1279</v>
      </c>
    </row>
    <row r="300" spans="1:1">
      <c r="A300" s="12" t="s">
        <v>1274</v>
      </c>
    </row>
    <row r="301" spans="1:1">
      <c r="A301" s="12" t="s">
        <v>1275</v>
      </c>
    </row>
    <row r="302" spans="1:1">
      <c r="A302" s="12" t="s">
        <v>1276</v>
      </c>
    </row>
    <row r="303" spans="1:1">
      <c r="A303" s="12" t="s">
        <v>1142</v>
      </c>
    </row>
    <row r="304" spans="1:1">
      <c r="A304" s="12" t="s">
        <v>1384</v>
      </c>
    </row>
    <row r="305" spans="1:1">
      <c r="A305" s="12" t="s">
        <v>1328</v>
      </c>
    </row>
    <row r="306" spans="1:1">
      <c r="A306" s="12" t="s">
        <v>1343</v>
      </c>
    </row>
    <row r="307" spans="1:1">
      <c r="A307" s="12" t="s">
        <v>1344</v>
      </c>
    </row>
    <row r="308" spans="1:1">
      <c r="A308" s="12" t="s">
        <v>1350</v>
      </c>
    </row>
    <row r="309" spans="1:1">
      <c r="A309" s="12" t="s">
        <v>1351</v>
      </c>
    </row>
    <row r="310" spans="1:1">
      <c r="A310" s="12" t="s">
        <v>1363</v>
      </c>
    </row>
    <row r="311" spans="1:1">
      <c r="A311" s="12" t="s">
        <v>1322</v>
      </c>
    </row>
    <row r="312" spans="1:1">
      <c r="A312" s="12" t="s">
        <v>1354</v>
      </c>
    </row>
    <row r="313" spans="1:1">
      <c r="A313" s="12" t="s">
        <v>1008</v>
      </c>
    </row>
    <row r="314" spans="1:1">
      <c r="A314" s="12" t="s">
        <v>1009</v>
      </c>
    </row>
    <row r="315" spans="1:1">
      <c r="A315" s="12" t="s">
        <v>1010</v>
      </c>
    </row>
    <row r="316" spans="1:1">
      <c r="A316" s="12" t="s">
        <v>1011</v>
      </c>
    </row>
    <row r="317" spans="1:1">
      <c r="A317" s="12" t="s">
        <v>1423</v>
      </c>
    </row>
    <row r="318" spans="1:1">
      <c r="A318" s="12" t="s">
        <v>1012</v>
      </c>
    </row>
    <row r="319" spans="1:1">
      <c r="A319" s="12" t="s">
        <v>1013</v>
      </c>
    </row>
    <row r="320" spans="1:1">
      <c r="A320" s="12" t="s">
        <v>1006</v>
      </c>
    </row>
    <row r="321" spans="1:1">
      <c r="A321" s="12" t="s">
        <v>1007</v>
      </c>
    </row>
    <row r="322" spans="1:1">
      <c r="A322" s="12" t="s">
        <v>1014</v>
      </c>
    </row>
    <row r="323" spans="1:1">
      <c r="A323" s="12" t="s">
        <v>1432</v>
      </c>
    </row>
    <row r="324" spans="1:1">
      <c r="A324" s="12" t="s">
        <v>1433</v>
      </c>
    </row>
    <row r="325" spans="1:1">
      <c r="A325" s="12" t="s">
        <v>1430</v>
      </c>
    </row>
    <row r="326" spans="1:1">
      <c r="A326" s="12" t="s">
        <v>1434</v>
      </c>
    </row>
    <row r="327" spans="1:1">
      <c r="A327" s="12" t="s">
        <v>1367</v>
      </c>
    </row>
    <row r="328" spans="1:1">
      <c r="A328" s="12" t="s">
        <v>1034</v>
      </c>
    </row>
    <row r="329" spans="1:1">
      <c r="A329" s="12" t="s">
        <v>1035</v>
      </c>
    </row>
    <row r="330" spans="1:1">
      <c r="A330" s="12" t="s">
        <v>1026</v>
      </c>
    </row>
    <row r="331" spans="1:1">
      <c r="A331" s="12" t="s">
        <v>1027</v>
      </c>
    </row>
    <row r="332" spans="1:1">
      <c r="A332" s="12" t="s">
        <v>1412</v>
      </c>
    </row>
    <row r="333" spans="1:1">
      <c r="A333" s="12" t="s">
        <v>1413</v>
      </c>
    </row>
    <row r="334" spans="1:1">
      <c r="A334" s="12" t="s">
        <v>1414</v>
      </c>
    </row>
    <row r="335" spans="1:1">
      <c r="A335" s="12" t="s">
        <v>1041</v>
      </c>
    </row>
    <row r="336" spans="1:1">
      <c r="A336" s="12" t="s">
        <v>1045</v>
      </c>
    </row>
    <row r="337" spans="1:1">
      <c r="A337" s="12" t="s">
        <v>1049</v>
      </c>
    </row>
    <row r="338" spans="1:1">
      <c r="A338" s="12" t="s">
        <v>1050</v>
      </c>
    </row>
    <row r="339" spans="1:1">
      <c r="A339" s="12" t="s">
        <v>1051</v>
      </c>
    </row>
    <row r="340" spans="1:1">
      <c r="A340" s="12" t="s">
        <v>1052</v>
      </c>
    </row>
    <row r="341" spans="1:1">
      <c r="A341" s="12" t="s">
        <v>1053</v>
      </c>
    </row>
    <row r="342" spans="1:1">
      <c r="A342" s="12" t="s">
        <v>1042</v>
      </c>
    </row>
    <row r="343" spans="1:1">
      <c r="A343" s="12" t="s">
        <v>1056</v>
      </c>
    </row>
    <row r="344" spans="1:1">
      <c r="A344" s="12" t="s">
        <v>1057</v>
      </c>
    </row>
    <row r="345" spans="1:1">
      <c r="A345" s="12" t="s">
        <v>1043</v>
      </c>
    </row>
    <row r="346" spans="1:1">
      <c r="A346" s="12" t="s">
        <v>1046</v>
      </c>
    </row>
    <row r="347" spans="1:1">
      <c r="A347" s="12" t="s">
        <v>1080</v>
      </c>
    </row>
    <row r="348" spans="1:1">
      <c r="A348" s="12" t="s">
        <v>1081</v>
      </c>
    </row>
    <row r="349" spans="1:1">
      <c r="A349" s="12" t="s">
        <v>1082</v>
      </c>
    </row>
    <row r="350" spans="1:1">
      <c r="A350" s="12" t="s">
        <v>1054</v>
      </c>
    </row>
    <row r="351" spans="1:1">
      <c r="A351" s="12" t="s">
        <v>1372</v>
      </c>
    </row>
    <row r="352" spans="1:1">
      <c r="A352" s="12" t="s">
        <v>1373</v>
      </c>
    </row>
    <row r="353" spans="1:1">
      <c r="A353" s="12" t="s">
        <v>1374</v>
      </c>
    </row>
    <row r="354" spans="1:1">
      <c r="A354" s="12" t="s">
        <v>1375</v>
      </c>
    </row>
    <row r="355" spans="1:1">
      <c r="A355" s="12" t="s">
        <v>1385</v>
      </c>
    </row>
    <row r="356" spans="1:1">
      <c r="A356" s="12" t="s">
        <v>1047</v>
      </c>
    </row>
    <row r="357" spans="1:1">
      <c r="A357" s="12" t="s">
        <v>1398</v>
      </c>
    </row>
    <row r="358" spans="1:1">
      <c r="A358" s="12" t="s">
        <v>1402</v>
      </c>
    </row>
    <row r="359" spans="1:1">
      <c r="A359" s="12" t="s">
        <v>1565</v>
      </c>
    </row>
    <row r="360" spans="1:1">
      <c r="A360" s="12" t="s">
        <v>1562</v>
      </c>
    </row>
    <row r="361" spans="1:1">
      <c r="A361" s="12" t="s">
        <v>1564</v>
      </c>
    </row>
    <row r="362" spans="1:1">
      <c r="A362" s="12" t="s">
        <v>1563</v>
      </c>
    </row>
    <row r="363" spans="1:1">
      <c r="A363" s="12" t="s">
        <v>1371</v>
      </c>
    </row>
    <row r="364" spans="1:1">
      <c r="A364" s="12" t="s">
        <v>1366</v>
      </c>
    </row>
    <row r="365" spans="1:1">
      <c r="A365" s="12" t="s">
        <v>1352</v>
      </c>
    </row>
    <row r="366" spans="1:1">
      <c r="A366" s="12" t="s">
        <v>1370</v>
      </c>
    </row>
    <row r="367" spans="1:1">
      <c r="A367" s="12" t="s">
        <v>1334</v>
      </c>
    </row>
    <row r="368" spans="1:1">
      <c r="A368" s="12" t="s">
        <v>1339</v>
      </c>
    </row>
    <row r="369" spans="1:1">
      <c r="A369" s="12" t="s">
        <v>1353</v>
      </c>
    </row>
    <row r="370" spans="1:1">
      <c r="A370" s="12" t="s">
        <v>706</v>
      </c>
    </row>
    <row r="371" spans="1:1">
      <c r="A371" s="12" t="s">
        <v>707</v>
      </c>
    </row>
    <row r="372" spans="1:1">
      <c r="A372" s="12" t="s">
        <v>722</v>
      </c>
    </row>
    <row r="373" spans="1:1">
      <c r="A373" s="12" t="s">
        <v>723</v>
      </c>
    </row>
    <row r="374" spans="1:1">
      <c r="A374" s="12" t="s">
        <v>741</v>
      </c>
    </row>
    <row r="375" spans="1:1">
      <c r="A375" s="12" t="s">
        <v>755</v>
      </c>
    </row>
    <row r="376" spans="1:1">
      <c r="A376" s="12" t="s">
        <v>719</v>
      </c>
    </row>
    <row r="377" spans="1:1">
      <c r="A377" s="12" t="s">
        <v>720</v>
      </c>
    </row>
    <row r="378" spans="1:1">
      <c r="A378" s="12" t="s">
        <v>1209</v>
      </c>
    </row>
    <row r="379" spans="1:1">
      <c r="A379" s="12" t="s">
        <v>1214</v>
      </c>
    </row>
    <row r="380" spans="1:1">
      <c r="A380" s="12" t="s">
        <v>1215</v>
      </c>
    </row>
    <row r="381" spans="1:1">
      <c r="A381" s="12" t="s">
        <v>1221</v>
      </c>
    </row>
    <row r="382" spans="1:1">
      <c r="A382" s="12" t="s">
        <v>1222</v>
      </c>
    </row>
    <row r="383" spans="1:1">
      <c r="A383" s="12" t="s">
        <v>1240</v>
      </c>
    </row>
    <row r="384" spans="1:1">
      <c r="A384" s="12" t="s">
        <v>1247</v>
      </c>
    </row>
    <row r="385" spans="1:1">
      <c r="A385" s="12" t="s">
        <v>1310</v>
      </c>
    </row>
    <row r="386" spans="1:1">
      <c r="A386" s="12" t="s">
        <v>1256</v>
      </c>
    </row>
    <row r="387" spans="1:1">
      <c r="A387" s="12" t="s">
        <v>1257</v>
      </c>
    </row>
    <row r="388" spans="1:1">
      <c r="A388" s="12" t="s">
        <v>1251</v>
      </c>
    </row>
    <row r="389" spans="1:1">
      <c r="A389" s="12" t="s">
        <v>1309</v>
      </c>
    </row>
    <row r="390" spans="1:1">
      <c r="A390" s="12" t="s">
        <v>1252</v>
      </c>
    </row>
    <row r="391" spans="1:1">
      <c r="A391" s="12" t="s">
        <v>1253</v>
      </c>
    </row>
    <row r="392" spans="1:1">
      <c r="A392" s="12" t="s">
        <v>1259</v>
      </c>
    </row>
    <row r="393" spans="1:1">
      <c r="A393" s="12" t="s">
        <v>1264</v>
      </c>
    </row>
    <row r="394" spans="1:1">
      <c r="A394" s="12" t="s">
        <v>1299</v>
      </c>
    </row>
    <row r="395" spans="1:1">
      <c r="A395" s="12" t="s">
        <v>1315</v>
      </c>
    </row>
    <row r="396" spans="1:1">
      <c r="A396" s="12" t="s">
        <v>1271</v>
      </c>
    </row>
    <row r="397" spans="1:1">
      <c r="A397" s="12" t="s">
        <v>1303</v>
      </c>
    </row>
    <row r="398" spans="1:1">
      <c r="A398" s="12" t="s">
        <v>1301</v>
      </c>
    </row>
    <row r="399" spans="1:1">
      <c r="A399" s="12" t="s">
        <v>1294</v>
      </c>
    </row>
    <row r="400" spans="1:1">
      <c r="A400" s="12" t="s">
        <v>1295</v>
      </c>
    </row>
    <row r="401" spans="1:1">
      <c r="A401" s="12" t="s">
        <v>1296</v>
      </c>
    </row>
    <row r="402" spans="1:1">
      <c r="A402" s="12" t="s">
        <v>1304</v>
      </c>
    </row>
    <row r="403" spans="1:1">
      <c r="A403" s="12" t="s">
        <v>1305</v>
      </c>
    </row>
    <row r="404" spans="1:1">
      <c r="A404" s="12" t="s">
        <v>1306</v>
      </c>
    </row>
    <row r="405" spans="1:1">
      <c r="A405" s="12" t="s">
        <v>1204</v>
      </c>
    </row>
    <row r="406" spans="1:1">
      <c r="A406" s="12" t="s">
        <v>1184</v>
      </c>
    </row>
    <row r="407" spans="1:1">
      <c r="A407" s="12" t="s">
        <v>1194</v>
      </c>
    </row>
    <row r="408" spans="1:1">
      <c r="A408" s="12" t="s">
        <v>1186</v>
      </c>
    </row>
    <row r="409" spans="1:1">
      <c r="A409" s="12" t="s">
        <v>1196</v>
      </c>
    </row>
    <row r="410" spans="1:1">
      <c r="A410" s="12" t="s">
        <v>1191</v>
      </c>
    </row>
    <row r="411" spans="1:1">
      <c r="A411" s="12" t="s">
        <v>1181</v>
      </c>
    </row>
    <row r="412" spans="1:1">
      <c r="A412" s="12" t="s">
        <v>1183</v>
      </c>
    </row>
    <row r="413" spans="1:1">
      <c r="A413" s="12" t="s">
        <v>1187</v>
      </c>
    </row>
    <row r="414" spans="1:1">
      <c r="A414" s="12" t="s">
        <v>1216</v>
      </c>
    </row>
    <row r="415" spans="1:1">
      <c r="A415" s="12" t="s">
        <v>1217</v>
      </c>
    </row>
    <row r="416" spans="1:1">
      <c r="A416" s="12" t="s">
        <v>1218</v>
      </c>
    </row>
    <row r="417" spans="1:1">
      <c r="A417" s="12" t="s">
        <v>1246</v>
      </c>
    </row>
    <row r="418" spans="1:1">
      <c r="A418" s="12" t="s">
        <v>1239</v>
      </c>
    </row>
    <row r="419" spans="1:1">
      <c r="A419" s="12" t="s">
        <v>1312</v>
      </c>
    </row>
    <row r="420" spans="1:1">
      <c r="A420" s="12" t="s">
        <v>1317</v>
      </c>
    </row>
    <row r="421" spans="1:1">
      <c r="A421" s="12" t="s">
        <v>1266</v>
      </c>
    </row>
    <row r="422" spans="1:1">
      <c r="A422" s="12" t="s">
        <v>1282</v>
      </c>
    </row>
    <row r="423" spans="1:1">
      <c r="A423" s="12" t="s">
        <v>1145</v>
      </c>
    </row>
    <row r="424" spans="1:1">
      <c r="A424" s="12" t="s">
        <v>1143</v>
      </c>
    </row>
    <row r="425" spans="1:1">
      <c r="A425" s="12" t="s">
        <v>1144</v>
      </c>
    </row>
    <row r="426" spans="1:1">
      <c r="A426" s="12" t="s">
        <v>1208</v>
      </c>
    </row>
    <row r="427" spans="1:1">
      <c r="A427" s="12" t="s">
        <v>1452</v>
      </c>
    </row>
    <row r="428" spans="1:1">
      <c r="A428" s="12" t="s">
        <v>1453</v>
      </c>
    </row>
    <row r="429" spans="1:1">
      <c r="A429" s="12" t="s">
        <v>1454</v>
      </c>
    </row>
    <row r="430" spans="1:1">
      <c r="A430" s="12" t="s">
        <v>401</v>
      </c>
    </row>
    <row r="431" spans="1:1">
      <c r="A431" s="12" t="s">
        <v>405</v>
      </c>
    </row>
    <row r="432" spans="1:1">
      <c r="A432" s="12" t="s">
        <v>407</v>
      </c>
    </row>
    <row r="433" spans="1:1">
      <c r="A433" s="12" t="s">
        <v>409</v>
      </c>
    </row>
    <row r="434" spans="1:1">
      <c r="A434" s="12" t="s">
        <v>414</v>
      </c>
    </row>
    <row r="435" spans="1:1">
      <c r="A435" s="12" t="s">
        <v>416</v>
      </c>
    </row>
    <row r="436" spans="1:1">
      <c r="A436" s="12" t="s">
        <v>418</v>
      </c>
    </row>
    <row r="437" spans="1:1">
      <c r="A437" s="12" t="s">
        <v>422</v>
      </c>
    </row>
    <row r="438" spans="1:1">
      <c r="A438" s="12" t="s">
        <v>424</v>
      </c>
    </row>
    <row r="439" spans="1:1">
      <c r="A439" s="12" t="s">
        <v>426</v>
      </c>
    </row>
    <row r="440" spans="1:1">
      <c r="A440" s="12" t="s">
        <v>430</v>
      </c>
    </row>
    <row r="441" spans="1:1">
      <c r="A441" s="12" t="s">
        <v>432</v>
      </c>
    </row>
    <row r="442" spans="1:1">
      <c r="A442" s="12" t="s">
        <v>434</v>
      </c>
    </row>
    <row r="443" spans="1:1">
      <c r="A443" s="12" t="s">
        <v>437</v>
      </c>
    </row>
    <row r="444" spans="1:1">
      <c r="A444" s="12" t="s">
        <v>439</v>
      </c>
    </row>
    <row r="445" spans="1:1">
      <c r="A445" s="12" t="s">
        <v>265</v>
      </c>
    </row>
    <row r="446" spans="1:1">
      <c r="A446" s="12" t="s">
        <v>266</v>
      </c>
    </row>
    <row r="447" spans="1:1">
      <c r="A447" s="12" t="s">
        <v>267</v>
      </c>
    </row>
    <row r="448" spans="1:1">
      <c r="A448" s="12" t="s">
        <v>253</v>
      </c>
    </row>
    <row r="449" spans="1:1">
      <c r="A449" s="12" t="s">
        <v>254</v>
      </c>
    </row>
    <row r="450" spans="1:1">
      <c r="A450" s="12" t="s">
        <v>255</v>
      </c>
    </row>
    <row r="451" spans="1:1">
      <c r="A451" s="12" t="s">
        <v>283</v>
      </c>
    </row>
    <row r="452" spans="1:1">
      <c r="A452" s="12" t="s">
        <v>284</v>
      </c>
    </row>
    <row r="453" spans="1:1">
      <c r="A453" s="12" t="s">
        <v>285</v>
      </c>
    </row>
    <row r="454" spans="1:1">
      <c r="A454" s="12" t="s">
        <v>273</v>
      </c>
    </row>
    <row r="455" spans="1:1">
      <c r="A455" s="12" t="s">
        <v>274</v>
      </c>
    </row>
    <row r="456" spans="1:1">
      <c r="A456" s="12" t="s">
        <v>275</v>
      </c>
    </row>
    <row r="457" spans="1:1">
      <c r="A457" s="12" t="s">
        <v>299</v>
      </c>
    </row>
    <row r="458" spans="1:1">
      <c r="A458" s="12" t="s">
        <v>301</v>
      </c>
    </row>
    <row r="459" spans="1:1">
      <c r="A459" s="12" t="s">
        <v>302</v>
      </c>
    </row>
    <row r="460" spans="1:1">
      <c r="A460" s="12" t="s">
        <v>303</v>
      </c>
    </row>
    <row r="461" spans="1:1">
      <c r="A461" s="12" t="s">
        <v>304</v>
      </c>
    </row>
    <row r="462" spans="1:1">
      <c r="A462" s="12" t="s">
        <v>305</v>
      </c>
    </row>
    <row r="463" spans="1:1">
      <c r="A463" s="12" t="s">
        <v>1440</v>
      </c>
    </row>
    <row r="464" spans="1:1">
      <c r="A464" s="12" t="s">
        <v>1441</v>
      </c>
    </row>
    <row r="465" spans="1:1">
      <c r="A465" s="12" t="s">
        <v>1442</v>
      </c>
    </row>
    <row r="466" spans="1:1">
      <c r="A466" s="12" t="s">
        <v>1457</v>
      </c>
    </row>
    <row r="467" spans="1:1">
      <c r="A467" s="12" t="s">
        <v>1458</v>
      </c>
    </row>
    <row r="468" spans="1:1">
      <c r="A468" s="12" t="s">
        <v>1459</v>
      </c>
    </row>
    <row r="469" spans="1:1">
      <c r="A469" s="12" t="s">
        <v>278</v>
      </c>
    </row>
    <row r="470" spans="1:1">
      <c r="A470" s="12" t="s">
        <v>279</v>
      </c>
    </row>
    <row r="471" spans="1:1">
      <c r="A471" s="12" t="s">
        <v>280</v>
      </c>
    </row>
    <row r="472" spans="1:1">
      <c r="A472" s="12" t="s">
        <v>1479</v>
      </c>
    </row>
    <row r="473" spans="1:1">
      <c r="A473" s="12" t="s">
        <v>1480</v>
      </c>
    </row>
    <row r="474" spans="1:1">
      <c r="A474" s="12" t="s">
        <v>1481</v>
      </c>
    </row>
    <row r="475" spans="1:1">
      <c r="A475" s="12" t="s">
        <v>1460</v>
      </c>
    </row>
    <row r="476" spans="1:1">
      <c r="A476" s="12" t="s">
        <v>1461</v>
      </c>
    </row>
    <row r="477" spans="1:1">
      <c r="A477" s="12" t="s">
        <v>1462</v>
      </c>
    </row>
    <row r="478" spans="1:1">
      <c r="A478" s="12" t="s">
        <v>1465</v>
      </c>
    </row>
    <row r="479" spans="1:1">
      <c r="A479" s="12" t="s">
        <v>1466</v>
      </c>
    </row>
    <row r="480" spans="1:1">
      <c r="A480" s="12" t="s">
        <v>1467</v>
      </c>
    </row>
    <row r="481" spans="1:1">
      <c r="A481" s="12" t="s">
        <v>1484</v>
      </c>
    </row>
    <row r="482" spans="1:1">
      <c r="A482" s="12" t="s">
        <v>1485</v>
      </c>
    </row>
    <row r="483" spans="1:1">
      <c r="A483" s="12" t="s">
        <v>1486</v>
      </c>
    </row>
    <row r="484" spans="1:1">
      <c r="A484" s="12" t="s">
        <v>1435</v>
      </c>
    </row>
    <row r="485" spans="1:1">
      <c r="A485" s="12" t="s">
        <v>1436</v>
      </c>
    </row>
    <row r="486" spans="1:1">
      <c r="A486" s="12" t="s">
        <v>1437</v>
      </c>
    </row>
    <row r="487" spans="1:1">
      <c r="A487" s="12" t="s">
        <v>1474</v>
      </c>
    </row>
    <row r="488" spans="1:1">
      <c r="A488" s="12" t="s">
        <v>1475</v>
      </c>
    </row>
    <row r="489" spans="1:1">
      <c r="A489" s="12" t="s">
        <v>1476</v>
      </c>
    </row>
    <row r="490" spans="1:1">
      <c r="A490" s="12" t="s">
        <v>441</v>
      </c>
    </row>
    <row r="491" spans="1:1">
      <c r="A491" s="12" t="s">
        <v>444</v>
      </c>
    </row>
    <row r="492" spans="1:1">
      <c r="A492" s="12" t="s">
        <v>446</v>
      </c>
    </row>
    <row r="493" spans="1:1">
      <c r="A493" s="12" t="s">
        <v>1573</v>
      </c>
    </row>
    <row r="494" spans="1:1">
      <c r="A494" s="12" t="s">
        <v>1574</v>
      </c>
    </row>
    <row r="495" spans="1:1">
      <c r="A495" s="12" t="s">
        <v>1575</v>
      </c>
    </row>
    <row r="496" spans="1:1">
      <c r="A496" s="12" t="s">
        <v>1580</v>
      </c>
    </row>
    <row r="497" spans="1:1">
      <c r="A497" s="12" t="s">
        <v>1581</v>
      </c>
    </row>
    <row r="498" spans="1:1">
      <c r="A498" s="12" t="s">
        <v>1582</v>
      </c>
    </row>
    <row r="499" spans="1:1">
      <c r="A499" s="12" t="s">
        <v>143</v>
      </c>
    </row>
    <row r="500" spans="1:1">
      <c r="A500" s="12" t="s">
        <v>1566</v>
      </c>
    </row>
    <row r="501" spans="1:1">
      <c r="A501" s="12" t="s">
        <v>1567</v>
      </c>
    </row>
    <row r="502" spans="1:1">
      <c r="A502" s="12" t="s">
        <v>1568</v>
      </c>
    </row>
    <row r="503" spans="1:1">
      <c r="A503" s="12" t="s">
        <v>1587</v>
      </c>
    </row>
    <row r="504" spans="1:1">
      <c r="A504" s="12" t="s">
        <v>1588</v>
      </c>
    </row>
    <row r="505" spans="1:1">
      <c r="A505" s="12" t="s">
        <v>1589</v>
      </c>
    </row>
    <row r="506" spans="1:1">
      <c r="A506" s="12" t="s">
        <v>1226</v>
      </c>
    </row>
    <row r="507" spans="1:1">
      <c r="A507" s="12" t="s">
        <v>1225</v>
      </c>
    </row>
    <row r="508" spans="1:1">
      <c r="A508" s="12" t="s">
        <v>1224</v>
      </c>
    </row>
    <row r="509" spans="1:1">
      <c r="A509" s="12" t="s">
        <v>1227</v>
      </c>
    </row>
    <row r="510" spans="1:1">
      <c r="A510" s="12" t="s">
        <v>1228</v>
      </c>
    </row>
    <row r="511" spans="1:1">
      <c r="A511" s="12" t="s">
        <v>1232</v>
      </c>
    </row>
    <row r="512" spans="1:1">
      <c r="A512" s="12" t="s">
        <v>1244</v>
      </c>
    </row>
    <row r="513" spans="1:1">
      <c r="A513" s="12" t="s">
        <v>1230</v>
      </c>
    </row>
    <row r="514" spans="1:1">
      <c r="A514" s="12" t="s">
        <v>1229</v>
      </c>
    </row>
    <row r="515" spans="1:1">
      <c r="A515" s="12" t="s">
        <v>1231</v>
      </c>
    </row>
    <row r="516" spans="1:1">
      <c r="A516" s="12" t="s">
        <v>1242</v>
      </c>
    </row>
    <row r="517" spans="1:1">
      <c r="A517" s="12" t="s">
        <v>1243</v>
      </c>
    </row>
    <row r="518" spans="1:1">
      <c r="A518" s="12" t="s">
        <v>1267</v>
      </c>
    </row>
    <row r="519" spans="1:1">
      <c r="A519" s="12" t="s">
        <v>1265</v>
      </c>
    </row>
    <row r="520" spans="1:1">
      <c r="A520" s="12" t="s">
        <v>1292</v>
      </c>
    </row>
    <row r="521" spans="1:1">
      <c r="A521" s="12" t="s">
        <v>1293</v>
      </c>
    </row>
    <row r="522" spans="1:1">
      <c r="A522" s="12" t="s">
        <v>1280</v>
      </c>
    </row>
    <row r="523" spans="1:1">
      <c r="A523" s="12" t="s">
        <v>1300</v>
      </c>
    </row>
    <row r="524" spans="1:1">
      <c r="A524" s="12" t="s">
        <v>1290</v>
      </c>
    </row>
    <row r="525" spans="1:1">
      <c r="A525" s="12" t="s">
        <v>1307</v>
      </c>
    </row>
    <row r="526" spans="1:1">
      <c r="A526" s="12" t="s">
        <v>1206</v>
      </c>
    </row>
    <row r="527" spans="1:1">
      <c r="A527" s="12" t="s">
        <v>1192</v>
      </c>
    </row>
    <row r="528" spans="1:1">
      <c r="A528" s="12" t="s">
        <v>1205</v>
      </c>
    </row>
    <row r="529" spans="1:1">
      <c r="A529" s="12" t="s">
        <v>1198</v>
      </c>
    </row>
    <row r="530" spans="1:1">
      <c r="A530" s="12" t="s">
        <v>1193</v>
      </c>
    </row>
    <row r="531" spans="1:1">
      <c r="A531" s="12" t="s">
        <v>205</v>
      </c>
    </row>
    <row r="532" spans="1:1">
      <c r="A532" s="12" t="s">
        <v>207</v>
      </c>
    </row>
    <row r="533" spans="1:1">
      <c r="A533" s="12" t="s">
        <v>208</v>
      </c>
    </row>
    <row r="534" spans="1:1">
      <c r="A534" s="12" t="s">
        <v>1604</v>
      </c>
    </row>
    <row r="535" spans="1:1">
      <c r="A535" s="12" t="s">
        <v>1605</v>
      </c>
    </row>
    <row r="536" spans="1:1">
      <c r="A536" s="12" t="s">
        <v>1606</v>
      </c>
    </row>
    <row r="537" spans="1:1">
      <c r="A537" s="12" t="s">
        <v>1609</v>
      </c>
    </row>
    <row r="538" spans="1:1">
      <c r="A538" s="12" t="s">
        <v>1610</v>
      </c>
    </row>
    <row r="539" spans="1:1">
      <c r="A539" s="12" t="s">
        <v>1611</v>
      </c>
    </row>
    <row r="540" spans="1:1">
      <c r="A540" s="12" t="s">
        <v>1612</v>
      </c>
    </row>
    <row r="541" spans="1:1">
      <c r="A541" s="12" t="s">
        <v>1613</v>
      </c>
    </row>
    <row r="542" spans="1:1">
      <c r="A542" s="12" t="s">
        <v>1614</v>
      </c>
    </row>
    <row r="543" spans="1:1">
      <c r="A543" s="12" t="s">
        <v>1617</v>
      </c>
    </row>
    <row r="544" spans="1:1">
      <c r="A544" s="12" t="s">
        <v>1618</v>
      </c>
    </row>
    <row r="545" spans="1:1">
      <c r="A545" s="12" t="s">
        <v>1626</v>
      </c>
    </row>
    <row r="546" spans="1:1">
      <c r="A546" s="12" t="s">
        <v>1627</v>
      </c>
    </row>
    <row r="547" spans="1:1">
      <c r="A547" s="12" t="s">
        <v>1624</v>
      </c>
    </row>
    <row r="548" spans="1:1">
      <c r="A548" s="12" t="s">
        <v>1625</v>
      </c>
    </row>
    <row r="549" spans="1:1">
      <c r="A549" s="12" t="s">
        <v>147</v>
      </c>
    </row>
    <row r="550" spans="1:1">
      <c r="A550" s="12" t="s">
        <v>149</v>
      </c>
    </row>
    <row r="551" spans="1:1">
      <c r="A551" s="12" t="s">
        <v>150</v>
      </c>
    </row>
    <row r="552" spans="1:1">
      <c r="A552" s="12" t="s">
        <v>201</v>
      </c>
    </row>
    <row r="553" spans="1:1">
      <c r="A553" s="12" t="s">
        <v>202</v>
      </c>
    </row>
    <row r="554" spans="1:1">
      <c r="A554" s="12" t="s">
        <v>203</v>
      </c>
    </row>
    <row r="555" spans="1:1">
      <c r="A555" s="12" t="s">
        <v>112</v>
      </c>
    </row>
    <row r="556" spans="1:1">
      <c r="A556" s="12" t="s">
        <v>113</v>
      </c>
    </row>
    <row r="557" spans="1:1">
      <c r="A557" s="12" t="s">
        <v>114</v>
      </c>
    </row>
    <row r="558" spans="1:1">
      <c r="A558" s="12" t="s">
        <v>126</v>
      </c>
    </row>
    <row r="559" spans="1:1">
      <c r="A559" s="12" t="s">
        <v>127</v>
      </c>
    </row>
    <row r="560" spans="1:1">
      <c r="A560" s="12" t="s">
        <v>128</v>
      </c>
    </row>
    <row r="561" spans="1:1">
      <c r="A561" s="12" t="s">
        <v>129</v>
      </c>
    </row>
    <row r="562" spans="1:1">
      <c r="A562" s="12" t="s">
        <v>130</v>
      </c>
    </row>
    <row r="563" spans="1:1">
      <c r="A563" s="12" t="s">
        <v>117</v>
      </c>
    </row>
    <row r="564" spans="1:1">
      <c r="A564" s="12" t="s">
        <v>118</v>
      </c>
    </row>
    <row r="565" spans="1:1">
      <c r="A565" s="12" t="s">
        <v>119</v>
      </c>
    </row>
    <row r="566" spans="1:1">
      <c r="A566" s="12" t="s">
        <v>101</v>
      </c>
    </row>
    <row r="567" spans="1:1">
      <c r="A567" s="12" t="s">
        <v>103</v>
      </c>
    </row>
    <row r="568" spans="1:1">
      <c r="A568" s="12" t="s">
        <v>104</v>
      </c>
    </row>
    <row r="569" spans="1:1">
      <c r="A569" s="12" t="s">
        <v>90</v>
      </c>
    </row>
    <row r="570" spans="1:1">
      <c r="A570" s="12" t="s">
        <v>92</v>
      </c>
    </row>
    <row r="571" spans="1:1">
      <c r="A571" s="12" t="s">
        <v>93</v>
      </c>
    </row>
    <row r="572" spans="1:1">
      <c r="A572" s="12" t="s">
        <v>710</v>
      </c>
    </row>
    <row r="573" spans="1:1">
      <c r="A573" s="12" t="s">
        <v>711</v>
      </c>
    </row>
    <row r="574" spans="1:1">
      <c r="A574" s="12" t="s">
        <v>734</v>
      </c>
    </row>
    <row r="575" spans="1:1">
      <c r="A575" s="12" t="s">
        <v>735</v>
      </c>
    </row>
    <row r="576" spans="1:1">
      <c r="A576" s="12" t="s">
        <v>736</v>
      </c>
    </row>
    <row r="577" spans="1:1">
      <c r="A577" s="12" t="s">
        <v>737</v>
      </c>
    </row>
    <row r="578" spans="1:1">
      <c r="A578" s="12" t="s">
        <v>738</v>
      </c>
    </row>
    <row r="579" spans="1:1">
      <c r="A579" s="12" t="s">
        <v>739</v>
      </c>
    </row>
    <row r="580" spans="1:1">
      <c r="A580" s="12" t="s">
        <v>728</v>
      </c>
    </row>
    <row r="581" spans="1:1">
      <c r="A581" s="12" t="s">
        <v>729</v>
      </c>
    </row>
    <row r="582" spans="1:1">
      <c r="A582" s="12" t="s">
        <v>730</v>
      </c>
    </row>
    <row r="583" spans="1:1">
      <c r="A583" s="12" t="s">
        <v>742</v>
      </c>
    </row>
    <row r="584" spans="1:1">
      <c r="A584" s="12" t="s">
        <v>743</v>
      </c>
    </row>
    <row r="585" spans="1:1">
      <c r="A585" s="12" t="s">
        <v>744</v>
      </c>
    </row>
    <row r="586" spans="1:1">
      <c r="A586" s="12" t="s">
        <v>745</v>
      </c>
    </row>
    <row r="587" spans="1:1">
      <c r="A587" s="12" t="s">
        <v>746</v>
      </c>
    </row>
    <row r="588" spans="1:1">
      <c r="A588" s="12" t="s">
        <v>731</v>
      </c>
    </row>
    <row r="589" spans="1:1">
      <c r="A589" s="12" t="s">
        <v>732</v>
      </c>
    </row>
    <row r="590" spans="1:1">
      <c r="A590" s="12" t="s">
        <v>733</v>
      </c>
    </row>
    <row r="591" spans="1:1">
      <c r="A591" s="12" t="s">
        <v>757</v>
      </c>
    </row>
    <row r="592" spans="1:1">
      <c r="A592" s="12" t="s">
        <v>758</v>
      </c>
    </row>
    <row r="593" spans="1:1">
      <c r="A593" s="12" t="s">
        <v>759</v>
      </c>
    </row>
    <row r="594" spans="1:1">
      <c r="A594" s="12" t="s">
        <v>760</v>
      </c>
    </row>
    <row r="595" spans="1:1">
      <c r="A595" s="12" t="s">
        <v>1445</v>
      </c>
    </row>
    <row r="596" spans="1:1">
      <c r="A596" s="12" t="s">
        <v>1250</v>
      </c>
    </row>
    <row r="597" spans="1:1">
      <c r="A597" s="12" t="s">
        <v>1446</v>
      </c>
    </row>
    <row r="598" spans="1:1">
      <c r="A598" s="12" t="s">
        <v>1447</v>
      </c>
    </row>
    <row r="599" spans="1:1">
      <c r="A599" s="12" t="s">
        <v>1636</v>
      </c>
    </row>
    <row r="600" spans="1:1">
      <c r="A600" s="12" t="s">
        <v>1637</v>
      </c>
    </row>
    <row r="601" spans="1:1">
      <c r="A601" s="12" t="s">
        <v>1638</v>
      </c>
    </row>
    <row r="602" spans="1:1">
      <c r="A602" s="12" t="s">
        <v>1639</v>
      </c>
    </row>
    <row r="603" spans="1:1">
      <c r="A603" s="12" t="s">
        <v>1640</v>
      </c>
    </row>
    <row r="604" spans="1:1">
      <c r="A604" s="12" t="s">
        <v>1641</v>
      </c>
    </row>
    <row r="605" spans="1:1">
      <c r="A605" s="12" t="s">
        <v>1633</v>
      </c>
    </row>
    <row r="606" spans="1:1">
      <c r="A606" s="12" t="s">
        <v>1634</v>
      </c>
    </row>
    <row r="607" spans="1:1">
      <c r="A607" s="12" t="s">
        <v>1635</v>
      </c>
    </row>
    <row r="608" spans="1:1">
      <c r="A608" s="12" t="s">
        <v>1628</v>
      </c>
    </row>
    <row r="609" spans="1:1">
      <c r="A609" s="12" t="s">
        <v>1629</v>
      </c>
    </row>
    <row r="610" spans="1:1">
      <c r="A610" s="12" t="s">
        <v>1630</v>
      </c>
    </row>
    <row r="611" spans="1:1">
      <c r="A611" s="12" t="s">
        <v>451</v>
      </c>
    </row>
    <row r="612" spans="1:1">
      <c r="A612" s="12" t="s">
        <v>452</v>
      </c>
    </row>
    <row r="613" spans="1:1">
      <c r="A613" s="12" t="s">
        <v>453</v>
      </c>
    </row>
    <row r="614" spans="1:1">
      <c r="A614" s="12" t="s">
        <v>448</v>
      </c>
    </row>
    <row r="615" spans="1:1">
      <c r="A615" s="12" t="s">
        <v>449</v>
      </c>
    </row>
    <row r="616" spans="1:1">
      <c r="A616" s="12" t="s">
        <v>450</v>
      </c>
    </row>
    <row r="617" spans="1:1">
      <c r="A617" s="12" t="s">
        <v>1644</v>
      </c>
    </row>
    <row r="618" spans="1:1">
      <c r="A618" s="12" t="s">
        <v>1645</v>
      </c>
    </row>
    <row r="619" spans="1:1">
      <c r="A619" s="12" t="s">
        <v>1646</v>
      </c>
    </row>
    <row r="620" spans="1:1">
      <c r="A620" s="12" t="s">
        <v>190</v>
      </c>
    </row>
    <row r="621" spans="1:1">
      <c r="A621" s="12" t="s">
        <v>192</v>
      </c>
    </row>
    <row r="622" spans="1:1">
      <c r="A622" s="12" t="s">
        <v>193</v>
      </c>
    </row>
    <row r="623" spans="1:1">
      <c r="A623" s="12" t="s">
        <v>1652</v>
      </c>
    </row>
    <row r="624" spans="1:1">
      <c r="A624" s="12" t="s">
        <v>1686</v>
      </c>
    </row>
    <row r="625" spans="1:1">
      <c r="A625" s="12" t="s">
        <v>1653</v>
      </c>
    </row>
    <row r="626" spans="1:1">
      <c r="A626" s="12" t="s">
        <v>1658</v>
      </c>
    </row>
    <row r="627" spans="1:1">
      <c r="A627" s="12" t="s">
        <v>1659</v>
      </c>
    </row>
    <row r="628" spans="1:1">
      <c r="A628" s="12" t="s">
        <v>1660</v>
      </c>
    </row>
    <row r="629" spans="1:1">
      <c r="A629" s="12" t="s">
        <v>1649</v>
      </c>
    </row>
    <row r="630" spans="1:1">
      <c r="A630" s="12" t="s">
        <v>1650</v>
      </c>
    </row>
    <row r="631" spans="1:1">
      <c r="A631" s="12" t="s">
        <v>1651</v>
      </c>
    </row>
    <row r="632" spans="1:1">
      <c r="A632" s="12" t="s">
        <v>196</v>
      </c>
    </row>
    <row r="633" spans="1:1">
      <c r="A633" s="12" t="s">
        <v>197</v>
      </c>
    </row>
    <row r="634" spans="1:1">
      <c r="A634" s="12" t="s">
        <v>198</v>
      </c>
    </row>
    <row r="635" spans="1:1">
      <c r="A635" s="12" t="s">
        <v>1668</v>
      </c>
    </row>
    <row r="636" spans="1:1">
      <c r="A636" s="12" t="s">
        <v>1669</v>
      </c>
    </row>
    <row r="637" spans="1:1">
      <c r="A637" s="12" t="s">
        <v>1670</v>
      </c>
    </row>
    <row r="638" spans="1:1">
      <c r="A638" s="12" t="s">
        <v>1219</v>
      </c>
    </row>
    <row r="639" spans="1:1">
      <c r="A639" s="12" t="s">
        <v>1220</v>
      </c>
    </row>
    <row r="640" spans="1:1">
      <c r="A640" s="12" t="s">
        <v>156</v>
      </c>
    </row>
    <row r="641" spans="1:1">
      <c r="A641" s="12" t="s">
        <v>1249</v>
      </c>
    </row>
    <row r="642" spans="1:1">
      <c r="A642" s="12" t="s">
        <v>158</v>
      </c>
    </row>
    <row r="643" spans="1:1">
      <c r="A643" s="12" t="s">
        <v>1272</v>
      </c>
    </row>
    <row r="644" spans="1:1">
      <c r="A644" s="12" t="s">
        <v>159</v>
      </c>
    </row>
    <row r="645" spans="1:1">
      <c r="A645" s="12" t="s">
        <v>1281</v>
      </c>
    </row>
    <row r="646" spans="1:1">
      <c r="A646" s="12" t="s">
        <v>1302</v>
      </c>
    </row>
    <row r="647" spans="1:1">
      <c r="A647" s="12" t="s">
        <v>1188</v>
      </c>
    </row>
    <row r="648" spans="1:1">
      <c r="A648" s="12" t="s">
        <v>1179</v>
      </c>
    </row>
    <row r="649" spans="1:1">
      <c r="A649" s="12" t="s">
        <v>1195</v>
      </c>
    </row>
    <row r="650" spans="1:1">
      <c r="A650" s="12" t="s">
        <v>1663</v>
      </c>
    </row>
    <row r="651" spans="1:1">
      <c r="A651" s="12" t="s">
        <v>1664</v>
      </c>
    </row>
    <row r="652" spans="1:1">
      <c r="A652" s="12" t="s">
        <v>1665</v>
      </c>
    </row>
    <row r="653" spans="1:1">
      <c r="A653" s="12" t="s">
        <v>1673</v>
      </c>
    </row>
    <row r="654" spans="1:1">
      <c r="A654" s="12" t="s">
        <v>1674</v>
      </c>
    </row>
    <row r="655" spans="1:1">
      <c r="A655" s="12" t="s">
        <v>1675</v>
      </c>
    </row>
    <row r="656" spans="1:1">
      <c r="A656" s="12" t="s">
        <v>1678</v>
      </c>
    </row>
    <row r="657" spans="1:1">
      <c r="A657" s="12" t="s">
        <v>1679</v>
      </c>
    </row>
    <row r="658" spans="1:1">
      <c r="A658" s="12" t="s">
        <v>1680</v>
      </c>
    </row>
    <row r="659" spans="1:1">
      <c r="A659" s="12" t="s">
        <v>1255</v>
      </c>
    </row>
    <row r="660" spans="1:1">
      <c r="A660" s="12" t="s">
        <v>1316</v>
      </c>
    </row>
    <row r="661" spans="1:1">
      <c r="A661" s="12" t="s">
        <v>1291</v>
      </c>
    </row>
    <row r="662" spans="1:1">
      <c r="A662" s="12" t="s">
        <v>1308</v>
      </c>
    </row>
    <row r="663" spans="1:1">
      <c r="A663" s="12" t="s">
        <v>1202</v>
      </c>
    </row>
    <row r="664" spans="1:1">
      <c r="A664" s="12" t="s">
        <v>1199</v>
      </c>
    </row>
    <row r="665" spans="1:1">
      <c r="A665" s="12" t="s">
        <v>1185</v>
      </c>
    </row>
    <row r="666" spans="1:1">
      <c r="A666" s="12" t="s">
        <v>1180</v>
      </c>
    </row>
    <row r="667" spans="1:1">
      <c r="A667" s="12" t="s">
        <v>1182</v>
      </c>
    </row>
    <row r="668" spans="1:1">
      <c r="A668" s="12" t="s">
        <v>1448</v>
      </c>
    </row>
    <row r="669" spans="1:1">
      <c r="A669" s="12" t="s">
        <v>1449</v>
      </c>
    </row>
    <row r="670" spans="1:1">
      <c r="A670" s="12" t="s">
        <v>238</v>
      </c>
    </row>
    <row r="671" spans="1:1">
      <c r="A671" s="12" t="s">
        <v>239</v>
      </c>
    </row>
    <row r="672" spans="1:1">
      <c r="A672" s="12" t="s">
        <v>240</v>
      </c>
    </row>
    <row r="673" spans="1:1">
      <c r="A673" s="12" t="s">
        <v>241</v>
      </c>
    </row>
    <row r="674" spans="1:1">
      <c r="A674" s="12" t="s">
        <v>242</v>
      </c>
    </row>
    <row r="675" spans="1:1">
      <c r="A675" s="12" t="s">
        <v>243</v>
      </c>
    </row>
    <row r="676" spans="1:1">
      <c r="A676" s="12" t="s">
        <v>166</v>
      </c>
    </row>
    <row r="677" spans="1:1">
      <c r="A677" s="12" t="s">
        <v>167</v>
      </c>
    </row>
    <row r="678" spans="1:1">
      <c r="A678" s="12" t="s">
        <v>168</v>
      </c>
    </row>
    <row r="679" spans="1:1">
      <c r="A679" s="12" t="s">
        <v>171</v>
      </c>
    </row>
    <row r="680" spans="1:1">
      <c r="A680" s="12" t="s">
        <v>172</v>
      </c>
    </row>
    <row r="681" spans="1:1">
      <c r="A681" s="12" t="s">
        <v>173</v>
      </c>
    </row>
    <row r="682" spans="1:1">
      <c r="A682" s="12" t="s">
        <v>262</v>
      </c>
    </row>
    <row r="683" spans="1:1">
      <c r="A683" s="12" t="s">
        <v>263</v>
      </c>
    </row>
    <row r="684" spans="1:1">
      <c r="A684" s="12" t="s">
        <v>264</v>
      </c>
    </row>
    <row r="685" spans="1:1">
      <c r="A685" s="12" t="s">
        <v>774</v>
      </c>
    </row>
    <row r="686" spans="1:1">
      <c r="A686" s="12" t="s">
        <v>773</v>
      </c>
    </row>
    <row r="687" spans="1:1">
      <c r="A687" s="12" t="s">
        <v>775</v>
      </c>
    </row>
    <row r="688" spans="1:1">
      <c r="A688" s="12" t="s">
        <v>776</v>
      </c>
    </row>
    <row r="689" spans="1:1">
      <c r="A689" s="12" t="s">
        <v>766</v>
      </c>
    </row>
    <row r="690" spans="1:1">
      <c r="A690" s="12" t="s">
        <v>765</v>
      </c>
    </row>
    <row r="691" spans="1:1">
      <c r="A691" s="12" t="s">
        <v>767</v>
      </c>
    </row>
    <row r="692" spans="1:1">
      <c r="A692" s="12" t="s">
        <v>768</v>
      </c>
    </row>
    <row r="693" spans="1:1">
      <c r="A693" s="12" t="s">
        <v>762</v>
      </c>
    </row>
    <row r="694" spans="1:1">
      <c r="A694" s="12" t="s">
        <v>761</v>
      </c>
    </row>
    <row r="695" spans="1:1">
      <c r="A695" s="12" t="s">
        <v>763</v>
      </c>
    </row>
    <row r="696" spans="1:1">
      <c r="A696" s="12" t="s">
        <v>764</v>
      </c>
    </row>
    <row r="697" spans="1:1">
      <c r="A697" s="12" t="s">
        <v>770</v>
      </c>
    </row>
    <row r="698" spans="1:1">
      <c r="A698" s="12" t="s">
        <v>769</v>
      </c>
    </row>
    <row r="699" spans="1:1">
      <c r="A699" s="12" t="s">
        <v>771</v>
      </c>
    </row>
    <row r="700" spans="1:1">
      <c r="A700" s="12" t="s">
        <v>772</v>
      </c>
    </row>
    <row r="701" spans="1:1">
      <c r="A701" s="12" t="s">
        <v>1197</v>
      </c>
    </row>
    <row r="702" spans="1:1">
      <c r="A702" s="12" t="s">
        <v>1203</v>
      </c>
    </row>
    <row r="703" spans="1:1">
      <c r="A703" s="12" t="s">
        <v>1245</v>
      </c>
    </row>
    <row r="704" spans="1:1">
      <c r="A704" s="12" t="s">
        <v>1236</v>
      </c>
    </row>
    <row r="705" spans="1:1">
      <c r="A705" s="12" t="s">
        <v>1237</v>
      </c>
    </row>
    <row r="706" spans="1:1">
      <c r="A706" s="12" t="s">
        <v>1238</v>
      </c>
    </row>
    <row r="707" spans="1:1">
      <c r="A707" s="12" t="s">
        <v>1248</v>
      </c>
    </row>
    <row r="708" spans="1:1">
      <c r="A708" s="12" t="s">
        <v>1201</v>
      </c>
    </row>
    <row r="709" spans="1:1">
      <c r="A709" s="12" t="s">
        <v>1200</v>
      </c>
    </row>
    <row r="710" spans="1:1">
      <c r="A710" s="12" t="s">
        <v>1190</v>
      </c>
    </row>
    <row r="711" spans="1:1">
      <c r="A711" s="12" t="s">
        <v>1189</v>
      </c>
    </row>
    <row r="712" spans="1:1">
      <c r="A712" s="12" t="s">
        <v>1320</v>
      </c>
    </row>
    <row r="713" spans="1:1">
      <c r="A713" s="12" t="s">
        <v>1349</v>
      </c>
    </row>
    <row r="714" spans="1:1">
      <c r="A714" s="12" t="s">
        <v>1326</v>
      </c>
    </row>
    <row r="715" spans="1:1">
      <c r="A715" s="12" t="s">
        <v>1365</v>
      </c>
    </row>
    <row r="716" spans="1:1">
      <c r="A716" s="12" t="s">
        <v>1345</v>
      </c>
    </row>
    <row r="717" spans="1:1">
      <c r="A717" s="12" t="s">
        <v>209</v>
      </c>
    </row>
    <row r="718" spans="1:1">
      <c r="A718" s="12" t="s">
        <v>210</v>
      </c>
    </row>
    <row r="719" spans="1:1">
      <c r="A719" s="12" t="s">
        <v>1455</v>
      </c>
    </row>
    <row r="720" spans="1:1">
      <c r="A720" s="12" t="s">
        <v>1456</v>
      </c>
    </row>
    <row r="721" spans="1:1">
      <c r="A721" s="12" t="s">
        <v>268</v>
      </c>
    </row>
    <row r="722" spans="1:1">
      <c r="A722" s="12" t="s">
        <v>269</v>
      </c>
    </row>
    <row r="723" spans="1:1">
      <c r="A723" s="12" t="s">
        <v>270</v>
      </c>
    </row>
    <row r="724" spans="1:1">
      <c r="A724" s="12" t="s">
        <v>286</v>
      </c>
    </row>
    <row r="725" spans="1:1">
      <c r="A725" s="12" t="s">
        <v>287</v>
      </c>
    </row>
    <row r="726" spans="1:1">
      <c r="A726" s="12" t="s">
        <v>1482</v>
      </c>
    </row>
    <row r="727" spans="1:1">
      <c r="A727" s="12" t="s">
        <v>1483</v>
      </c>
    </row>
    <row r="728" spans="1:1">
      <c r="A728" s="12" t="s">
        <v>1327</v>
      </c>
    </row>
    <row r="729" spans="1:1">
      <c r="A729" s="12" t="s">
        <v>1329</v>
      </c>
    </row>
    <row r="730" spans="1:1">
      <c r="A730" s="12" t="s">
        <v>1463</v>
      </c>
    </row>
    <row r="731" spans="1:1">
      <c r="A731" s="12" t="s">
        <v>1464</v>
      </c>
    </row>
    <row r="732" spans="1:1">
      <c r="A732" s="12" t="s">
        <v>1468</v>
      </c>
    </row>
    <row r="733" spans="1:1">
      <c r="A733" s="12" t="s">
        <v>1469</v>
      </c>
    </row>
    <row r="734" spans="1:1">
      <c r="A734" s="12" t="s">
        <v>1477</v>
      </c>
    </row>
    <row r="735" spans="1:1">
      <c r="A735" s="12" t="s">
        <v>1478</v>
      </c>
    </row>
    <row r="736" spans="1:1">
      <c r="A736" s="12" t="s">
        <v>1576</v>
      </c>
    </row>
    <row r="737" spans="1:1">
      <c r="A737" s="12" t="s">
        <v>1577</v>
      </c>
    </row>
    <row r="738" spans="1:1">
      <c r="A738" s="12" t="s">
        <v>1569</v>
      </c>
    </row>
    <row r="739" spans="1:1">
      <c r="A739" s="12" t="s">
        <v>1570</v>
      </c>
    </row>
    <row r="740" spans="1:1">
      <c r="A740" s="12" t="s">
        <v>292</v>
      </c>
    </row>
    <row r="741" spans="1:1">
      <c r="A741" s="12" t="s">
        <v>294</v>
      </c>
    </row>
    <row r="742" spans="1:1">
      <c r="A742" s="12" t="s">
        <v>295</v>
      </c>
    </row>
    <row r="743" spans="1:1">
      <c r="A743" s="12" t="s">
        <v>296</v>
      </c>
    </row>
    <row r="744" spans="1:1">
      <c r="A744" s="12" t="s">
        <v>297</v>
      </c>
    </row>
    <row r="745" spans="1:1">
      <c r="A745" s="12" t="s">
        <v>298</v>
      </c>
    </row>
    <row r="746" spans="1:1">
      <c r="A746" s="12" t="s">
        <v>1615</v>
      </c>
    </row>
    <row r="747" spans="1:1">
      <c r="A747" s="12" t="s">
        <v>1616</v>
      </c>
    </row>
    <row r="748" spans="1:1">
      <c r="A748" s="12" t="s">
        <v>131</v>
      </c>
    </row>
    <row r="749" spans="1:1">
      <c r="A749" s="12" t="s">
        <v>132</v>
      </c>
    </row>
    <row r="750" spans="1:1">
      <c r="A750" s="12" t="s">
        <v>133</v>
      </c>
    </row>
    <row r="751" spans="1:1">
      <c r="A751" s="12" t="s">
        <v>134</v>
      </c>
    </row>
    <row r="752" spans="1:1">
      <c r="A752" s="12" t="s">
        <v>135</v>
      </c>
    </row>
    <row r="753" spans="1:1">
      <c r="A753" s="12" t="s">
        <v>120</v>
      </c>
    </row>
    <row r="754" spans="1:1">
      <c r="A754" s="12" t="s">
        <v>121</v>
      </c>
    </row>
    <row r="755" spans="1:1">
      <c r="A755" s="12" t="s">
        <v>122</v>
      </c>
    </row>
    <row r="756" spans="1:1">
      <c r="A756" s="12" t="s">
        <v>105</v>
      </c>
    </row>
    <row r="757" spans="1:1">
      <c r="A757" s="12" t="s">
        <v>106</v>
      </c>
    </row>
    <row r="758" spans="1:1">
      <c r="A758" s="12" t="s">
        <v>107</v>
      </c>
    </row>
    <row r="759" spans="1:1">
      <c r="A759" s="12" t="s">
        <v>95</v>
      </c>
    </row>
    <row r="760" spans="1:1">
      <c r="A760" s="12" t="s">
        <v>96</v>
      </c>
    </row>
    <row r="761" spans="1:1">
      <c r="A761" s="12" t="s">
        <v>97</v>
      </c>
    </row>
    <row r="762" spans="1:1">
      <c r="A762" s="12" t="s">
        <v>1642</v>
      </c>
    </row>
    <row r="763" spans="1:1">
      <c r="A763" s="12" t="s">
        <v>1643</v>
      </c>
    </row>
    <row r="764" spans="1:1">
      <c r="A764" s="12" t="s">
        <v>1631</v>
      </c>
    </row>
    <row r="765" spans="1:1">
      <c r="A765" s="12" t="s">
        <v>1632</v>
      </c>
    </row>
    <row r="766" spans="1:1">
      <c r="A766" s="12" t="s">
        <v>1443</v>
      </c>
    </row>
    <row r="767" spans="1:1">
      <c r="A767" s="12" t="s">
        <v>1444</v>
      </c>
    </row>
    <row r="768" spans="1:1">
      <c r="A768" s="12" t="s">
        <v>1647</v>
      </c>
    </row>
    <row r="769" spans="1:1">
      <c r="A769" s="12" t="s">
        <v>1648</v>
      </c>
    </row>
    <row r="770" spans="1:1">
      <c r="A770" s="12" t="s">
        <v>1654</v>
      </c>
    </row>
    <row r="771" spans="1:1">
      <c r="A771" s="12" t="s">
        <v>1655</v>
      </c>
    </row>
    <row r="772" spans="1:1">
      <c r="A772" s="12" t="s">
        <v>160</v>
      </c>
    </row>
    <row r="773" spans="1:1">
      <c r="A773" s="12" t="s">
        <v>161</v>
      </c>
    </row>
    <row r="774" spans="1:1">
      <c r="A774" s="12" t="s">
        <v>1666</v>
      </c>
    </row>
    <row r="775" spans="1:1">
      <c r="A775" s="12" t="s">
        <v>1667</v>
      </c>
    </row>
    <row r="776" spans="1:1">
      <c r="A776" s="12" t="s">
        <v>1619</v>
      </c>
    </row>
    <row r="777" spans="1:1">
      <c r="A777" s="12" t="s">
        <v>1620</v>
      </c>
    </row>
    <row r="778" spans="1:1">
      <c r="A778" s="12" t="s">
        <v>151</v>
      </c>
    </row>
    <row r="779" spans="1:1">
      <c r="A779" s="12" t="s">
        <v>153</v>
      </c>
    </row>
    <row r="780" spans="1:1">
      <c r="A780" s="12" t="s">
        <v>1321</v>
      </c>
    </row>
    <row r="781" spans="1:1">
      <c r="A781" s="12" t="s">
        <v>256</v>
      </c>
    </row>
    <row r="782" spans="1:1">
      <c r="A782" s="12" t="s">
        <v>257</v>
      </c>
    </row>
    <row r="783" spans="1:1">
      <c r="A783" s="12" t="s">
        <v>259</v>
      </c>
    </row>
    <row r="784" spans="1:1">
      <c r="A784" s="12" t="s">
        <v>260</v>
      </c>
    </row>
    <row r="785" spans="1:1">
      <c r="A785" s="12" t="s">
        <v>288</v>
      </c>
    </row>
    <row r="786" spans="1:1">
      <c r="A786" s="12" t="s">
        <v>289</v>
      </c>
    </row>
    <row r="787" spans="1:1">
      <c r="A787" s="12" t="s">
        <v>290</v>
      </c>
    </row>
    <row r="788" spans="1:1">
      <c r="A788" s="12" t="s">
        <v>291</v>
      </c>
    </row>
    <row r="789" spans="1:1">
      <c r="A789" s="12" t="s">
        <v>250</v>
      </c>
    </row>
    <row r="790" spans="1:1">
      <c r="A790" s="12" t="s">
        <v>252</v>
      </c>
    </row>
    <row r="791" spans="1:1">
      <c r="A791" s="12" t="s">
        <v>306</v>
      </c>
    </row>
    <row r="792" spans="1:1">
      <c r="A792" s="12" t="s">
        <v>307</v>
      </c>
    </row>
    <row r="793" spans="1:1">
      <c r="A793" s="12" t="s">
        <v>271</v>
      </c>
    </row>
    <row r="794" spans="1:1">
      <c r="A794" s="12" t="s">
        <v>272</v>
      </c>
    </row>
    <row r="795" spans="1:1">
      <c r="A795" s="12" t="s">
        <v>281</v>
      </c>
    </row>
    <row r="796" spans="1:1">
      <c r="A796" s="12" t="s">
        <v>282</v>
      </c>
    </row>
    <row r="797" spans="1:1">
      <c r="A797" s="12" t="s">
        <v>1470</v>
      </c>
    </row>
    <row r="798" spans="1:1">
      <c r="A798" s="12" t="s">
        <v>1471</v>
      </c>
    </row>
    <row r="799" spans="1:1">
      <c r="A799" s="12" t="s">
        <v>1472</v>
      </c>
    </row>
    <row r="800" spans="1:1">
      <c r="A800" s="12" t="s">
        <v>1473</v>
      </c>
    </row>
    <row r="801" spans="1:1">
      <c r="A801" s="12" t="s">
        <v>308</v>
      </c>
    </row>
    <row r="802" spans="1:1">
      <c r="A802" s="12" t="s">
        <v>309</v>
      </c>
    </row>
    <row r="803" spans="1:1">
      <c r="A803" s="12" t="s">
        <v>310</v>
      </c>
    </row>
    <row r="804" spans="1:1">
      <c r="A804" s="12" t="s">
        <v>311</v>
      </c>
    </row>
    <row r="805" spans="1:1">
      <c r="A805" s="12" t="s">
        <v>1450</v>
      </c>
    </row>
    <row r="806" spans="1:1">
      <c r="A806" s="12" t="s">
        <v>1451</v>
      </c>
    </row>
    <row r="807" spans="1:1">
      <c r="A807" s="12" t="s">
        <v>1578</v>
      </c>
    </row>
    <row r="808" spans="1:1">
      <c r="A808" s="12" t="s">
        <v>1579</v>
      </c>
    </row>
    <row r="809" spans="1:1">
      <c r="A809" s="12" t="s">
        <v>1583</v>
      </c>
    </row>
    <row r="810" spans="1:1">
      <c r="A810" s="12" t="s">
        <v>1584</v>
      </c>
    </row>
    <row r="811" spans="1:1">
      <c r="A811" s="12" t="s">
        <v>1585</v>
      </c>
    </row>
    <row r="812" spans="1:1">
      <c r="A812" s="12" t="s">
        <v>1586</v>
      </c>
    </row>
    <row r="813" spans="1:1">
      <c r="A813" s="12" t="s">
        <v>154</v>
      </c>
    </row>
    <row r="814" spans="1:1">
      <c r="A814" s="12" t="s">
        <v>155</v>
      </c>
    </row>
    <row r="815" spans="1:1">
      <c r="A815" s="12" t="s">
        <v>1571</v>
      </c>
    </row>
    <row r="816" spans="1:1">
      <c r="A816" s="12" t="s">
        <v>1572</v>
      </c>
    </row>
    <row r="817" spans="1:1">
      <c r="A817" s="12" t="s">
        <v>276</v>
      </c>
    </row>
    <row r="818" spans="1:1">
      <c r="A818" s="12" t="s">
        <v>277</v>
      </c>
    </row>
    <row r="819" spans="1:1">
      <c r="A819" s="12" t="s">
        <v>1607</v>
      </c>
    </row>
    <row r="820" spans="1:1">
      <c r="A820" s="12" t="s">
        <v>1608</v>
      </c>
    </row>
    <row r="821" spans="1:1">
      <c r="A821" s="12" t="s">
        <v>80</v>
      </c>
    </row>
    <row r="822" spans="1:1">
      <c r="A822" s="12" t="s">
        <v>84</v>
      </c>
    </row>
    <row r="823" spans="1:1">
      <c r="A823" s="12" t="s">
        <v>1590</v>
      </c>
    </row>
    <row r="824" spans="1:1">
      <c r="A824" s="12" t="s">
        <v>1591</v>
      </c>
    </row>
    <row r="825" spans="1:1">
      <c r="A825" s="12" t="s">
        <v>1592</v>
      </c>
    </row>
    <row r="826" spans="1:1">
      <c r="A826" s="12" t="s">
        <v>1593</v>
      </c>
    </row>
    <row r="827" spans="1:1">
      <c r="A827" s="12" t="s">
        <v>1594</v>
      </c>
    </row>
    <row r="828" spans="1:1">
      <c r="A828" s="12" t="s">
        <v>1595</v>
      </c>
    </row>
    <row r="829" spans="1:1">
      <c r="A829" s="12" t="s">
        <v>1596</v>
      </c>
    </row>
    <row r="830" spans="1:1">
      <c r="A830" s="12" t="s">
        <v>1597</v>
      </c>
    </row>
    <row r="831" spans="1:1">
      <c r="A831" s="12" t="s">
        <v>115</v>
      </c>
    </row>
    <row r="832" spans="1:1">
      <c r="A832" s="12" t="s">
        <v>116</v>
      </c>
    </row>
    <row r="833" spans="1:1">
      <c r="A833" s="12" t="s">
        <v>136</v>
      </c>
    </row>
    <row r="834" spans="1:1">
      <c r="A834" s="12" t="s">
        <v>137</v>
      </c>
    </row>
    <row r="835" spans="1:1">
      <c r="A835" s="12" t="s">
        <v>138</v>
      </c>
    </row>
    <row r="836" spans="1:1">
      <c r="A836" s="12" t="s">
        <v>123</v>
      </c>
    </row>
    <row r="837" spans="1:1">
      <c r="A837" s="12" t="s">
        <v>125</v>
      </c>
    </row>
    <row r="838" spans="1:1">
      <c r="A838" s="12" t="s">
        <v>188</v>
      </c>
    </row>
    <row r="839" spans="1:1">
      <c r="A839" s="12" t="s">
        <v>189</v>
      </c>
    </row>
    <row r="840" spans="1:1">
      <c r="A840" s="12" t="s">
        <v>162</v>
      </c>
    </row>
    <row r="841" spans="1:1">
      <c r="A841" s="12" t="s">
        <v>163</v>
      </c>
    </row>
    <row r="842" spans="1:1">
      <c r="A842" s="12" t="s">
        <v>258</v>
      </c>
    </row>
    <row r="843" spans="1:1">
      <c r="A843" s="12" t="s">
        <v>139</v>
      </c>
    </row>
    <row r="844" spans="1:1">
      <c r="A844" s="12" t="s">
        <v>86</v>
      </c>
    </row>
    <row r="845" spans="1:1">
      <c r="A845" s="12" t="s">
        <v>174</v>
      </c>
    </row>
    <row r="846" spans="1:1">
      <c r="A846" s="12" t="s">
        <v>175</v>
      </c>
    </row>
    <row r="847" spans="1:1">
      <c r="A847" s="12" t="s">
        <v>261</v>
      </c>
    </row>
    <row r="848" spans="1:1">
      <c r="A848" s="12" t="s">
        <v>165</v>
      </c>
    </row>
    <row r="849" spans="1:1">
      <c r="A849" s="12" t="s">
        <v>110</v>
      </c>
    </row>
    <row r="850" spans="1:1">
      <c r="A850" s="12" t="s">
        <v>1598</v>
      </c>
    </row>
    <row r="851" spans="1:1">
      <c r="A851" s="12" t="s">
        <v>1599</v>
      </c>
    </row>
    <row r="852" spans="1:1">
      <c r="A852" s="12" t="s">
        <v>1656</v>
      </c>
    </row>
    <row r="853" spans="1:1">
      <c r="A853" s="12" t="s">
        <v>1657</v>
      </c>
    </row>
    <row r="854" spans="1:1">
      <c r="A854" s="12" t="s">
        <v>1661</v>
      </c>
    </row>
    <row r="855" spans="1:1">
      <c r="A855" s="12" t="s">
        <v>1662</v>
      </c>
    </row>
    <row r="856" spans="1:1">
      <c r="A856" s="12" t="s">
        <v>164</v>
      </c>
    </row>
    <row r="857" spans="1:1">
      <c r="A857" s="12" t="s">
        <v>199</v>
      </c>
    </row>
    <row r="858" spans="1:1">
      <c r="A858" s="12" t="s">
        <v>200</v>
      </c>
    </row>
    <row r="859" spans="1:1">
      <c r="A859" s="12" t="s">
        <v>1671</v>
      </c>
    </row>
    <row r="860" spans="1:1">
      <c r="A860" s="12" t="s">
        <v>1672</v>
      </c>
    </row>
    <row r="861" spans="1:1">
      <c r="A861" s="12" t="s">
        <v>98</v>
      </c>
    </row>
    <row r="862" spans="1:1">
      <c r="A862" s="12" t="s">
        <v>99</v>
      </c>
    </row>
    <row r="863" spans="1:1">
      <c r="A863" s="12" t="s">
        <v>108</v>
      </c>
    </row>
    <row r="864" spans="1:1">
      <c r="A864" s="12" t="s">
        <v>109</v>
      </c>
    </row>
    <row r="865" spans="1:1">
      <c r="A865" s="12" t="s">
        <v>100</v>
      </c>
    </row>
    <row r="866" spans="1:1">
      <c r="A866" s="12" t="s">
        <v>1676</v>
      </c>
    </row>
    <row r="867" spans="1:1">
      <c r="A867" s="12" t="s">
        <v>1677</v>
      </c>
    </row>
    <row r="868" spans="1:1">
      <c r="A868" s="12" t="s">
        <v>1681</v>
      </c>
    </row>
    <row r="869" spans="1:1">
      <c r="A869" s="12" t="s">
        <v>1682</v>
      </c>
    </row>
    <row r="870" spans="1:1">
      <c r="A870" s="12" t="s">
        <v>194</v>
      </c>
    </row>
    <row r="871" spans="1:1">
      <c r="A871" s="12" t="s">
        <v>195</v>
      </c>
    </row>
    <row r="872" spans="1:1">
      <c r="A872" s="12" t="s">
        <v>1621</v>
      </c>
    </row>
    <row r="873" spans="1:1">
      <c r="A873" s="12" t="s">
        <v>1622</v>
      </c>
    </row>
    <row r="874" spans="1:1">
      <c r="A874" s="12" t="s">
        <v>1623</v>
      </c>
    </row>
    <row r="875" spans="1:1">
      <c r="A875" s="12" t="s">
        <v>88</v>
      </c>
    </row>
    <row r="876" spans="1:1">
      <c r="A876" s="12" t="s">
        <v>1438</v>
      </c>
    </row>
    <row r="877" spans="1:1">
      <c r="A877" s="12" t="s">
        <v>1439</v>
      </c>
    </row>
    <row r="878" spans="1:1">
      <c r="A878" s="12" t="s">
        <v>1600</v>
      </c>
    </row>
    <row r="879" spans="1:1">
      <c r="A879" s="12" t="s">
        <v>1601</v>
      </c>
    </row>
    <row r="880" spans="1:1">
      <c r="A880" s="12" t="s">
        <v>1602</v>
      </c>
    </row>
    <row r="881" spans="1:1">
      <c r="A881" s="12" t="s">
        <v>1603</v>
      </c>
    </row>
    <row r="882" spans="1:1">
      <c r="A882" s="12" t="s">
        <v>169</v>
      </c>
    </row>
    <row r="883" spans="1:1">
      <c r="A883" s="12" t="s">
        <v>170</v>
      </c>
    </row>
    <row r="884" spans="1:1">
      <c r="A884" s="12" t="s">
        <v>176</v>
      </c>
    </row>
    <row r="885" spans="1:1">
      <c r="A885" s="12" t="s">
        <v>177</v>
      </c>
    </row>
    <row r="886" spans="1:1">
      <c r="A886" s="12" t="s">
        <v>1421</v>
      </c>
    </row>
    <row r="887" spans="1:1">
      <c r="A887" s="12" t="s">
        <v>1023</v>
      </c>
    </row>
    <row r="888" spans="1:1">
      <c r="A888" s="12" t="s">
        <v>1024</v>
      </c>
    </row>
    <row r="889" spans="1:1">
      <c r="A889" s="12" t="s">
        <v>1425</v>
      </c>
    </row>
    <row r="890" spans="1:1">
      <c r="A890" s="12" t="s">
        <v>1428</v>
      </c>
    </row>
    <row r="891" spans="1:1">
      <c r="A891" s="12" t="s">
        <v>1058</v>
      </c>
    </row>
    <row r="892" spans="1:1">
      <c r="A892" s="12" t="s">
        <v>1061</v>
      </c>
    </row>
    <row r="893" spans="1:1">
      <c r="A893" s="12" t="s">
        <v>1025</v>
      </c>
    </row>
    <row r="894" spans="1:1">
      <c r="A894" s="12" t="s">
        <v>1037</v>
      </c>
    </row>
    <row r="895" spans="1:1">
      <c r="A895" s="12" t="s">
        <v>1419</v>
      </c>
    </row>
    <row r="896" spans="1:1">
      <c r="A896" s="12" t="s">
        <v>1420</v>
      </c>
    </row>
    <row r="897" spans="1:1">
      <c r="A897" s="12" t="s">
        <v>1038</v>
      </c>
    </row>
    <row r="898" spans="1:1">
      <c r="A898" s="12" t="s">
        <v>1039</v>
      </c>
    </row>
    <row r="899" spans="1:1">
      <c r="A899" s="12" t="s">
        <v>1028</v>
      </c>
    </row>
    <row r="900" spans="1:1">
      <c r="A900" s="12" t="s">
        <v>1029</v>
      </c>
    </row>
    <row r="901" spans="1:1">
      <c r="A901" s="12" t="s">
        <v>1036</v>
      </c>
    </row>
    <row r="902" spans="1:1">
      <c r="A902" s="12" t="s">
        <v>1415</v>
      </c>
    </row>
    <row r="903" spans="1:1">
      <c r="A903" s="12" t="s">
        <v>1416</v>
      </c>
    </row>
    <row r="904" spans="1:1">
      <c r="A904" s="12" t="s">
        <v>1417</v>
      </c>
    </row>
    <row r="905" spans="1:1">
      <c r="A905" s="12" t="s">
        <v>1059</v>
      </c>
    </row>
    <row r="906" spans="1:1">
      <c r="A906" s="12" t="s">
        <v>1062</v>
      </c>
    </row>
    <row r="907" spans="1:1">
      <c r="A907" s="12" t="s">
        <v>669</v>
      </c>
    </row>
    <row r="908" spans="1:1">
      <c r="A908" s="12" t="s">
        <v>671</v>
      </c>
    </row>
    <row r="909" spans="1:1">
      <c r="A909" s="12" t="s">
        <v>673</v>
      </c>
    </row>
    <row r="910" spans="1:1">
      <c r="A910" s="12" t="s">
        <v>675</v>
      </c>
    </row>
    <row r="911" spans="1:1">
      <c r="A911" s="12" t="s">
        <v>606</v>
      </c>
    </row>
    <row r="912" spans="1:1">
      <c r="A912" s="12" t="s">
        <v>611</v>
      </c>
    </row>
    <row r="913" spans="1:1">
      <c r="A913" s="12" t="s">
        <v>1066</v>
      </c>
    </row>
    <row r="914" spans="1:1">
      <c r="A914" s="12" t="s">
        <v>1379</v>
      </c>
    </row>
    <row r="915" spans="1:1">
      <c r="A915" s="12" t="s">
        <v>1380</v>
      </c>
    </row>
    <row r="916" spans="1:1">
      <c r="A916" s="12" t="s">
        <v>616</v>
      </c>
    </row>
    <row r="917" spans="1:1">
      <c r="A917" s="12" t="s">
        <v>624</v>
      </c>
    </row>
    <row r="918" spans="1:1">
      <c r="A918" s="12" t="s">
        <v>626</v>
      </c>
    </row>
    <row r="919" spans="1:1">
      <c r="A919" s="12" t="s">
        <v>628</v>
      </c>
    </row>
    <row r="920" spans="1:1">
      <c r="A920" s="12" t="s">
        <v>630</v>
      </c>
    </row>
    <row r="921" spans="1:1">
      <c r="A921" s="12" t="s">
        <v>1386</v>
      </c>
    </row>
    <row r="922" spans="1:1">
      <c r="A922" s="12" t="s">
        <v>1387</v>
      </c>
    </row>
    <row r="923" spans="1:1">
      <c r="A923" s="12" t="s">
        <v>1388</v>
      </c>
    </row>
    <row r="924" spans="1:1">
      <c r="A924" s="12" t="s">
        <v>1389</v>
      </c>
    </row>
    <row r="925" spans="1:1">
      <c r="A925" s="12" t="s">
        <v>1390</v>
      </c>
    </row>
    <row r="926" spans="1:1">
      <c r="A926" s="12" t="s">
        <v>1391</v>
      </c>
    </row>
    <row r="927" spans="1:1">
      <c r="A927" s="12" t="s">
        <v>1396</v>
      </c>
    </row>
    <row r="928" spans="1:1">
      <c r="A928" s="12" t="s">
        <v>1397</v>
      </c>
    </row>
    <row r="929" spans="1:1">
      <c r="A929" s="12" t="s">
        <v>1064</v>
      </c>
    </row>
    <row r="930" spans="1:1">
      <c r="A930" s="12" t="s">
        <v>1392</v>
      </c>
    </row>
    <row r="931" spans="1:1">
      <c r="A931" s="12" t="s">
        <v>1393</v>
      </c>
    </row>
    <row r="932" spans="1:1">
      <c r="A932" s="12" t="s">
        <v>1394</v>
      </c>
    </row>
    <row r="933" spans="1:1">
      <c r="A933" s="12" t="s">
        <v>1395</v>
      </c>
    </row>
    <row r="934" spans="1:1">
      <c r="A934" s="12" t="s">
        <v>620</v>
      </c>
    </row>
    <row r="935" spans="1:1">
      <c r="A935" s="12" t="s">
        <v>612</v>
      </c>
    </row>
    <row r="936" spans="1:1">
      <c r="A936" s="12" t="s">
        <v>613</v>
      </c>
    </row>
    <row r="937" spans="1:1">
      <c r="A937" s="12" t="s">
        <v>617</v>
      </c>
    </row>
    <row r="938" spans="1:1">
      <c r="A938" s="12" t="s">
        <v>618</v>
      </c>
    </row>
    <row r="939" spans="1:1">
      <c r="A939" s="12" t="s">
        <v>607</v>
      </c>
    </row>
    <row r="940" spans="1:1">
      <c r="A940" s="12" t="s">
        <v>608</v>
      </c>
    </row>
    <row r="941" spans="1:1">
      <c r="A941" s="12" t="s">
        <v>621</v>
      </c>
    </row>
    <row r="942" spans="1:1">
      <c r="A942" s="12" t="s">
        <v>622</v>
      </c>
    </row>
    <row r="943" spans="1:1">
      <c r="A943" s="12" t="s">
        <v>1065</v>
      </c>
    </row>
    <row r="944" spans="1:1">
      <c r="A944" s="12" t="s">
        <v>632</v>
      </c>
    </row>
    <row r="945" spans="1:1">
      <c r="A945" s="12" t="s">
        <v>634</v>
      </c>
    </row>
    <row r="946" spans="1:1">
      <c r="A946" s="12" t="s">
        <v>1378</v>
      </c>
    </row>
    <row r="947" spans="1:1">
      <c r="A947" s="12" t="s">
        <v>1063</v>
      </c>
    </row>
    <row r="948" spans="1:1">
      <c r="A948" s="12" t="s">
        <v>1060</v>
      </c>
    </row>
    <row r="949" spans="1:1">
      <c r="A949" s="12" t="s">
        <v>1401</v>
      </c>
    </row>
    <row r="950" spans="1:1">
      <c r="A950" s="12" t="s">
        <v>1403</v>
      </c>
    </row>
    <row r="951" spans="1:1">
      <c r="A951" s="12" t="s">
        <v>1404</v>
      </c>
    </row>
    <row r="952" spans="1:1">
      <c r="A952" s="12" t="s">
        <v>1405</v>
      </c>
    </row>
    <row r="953" spans="1:1">
      <c r="A953" s="12" t="s">
        <v>1406</v>
      </c>
    </row>
    <row r="954" spans="1:1">
      <c r="A954" s="12" t="s">
        <v>1399</v>
      </c>
    </row>
    <row r="955" spans="1:1">
      <c r="A955" s="12" t="s">
        <v>1400</v>
      </c>
    </row>
    <row r="956" spans="1:1">
      <c r="A956" s="12" t="s">
        <v>886</v>
      </c>
    </row>
    <row r="957" spans="1:1">
      <c r="A957" s="12" t="s">
        <v>896</v>
      </c>
    </row>
    <row r="958" spans="1:1">
      <c r="A958" s="12" t="s">
        <v>889</v>
      </c>
    </row>
    <row r="959" spans="1:1">
      <c r="A959" s="12" t="s">
        <v>898</v>
      </c>
    </row>
    <row r="960" spans="1:1">
      <c r="A960" s="12" t="s">
        <v>844</v>
      </c>
    </row>
    <row r="961" spans="1:1">
      <c r="A961" s="12" t="s">
        <v>847</v>
      </c>
    </row>
    <row r="962" spans="1:1">
      <c r="A962" s="12" t="s">
        <v>854</v>
      </c>
    </row>
    <row r="963" spans="1:1">
      <c r="A963" s="12" t="s">
        <v>857</v>
      </c>
    </row>
    <row r="964" spans="1:1">
      <c r="A964" s="12" t="s">
        <v>849</v>
      </c>
    </row>
    <row r="965" spans="1:1">
      <c r="A965" s="12" t="s">
        <v>859</v>
      </c>
    </row>
    <row r="966" spans="1:1">
      <c r="A966" s="12" t="s">
        <v>891</v>
      </c>
    </row>
    <row r="967" spans="1:1">
      <c r="A967" s="12" t="s">
        <v>900</v>
      </c>
    </row>
    <row r="968" spans="1:1">
      <c r="A968" s="12" t="s">
        <v>829</v>
      </c>
    </row>
    <row r="969" spans="1:1">
      <c r="A969" s="12" t="s">
        <v>876</v>
      </c>
    </row>
    <row r="970" spans="1:1">
      <c r="A970" s="12" t="s">
        <v>866</v>
      </c>
    </row>
    <row r="971" spans="1:1">
      <c r="A971" s="12" t="s">
        <v>797</v>
      </c>
    </row>
    <row r="972" spans="1:1">
      <c r="A972" s="12" t="s">
        <v>777</v>
      </c>
    </row>
    <row r="973" spans="1:1">
      <c r="A973" s="12" t="s">
        <v>808</v>
      </c>
    </row>
    <row r="974" spans="1:1">
      <c r="A974" s="12" t="s">
        <v>811</v>
      </c>
    </row>
    <row r="975" spans="1:1">
      <c r="A975" s="12" t="s">
        <v>813</v>
      </c>
    </row>
    <row r="976" spans="1:1">
      <c r="A976" s="12" t="s">
        <v>902</v>
      </c>
    </row>
    <row r="977" spans="1:1">
      <c r="A977" s="12" t="s">
        <v>908</v>
      </c>
    </row>
    <row r="978" spans="1:1">
      <c r="A978" s="12" t="s">
        <v>913</v>
      </c>
    </row>
    <row r="979" spans="1:1">
      <c r="A979" s="12" t="s">
        <v>818</v>
      </c>
    </row>
    <row r="980" spans="1:1">
      <c r="A980" s="12" t="s">
        <v>822</v>
      </c>
    </row>
    <row r="981" spans="1:1">
      <c r="A981" s="12" t="s">
        <v>824</v>
      </c>
    </row>
    <row r="982" spans="1:1">
      <c r="A982" s="12" t="s">
        <v>800</v>
      </c>
    </row>
    <row r="983" spans="1:1">
      <c r="A983" s="12" t="s">
        <v>803</v>
      </c>
    </row>
    <row r="984" spans="1:1">
      <c r="A984" s="12" t="s">
        <v>785</v>
      </c>
    </row>
    <row r="985" spans="1:1">
      <c r="A985" s="12" t="s">
        <v>834</v>
      </c>
    </row>
    <row r="986" spans="1:1">
      <c r="A986" s="12" t="s">
        <v>869</v>
      </c>
    </row>
    <row r="987" spans="1:1">
      <c r="A987" s="12" t="s">
        <v>879</v>
      </c>
    </row>
    <row r="988" spans="1:1">
      <c r="A988" s="12" t="s">
        <v>792</v>
      </c>
    </row>
    <row r="989" spans="1:1">
      <c r="A989" s="12" t="s">
        <v>805</v>
      </c>
    </row>
    <row r="990" spans="1:1">
      <c r="A990" s="12" t="s">
        <v>815</v>
      </c>
    </row>
    <row r="991" spans="1:1">
      <c r="A991" s="12" t="s">
        <v>883</v>
      </c>
    </row>
    <row r="992" spans="1:1">
      <c r="A992" s="12" t="s">
        <v>873</v>
      </c>
    </row>
    <row r="993" spans="1:1">
      <c r="A993" s="12" t="s">
        <v>893</v>
      </c>
    </row>
    <row r="994" spans="1:1">
      <c r="A994" s="12" t="s">
        <v>861</v>
      </c>
    </row>
    <row r="995" spans="1:1">
      <c r="A995" s="12" t="s">
        <v>840</v>
      </c>
    </row>
    <row r="996" spans="1:1">
      <c r="A996" s="12" t="s">
        <v>863</v>
      </c>
    </row>
    <row r="997" spans="1:1">
      <c r="A997" s="12" t="s">
        <v>851</v>
      </c>
    </row>
    <row r="998" spans="1:1">
      <c r="A998" s="12" t="s">
        <v>826</v>
      </c>
    </row>
    <row r="999" spans="1:1">
      <c r="A999" s="12" t="s">
        <v>917</v>
      </c>
    </row>
    <row r="1000" spans="1:1">
      <c r="A1000" s="12" t="s">
        <v>910</v>
      </c>
    </row>
    <row r="1001" spans="1:1">
      <c r="A1001" s="12" t="s">
        <v>629</v>
      </c>
    </row>
    <row r="1002" spans="1:1">
      <c r="A1002" s="12" t="s">
        <v>685</v>
      </c>
    </row>
    <row r="1003" spans="1:1">
      <c r="A1003" s="12" t="s">
        <v>679</v>
      </c>
    </row>
    <row r="1004" spans="1:1">
      <c r="A1004" s="12" t="s">
        <v>680</v>
      </c>
    </row>
    <row r="1005" spans="1:1">
      <c r="A1005" s="12" t="s">
        <v>701</v>
      </c>
    </row>
    <row r="1006" spans="1:1">
      <c r="A1006" s="12" t="s">
        <v>681</v>
      </c>
    </row>
    <row r="1007" spans="1:1">
      <c r="A1007" s="12" t="s">
        <v>682</v>
      </c>
    </row>
    <row r="1008" spans="1:1">
      <c r="A1008" s="12" t="s">
        <v>668</v>
      </c>
    </row>
    <row r="1009" spans="1:1">
      <c r="A1009" s="12" t="s">
        <v>670</v>
      </c>
    </row>
    <row r="1010" spans="1:1">
      <c r="A1010" s="12" t="s">
        <v>672</v>
      </c>
    </row>
    <row r="1011" spans="1:1">
      <c r="A1011" s="12" t="s">
        <v>674</v>
      </c>
    </row>
    <row r="1012" spans="1:1">
      <c r="A1012" s="12" t="s">
        <v>603</v>
      </c>
    </row>
    <row r="1013" spans="1:1">
      <c r="A1013" s="12" t="s">
        <v>609</v>
      </c>
    </row>
    <row r="1014" spans="1:1">
      <c r="A1014" s="12" t="s">
        <v>614</v>
      </c>
    </row>
    <row r="1015" spans="1:1">
      <c r="A1015" s="12" t="s">
        <v>605</v>
      </c>
    </row>
    <row r="1016" spans="1:1">
      <c r="A1016" s="12" t="s">
        <v>610</v>
      </c>
    </row>
    <row r="1017" spans="1:1">
      <c r="A1017" s="12" t="s">
        <v>615</v>
      </c>
    </row>
    <row r="1018" spans="1:1">
      <c r="A1018" s="12" t="s">
        <v>683</v>
      </c>
    </row>
    <row r="1019" spans="1:1">
      <c r="A1019" s="12" t="s">
        <v>684</v>
      </c>
    </row>
    <row r="1020" spans="1:1">
      <c r="A1020" s="12" t="s">
        <v>623</v>
      </c>
    </row>
    <row r="1021" spans="1:1">
      <c r="A1021" s="12" t="s">
        <v>625</v>
      </c>
    </row>
    <row r="1022" spans="1:1">
      <c r="A1022" s="12" t="s">
        <v>627</v>
      </c>
    </row>
    <row r="1023" spans="1:1">
      <c r="A1023" s="12" t="s">
        <v>619</v>
      </c>
    </row>
    <row r="1024" spans="1:1">
      <c r="A1024" s="12" t="s">
        <v>631</v>
      </c>
    </row>
    <row r="1025" spans="1:1">
      <c r="A1025" s="12" t="s">
        <v>633</v>
      </c>
    </row>
    <row r="1026" spans="1:1">
      <c r="A1026" s="12" t="s">
        <v>1487</v>
      </c>
    </row>
    <row r="1027" spans="1:1">
      <c r="A1027" s="12" t="s">
        <v>523</v>
      </c>
    </row>
    <row r="1028" spans="1:1">
      <c r="A1028" s="12" t="s">
        <v>526</v>
      </c>
    </row>
    <row r="1029" spans="1:1">
      <c r="A1029" s="12" t="s">
        <v>528</v>
      </c>
    </row>
    <row r="1030" spans="1:1">
      <c r="A1030" s="12" t="s">
        <v>530</v>
      </c>
    </row>
    <row r="1031" spans="1:1">
      <c r="A1031" s="12" t="s">
        <v>532</v>
      </c>
    </row>
    <row r="1032" spans="1:1">
      <c r="A1032" s="12" t="s">
        <v>533</v>
      </c>
    </row>
    <row r="1033" spans="1:1">
      <c r="A1033" s="12" t="s">
        <v>650</v>
      </c>
    </row>
    <row r="1034" spans="1:1">
      <c r="A1034" s="12" t="s">
        <v>651</v>
      </c>
    </row>
    <row r="1035" spans="1:1">
      <c r="A1035" s="12" t="s">
        <v>652</v>
      </c>
    </row>
    <row r="1036" spans="1:1">
      <c r="A1036" s="12" t="s">
        <v>653</v>
      </c>
    </row>
    <row r="1037" spans="1:1">
      <c r="A1037" s="12" t="s">
        <v>654</v>
      </c>
    </row>
    <row r="1038" spans="1:1">
      <c r="A1038" s="12" t="s">
        <v>655</v>
      </c>
    </row>
    <row r="1039" spans="1:1">
      <c r="A1039" s="12" t="s">
        <v>656</v>
      </c>
    </row>
    <row r="1040" spans="1:1">
      <c r="A1040" s="12" t="s">
        <v>657</v>
      </c>
    </row>
    <row r="1041" spans="1:1">
      <c r="A1041" s="12" t="s">
        <v>658</v>
      </c>
    </row>
    <row r="1042" spans="1:1">
      <c r="A1042" s="12" t="s">
        <v>659</v>
      </c>
    </row>
    <row r="1043" spans="1:1">
      <c r="A1043" s="12" t="s">
        <v>660</v>
      </c>
    </row>
    <row r="1044" spans="1:1">
      <c r="A1044" s="12" t="s">
        <v>661</v>
      </c>
    </row>
    <row r="1045" spans="1:1">
      <c r="A1045" s="12" t="s">
        <v>662</v>
      </c>
    </row>
    <row r="1046" spans="1:1">
      <c r="A1046" s="12" t="s">
        <v>663</v>
      </c>
    </row>
    <row r="1047" spans="1:1">
      <c r="A1047" s="12" t="s">
        <v>664</v>
      </c>
    </row>
    <row r="1048" spans="1:1">
      <c r="A1048" s="12" t="s">
        <v>665</v>
      </c>
    </row>
    <row r="1049" spans="1:1">
      <c r="A1049" s="12" t="s">
        <v>666</v>
      </c>
    </row>
    <row r="1050" spans="1:1">
      <c r="A1050" s="12" t="s">
        <v>667</v>
      </c>
    </row>
    <row r="1051" spans="1:1">
      <c r="A1051" s="12" t="s">
        <v>676</v>
      </c>
    </row>
    <row r="1052" spans="1:1">
      <c r="A1052" s="12" t="s">
        <v>677</v>
      </c>
    </row>
    <row r="1053" spans="1:1">
      <c r="A1053" s="12" t="s">
        <v>678</v>
      </c>
    </row>
    <row r="1054" spans="1:1">
      <c r="A1054" s="12" t="s">
        <v>534</v>
      </c>
    </row>
    <row r="1055" spans="1:1">
      <c r="A1055" s="12" t="s">
        <v>538</v>
      </c>
    </row>
    <row r="1056" spans="1:1">
      <c r="A1056" s="12" t="s">
        <v>540</v>
      </c>
    </row>
    <row r="1057" spans="1:1">
      <c r="A1057" s="12" t="s">
        <v>542</v>
      </c>
    </row>
    <row r="1058" spans="1:1">
      <c r="A1058" s="12" t="s">
        <v>545</v>
      </c>
    </row>
    <row r="1059" spans="1:1">
      <c r="A1059" s="12" t="s">
        <v>547</v>
      </c>
    </row>
    <row r="1060" spans="1:1">
      <c r="A1060" s="12" t="s">
        <v>514</v>
      </c>
    </row>
    <row r="1061" spans="1:1">
      <c r="A1061" s="12" t="s">
        <v>516</v>
      </c>
    </row>
    <row r="1062" spans="1:1">
      <c r="A1062" s="12" t="s">
        <v>517</v>
      </c>
    </row>
    <row r="1063" spans="1:1">
      <c r="A1063" s="12" t="s">
        <v>502</v>
      </c>
    </row>
    <row r="1064" spans="1:1">
      <c r="A1064" s="12" t="s">
        <v>508</v>
      </c>
    </row>
    <row r="1065" spans="1:1">
      <c r="A1065" s="12" t="s">
        <v>511</v>
      </c>
    </row>
    <row r="1066" spans="1:1">
      <c r="A1066" s="12" t="s">
        <v>518</v>
      </c>
    </row>
    <row r="1067" spans="1:1">
      <c r="A1067" s="12" t="s">
        <v>521</v>
      </c>
    </row>
    <row r="1068" spans="1:1">
      <c r="A1068" s="12" t="s">
        <v>522</v>
      </c>
    </row>
    <row r="1069" spans="1:1">
      <c r="A1069" s="12" t="s">
        <v>954</v>
      </c>
    </row>
    <row r="1070" spans="1:1">
      <c r="A1070" s="12" t="s">
        <v>959</v>
      </c>
    </row>
    <row r="1071" spans="1:1">
      <c r="A1071" s="12" t="s">
        <v>964</v>
      </c>
    </row>
    <row r="1072" spans="1:1">
      <c r="A1072" s="12" t="s">
        <v>927</v>
      </c>
    </row>
    <row r="1073" spans="1:1">
      <c r="A1073" s="12" t="s">
        <v>977</v>
      </c>
    </row>
    <row r="1074" spans="1:1">
      <c r="A1074" s="12" t="s">
        <v>929</v>
      </c>
    </row>
    <row r="1075" spans="1:1">
      <c r="A1075" s="12" t="s">
        <v>926</v>
      </c>
    </row>
    <row r="1076" spans="1:1">
      <c r="A1076" s="12" t="s">
        <v>978</v>
      </c>
    </row>
    <row r="1077" spans="1:1">
      <c r="A1077" s="12" t="s">
        <v>928</v>
      </c>
    </row>
    <row r="1078" spans="1:1">
      <c r="A1078" s="12" t="s">
        <v>931</v>
      </c>
    </row>
    <row r="1079" spans="1:1">
      <c r="A1079" s="12" t="s">
        <v>930</v>
      </c>
    </row>
    <row r="1080" spans="1:1">
      <c r="A1080" s="12" t="s">
        <v>979</v>
      </c>
    </row>
    <row r="1081" spans="1:1">
      <c r="A1081" s="12" t="s">
        <v>980</v>
      </c>
    </row>
    <row r="1082" spans="1:1">
      <c r="A1082" s="12" t="s">
        <v>998</v>
      </c>
    </row>
    <row r="1083" spans="1:1">
      <c r="A1083" s="12" t="s">
        <v>999</v>
      </c>
    </row>
    <row r="1084" spans="1:1">
      <c r="A1084" s="12" t="s">
        <v>969</v>
      </c>
    </row>
    <row r="1085" spans="1:1">
      <c r="A1085" s="12" t="s">
        <v>974</v>
      </c>
    </row>
    <row r="1086" spans="1:1">
      <c r="A1086" s="12" t="s">
        <v>966</v>
      </c>
    </row>
    <row r="1087" spans="1:1">
      <c r="A1087" s="12" t="s">
        <v>965</v>
      </c>
    </row>
    <row r="1088" spans="1:1">
      <c r="A1088" s="12" t="s">
        <v>967</v>
      </c>
    </row>
    <row r="1089" spans="1:1">
      <c r="A1089" s="12" t="s">
        <v>968</v>
      </c>
    </row>
    <row r="1090" spans="1:1">
      <c r="A1090" s="12" t="s">
        <v>956</v>
      </c>
    </row>
    <row r="1091" spans="1:1">
      <c r="A1091" s="12" t="s">
        <v>955</v>
      </c>
    </row>
    <row r="1092" spans="1:1">
      <c r="A1092" s="12" t="s">
        <v>957</v>
      </c>
    </row>
    <row r="1093" spans="1:1">
      <c r="A1093" s="12" t="s">
        <v>958</v>
      </c>
    </row>
    <row r="1094" spans="1:1">
      <c r="A1094" s="12" t="s">
        <v>961</v>
      </c>
    </row>
    <row r="1095" spans="1:1">
      <c r="A1095" s="12" t="s">
        <v>960</v>
      </c>
    </row>
    <row r="1096" spans="1:1">
      <c r="A1096" s="12" t="s">
        <v>962</v>
      </c>
    </row>
    <row r="1097" spans="1:1">
      <c r="A1097" s="12" t="s">
        <v>963</v>
      </c>
    </row>
    <row r="1098" spans="1:1">
      <c r="A1098" s="12" t="s">
        <v>971</v>
      </c>
    </row>
    <row r="1099" spans="1:1">
      <c r="A1099" s="12" t="s">
        <v>970</v>
      </c>
    </row>
    <row r="1100" spans="1:1">
      <c r="A1100" s="12" t="s">
        <v>972</v>
      </c>
    </row>
    <row r="1101" spans="1:1">
      <c r="A1101" s="12" t="s">
        <v>973</v>
      </c>
    </row>
    <row r="1102" spans="1:1">
      <c r="A1102" s="12" t="s">
        <v>940</v>
      </c>
    </row>
    <row r="1103" spans="1:1">
      <c r="A1103" s="12" t="s">
        <v>932</v>
      </c>
    </row>
    <row r="1104" spans="1:1">
      <c r="A1104" s="12" t="s">
        <v>944</v>
      </c>
    </row>
    <row r="1105" spans="1:1">
      <c r="A1105" s="12" t="s">
        <v>947</v>
      </c>
    </row>
    <row r="1106" spans="1:1">
      <c r="A1106" s="12" t="s">
        <v>950</v>
      </c>
    </row>
    <row r="1107" spans="1:1">
      <c r="A1107" s="12" t="s">
        <v>941</v>
      </c>
    </row>
    <row r="1108" spans="1:1">
      <c r="A1108" s="12" t="s">
        <v>933</v>
      </c>
    </row>
    <row r="1109" spans="1:1">
      <c r="A1109" s="12" t="s">
        <v>945</v>
      </c>
    </row>
    <row r="1110" spans="1:1">
      <c r="A1110" s="12" t="s">
        <v>948</v>
      </c>
    </row>
    <row r="1111" spans="1:1">
      <c r="A1111" s="12" t="s">
        <v>951</v>
      </c>
    </row>
    <row r="1112" spans="1:1">
      <c r="A1112" s="12" t="s">
        <v>936</v>
      </c>
    </row>
    <row r="1113" spans="1:1">
      <c r="A1113" s="12" t="s">
        <v>937</v>
      </c>
    </row>
    <row r="1114" spans="1:1">
      <c r="A1114" s="12" t="s">
        <v>946</v>
      </c>
    </row>
    <row r="1115" spans="1:1">
      <c r="A1115" s="12" t="s">
        <v>949</v>
      </c>
    </row>
    <row r="1116" spans="1:1">
      <c r="A1116" s="12" t="s">
        <v>952</v>
      </c>
    </row>
    <row r="1117" spans="1:1">
      <c r="A1117" s="12" t="s">
        <v>987</v>
      </c>
    </row>
    <row r="1118" spans="1:1">
      <c r="A1118" s="12" t="s">
        <v>988</v>
      </c>
    </row>
    <row r="1119" spans="1:1">
      <c r="A1119" s="12" t="s">
        <v>989</v>
      </c>
    </row>
    <row r="1120" spans="1:1">
      <c r="A1120" s="12" t="s">
        <v>981</v>
      </c>
    </row>
    <row r="1121" spans="1:1">
      <c r="A1121" s="12" t="s">
        <v>982</v>
      </c>
    </row>
    <row r="1122" spans="1:1">
      <c r="A1122" s="12" t="s">
        <v>983</v>
      </c>
    </row>
    <row r="1123" spans="1:1">
      <c r="A1123" s="12" t="s">
        <v>984</v>
      </c>
    </row>
    <row r="1124" spans="1:1">
      <c r="A1124" s="12" t="s">
        <v>985</v>
      </c>
    </row>
    <row r="1125" spans="1:1">
      <c r="A1125" s="12" t="s">
        <v>986</v>
      </c>
    </row>
    <row r="1126" spans="1:1">
      <c r="A1126" s="12" t="s">
        <v>938</v>
      </c>
    </row>
    <row r="1127" spans="1:1">
      <c r="A1127" s="12" t="s">
        <v>939</v>
      </c>
    </row>
    <row r="1128" spans="1:1">
      <c r="A1128" s="12" t="s">
        <v>934</v>
      </c>
    </row>
    <row r="1129" spans="1:1">
      <c r="A1129" s="12" t="s">
        <v>935</v>
      </c>
    </row>
    <row r="1130" spans="1:1">
      <c r="A1130" s="12" t="s">
        <v>942</v>
      </c>
    </row>
    <row r="1131" spans="1:1">
      <c r="A1131" s="12" t="s">
        <v>943</v>
      </c>
    </row>
    <row r="1132" spans="1:1">
      <c r="A1132" s="12" t="s">
        <v>178</v>
      </c>
    </row>
    <row r="1133" spans="1:1">
      <c r="A1133" s="12" t="s">
        <v>180</v>
      </c>
    </row>
    <row r="1134" spans="1:1">
      <c r="A1134" s="12" t="s">
        <v>181</v>
      </c>
    </row>
    <row r="1135" spans="1:1">
      <c r="A1135" s="12" t="s">
        <v>212</v>
      </c>
    </row>
    <row r="1136" spans="1:1">
      <c r="A1136" s="12" t="s">
        <v>213</v>
      </c>
    </row>
    <row r="1137" spans="1:1">
      <c r="A1137" s="12" t="s">
        <v>214</v>
      </c>
    </row>
    <row r="1138" spans="1:1">
      <c r="A1138" s="12" t="s">
        <v>215</v>
      </c>
    </row>
    <row r="1139" spans="1:1">
      <c r="A1139" s="12" t="s">
        <v>216</v>
      </c>
    </row>
    <row r="1140" spans="1:1">
      <c r="A1140" s="12" t="s">
        <v>217</v>
      </c>
    </row>
    <row r="1141" spans="1:1">
      <c r="A1141" s="12" t="s">
        <v>223</v>
      </c>
    </row>
    <row r="1142" spans="1:1">
      <c r="A1142" s="12" t="s">
        <v>224</v>
      </c>
    </row>
    <row r="1143" spans="1:1">
      <c r="A1143" s="12" t="s">
        <v>221</v>
      </c>
    </row>
    <row r="1144" spans="1:1">
      <c r="A1144" s="12" t="s">
        <v>222</v>
      </c>
    </row>
    <row r="1145" spans="1:1">
      <c r="A1145" s="12" t="s">
        <v>218</v>
      </c>
    </row>
    <row r="1146" spans="1:1">
      <c r="A1146" s="12" t="s">
        <v>219</v>
      </c>
    </row>
    <row r="1147" spans="1:1">
      <c r="A1147" s="12" t="s">
        <v>220</v>
      </c>
    </row>
    <row r="1148" spans="1:1">
      <c r="A1148" s="12" t="s">
        <v>486</v>
      </c>
    </row>
    <row r="1149" spans="1:1">
      <c r="A1149" s="12" t="s">
        <v>491</v>
      </c>
    </row>
    <row r="1150" spans="1:1">
      <c r="A1150" s="12" t="s">
        <v>493</v>
      </c>
    </row>
    <row r="1151" spans="1:1">
      <c r="A1151" s="12" t="s">
        <v>495</v>
      </c>
    </row>
    <row r="1152" spans="1:1">
      <c r="A1152" s="12" t="s">
        <v>499</v>
      </c>
    </row>
    <row r="1153" spans="1:1">
      <c r="A1153" s="12" t="s">
        <v>501</v>
      </c>
    </row>
    <row r="1154" spans="1:1">
      <c r="A1154" s="12" t="s">
        <v>182</v>
      </c>
    </row>
    <row r="1155" spans="1:1">
      <c r="A1155" s="12" t="s">
        <v>183</v>
      </c>
    </row>
    <row r="1156" spans="1:1">
      <c r="A1156" s="12" t="s">
        <v>184</v>
      </c>
    </row>
    <row r="1157" spans="1:1">
      <c r="A1157" s="12" t="s">
        <v>185</v>
      </c>
    </row>
    <row r="1158" spans="1:1">
      <c r="A1158" s="12" t="s">
        <v>186</v>
      </c>
    </row>
    <row r="1159" spans="1:1">
      <c r="A1159" s="12" t="s">
        <v>187</v>
      </c>
    </row>
    <row r="1160" spans="1:1">
      <c r="A1160" s="12" t="s">
        <v>925</v>
      </c>
    </row>
    <row r="1161" spans="1:1">
      <c r="A1161" s="12" t="s">
        <v>953</v>
      </c>
    </row>
    <row r="1162" spans="1:1">
      <c r="A1162" s="12" t="s">
        <v>920</v>
      </c>
    </row>
    <row r="1163" spans="1:1">
      <c r="A1163" s="12" t="s">
        <v>921</v>
      </c>
    </row>
    <row r="1164" spans="1:1">
      <c r="A1164" s="12" t="s">
        <v>922</v>
      </c>
    </row>
    <row r="1165" spans="1:1">
      <c r="A1165" s="12" t="s">
        <v>923</v>
      </c>
    </row>
    <row r="1166" spans="1:1">
      <c r="A1166" s="12" t="s">
        <v>924</v>
      </c>
    </row>
    <row r="1167" spans="1:1">
      <c r="A1167" s="12" t="s">
        <v>225</v>
      </c>
    </row>
    <row r="1168" spans="1:1">
      <c r="A1168" s="12" t="s">
        <v>227</v>
      </c>
    </row>
    <row r="1169" spans="1:1">
      <c r="A1169" s="12" t="s">
        <v>232</v>
      </c>
    </row>
    <row r="1170" spans="1:1">
      <c r="A1170" s="12" t="s">
        <v>233</v>
      </c>
    </row>
    <row r="1171" spans="1:1">
      <c r="A1171" s="12" t="s">
        <v>228</v>
      </c>
    </row>
    <row r="1172" spans="1:1">
      <c r="A1172" s="12" t="s">
        <v>229</v>
      </c>
    </row>
    <row r="1173" spans="1:1">
      <c r="A1173" s="12" t="s">
        <v>234</v>
      </c>
    </row>
    <row r="1174" spans="1:1">
      <c r="A1174" s="12" t="s">
        <v>235</v>
      </c>
    </row>
    <row r="1175" spans="1:1">
      <c r="A1175" s="12" t="s">
        <v>230</v>
      </c>
    </row>
    <row r="1176" spans="1:1">
      <c r="A1176" s="12" t="s">
        <v>231</v>
      </c>
    </row>
    <row r="1177" spans="1:1">
      <c r="A1177" s="12" t="s">
        <v>236</v>
      </c>
    </row>
    <row r="1178" spans="1:1">
      <c r="A1178" s="12" t="s">
        <v>237</v>
      </c>
    </row>
    <row r="1179" spans="1:1">
      <c r="A1179" s="12" t="s">
        <v>975</v>
      </c>
    </row>
    <row r="1180" spans="1:1">
      <c r="A1180" s="12" t="s">
        <v>976</v>
      </c>
    </row>
    <row r="1181" spans="1:1">
      <c r="A1181" s="12" t="s">
        <v>1337</v>
      </c>
    </row>
    <row r="1182" spans="1:1">
      <c r="A1182" s="12" t="s">
        <v>1223</v>
      </c>
    </row>
    <row r="1183" spans="1:1">
      <c r="A1183" s="12" t="s">
        <v>1241</v>
      </c>
    </row>
    <row r="1184" spans="1:1">
      <c r="A1184" s="12" t="s">
        <v>1336</v>
      </c>
    </row>
    <row r="1185" spans="1:1">
      <c r="A1185" s="12" t="s">
        <v>1210</v>
      </c>
    </row>
    <row r="1186" spans="1:1">
      <c r="A1186" s="12" t="s">
        <v>1211</v>
      </c>
    </row>
    <row r="1187" spans="1:1">
      <c r="A1187" s="12" t="s">
        <v>1261</v>
      </c>
    </row>
    <row r="1188" spans="1:1">
      <c r="A1188" s="12" t="s">
        <v>1263</v>
      </c>
    </row>
    <row r="1189" spans="1:1">
      <c r="A1189" s="12" t="s">
        <v>1311</v>
      </c>
    </row>
    <row r="1190" spans="1:1">
      <c r="A1190" s="12" t="s">
        <v>1268</v>
      </c>
    </row>
    <row r="1191" spans="1:1">
      <c r="A1191" s="12" t="s">
        <v>1297</v>
      </c>
    </row>
    <row r="1192" spans="1:1">
      <c r="A1192" s="12" t="s">
        <v>1140</v>
      </c>
    </row>
    <row r="1193" spans="1:1">
      <c r="A1193" s="12" t="s">
        <v>1207</v>
      </c>
    </row>
    <row r="1194" spans="1:1">
      <c r="A1194" s="12" t="s">
        <v>1161</v>
      </c>
    </row>
    <row r="1195" spans="1:1">
      <c r="A1195" s="12" t="s">
        <v>1176</v>
      </c>
    </row>
    <row r="1196" spans="1:1">
      <c r="A1196" s="12" t="s">
        <v>1167</v>
      </c>
    </row>
    <row r="1197" spans="1:1">
      <c r="A1197" s="12" t="s">
        <v>1175</v>
      </c>
    </row>
    <row r="1198" spans="1:1">
      <c r="A1198" s="12" t="s">
        <v>1178</v>
      </c>
    </row>
    <row r="1199" spans="1:1">
      <c r="A1199" s="12" t="s">
        <v>1163</v>
      </c>
    </row>
    <row r="1200" spans="1:1">
      <c r="A1200" s="12" t="s">
        <v>1171</v>
      </c>
    </row>
    <row r="1201" spans="1:1">
      <c r="A1201" s="12" t="s">
        <v>1174</v>
      </c>
    </row>
    <row r="1202" spans="1:1">
      <c r="A1202" s="12" t="s">
        <v>1165</v>
      </c>
    </row>
    <row r="1203" spans="1:1">
      <c r="A1203" s="12" t="s">
        <v>244</v>
      </c>
    </row>
    <row r="1204" spans="1:1">
      <c r="A1204" s="12" t="s">
        <v>245</v>
      </c>
    </row>
    <row r="1205" spans="1:1">
      <c r="A1205" s="12" t="s">
        <v>246</v>
      </c>
    </row>
    <row r="1206" spans="1:1">
      <c r="A1206" s="12" t="s">
        <v>1283</v>
      </c>
    </row>
    <row r="1207" spans="1:1">
      <c r="A1207" s="12" t="s">
        <v>1158</v>
      </c>
    </row>
    <row r="1208" spans="1:1">
      <c r="A1208" s="12" t="s">
        <v>1177</v>
      </c>
    </row>
    <row r="1209" spans="1:1">
      <c r="A1209" s="12" t="s">
        <v>1162</v>
      </c>
    </row>
    <row r="1210" spans="1:1">
      <c r="A1210" s="12" t="s">
        <v>1168</v>
      </c>
    </row>
    <row r="1211" spans="1:1">
      <c r="A1211" s="12" t="s">
        <v>1360</v>
      </c>
    </row>
    <row r="1212" spans="1:1">
      <c r="A1212" s="12" t="s">
        <v>1318</v>
      </c>
    </row>
    <row r="1213" spans="1:1">
      <c r="A1213" s="12" t="s">
        <v>1298</v>
      </c>
    </row>
    <row r="1214" spans="1:1">
      <c r="A1214" s="12" t="s">
        <v>1139</v>
      </c>
    </row>
    <row r="1215" spans="1:1">
      <c r="A1215" s="12" t="s">
        <v>1141</v>
      </c>
    </row>
    <row r="1216" spans="1:1">
      <c r="A1216" s="12" t="s">
        <v>1160</v>
      </c>
    </row>
    <row r="1217" spans="1:1">
      <c r="A1217" s="12" t="s">
        <v>1159</v>
      </c>
    </row>
    <row r="1218" spans="1:1">
      <c r="A1218" s="12" t="s">
        <v>1166</v>
      </c>
    </row>
    <row r="1219" spans="1:1">
      <c r="A1219" s="12" t="s">
        <v>1172</v>
      </c>
    </row>
    <row r="1220" spans="1:1">
      <c r="A1220" s="12" t="s">
        <v>1173</v>
      </c>
    </row>
    <row r="1221" spans="1:1">
      <c r="A1221" s="12" t="s">
        <v>1164</v>
      </c>
    </row>
    <row r="1222" spans="1:1">
      <c r="A1222" s="12" t="s">
        <v>1284</v>
      </c>
    </row>
    <row r="1223" spans="1:1">
      <c r="A1223" s="12" t="s">
        <v>1285</v>
      </c>
    </row>
    <row r="1224" spans="1:1">
      <c r="A1224" s="12" t="s">
        <v>1286</v>
      </c>
    </row>
    <row r="1225" spans="1:1">
      <c r="A1225" s="12" t="s">
        <v>1260</v>
      </c>
    </row>
    <row r="1226" spans="1:1">
      <c r="A1226" s="12" t="s">
        <v>1262</v>
      </c>
    </row>
    <row r="1227" spans="1:1">
      <c r="A1227" s="12" t="s">
        <v>1346</v>
      </c>
    </row>
    <row r="1228" spans="1:1">
      <c r="A1228" s="12" t="s">
        <v>1347</v>
      </c>
    </row>
    <row r="1229" spans="1:1">
      <c r="A1229" s="12" t="s">
        <v>1169</v>
      </c>
    </row>
    <row r="1230" spans="1:1">
      <c r="A1230" s="12" t="s">
        <v>1170</v>
      </c>
    </row>
    <row r="1231" spans="1:1">
      <c r="A1231" s="12" t="s">
        <v>1138</v>
      </c>
    </row>
    <row r="1232" spans="1:1">
      <c r="A1232" s="12" t="s">
        <v>1341</v>
      </c>
    </row>
    <row r="1233" spans="1:1">
      <c r="A1233" s="12" t="s">
        <v>1342</v>
      </c>
    </row>
    <row r="1234" spans="1:1">
      <c r="A1234" s="12" t="s">
        <v>1324</v>
      </c>
    </row>
    <row r="1235" spans="1:1">
      <c r="A1235" s="12" t="s">
        <v>1330</v>
      </c>
    </row>
    <row r="1236" spans="1:1">
      <c r="A1236" s="12" t="s">
        <v>1331</v>
      </c>
    </row>
    <row r="1237" spans="1:1">
      <c r="A1237" s="12" t="s">
        <v>1332</v>
      </c>
    </row>
    <row r="1238" spans="1:1">
      <c r="A1238" s="12" t="s">
        <v>1361</v>
      </c>
    </row>
    <row r="1239" spans="1:1">
      <c r="A1239" s="12" t="s">
        <v>1359</v>
      </c>
    </row>
    <row r="1240" spans="1:1">
      <c r="A1240" s="12" t="s">
        <v>1364</v>
      </c>
    </row>
    <row r="1241" spans="1:1">
      <c r="A1241" s="12" t="s">
        <v>1323</v>
      </c>
    </row>
    <row r="1242" spans="1:1">
      <c r="A1242" s="12" t="s">
        <v>1325</v>
      </c>
    </row>
    <row r="1243" spans="1:1">
      <c r="A1243" s="12" t="s">
        <v>1338</v>
      </c>
    </row>
    <row r="1244" spans="1:1">
      <c r="A1244" s="12" t="s">
        <v>1357</v>
      </c>
    </row>
    <row r="1245" spans="1:1">
      <c r="A1245" s="12" t="s">
        <v>1333</v>
      </c>
    </row>
    <row r="1246" spans="1:1">
      <c r="A1246" s="12" t="s">
        <v>1355</v>
      </c>
    </row>
    <row r="1247" spans="1:1">
      <c r="A1247" s="12" t="s">
        <v>1335</v>
      </c>
    </row>
    <row r="1248" spans="1:1">
      <c r="A1248" s="12" t="s">
        <v>1362</v>
      </c>
    </row>
    <row r="1249" spans="1:1">
      <c r="A1249" s="12" t="s">
        <v>1356</v>
      </c>
    </row>
    <row r="1250" spans="1:1">
      <c r="A1250" s="12" t="s">
        <v>1340</v>
      </c>
    </row>
    <row r="1251" spans="1:1">
      <c r="A1251" s="12" t="s">
        <v>1358</v>
      </c>
    </row>
    <row r="1252" spans="1:1">
      <c r="A1252" s="12" t="s">
        <v>1431</v>
      </c>
    </row>
    <row r="1253" spans="1:1">
      <c r="A1253" s="12" t="s">
        <v>1426</v>
      </c>
    </row>
    <row r="1254" spans="1:1">
      <c r="A1254" s="12" t="s">
        <v>1422</v>
      </c>
    </row>
    <row r="1255" spans="1:1">
      <c r="A1255" s="12" t="s">
        <v>1015</v>
      </c>
    </row>
    <row r="1256" spans="1:1">
      <c r="A1256" s="12" t="s">
        <v>1016</v>
      </c>
    </row>
    <row r="1257" spans="1:1">
      <c r="A1257" s="12" t="s">
        <v>1017</v>
      </c>
    </row>
    <row r="1258" spans="1:1">
      <c r="A1258" s="12" t="s">
        <v>1019</v>
      </c>
    </row>
    <row r="1259" spans="1:1">
      <c r="A1259" s="12" t="s">
        <v>1021</v>
      </c>
    </row>
    <row r="1260" spans="1:1">
      <c r="A1260" s="12" t="s">
        <v>1022</v>
      </c>
    </row>
    <row r="1261" spans="1:1">
      <c r="A1261" s="12" t="s">
        <v>1429</v>
      </c>
    </row>
    <row r="1262" spans="1:1">
      <c r="A1262" s="12" t="s">
        <v>1018</v>
      </c>
    </row>
    <row r="1263" spans="1:1">
      <c r="A1263" s="12" t="s">
        <v>1020</v>
      </c>
    </row>
    <row r="1264" spans="1:1">
      <c r="A1264" s="12" t="s">
        <v>1410</v>
      </c>
    </row>
    <row r="1265" spans="1:1">
      <c r="A1265" s="12" t="s">
        <v>1032</v>
      </c>
    </row>
    <row r="1266" spans="1:1">
      <c r="A1266" s="12" t="s">
        <v>1033</v>
      </c>
    </row>
    <row r="1267" spans="1:1">
      <c r="A1267" s="12" t="s">
        <v>1030</v>
      </c>
    </row>
    <row r="1268" spans="1:1">
      <c r="A1268" s="12" t="s">
        <v>1031</v>
      </c>
    </row>
    <row r="1269" spans="1:1">
      <c r="A1269" s="12" t="s">
        <v>1418</v>
      </c>
    </row>
    <row r="1270" spans="1:1">
      <c r="A1270" s="12" t="s">
        <v>1411</v>
      </c>
    </row>
    <row r="1271" spans="1:1">
      <c r="A1271" s="12" t="s">
        <v>990</v>
      </c>
    </row>
    <row r="1272" spans="1:1">
      <c r="A1272" s="12" t="s">
        <v>991</v>
      </c>
    </row>
    <row r="1273" spans="1:1">
      <c r="A1273" s="12" t="s">
        <v>992</v>
      </c>
    </row>
    <row r="1274" spans="1:1">
      <c r="A1274" s="12" t="s">
        <v>993</v>
      </c>
    </row>
    <row r="1275" spans="1:1">
      <c r="A1275" s="12" t="s">
        <v>994</v>
      </c>
    </row>
    <row r="1276" spans="1:1">
      <c r="A1276" s="12" t="s">
        <v>995</v>
      </c>
    </row>
    <row r="1277" spans="1:1">
      <c r="A1277" s="12" t="s">
        <v>996</v>
      </c>
    </row>
    <row r="1278" spans="1:1">
      <c r="A1278" s="12" t="s">
        <v>997</v>
      </c>
    </row>
    <row r="1279" spans="1:1">
      <c r="A1279" s="12" t="s">
        <v>343</v>
      </c>
    </row>
    <row r="1280" spans="1:1">
      <c r="A1280" s="12" t="s">
        <v>344</v>
      </c>
    </row>
    <row r="1281" spans="1:1">
      <c r="A1281" s="12" t="s">
        <v>335</v>
      </c>
    </row>
    <row r="1282" spans="1:1">
      <c r="A1282" s="12" t="s">
        <v>336</v>
      </c>
    </row>
    <row r="1283" spans="1:1">
      <c r="A1283" s="12" t="s">
        <v>337</v>
      </c>
    </row>
    <row r="1284" spans="1:1">
      <c r="A1284" s="12" t="s">
        <v>338</v>
      </c>
    </row>
    <row r="1285" spans="1:1">
      <c r="A1285" s="12" t="s">
        <v>355</v>
      </c>
    </row>
    <row r="1286" spans="1:1">
      <c r="A1286" s="12" t="s">
        <v>356</v>
      </c>
    </row>
    <row r="1287" spans="1:1">
      <c r="A1287" s="12" t="s">
        <v>349</v>
      </c>
    </row>
    <row r="1288" spans="1:1">
      <c r="A1288" s="12" t="s">
        <v>350</v>
      </c>
    </row>
    <row r="1289" spans="1:1">
      <c r="A1289" s="12" t="s">
        <v>315</v>
      </c>
    </row>
    <row r="1290" spans="1:1">
      <c r="A1290" s="12" t="s">
        <v>316</v>
      </c>
    </row>
    <row r="1291" spans="1:1">
      <c r="A1291" s="12" t="s">
        <v>323</v>
      </c>
    </row>
    <row r="1292" spans="1:1">
      <c r="A1292" s="12" t="s">
        <v>324</v>
      </c>
    </row>
    <row r="1293" spans="1:1">
      <c r="A1293" s="12" t="s">
        <v>317</v>
      </c>
    </row>
    <row r="1294" spans="1:1">
      <c r="A1294" s="12" t="s">
        <v>318</v>
      </c>
    </row>
    <row r="1295" spans="1:1">
      <c r="A1295" s="12" t="s">
        <v>357</v>
      </c>
    </row>
    <row r="1296" spans="1:1">
      <c r="A1296" s="12" t="s">
        <v>325</v>
      </c>
    </row>
    <row r="1297" spans="1:1">
      <c r="A1297" s="12" t="s">
        <v>339</v>
      </c>
    </row>
    <row r="1298" spans="1:1">
      <c r="A1298" s="12" t="s">
        <v>319</v>
      </c>
    </row>
    <row r="1299" spans="1:1">
      <c r="A1299" s="12" t="s">
        <v>358</v>
      </c>
    </row>
    <row r="1300" spans="1:1">
      <c r="A1300" s="12" t="s">
        <v>359</v>
      </c>
    </row>
    <row r="1301" spans="1:1">
      <c r="A1301" s="12" t="s">
        <v>326</v>
      </c>
    </row>
    <row r="1302" spans="1:1">
      <c r="A1302" s="12" t="s">
        <v>327</v>
      </c>
    </row>
    <row r="1303" spans="1:1">
      <c r="A1303" s="12" t="s">
        <v>360</v>
      </c>
    </row>
    <row r="1304" spans="1:1">
      <c r="A1304" s="12" t="s">
        <v>345</v>
      </c>
    </row>
    <row r="1305" spans="1:1">
      <c r="A1305" s="12" t="s">
        <v>346</v>
      </c>
    </row>
    <row r="1306" spans="1:1">
      <c r="A1306" s="12" t="s">
        <v>328</v>
      </c>
    </row>
    <row r="1307" spans="1:1">
      <c r="A1307" s="12" t="s">
        <v>340</v>
      </c>
    </row>
    <row r="1308" spans="1:1">
      <c r="A1308" s="12" t="s">
        <v>341</v>
      </c>
    </row>
    <row r="1309" spans="1:1">
      <c r="A1309" s="12" t="s">
        <v>351</v>
      </c>
    </row>
    <row r="1310" spans="1:1">
      <c r="A1310" s="12" t="s">
        <v>352</v>
      </c>
    </row>
    <row r="1311" spans="1:1">
      <c r="A1311" s="12" t="s">
        <v>320</v>
      </c>
    </row>
    <row r="1312" spans="1:1">
      <c r="A1312" s="12" t="s">
        <v>321</v>
      </c>
    </row>
    <row r="1313" spans="1:1">
      <c r="A1313" s="12" t="s">
        <v>322</v>
      </c>
    </row>
    <row r="1314" spans="1:1">
      <c r="A1314" s="12" t="s">
        <v>342</v>
      </c>
    </row>
    <row r="1315" spans="1:1">
      <c r="A1315" s="12" t="s">
        <v>1381</v>
      </c>
    </row>
    <row r="1316" spans="1:1">
      <c r="A1316" s="12" t="s">
        <v>332</v>
      </c>
    </row>
    <row r="1317" spans="1:1">
      <c r="A1317" s="12" t="s">
        <v>329</v>
      </c>
    </row>
    <row r="1318" spans="1:1">
      <c r="A1318" s="12" t="s">
        <v>330</v>
      </c>
    </row>
    <row r="1319" spans="1:1">
      <c r="A1319" s="12" t="s">
        <v>312</v>
      </c>
    </row>
    <row r="1320" spans="1:1">
      <c r="A1320" s="12" t="s">
        <v>314</v>
      </c>
    </row>
    <row r="1321" spans="1:1">
      <c r="A1321" s="12" t="s">
        <v>347</v>
      </c>
    </row>
    <row r="1322" spans="1:1">
      <c r="A1322" s="12" t="s">
        <v>348</v>
      </c>
    </row>
    <row r="1323" spans="1:1">
      <c r="A1323" s="12" t="s">
        <v>331</v>
      </c>
    </row>
    <row r="1324" spans="1:1">
      <c r="A1324" s="12" t="s">
        <v>353</v>
      </c>
    </row>
    <row r="1325" spans="1:1">
      <c r="A1325" s="12" t="s">
        <v>354</v>
      </c>
    </row>
    <row r="1326" spans="1:1">
      <c r="A1326" s="12" t="s">
        <v>599</v>
      </c>
    </row>
    <row r="1327" spans="1:1">
      <c r="A1327" s="12" t="s">
        <v>600</v>
      </c>
    </row>
    <row r="1328" spans="1:1">
      <c r="A1328" s="12" t="s">
        <v>601</v>
      </c>
    </row>
    <row r="1329" spans="1:1">
      <c r="A1329" s="12" t="s">
        <v>602</v>
      </c>
    </row>
    <row r="1330" spans="1:1">
      <c r="A1330" s="12" t="s">
        <v>587</v>
      </c>
    </row>
    <row r="1331" spans="1:1">
      <c r="A1331" s="12" t="s">
        <v>588</v>
      </c>
    </row>
    <row r="1332" spans="1:1">
      <c r="A1332" s="12" t="s">
        <v>589</v>
      </c>
    </row>
    <row r="1333" spans="1:1">
      <c r="A1333" s="12" t="s">
        <v>595</v>
      </c>
    </row>
    <row r="1334" spans="1:1">
      <c r="A1334" s="12" t="s">
        <v>596</v>
      </c>
    </row>
    <row r="1335" spans="1:1">
      <c r="A1335" s="12" t="s">
        <v>597</v>
      </c>
    </row>
    <row r="1336" spans="1:1">
      <c r="A1336" s="12" t="s">
        <v>582</v>
      </c>
    </row>
    <row r="1337" spans="1:1">
      <c r="A1337" s="12" t="s">
        <v>584</v>
      </c>
    </row>
    <row r="1338" spans="1:1">
      <c r="A1338" s="12" t="s">
        <v>585</v>
      </c>
    </row>
    <row r="1339" spans="1:1">
      <c r="A1339" s="12" t="s">
        <v>591</v>
      </c>
    </row>
    <row r="1340" spans="1:1">
      <c r="A1340" s="12" t="s">
        <v>592</v>
      </c>
    </row>
    <row r="1341" spans="1:1">
      <c r="A1341" s="12" t="s">
        <v>593</v>
      </c>
    </row>
    <row r="1342" spans="1:1">
      <c r="A1342" s="12" t="s">
        <v>590</v>
      </c>
    </row>
    <row r="1343" spans="1:1">
      <c r="A1343" s="12" t="s">
        <v>598</v>
      </c>
    </row>
    <row r="1344" spans="1:1">
      <c r="A1344" s="12" t="s">
        <v>586</v>
      </c>
    </row>
    <row r="1345" spans="1:1">
      <c r="A1345" s="12" t="s">
        <v>594</v>
      </c>
    </row>
    <row r="1346" spans="1:1">
      <c r="A1346" s="12" t="s">
        <v>1427</v>
      </c>
    </row>
    <row r="1347" spans="1:1">
      <c r="A1347" s="12" t="s">
        <v>1407</v>
      </c>
    </row>
    <row r="1348" spans="1:1">
      <c r="A1348" s="12" t="s">
        <v>1408</v>
      </c>
    </row>
    <row r="1349" spans="1:1">
      <c r="A1349" s="12" t="s">
        <v>1409</v>
      </c>
    </row>
    <row r="1350" spans="1:1">
      <c r="A1350" s="12" t="s">
        <v>789</v>
      </c>
    </row>
    <row r="1351" spans="1:1">
      <c r="A1351" s="12" t="s">
        <v>837</v>
      </c>
    </row>
    <row r="1352" spans="1:1">
      <c r="A1352" s="12" t="s">
        <v>871</v>
      </c>
    </row>
    <row r="1353" spans="1:1">
      <c r="A1353" s="12" t="s">
        <v>881</v>
      </c>
    </row>
    <row r="1354" spans="1:1">
      <c r="A1354" s="12" t="s">
        <v>916</v>
      </c>
    </row>
    <row r="1355" spans="1:1">
      <c r="A1355" s="12" t="s">
        <v>1684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E-Commerce Item</vt:lpstr>
      <vt:lpstr>Family define</vt:lpstr>
      <vt:lpstr>item count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chunping ye</cp:lastModifiedBy>
  <dcterms:created xsi:type="dcterms:W3CDTF">2018-03-07T01:11:07Z</dcterms:created>
  <dcterms:modified xsi:type="dcterms:W3CDTF">2019-01-03T08:07:35Z</dcterms:modified>
</cp:coreProperties>
</file>