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<sst xmlns="http://schemas.openxmlformats.org/spreadsheetml/2006/main" count="52" uniqueCount="52">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</sst>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518490</v>
      </c>
      <c r="C5" s="11">
        <f>=ROUNDDOWN(23.9157007181767,0)</f>
      </c>
      <c r="D5" s="11">
        <v>321500</v>
      </c>
      <c r="E5" s="12">
        <v>0.9245</v>
      </c>
      <c r="F5" s="11">
        <v>7499</v>
      </c>
      <c r="G5" s="11">
        <f>=ROUNDDOWN(23.829043533524,0)</f>
      </c>
      <c r="H5" s="11">
        <v>220</v>
      </c>
      <c r="I5" s="12">
        <v>0.7526</v>
      </c>
      <c r="J5" s="11">
        <v>911</v>
      </c>
      <c r="K5" s="13">
        <v>58427.83</v>
      </c>
      <c r="L5" s="11">
        <v>2118</v>
      </c>
      <c r="M5" s="14">
        <v>27.59</v>
      </c>
      <c r="N5" s="11">
        <v>2832</v>
      </c>
      <c r="O5" s="13">
        <v>183143.58</v>
      </c>
      <c r="P5" s="11">
        <v>2118</v>
      </c>
      <c r="Q5" s="14">
        <v>86.47</v>
      </c>
      <c r="R5" s="12">
        <v>-0.6783</v>
      </c>
      <c r="S5" s="12">
        <v>-0.681</v>
      </c>
      <c r="T5" s="12"/>
      <c r="U5" s="12">
        <v>-0.6809</v>
      </c>
      <c r="V5" s="11">
        <v>733</v>
      </c>
      <c r="W5" s="13">
        <v>45676.9</v>
      </c>
      <c r="X5" s="11">
        <v>693</v>
      </c>
      <c r="Y5" s="11">
        <v>2275</v>
      </c>
      <c r="Z5" s="13">
        <v>144504.32</v>
      </c>
      <c r="AA5" s="11">
        <v>693</v>
      </c>
      <c r="AB5" s="12">
        <v>-0.6778</v>
      </c>
      <c r="AC5" s="12">
        <v>-0.6839</v>
      </c>
      <c r="AD5" s="11">
        <v>63</v>
      </c>
      <c r="AE5" s="13">
        <v>4317.03</v>
      </c>
      <c r="AF5" s="11">
        <v>166</v>
      </c>
      <c r="AG5" s="11">
        <v>180</v>
      </c>
      <c r="AH5" s="13">
        <v>12175.54</v>
      </c>
      <c r="AI5" s="11">
        <v>166</v>
      </c>
      <c r="AJ5" s="12">
        <v>-0.65</v>
      </c>
      <c r="AK5" s="12">
        <v>-0.6454</v>
      </c>
      <c r="AL5" s="11">
        <v>106</v>
      </c>
      <c r="AM5" s="13">
        <v>7377.32</v>
      </c>
      <c r="AN5" s="11">
        <v>518</v>
      </c>
      <c r="AO5" s="11">
        <v>337</v>
      </c>
      <c r="AP5" s="13">
        <v>23042.85</v>
      </c>
      <c r="AQ5" s="11">
        <v>518</v>
      </c>
      <c r="AR5" s="12">
        <v>-0.6855</v>
      </c>
      <c r="AS5" s="12">
        <v>-0.6798</v>
      </c>
      <c r="AT5" s="11">
        <v>9</v>
      </c>
      <c r="AU5" s="13">
        <v>1056.58</v>
      </c>
      <c r="AV5" s="11">
        <v>169</v>
      </c>
      <c r="AW5" s="11">
        <v>40</v>
      </c>
      <c r="AX5" s="13">
        <v>3420.87</v>
      </c>
      <c r="AY5" s="11">
        <v>169</v>
      </c>
      <c r="AZ5" s="12">
        <v>-0.775</v>
      </c>
      <c r="BA5" s="12">
        <v>-0.6911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31182</v>
      </c>
      <c r="C7" s="11">
        <f>=ROUNDDOWN(27.6215785277704,0)</f>
      </c>
      <c r="D7" s="11">
        <v>22236</v>
      </c>
      <c r="E7" s="12">
        <v>0.9408</v>
      </c>
      <c r="F7" s="11"/>
      <c r="G7" s="11">
        <f>=ROUNDDOWN({0},0)</f>
      </c>
      <c r="H7" s="11"/>
      <c r="I7" s="12"/>
      <c r="J7" s="11">
        <v>127</v>
      </c>
      <c r="K7" s="13">
        <v>6752.42</v>
      </c>
      <c r="L7" s="11">
        <v>61</v>
      </c>
      <c r="M7" s="14">
        <v>110.7</v>
      </c>
      <c r="N7" s="11">
        <v>523</v>
      </c>
      <c r="O7" s="13">
        <v>29235.78</v>
      </c>
      <c r="P7" s="11">
        <v>61</v>
      </c>
      <c r="Q7" s="14">
        <v>479.28</v>
      </c>
      <c r="R7" s="12">
        <v>-0.7572</v>
      </c>
      <c r="S7" s="12">
        <v>-0.769</v>
      </c>
      <c r="T7" s="12"/>
      <c r="U7" s="12">
        <v>-0.769</v>
      </c>
      <c r="V7" s="11">
        <v>38</v>
      </c>
      <c r="W7" s="13">
        <v>2073.77</v>
      </c>
      <c r="X7" s="11">
        <v>37</v>
      </c>
      <c r="Y7" s="11">
        <v>188</v>
      </c>
      <c r="Z7" s="13">
        <v>11473.3</v>
      </c>
      <c r="AA7" s="11">
        <v>37</v>
      </c>
      <c r="AB7" s="12">
        <v>-0.7979</v>
      </c>
      <c r="AC7" s="12">
        <v>-0.8193</v>
      </c>
      <c r="AD7" s="11">
        <v>21</v>
      </c>
      <c r="AE7" s="13">
        <v>1021.73</v>
      </c>
      <c r="AF7" s="11">
        <v>18</v>
      </c>
      <c r="AG7" s="11">
        <v>65</v>
      </c>
      <c r="AH7" s="13">
        <v>3404.18</v>
      </c>
      <c r="AI7" s="11">
        <v>18</v>
      </c>
      <c r="AJ7" s="12">
        <v>-0.6769</v>
      </c>
      <c r="AK7" s="12">
        <v>-0.6999</v>
      </c>
      <c r="AL7" s="11">
        <v>21</v>
      </c>
      <c r="AM7" s="13">
        <v>866.41</v>
      </c>
      <c r="AN7" s="11">
        <v>47</v>
      </c>
      <c r="AO7" s="11">
        <v>98</v>
      </c>
      <c r="AP7" s="13">
        <v>4273.05</v>
      </c>
      <c r="AQ7" s="11">
        <v>47</v>
      </c>
      <c r="AR7" s="12">
        <v>-0.7857</v>
      </c>
      <c r="AS7" s="12">
        <v>-0.7972</v>
      </c>
      <c r="AT7" s="11">
        <v>47</v>
      </c>
      <c r="AU7" s="13">
        <v>2790.51</v>
      </c>
      <c r="AV7" s="11">
        <v>50</v>
      </c>
      <c r="AW7" s="11">
        <v>172</v>
      </c>
      <c r="AX7" s="13">
        <v>10085.25</v>
      </c>
      <c r="AY7" s="11">
        <v>50</v>
      </c>
      <c r="AZ7" s="12">
        <v>-0.7267</v>
      </c>
      <c r="BA7" s="12">
        <v>-0.7233</v>
      </c>
    </row>
    <row r="8">
      <c r="A8" s="10" t="s">
        <v>38</v>
      </c>
      <c r="B8" s="11">
        <v>101456</v>
      </c>
      <c r="C8" s="11">
        <f>=ROUNDDOWN(15.3152690769115,0)</f>
      </c>
      <c r="D8" s="11">
        <v>87034</v>
      </c>
      <c r="E8" s="12">
        <v>0.9862</v>
      </c>
      <c r="F8" s="11"/>
      <c r="G8" s="11">
        <f>=ROUNDDOWN({0},0)</f>
      </c>
      <c r="H8" s="11"/>
      <c r="I8" s="12"/>
      <c r="J8" s="11">
        <v>92</v>
      </c>
      <c r="K8" s="13">
        <v>4747.44</v>
      </c>
      <c r="L8" s="11">
        <v>254</v>
      </c>
      <c r="M8" s="14">
        <v>18.69</v>
      </c>
      <c r="N8" s="11">
        <v>228</v>
      </c>
      <c r="O8" s="13">
        <v>11684.38</v>
      </c>
      <c r="P8" s="11">
        <v>254</v>
      </c>
      <c r="Q8" s="14">
        <v>46</v>
      </c>
      <c r="R8" s="12">
        <v>-0.5965</v>
      </c>
      <c r="S8" s="12">
        <v>-0.5937</v>
      </c>
      <c r="T8" s="12"/>
      <c r="U8" s="12">
        <v>-0.5937</v>
      </c>
      <c r="V8" s="11"/>
      <c r="W8" s="13"/>
      <c r="X8" s="11"/>
      <c r="Y8" s="11"/>
      <c r="Z8" s="13"/>
      <c r="AA8" s="11"/>
      <c r="AB8" s="12"/>
      <c r="AC8" s="12"/>
      <c r="AD8" s="11">
        <v>92</v>
      </c>
      <c r="AE8" s="13">
        <v>4747.44</v>
      </c>
      <c r="AF8" s="11">
        <v>63</v>
      </c>
      <c r="AG8" s="11">
        <v>228</v>
      </c>
      <c r="AH8" s="13">
        <v>11684.38</v>
      </c>
      <c r="AI8" s="11">
        <v>63</v>
      </c>
      <c r="AJ8" s="12">
        <v>-0.5965</v>
      </c>
      <c r="AK8" s="12">
        <v>-0.5937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259184</v>
      </c>
      <c r="C9" s="11">
        <f>=ROUNDDOWN(24.4365666012973,0)</f>
      </c>
      <c r="D9" s="11">
        <v>172750</v>
      </c>
      <c r="E9" s="12">
        <v>0.9777</v>
      </c>
      <c r="F9" s="11"/>
      <c r="G9" s="11">
        <f>=ROUNDDOWN({0},0)</f>
      </c>
      <c r="H9" s="11"/>
      <c r="I9" s="12"/>
      <c r="J9" s="11">
        <v>116</v>
      </c>
      <c r="K9" s="13">
        <v>2553.01</v>
      </c>
      <c r="L9" s="11">
        <v>421</v>
      </c>
      <c r="M9" s="14">
        <v>6.06</v>
      </c>
      <c r="N9" s="11">
        <v>355</v>
      </c>
      <c r="O9" s="13">
        <v>7796.48</v>
      </c>
      <c r="P9" s="11">
        <v>421</v>
      </c>
      <c r="Q9" s="14">
        <v>18.52</v>
      </c>
      <c r="R9" s="12">
        <v>-0.6732</v>
      </c>
      <c r="S9" s="12">
        <v>-0.6725</v>
      </c>
      <c r="T9" s="12"/>
      <c r="U9" s="12">
        <v>-0.6728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116</v>
      </c>
      <c r="AE9" s="13">
        <v>2553.01</v>
      </c>
      <c r="AF9" s="11">
        <v>76</v>
      </c>
      <c r="AG9" s="11">
        <v>355</v>
      </c>
      <c r="AH9" s="13">
        <v>7796.48</v>
      </c>
      <c r="AI9" s="11">
        <v>76</v>
      </c>
      <c r="AJ9" s="12">
        <v>-0.6732</v>
      </c>
      <c r="AK9" s="12">
        <v>-0.6725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383992</v>
      </c>
      <c r="C10" s="11">
        <f>=ROUNDDOWN(22.9067069133166,0)</f>
      </c>
      <c r="D10" s="11">
        <v>415882</v>
      </c>
      <c r="E10" s="12">
        <v>0.8809</v>
      </c>
      <c r="F10" s="11"/>
      <c r="G10" s="11">
        <f>=ROUNDDOWN({0},0)</f>
      </c>
      <c r="H10" s="11"/>
      <c r="I10" s="12"/>
      <c r="J10" s="11">
        <v>731</v>
      </c>
      <c r="K10" s="13">
        <v>30087.39</v>
      </c>
      <c r="L10" s="11">
        <v>988</v>
      </c>
      <c r="M10" s="14">
        <v>30.45</v>
      </c>
      <c r="N10" s="11">
        <v>2086</v>
      </c>
      <c r="O10" s="13">
        <v>88949.62</v>
      </c>
      <c r="P10" s="11">
        <v>988</v>
      </c>
      <c r="Q10" s="14">
        <v>90.03</v>
      </c>
      <c r="R10" s="12">
        <v>-0.6496</v>
      </c>
      <c r="S10" s="12">
        <v>-0.6617</v>
      </c>
      <c r="T10" s="12"/>
      <c r="U10" s="12">
        <v>-0.6618</v>
      </c>
      <c r="V10" s="11">
        <v>427</v>
      </c>
      <c r="W10" s="13">
        <v>14387.92</v>
      </c>
      <c r="X10" s="11">
        <v>363</v>
      </c>
      <c r="Y10" s="11">
        <v>1203</v>
      </c>
      <c r="Z10" s="13">
        <v>42771.27</v>
      </c>
      <c r="AA10" s="11">
        <v>363</v>
      </c>
      <c r="AB10" s="12">
        <v>-0.6451</v>
      </c>
      <c r="AC10" s="12">
        <v>-0.6636</v>
      </c>
      <c r="AD10" s="11">
        <v>300</v>
      </c>
      <c r="AE10" s="13">
        <v>15534.47</v>
      </c>
      <c r="AF10" s="11">
        <v>96</v>
      </c>
      <c r="AG10" s="11">
        <v>872</v>
      </c>
      <c r="AH10" s="13">
        <v>45736.91</v>
      </c>
      <c r="AI10" s="11">
        <v>96</v>
      </c>
      <c r="AJ10" s="12">
        <v>-0.656</v>
      </c>
      <c r="AK10" s="12">
        <v>-0.6604</v>
      </c>
      <c r="AL10" s="11">
        <v>4</v>
      </c>
      <c r="AM10" s="13">
        <v>165</v>
      </c>
      <c r="AN10" s="11">
        <v>20</v>
      </c>
      <c r="AO10" s="11">
        <v>11</v>
      </c>
      <c r="AP10" s="13">
        <v>441.44</v>
      </c>
      <c r="AQ10" s="11">
        <v>20</v>
      </c>
      <c r="AR10" s="12">
        <v>-0.6364</v>
      </c>
      <c r="AS10" s="12">
        <v>-0.6262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2452</v>
      </c>
      <c r="C11" s="11">
        <f>=ROUNDDOWN(55.8542141230068,0)</f>
      </c>
      <c r="D11" s="11"/>
      <c r="E11" s="12">
        <v>0.7334</v>
      </c>
      <c r="F11" s="11"/>
      <c r="G11" s="11">
        <f>=ROUNDDOWN({0},0)</f>
      </c>
      <c r="H11" s="11"/>
      <c r="I11" s="12"/>
      <c r="J11" s="11"/>
      <c r="K11" s="13"/>
      <c r="L11" s="11">
        <v>49</v>
      </c>
      <c r="M11" s="14"/>
      <c r="N11" s="11"/>
      <c r="O11" s="13"/>
      <c r="P11" s="11">
        <v>49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10</v>
      </c>
      <c r="AO11" s="11"/>
      <c r="AP11" s="13"/>
      <c r="AQ11" s="11">
        <v>10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62302</v>
      </c>
      <c r="C12" s="11">
        <f>=ROUNDDOWN(12.8699208824805,0)</f>
      </c>
      <c r="D12" s="11">
        <v>127150</v>
      </c>
      <c r="E12" s="12">
        <v>0.9229</v>
      </c>
      <c r="F12" s="11"/>
      <c r="G12" s="11">
        <f>=ROUNDDOWN({0},0)</f>
      </c>
      <c r="H12" s="11">
        <v>7846</v>
      </c>
      <c r="I12" s="12"/>
      <c r="J12" s="11">
        <v>1865</v>
      </c>
      <c r="K12" s="13">
        <v>358280.57</v>
      </c>
      <c r="L12" s="11">
        <v>346</v>
      </c>
      <c r="M12" s="14">
        <v>1035.49</v>
      </c>
      <c r="N12" s="11">
        <v>5859</v>
      </c>
      <c r="O12" s="13">
        <v>1114940.89</v>
      </c>
      <c r="P12" s="11">
        <v>346</v>
      </c>
      <c r="Q12" s="14">
        <v>3222.37</v>
      </c>
      <c r="R12" s="12">
        <v>-0.6817</v>
      </c>
      <c r="S12" s="12">
        <v>-0.6787</v>
      </c>
      <c r="T12" s="12"/>
      <c r="U12" s="12">
        <v>-0.6787</v>
      </c>
      <c r="V12" s="11">
        <v>1564</v>
      </c>
      <c r="W12" s="13">
        <v>311475.26</v>
      </c>
      <c r="X12" s="11">
        <v>154</v>
      </c>
      <c r="Y12" s="11">
        <v>4966</v>
      </c>
      <c r="Z12" s="13">
        <v>980369.44</v>
      </c>
      <c r="AA12" s="11">
        <v>154</v>
      </c>
      <c r="AB12" s="12">
        <v>-0.6851</v>
      </c>
      <c r="AC12" s="12">
        <v>-0.6823</v>
      </c>
      <c r="AD12" s="11">
        <v>68</v>
      </c>
      <c r="AE12" s="13">
        <v>8420.33</v>
      </c>
      <c r="AF12" s="11">
        <v>102</v>
      </c>
      <c r="AG12" s="11">
        <v>185</v>
      </c>
      <c r="AH12" s="13">
        <v>22640.97</v>
      </c>
      <c r="AI12" s="11">
        <v>102</v>
      </c>
      <c r="AJ12" s="12">
        <v>-0.6324</v>
      </c>
      <c r="AK12" s="12">
        <v>-0.6281</v>
      </c>
      <c r="AL12" s="11">
        <v>154</v>
      </c>
      <c r="AM12" s="13">
        <v>23661.62</v>
      </c>
      <c r="AN12" s="11">
        <v>199</v>
      </c>
      <c r="AO12" s="11">
        <v>461</v>
      </c>
      <c r="AP12" s="13">
        <v>67652.92</v>
      </c>
      <c r="AQ12" s="11">
        <v>199</v>
      </c>
      <c r="AR12" s="12">
        <v>-0.6659</v>
      </c>
      <c r="AS12" s="12">
        <v>-0.6502</v>
      </c>
      <c r="AT12" s="11">
        <v>79</v>
      </c>
      <c r="AU12" s="13">
        <v>14723.36</v>
      </c>
      <c r="AV12" s="11">
        <v>232</v>
      </c>
      <c r="AW12" s="11">
        <v>247</v>
      </c>
      <c r="AX12" s="13">
        <v>44277.56</v>
      </c>
      <c r="AY12" s="11">
        <v>232</v>
      </c>
      <c r="AZ12" s="12">
        <v>-0.6802</v>
      </c>
      <c r="BA12" s="12">
        <v>-0.6675</v>
      </c>
    </row>
    <row r="13">
      <c r="A13" s="10" t="s">
        <v>43</v>
      </c>
      <c r="B13" s="11">
        <v>28395</v>
      </c>
      <c r="C13" s="11">
        <f>=ROUNDDOWN(38.0426045016077,0)</f>
      </c>
      <c r="D13" s="11">
        <v>13577</v>
      </c>
      <c r="E13" s="12">
        <v>0.9204</v>
      </c>
      <c r="F13" s="11"/>
      <c r="G13" s="11">
        <f>=ROUNDDOWN({0},0)</f>
      </c>
      <c r="H13" s="11"/>
      <c r="I13" s="12"/>
      <c r="J13" s="11">
        <v>6</v>
      </c>
      <c r="K13" s="13">
        <v>695.66</v>
      </c>
      <c r="L13" s="11">
        <v>260</v>
      </c>
      <c r="M13" s="14">
        <v>2.68</v>
      </c>
      <c r="N13" s="11">
        <v>22</v>
      </c>
      <c r="O13" s="13">
        <v>2311.71</v>
      </c>
      <c r="P13" s="11">
        <v>260</v>
      </c>
      <c r="Q13" s="14">
        <v>8.89</v>
      </c>
      <c r="R13" s="12">
        <v>-0.7273</v>
      </c>
      <c r="S13" s="12">
        <v>-0.6991</v>
      </c>
      <c r="T13" s="12"/>
      <c r="U13" s="12">
        <v>-0.6985</v>
      </c>
      <c r="V13" s="11">
        <v>1</v>
      </c>
      <c r="W13" s="13">
        <v>114.65</v>
      </c>
      <c r="X13" s="11">
        <v>18</v>
      </c>
      <c r="Y13" s="11">
        <v>4</v>
      </c>
      <c r="Z13" s="13">
        <v>458.6</v>
      </c>
      <c r="AA13" s="11">
        <v>18</v>
      </c>
      <c r="AB13" s="12">
        <v>-0.75</v>
      </c>
      <c r="AC13" s="12">
        <v>-0.75</v>
      </c>
      <c r="AD13" s="11">
        <v>1</v>
      </c>
      <c r="AE13" s="13">
        <v>122.56</v>
      </c>
      <c r="AF13" s="11">
        <v>107</v>
      </c>
      <c r="AG13" s="11">
        <v>1</v>
      </c>
      <c r="AH13" s="13">
        <v>122.56</v>
      </c>
      <c r="AI13" s="11">
        <v>107</v>
      </c>
      <c r="AJ13" s="12"/>
      <c r="AK13" s="12"/>
      <c r="AL13" s="11">
        <v>4</v>
      </c>
      <c r="AM13" s="13">
        <v>458.45</v>
      </c>
      <c r="AN13" s="11">
        <v>40</v>
      </c>
      <c r="AO13" s="11">
        <v>17</v>
      </c>
      <c r="AP13" s="13">
        <v>1730.55</v>
      </c>
      <c r="AQ13" s="11">
        <v>40</v>
      </c>
      <c r="AR13" s="12">
        <v>-0.7647</v>
      </c>
      <c r="AS13" s="12">
        <v>-0.7351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8915</v>
      </c>
      <c r="C14" s="11">
        <f>=ROUNDDOWN(15.8742877492877,0)</f>
      </c>
      <c r="D14" s="11">
        <v>11561</v>
      </c>
      <c r="E14" s="12">
        <v>0.9491</v>
      </c>
      <c r="F14" s="11"/>
      <c r="G14" s="11">
        <f>=ROUNDDOWN({0},0)</f>
      </c>
      <c r="H14" s="11"/>
      <c r="I14" s="12"/>
      <c r="J14" s="11">
        <v>213</v>
      </c>
      <c r="K14" s="13">
        <v>14515.96</v>
      </c>
      <c r="L14" s="11">
        <v>47</v>
      </c>
      <c r="M14" s="14">
        <v>308.85</v>
      </c>
      <c r="N14" s="11">
        <v>704</v>
      </c>
      <c r="O14" s="13">
        <v>53275.07</v>
      </c>
      <c r="P14" s="11">
        <v>47</v>
      </c>
      <c r="Q14" s="14">
        <v>1133.51</v>
      </c>
      <c r="R14" s="12">
        <v>-0.6974</v>
      </c>
      <c r="S14" s="12">
        <v>-0.7275</v>
      </c>
      <c r="T14" s="12"/>
      <c r="U14" s="12">
        <v>-0.7275</v>
      </c>
      <c r="V14" s="11">
        <v>68</v>
      </c>
      <c r="W14" s="13">
        <v>4920.85</v>
      </c>
      <c r="X14" s="11">
        <v>34</v>
      </c>
      <c r="Y14" s="11">
        <v>282</v>
      </c>
      <c r="Z14" s="13">
        <v>24800.31</v>
      </c>
      <c r="AA14" s="11">
        <v>34</v>
      </c>
      <c r="AB14" s="12">
        <v>-0.7589</v>
      </c>
      <c r="AC14" s="12">
        <v>-0.8016</v>
      </c>
      <c r="AD14" s="11">
        <v>69</v>
      </c>
      <c r="AE14" s="13">
        <v>4086.27</v>
      </c>
      <c r="AF14" s="11">
        <v>19</v>
      </c>
      <c r="AG14" s="11">
        <v>172</v>
      </c>
      <c r="AH14" s="13">
        <v>10709.64</v>
      </c>
      <c r="AI14" s="11">
        <v>19</v>
      </c>
      <c r="AJ14" s="12">
        <v>-0.5988</v>
      </c>
      <c r="AK14" s="12">
        <v>-0.6184</v>
      </c>
      <c r="AL14" s="11">
        <v>19</v>
      </c>
      <c r="AM14" s="13">
        <v>1466.43</v>
      </c>
      <c r="AN14" s="11">
        <v>40</v>
      </c>
      <c r="AO14" s="11">
        <v>71</v>
      </c>
      <c r="AP14" s="13">
        <v>4885.94</v>
      </c>
      <c r="AQ14" s="11">
        <v>40</v>
      </c>
      <c r="AR14" s="12">
        <v>-0.7324</v>
      </c>
      <c r="AS14" s="12">
        <v>-0.6999</v>
      </c>
      <c r="AT14" s="11">
        <v>57</v>
      </c>
      <c r="AU14" s="13">
        <v>4042.41</v>
      </c>
      <c r="AV14" s="11">
        <v>36</v>
      </c>
      <c r="AW14" s="11">
        <v>179</v>
      </c>
      <c r="AX14" s="13">
        <v>12879.18</v>
      </c>
      <c r="AY14" s="11">
        <v>36</v>
      </c>
      <c r="AZ14" s="12">
        <v>-0.6816</v>
      </c>
      <c r="BA14" s="12">
        <v>-0.6861</v>
      </c>
    </row>
    <row r="15">
      <c r="A15" s="10" t="s">
        <v>45</v>
      </c>
      <c r="B15" s="11">
        <v>11774</v>
      </c>
      <c r="C15" s="11">
        <f>=ROUNDDOWN(13.3295596060229,0)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13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17877</v>
      </c>
      <c r="C16" s="11">
        <f>=ROUNDDOWN(45.7797695262484,0)</f>
      </c>
      <c r="D16" s="11">
        <v>4500</v>
      </c>
      <c r="E16" s="12">
        <v>0.9917</v>
      </c>
      <c r="F16" s="11"/>
      <c r="G16" s="11">
        <f>=ROUNDDOWN({0},0)</f>
      </c>
      <c r="H16" s="11"/>
      <c r="I16" s="12"/>
      <c r="J16" s="11"/>
      <c r="K16" s="13"/>
      <c r="L16" s="11">
        <v>25</v>
      </c>
      <c r="M16" s="14"/>
      <c r="N16" s="11"/>
      <c r="O16" s="13"/>
      <c r="P16" s="11">
        <v>25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51</v>
      </c>
      <c r="C17" s="11">
        <f>=ROUNDDOWN(6.375,0)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213056</v>
      </c>
      <c r="C18" s="11">
        <f>=ROUNDDOWN(11.826720252237,0)</f>
      </c>
      <c r="D18" s="11">
        <v>515400</v>
      </c>
      <c r="E18" s="12">
        <v>0.8829</v>
      </c>
      <c r="F18" s="11"/>
      <c r="G18" s="11">
        <f>=ROUNDDOWN({0},0)</f>
      </c>
      <c r="H18" s="11"/>
      <c r="I18" s="12"/>
      <c r="J18" s="11">
        <v>191</v>
      </c>
      <c r="K18" s="13">
        <v>8254.62</v>
      </c>
      <c r="L18" s="11">
        <v>894</v>
      </c>
      <c r="M18" s="14">
        <v>9.23</v>
      </c>
      <c r="N18" s="11">
        <v>553</v>
      </c>
      <c r="O18" s="13">
        <v>23735.18</v>
      </c>
      <c r="P18" s="11">
        <v>894</v>
      </c>
      <c r="Q18" s="14">
        <v>26.55</v>
      </c>
      <c r="R18" s="12">
        <v>-0.6546</v>
      </c>
      <c r="S18" s="12">
        <v>-0.6522</v>
      </c>
      <c r="T18" s="12"/>
      <c r="U18" s="12">
        <v>-0.6524</v>
      </c>
      <c r="V18" s="11"/>
      <c r="W18" s="13"/>
      <c r="X18" s="11"/>
      <c r="Y18" s="11"/>
      <c r="Z18" s="13"/>
      <c r="AA18" s="11"/>
      <c r="AB18" s="12"/>
      <c r="AC18" s="12"/>
      <c r="AD18" s="11">
        <v>191</v>
      </c>
      <c r="AE18" s="13">
        <v>8254.62</v>
      </c>
      <c r="AF18" s="11">
        <v>79</v>
      </c>
      <c r="AG18" s="11">
        <v>553</v>
      </c>
      <c r="AH18" s="13">
        <v>23735.18</v>
      </c>
      <c r="AI18" s="11">
        <v>79</v>
      </c>
      <c r="AJ18" s="12">
        <v>-0.6546</v>
      </c>
      <c r="AK18" s="12">
        <v>-0.6522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75292</v>
      </c>
      <c r="C19" s="11">
        <f>=ROUNDDOWN(21.6811126788954,0)</f>
      </c>
      <c r="D19" s="11">
        <v>69005</v>
      </c>
      <c r="E19" s="12">
        <v>0.9452</v>
      </c>
      <c r="F19" s="11"/>
      <c r="G19" s="11">
        <f>=ROUNDDOWN({0},0)</f>
      </c>
      <c r="H19" s="11"/>
      <c r="I19" s="12"/>
      <c r="J19" s="11">
        <v>768</v>
      </c>
      <c r="K19" s="13">
        <v>26945.79</v>
      </c>
      <c r="L19" s="11">
        <v>158</v>
      </c>
      <c r="M19" s="14">
        <v>170.54</v>
      </c>
      <c r="N19" s="11">
        <v>2175</v>
      </c>
      <c r="O19" s="13">
        <v>76816.97</v>
      </c>
      <c r="P19" s="11">
        <v>158</v>
      </c>
      <c r="Q19" s="14">
        <v>486.18</v>
      </c>
      <c r="R19" s="12">
        <v>-0.6469</v>
      </c>
      <c r="S19" s="12">
        <v>-0.6492</v>
      </c>
      <c r="T19" s="12"/>
      <c r="U19" s="12">
        <v>-0.6492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768</v>
      </c>
      <c r="AE19" s="13">
        <v>26945.79</v>
      </c>
      <c r="AF19" s="11">
        <v>82</v>
      </c>
      <c r="AG19" s="11">
        <v>2175</v>
      </c>
      <c r="AH19" s="13">
        <v>76816.97</v>
      </c>
      <c r="AI19" s="11">
        <v>82</v>
      </c>
      <c r="AJ19" s="12">
        <v>-0.6469</v>
      </c>
      <c r="AK19" s="12">
        <v>-0.6492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223771</v>
      </c>
      <c r="C20" s="11">
        <f>=ROUNDDOWN(31.3097803274101,0)</f>
      </c>
      <c r="D20" s="11">
        <v>89276</v>
      </c>
      <c r="E20" s="12">
        <v>0.9623</v>
      </c>
      <c r="F20" s="11"/>
      <c r="G20" s="11">
        <f>=ROUNDDOWN({0},0)</f>
      </c>
      <c r="H20" s="11"/>
      <c r="I20" s="12"/>
      <c r="J20" s="11">
        <v>824</v>
      </c>
      <c r="K20" s="13">
        <v>21454.49</v>
      </c>
      <c r="L20" s="11">
        <v>590</v>
      </c>
      <c r="M20" s="14">
        <v>36.36</v>
      </c>
      <c r="N20" s="11">
        <v>2756</v>
      </c>
      <c r="O20" s="13">
        <v>68773.99</v>
      </c>
      <c r="P20" s="11">
        <v>590</v>
      </c>
      <c r="Q20" s="14">
        <v>116.57</v>
      </c>
      <c r="R20" s="12">
        <v>-0.701</v>
      </c>
      <c r="S20" s="12">
        <v>-0.688</v>
      </c>
      <c r="T20" s="12"/>
      <c r="U20" s="12">
        <v>-0.6881</v>
      </c>
      <c r="V20" s="11">
        <v>824</v>
      </c>
      <c r="W20" s="13">
        <v>21454.49</v>
      </c>
      <c r="X20" s="11">
        <v>196</v>
      </c>
      <c r="Y20" s="11">
        <v>2756</v>
      </c>
      <c r="Z20" s="13">
        <v>68773.99</v>
      </c>
      <c r="AA20" s="11">
        <v>196</v>
      </c>
      <c r="AB20" s="12">
        <v>-0.701</v>
      </c>
      <c r="AC20" s="12">
        <v>-0.688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5844</v>
      </c>
      <c r="K21" s="17">
        <v>532715.18</v>
      </c>
      <c r="L21" s="15">
        <v>6236</v>
      </c>
      <c r="M21" s="18">
        <v>85.43</v>
      </c>
      <c r="N21" s="15">
        <v>18093</v>
      </c>
      <c r="O21" s="17">
        <v>1660663.65</v>
      </c>
      <c r="P21" s="15">
        <v>6236</v>
      </c>
      <c r="Q21" s="18">
        <v>266.3</v>
      </c>
      <c r="R21" s="16">
        <v>-0.677</v>
      </c>
      <c r="S21" s="16">
        <v>-0.6792</v>
      </c>
      <c r="T21" s="16"/>
      <c r="U21" s="16">
        <v>-0.6792</v>
      </c>
      <c r="V21" s="15">
        <v>3655</v>
      </c>
      <c r="W21" s="17">
        <v>400103.84</v>
      </c>
      <c r="X21" s="15">
        <v>1501</v>
      </c>
      <c r="Y21" s="15">
        <v>11674</v>
      </c>
      <c r="Z21" s="17">
        <v>1273151.23</v>
      </c>
      <c r="AA21" s="15">
        <v>1501</v>
      </c>
      <c r="AB21" s="16">
        <v>-0.6869</v>
      </c>
      <c r="AC21" s="16">
        <v>-0.6857</v>
      </c>
      <c r="AD21" s="15">
        <v>1689</v>
      </c>
      <c r="AE21" s="17">
        <v>76003.25</v>
      </c>
      <c r="AF21" s="15">
        <v>808</v>
      </c>
      <c r="AG21" s="15">
        <v>4786</v>
      </c>
      <c r="AH21" s="17">
        <v>214822.81</v>
      </c>
      <c r="AI21" s="15">
        <v>808</v>
      </c>
      <c r="AJ21" s="16">
        <v>-0.6471</v>
      </c>
      <c r="AK21" s="16">
        <v>-0.6462</v>
      </c>
      <c r="AL21" s="15">
        <v>308</v>
      </c>
      <c r="AM21" s="17">
        <v>33995.23</v>
      </c>
      <c r="AN21" s="15">
        <v>874</v>
      </c>
      <c r="AO21" s="15">
        <v>995</v>
      </c>
      <c r="AP21" s="17">
        <v>102026.75</v>
      </c>
      <c r="AQ21" s="15">
        <v>874</v>
      </c>
      <c r="AR21" s="16">
        <v>-0.6905</v>
      </c>
      <c r="AS21" s="16">
        <v>-0.6668</v>
      </c>
      <c r="AT21" s="15">
        <v>192</v>
      </c>
      <c r="AU21" s="17">
        <v>22612.86</v>
      </c>
      <c r="AV21" s="15">
        <v>487</v>
      </c>
      <c r="AW21" s="15">
        <v>638</v>
      </c>
      <c r="AX21" s="17">
        <v>70662.86</v>
      </c>
      <c r="AY21" s="15">
        <v>487</v>
      </c>
      <c r="AZ21" s="16">
        <v>-0.6991</v>
      </c>
      <c r="BA21" s="16">
        <v>-0.68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