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<sst xmlns="http://schemas.openxmlformats.org/spreadsheetml/2006/main" count="124" uniqueCount="124">
  <si>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</si>
  <si>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</si>
  <si>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</si>
  <si>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</si>
  <si>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</si>
  <si>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</si>
  <si>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</si>
  <si>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</si>
  <si>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</si>
  <si>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</si>
  <si>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</si>
  <si>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</si>
  <si>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</si>
  <si>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</si>
  <si>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</si>
  <si>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MACY02</t>
  </si>
  <si>
    <t>TGTDVS</t>
  </si>
  <si>
    <t>OVERSTOCK01</t>
  </si>
  <si>
    <t>OLLIIX</t>
  </si>
  <si>
    <t>CSNSTORES</t>
  </si>
  <si>
    <t>JCPENNEY01</t>
  </si>
  <si>
    <t>ASHFURNDS</t>
  </si>
  <si>
    <t>HDDS</t>
  </si>
  <si>
    <t>BLK01</t>
  </si>
  <si>
    <t>ROOMECOM</t>
  </si>
  <si>
    <t>ZOLA</t>
  </si>
  <si>
    <t>HSNDS</t>
  </si>
  <si>
    <t>DESINC</t>
  </si>
  <si>
    <t>BEALLSDS</t>
  </si>
  <si>
    <t>FINGERHUTDS</t>
  </si>
  <si>
    <t>KIRKLANDDS</t>
  </si>
  <si>
    <t>AMERSIGNDS</t>
  </si>
  <si>
    <t>WALMARTDS</t>
  </si>
  <si>
    <t>BIGLOTSDS</t>
  </si>
  <si>
    <t>BLOOM02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</si>
  <si>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</si>
  <si>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</si>
  <si>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</si>
  <si>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</si>
  <si>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</si>
  <si>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</si>
  <si>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</si>
  <si>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</si>
  <si>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</si>
  <si>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</si>
  <si>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</si>
  <si>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</si>
  <si>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</si>
  <si>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</si>
  <si>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</si>
  <si>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</si>
  <si>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</si>
  <si>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</si>
  <si>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</si>
  <si>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</si>
  <si>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</si>
  <si>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</si>
  <si>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</si>
  <si>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</si>
  <si>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</si>
  <si>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</si>
  <si>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</si>
  <si>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</si>
  <si>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</si>
  <si>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</si>
  <si>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</si>
  <si>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</si>
  <si>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</si>
  <si>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</si>
  <si>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</si>
  <si>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</si>
  <si>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</si>
  <si>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</si>
  <si>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</si>
  <si>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</si>
  <si>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</si>
  <si>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</si>
  <si>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</si>
  <si>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</si>
  <si>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</si>
  <si>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</si>
  <si>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</si>
  <si>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</si>
  <si>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07/15/2026</t>
  </si>
  <si>
    <t>07/25/2026</t>
  </si>
  <si>
    <t>07/26/2026</t>
  </si>
  <si>
    <t>08/01/2026</t>
  </si>
  <si>
    <t>08/04/2026</t>
  </si>
  <si>
    <t>08/09/2026</t>
  </si>
  <si>
    <t>08/14/2026</t>
  </si>
  <si>
    <t>08/15/2026</t>
  </si>
  <si>
    <t>08/19/2026</t>
  </si>
  <si>
    <t>08/23/2026</t>
  </si>
  <si>
    <t>08/26/2026</t>
  </si>
  <si>
    <t>08/28/2026</t>
  </si>
  <si>
    <t>08/29/2026</t>
  </si>
  <si>
    <t>08/30/2026</t>
  </si>
  <si>
    <t>09/02/2026</t>
  </si>
  <si>
    <t>09/05/2026</t>
  </si>
  <si>
    <t>09/09/2026</t>
  </si>
  <si>
    <t>09/14/2026</t>
  </si>
  <si>
    <t>09/15/2026</t>
  </si>
  <si>
    <t>09/29/2026</t>
  </si>
  <si>
    <t>10/06/2026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</si>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</sst>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U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5" t="s">
        <v>40</v>
      </c>
      <c r="IW2" s="5" t="s">
        <v>40</v>
      </c>
      <c r="IX2" s="5" t="s">
        <v>40</v>
      </c>
      <c r="IY2" s="5" t="s">
        <v>40</v>
      </c>
      <c r="IZ2" s="6" t="s">
        <v>40</v>
      </c>
      <c r="JA2" s="3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5" t="s">
        <v>41</v>
      </c>
      <c r="JM2" s="5" t="s">
        <v>41</v>
      </c>
      <c r="JN2" s="5" t="s">
        <v>41</v>
      </c>
      <c r="JO2" s="5" t="s">
        <v>41</v>
      </c>
      <c r="JP2" s="5" t="s">
        <v>41</v>
      </c>
      <c r="JQ2" s="5" t="s">
        <v>41</v>
      </c>
      <c r="JR2" s="5" t="s">
        <v>41</v>
      </c>
      <c r="JS2" s="5" t="s">
        <v>41</v>
      </c>
      <c r="JT2" s="5" t="s">
        <v>41</v>
      </c>
      <c r="JU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40</v>
      </c>
      <c r="IX3" s="4" t="s">
        <v>40</v>
      </c>
      <c r="IY3" s="4" t="s">
        <v>40</v>
      </c>
      <c r="IZ3" s="4" t="s">
        <v>40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  <c r="JM3" s="4" t="s">
        <v>41</v>
      </c>
      <c r="JN3" s="4" t="s">
        <v>41</v>
      </c>
      <c r="JO3" s="4" t="s">
        <v>41</v>
      </c>
      <c r="JP3" s="4" t="s">
        <v>41</v>
      </c>
      <c r="JQ3" s="4" t="s">
        <v>41</v>
      </c>
      <c r="JR3" s="4" t="s">
        <v>41</v>
      </c>
      <c r="JS3" s="4" t="s">
        <v>41</v>
      </c>
      <c r="JT3" s="4" t="s">
        <v>41</v>
      </c>
      <c r="JU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  <c r="JM4" s="4" t="s">
        <v>95</v>
      </c>
      <c r="JN4" s="4" t="s">
        <v>96</v>
      </c>
      <c r="JO4" s="4" t="s">
        <v>97</v>
      </c>
      <c r="JP4" s="4" t="s">
        <v>98</v>
      </c>
      <c r="JQ4" s="4" t="s">
        <v>99</v>
      </c>
      <c r="JR4" s="4" t="s">
        <v>100</v>
      </c>
      <c r="JS4" s="4" t="s">
        <v>101</v>
      </c>
      <c r="JT4" s="4" t="s">
        <v>102</v>
      </c>
      <c r="JU4" s="4" t="s">
        <v>103</v>
      </c>
    </row>
    <row r="5">
      <c r="A5" s="10" t="s">
        <v>104</v>
      </c>
      <c r="B5" s="10" t="s">
        <v>105</v>
      </c>
      <c r="C5" s="10" t="s">
        <v>106</v>
      </c>
      <c r="D5" s="11">
        <v>68309</v>
      </c>
      <c r="E5" s="11">
        <f>=ROUNDDOWN(45.8142186452046,0)</f>
      </c>
      <c r="F5" s="11">
        <v>14315</v>
      </c>
      <c r="G5" s="12">
        <v>0.9444</v>
      </c>
      <c r="H5" s="11"/>
      <c r="I5" s="11">
        <f>=ROUNDDOWN({0},0)</f>
      </c>
      <c r="J5" s="11"/>
      <c r="K5" s="12"/>
      <c r="L5" s="11">
        <v>4563</v>
      </c>
      <c r="M5" s="13">
        <v>186966.47</v>
      </c>
      <c r="N5" s="11">
        <v>231</v>
      </c>
      <c r="O5" s="14">
        <v>809.38</v>
      </c>
      <c r="P5" s="11">
        <v>5282</v>
      </c>
      <c r="Q5" s="13">
        <v>213376.98</v>
      </c>
      <c r="R5" s="11"/>
      <c r="S5" s="14"/>
      <c r="T5" s="12">
        <v>-0.1361</v>
      </c>
      <c r="U5" s="12">
        <v>-0.1238</v>
      </c>
      <c r="V5" s="12"/>
      <c r="W5" s="12"/>
      <c r="X5" s="11">
        <v>1335</v>
      </c>
      <c r="Y5" s="13">
        <v>52714.64</v>
      </c>
      <c r="Z5" s="11">
        <v>211</v>
      </c>
      <c r="AA5" s="11">
        <v>1676</v>
      </c>
      <c r="AB5" s="13">
        <v>62589.31</v>
      </c>
      <c r="AC5" s="11"/>
      <c r="AD5" s="12">
        <v>-0.2035</v>
      </c>
      <c r="AE5" s="12">
        <v>-0.1578</v>
      </c>
      <c r="AF5" s="11">
        <v>588</v>
      </c>
      <c r="AG5" s="13">
        <v>23223.51</v>
      </c>
      <c r="AH5" s="11">
        <v>200</v>
      </c>
      <c r="AI5" s="11">
        <v>672</v>
      </c>
      <c r="AJ5" s="13">
        <v>26723.32</v>
      </c>
      <c r="AK5" s="11"/>
      <c r="AL5" s="12">
        <v>-0.125</v>
      </c>
      <c r="AM5" s="12">
        <v>-0.131</v>
      </c>
      <c r="AN5" s="11">
        <v>511</v>
      </c>
      <c r="AO5" s="13">
        <v>20950.68</v>
      </c>
      <c r="AP5" s="11">
        <v>195</v>
      </c>
      <c r="AQ5" s="11">
        <v>379</v>
      </c>
      <c r="AR5" s="13">
        <v>17179.55</v>
      </c>
      <c r="AS5" s="11"/>
      <c r="AT5" s="12">
        <v>0.3483</v>
      </c>
      <c r="AU5" s="12">
        <v>0.2195</v>
      </c>
      <c r="AV5" s="11">
        <v>392</v>
      </c>
      <c r="AW5" s="13">
        <v>17206.81</v>
      </c>
      <c r="AX5" s="11">
        <v>123</v>
      </c>
      <c r="AY5" s="11">
        <v>818</v>
      </c>
      <c r="AZ5" s="13">
        <v>31198.96</v>
      </c>
      <c r="BA5" s="11"/>
      <c r="BB5" s="12">
        <v>-0.5208</v>
      </c>
      <c r="BC5" s="12">
        <v>-0.4485</v>
      </c>
      <c r="BD5" s="11">
        <v>380</v>
      </c>
      <c r="BE5" s="13">
        <v>15742.73</v>
      </c>
      <c r="BF5" s="11">
        <v>200</v>
      </c>
      <c r="BG5" s="11">
        <v>118</v>
      </c>
      <c r="BH5" s="13">
        <v>5870.37</v>
      </c>
      <c r="BI5" s="11"/>
      <c r="BJ5" s="12">
        <v>2.2203</v>
      </c>
      <c r="BK5" s="12">
        <v>1.6817</v>
      </c>
      <c r="BL5" s="11">
        <v>414</v>
      </c>
      <c r="BM5" s="13">
        <v>20089.68</v>
      </c>
      <c r="BN5" s="11">
        <v>200</v>
      </c>
      <c r="BO5" s="11">
        <v>356</v>
      </c>
      <c r="BP5" s="13">
        <v>17362.46</v>
      </c>
      <c r="BQ5" s="11"/>
      <c r="BR5" s="12">
        <v>0.1629</v>
      </c>
      <c r="BS5" s="12">
        <v>0.1571</v>
      </c>
      <c r="BT5" s="11">
        <v>377</v>
      </c>
      <c r="BU5" s="13">
        <v>13983.49</v>
      </c>
      <c r="BV5" s="11">
        <v>200</v>
      </c>
      <c r="BW5" s="11">
        <v>565</v>
      </c>
      <c r="BX5" s="13">
        <v>22555.14</v>
      </c>
      <c r="BY5" s="11"/>
      <c r="BZ5" s="12">
        <v>-0.3327</v>
      </c>
      <c r="CA5" s="12">
        <v>-0.38</v>
      </c>
      <c r="CB5" s="11">
        <v>320</v>
      </c>
      <c r="CC5" s="13">
        <v>11751.01</v>
      </c>
      <c r="CD5" s="11">
        <v>188</v>
      </c>
      <c r="CE5" s="11">
        <v>328</v>
      </c>
      <c r="CF5" s="13">
        <v>13170.85</v>
      </c>
      <c r="CG5" s="11"/>
      <c r="CH5" s="12">
        <v>-0.0244</v>
      </c>
      <c r="CI5" s="12">
        <v>-0.1078</v>
      </c>
      <c r="CJ5" s="11">
        <v>97</v>
      </c>
      <c r="CK5" s="13">
        <v>4391.61</v>
      </c>
      <c r="CL5" s="11">
        <v>80</v>
      </c>
      <c r="CM5" s="11">
        <v>111</v>
      </c>
      <c r="CN5" s="13">
        <v>4716.61</v>
      </c>
      <c r="CO5" s="11"/>
      <c r="CP5" s="12">
        <v>-0.1261</v>
      </c>
      <c r="CQ5" s="12">
        <v>-0.0689</v>
      </c>
      <c r="CR5" s="11">
        <v>85</v>
      </c>
      <c r="CS5" s="13">
        <v>3529.64</v>
      </c>
      <c r="CT5" s="11">
        <v>168</v>
      </c>
      <c r="CU5" s="11">
        <v>30</v>
      </c>
      <c r="CV5" s="13">
        <v>1207.52</v>
      </c>
      <c r="CW5" s="11"/>
      <c r="CX5" s="12">
        <v>1.8333</v>
      </c>
      <c r="CY5" s="12">
        <v>1.923</v>
      </c>
      <c r="CZ5" s="11">
        <v>31</v>
      </c>
      <c r="DA5" s="13">
        <v>1346.17</v>
      </c>
      <c r="DB5" s="11">
        <v>139</v>
      </c>
      <c r="DC5" s="11">
        <v>53</v>
      </c>
      <c r="DD5" s="13">
        <v>2467.99</v>
      </c>
      <c r="DE5" s="11"/>
      <c r="DF5" s="12">
        <v>-0.4151</v>
      </c>
      <c r="DG5" s="12">
        <v>-0.4545</v>
      </c>
      <c r="DH5" s="11">
        <v>20</v>
      </c>
      <c r="DI5" s="13">
        <v>1161.52</v>
      </c>
      <c r="DJ5" s="11">
        <v>75</v>
      </c>
      <c r="DK5" s="11">
        <v>15</v>
      </c>
      <c r="DL5" s="13">
        <v>952.5</v>
      </c>
      <c r="DM5" s="11"/>
      <c r="DN5" s="12">
        <v>0.3333</v>
      </c>
      <c r="DO5" s="12">
        <v>0.2194</v>
      </c>
      <c r="DP5" s="11">
        <v>4</v>
      </c>
      <c r="DQ5" s="13">
        <v>437.4</v>
      </c>
      <c r="DR5" s="11">
        <v>4</v>
      </c>
      <c r="DS5" s="11"/>
      <c r="DT5" s="13"/>
      <c r="DU5" s="11"/>
      <c r="DV5" s="12"/>
      <c r="DW5" s="12"/>
      <c r="DX5" s="11">
        <v>7</v>
      </c>
      <c r="DY5" s="13">
        <v>370.68</v>
      </c>
      <c r="DZ5" s="11">
        <v>75</v>
      </c>
      <c r="EA5" s="11">
        <v>13</v>
      </c>
      <c r="EB5" s="13">
        <v>694.16</v>
      </c>
      <c r="EC5" s="11"/>
      <c r="ED5" s="12">
        <v>-0.4615</v>
      </c>
      <c r="EE5" s="12">
        <v>-0.466</v>
      </c>
      <c r="EF5" s="11"/>
      <c r="EG5" s="13"/>
      <c r="EH5" s="11">
        <v>202</v>
      </c>
      <c r="EI5" s="11">
        <v>45</v>
      </c>
      <c r="EJ5" s="13">
        <v>2166.81</v>
      </c>
      <c r="EK5" s="11"/>
      <c r="EL5" s="12"/>
      <c r="EM5" s="12"/>
      <c r="EN5" s="11">
        <v>2</v>
      </c>
      <c r="EO5" s="13">
        <v>66.9</v>
      </c>
      <c r="EP5" s="11">
        <v>88</v>
      </c>
      <c r="EQ5" s="11">
        <v>2</v>
      </c>
      <c r="ER5" s="13">
        <v>67.48</v>
      </c>
      <c r="ES5" s="11"/>
      <c r="ET5" s="12"/>
      <c r="EU5" s="12">
        <v>-0.0086</v>
      </c>
      <c r="EV5" s="11"/>
      <c r="EW5" s="13"/>
      <c r="EX5" s="11"/>
      <c r="EY5" s="11">
        <v>66</v>
      </c>
      <c r="EZ5" s="13">
        <v>2967.14</v>
      </c>
      <c r="FA5" s="11"/>
      <c r="FB5" s="12"/>
      <c r="FC5" s="12"/>
      <c r="FD5" s="11"/>
      <c r="FE5" s="13"/>
      <c r="FF5" s="11"/>
      <c r="FG5" s="11">
        <v>16</v>
      </c>
      <c r="FH5" s="13">
        <v>666.32</v>
      </c>
      <c r="FI5" s="11"/>
      <c r="FJ5" s="12"/>
      <c r="FK5" s="12"/>
      <c r="FL5" s="11"/>
      <c r="FM5" s="13"/>
      <c r="FN5" s="11"/>
      <c r="FO5" s="11">
        <v>13</v>
      </c>
      <c r="FP5" s="13">
        <v>614.09</v>
      </c>
      <c r="FQ5" s="11"/>
      <c r="FR5" s="12"/>
      <c r="FS5" s="12"/>
      <c r="FT5" s="11"/>
      <c r="FU5" s="13"/>
      <c r="FV5" s="11"/>
      <c r="FW5" s="11">
        <v>6</v>
      </c>
      <c r="FX5" s="13">
        <v>206.4</v>
      </c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>
        <v>47852</v>
      </c>
      <c r="IG5" s="11">
        <v>1999</v>
      </c>
      <c r="IH5" s="11"/>
      <c r="II5" s="11">
        <v>18258</v>
      </c>
      <c r="IJ5" s="11"/>
      <c r="IK5" s="11"/>
      <c r="IL5" s="11"/>
      <c r="IM5" s="11"/>
      <c r="IN5" s="11"/>
      <c r="IO5" s="11"/>
      <c r="IP5" s="11"/>
      <c r="IQ5" s="11">
        <v>200</v>
      </c>
      <c r="IR5" s="11"/>
      <c r="IS5" s="11"/>
      <c r="IT5" s="11"/>
      <c r="IU5" s="11"/>
      <c r="IV5" s="11"/>
      <c r="IW5" s="11"/>
      <c r="IX5" s="11"/>
      <c r="IY5" s="11"/>
      <c r="IZ5" s="11"/>
      <c r="JA5" s="11">
        <v>800</v>
      </c>
      <c r="JB5" s="11">
        <v>1605</v>
      </c>
      <c r="JC5" s="11">
        <v>800</v>
      </c>
      <c r="JD5" s="11">
        <v>440</v>
      </c>
      <c r="JE5" s="11">
        <v>675</v>
      </c>
      <c r="JF5" s="11">
        <v>370</v>
      </c>
      <c r="JG5" s="11">
        <v>1311</v>
      </c>
      <c r="JH5" s="11"/>
      <c r="JI5" s="11"/>
      <c r="JJ5" s="11">
        <v>300</v>
      </c>
      <c r="JK5" s="11">
        <v>1820</v>
      </c>
      <c r="JL5" s="11">
        <v>200</v>
      </c>
      <c r="JM5" s="11"/>
      <c r="JN5" s="11">
        <v>330</v>
      </c>
      <c r="JO5" s="11">
        <v>600</v>
      </c>
      <c r="JP5" s="11">
        <v>225</v>
      </c>
      <c r="JQ5" s="11">
        <v>3546</v>
      </c>
      <c r="JR5" s="11">
        <v>470</v>
      </c>
      <c r="JS5" s="11"/>
      <c r="JT5" s="11"/>
      <c r="JU5" s="11">
        <v>823</v>
      </c>
    </row>
    <row r="6">
      <c r="A6" s="10" t="s">
        <v>104</v>
      </c>
      <c r="B6" s="10" t="s">
        <v>105</v>
      </c>
      <c r="C6" s="10" t="s">
        <v>107</v>
      </c>
      <c r="D6" s="11">
        <v>3421</v>
      </c>
      <c r="E6" s="11">
        <f>=ROUNDDOWN(10.6110421836228,0)</f>
      </c>
      <c r="F6" s="11">
        <v>6288</v>
      </c>
      <c r="G6" s="12">
        <v>1</v>
      </c>
      <c r="H6" s="11"/>
      <c r="I6" s="11">
        <f>=ROUNDDOWN({0},0)</f>
      </c>
      <c r="J6" s="11"/>
      <c r="K6" s="12"/>
      <c r="L6" s="11">
        <v>1623</v>
      </c>
      <c r="M6" s="13">
        <v>59745.98</v>
      </c>
      <c r="N6" s="11">
        <v>23</v>
      </c>
      <c r="O6" s="14">
        <v>2597.65</v>
      </c>
      <c r="P6" s="11">
        <v>439</v>
      </c>
      <c r="Q6" s="13">
        <v>17246.99</v>
      </c>
      <c r="R6" s="11"/>
      <c r="S6" s="14"/>
      <c r="T6" s="12">
        <v>2.697</v>
      </c>
      <c r="U6" s="12">
        <v>2.4641</v>
      </c>
      <c r="V6" s="12"/>
      <c r="W6" s="12"/>
      <c r="X6" s="11">
        <v>1003</v>
      </c>
      <c r="Y6" s="13">
        <v>36945.63</v>
      </c>
      <c r="Z6" s="11">
        <v>21</v>
      </c>
      <c r="AA6" s="11">
        <v>186</v>
      </c>
      <c r="AB6" s="13">
        <v>6714.37</v>
      </c>
      <c r="AC6" s="11"/>
      <c r="AD6" s="12">
        <v>4.3925</v>
      </c>
      <c r="AE6" s="12">
        <v>4.5025</v>
      </c>
      <c r="AF6" s="11">
        <v>132</v>
      </c>
      <c r="AG6" s="13">
        <v>4903.1</v>
      </c>
      <c r="AH6" s="11">
        <v>23</v>
      </c>
      <c r="AI6" s="11">
        <v>67</v>
      </c>
      <c r="AJ6" s="13">
        <v>2717.47</v>
      </c>
      <c r="AK6" s="11"/>
      <c r="AL6" s="12">
        <v>0.9701</v>
      </c>
      <c r="AM6" s="12">
        <v>0.8043</v>
      </c>
      <c r="AN6" s="11">
        <v>102</v>
      </c>
      <c r="AO6" s="13">
        <v>3881.2</v>
      </c>
      <c r="AP6" s="11">
        <v>20</v>
      </c>
      <c r="AQ6" s="11">
        <v>18</v>
      </c>
      <c r="AR6" s="13">
        <v>735.82</v>
      </c>
      <c r="AS6" s="11"/>
      <c r="AT6" s="12">
        <v>4.6667</v>
      </c>
      <c r="AU6" s="12">
        <v>4.2747</v>
      </c>
      <c r="AV6" s="11">
        <v>38</v>
      </c>
      <c r="AW6" s="13">
        <v>1513.21</v>
      </c>
      <c r="AX6" s="11">
        <v>6</v>
      </c>
      <c r="AY6" s="11">
        <v>51</v>
      </c>
      <c r="AZ6" s="13">
        <v>1834.45</v>
      </c>
      <c r="BA6" s="11"/>
      <c r="BB6" s="12">
        <v>-0.2549</v>
      </c>
      <c r="BC6" s="12">
        <v>-0.1751</v>
      </c>
      <c r="BD6" s="11">
        <v>175</v>
      </c>
      <c r="BE6" s="13">
        <v>6635.92</v>
      </c>
      <c r="BF6" s="11">
        <v>23</v>
      </c>
      <c r="BG6" s="11">
        <v>12</v>
      </c>
      <c r="BH6" s="13">
        <v>652.28</v>
      </c>
      <c r="BI6" s="11"/>
      <c r="BJ6" s="12">
        <v>13.5833</v>
      </c>
      <c r="BK6" s="12">
        <v>9.1734</v>
      </c>
      <c r="BL6" s="11">
        <v>14</v>
      </c>
      <c r="BM6" s="13">
        <v>530.26</v>
      </c>
      <c r="BN6" s="11">
        <v>23</v>
      </c>
      <c r="BO6" s="11">
        <v>13</v>
      </c>
      <c r="BP6" s="13">
        <v>737.68</v>
      </c>
      <c r="BQ6" s="11"/>
      <c r="BR6" s="12">
        <v>0.0769</v>
      </c>
      <c r="BS6" s="12">
        <v>-0.2812</v>
      </c>
      <c r="BT6" s="11">
        <v>80</v>
      </c>
      <c r="BU6" s="13">
        <v>2500.84</v>
      </c>
      <c r="BV6" s="11">
        <v>23</v>
      </c>
      <c r="BW6" s="11">
        <v>62</v>
      </c>
      <c r="BX6" s="13">
        <v>2411.93</v>
      </c>
      <c r="BY6" s="11"/>
      <c r="BZ6" s="12">
        <v>0.2903</v>
      </c>
      <c r="CA6" s="12">
        <v>0.0369</v>
      </c>
      <c r="CB6" s="11">
        <v>72</v>
      </c>
      <c r="CC6" s="13">
        <v>2570.44</v>
      </c>
      <c r="CD6" s="11">
        <v>23</v>
      </c>
      <c r="CE6" s="11">
        <v>15</v>
      </c>
      <c r="CF6" s="13">
        <v>699.59</v>
      </c>
      <c r="CG6" s="11"/>
      <c r="CH6" s="12">
        <v>3.8</v>
      </c>
      <c r="CI6" s="12">
        <v>2.6742</v>
      </c>
      <c r="CJ6" s="11">
        <v>5</v>
      </c>
      <c r="CK6" s="13">
        <v>173.64</v>
      </c>
      <c r="CL6" s="11">
        <v>3</v>
      </c>
      <c r="CM6" s="11">
        <v>10</v>
      </c>
      <c r="CN6" s="13">
        <v>393.02</v>
      </c>
      <c r="CO6" s="11"/>
      <c r="CP6" s="12">
        <v>-0.5</v>
      </c>
      <c r="CQ6" s="12">
        <v>-0.5582</v>
      </c>
      <c r="CR6" s="11">
        <v>2</v>
      </c>
      <c r="CS6" s="13">
        <v>91.74</v>
      </c>
      <c r="CT6" s="11">
        <v>2</v>
      </c>
      <c r="CU6" s="11">
        <v>1</v>
      </c>
      <c r="CV6" s="13">
        <v>60.64</v>
      </c>
      <c r="CW6" s="11"/>
      <c r="CX6" s="12">
        <v>1</v>
      </c>
      <c r="CY6" s="12">
        <v>0.5129</v>
      </c>
      <c r="CZ6" s="11"/>
      <c r="DA6" s="13"/>
      <c r="DB6" s="11"/>
      <c r="DC6" s="11">
        <v>3</v>
      </c>
      <c r="DD6" s="13">
        <v>243.24</v>
      </c>
      <c r="DE6" s="11"/>
      <c r="DF6" s="12"/>
      <c r="DG6" s="12"/>
      <c r="DH6" s="11"/>
      <c r="DI6" s="13"/>
      <c r="DJ6" s="11">
        <v>4</v>
      </c>
      <c r="DK6" s="11">
        <v>1</v>
      </c>
      <c r="DL6" s="13">
        <v>46.5</v>
      </c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23</v>
      </c>
      <c r="EI6" s="11"/>
      <c r="EJ6" s="13"/>
      <c r="EK6" s="11"/>
      <c r="EL6" s="12"/>
      <c r="EM6" s="12"/>
      <c r="EN6" s="11"/>
      <c r="EO6" s="13"/>
      <c r="EP6" s="11">
        <v>7</v>
      </c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2</v>
      </c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>
        <v>3307</v>
      </c>
      <c r="IG6" s="11"/>
      <c r="IH6" s="11"/>
      <c r="II6" s="11">
        <v>114</v>
      </c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>
        <v>630</v>
      </c>
      <c r="JC6" s="11">
        <v>670</v>
      </c>
      <c r="JD6" s="11">
        <v>130</v>
      </c>
      <c r="JE6" s="11"/>
      <c r="JF6" s="11">
        <v>433</v>
      </c>
      <c r="JG6" s="11"/>
      <c r="JH6" s="11">
        <v>785</v>
      </c>
      <c r="JI6" s="11">
        <v>930</v>
      </c>
      <c r="JJ6" s="11"/>
      <c r="JK6" s="11"/>
      <c r="JL6" s="11"/>
      <c r="JM6" s="11">
        <v>590</v>
      </c>
      <c r="JN6" s="11"/>
      <c r="JO6" s="11"/>
      <c r="JP6" s="11"/>
      <c r="JQ6" s="11">
        <v>250</v>
      </c>
      <c r="JR6" s="11"/>
      <c r="JS6" s="11">
        <v>1070</v>
      </c>
      <c r="JT6" s="11">
        <v>800</v>
      </c>
      <c r="JU6" s="11"/>
    </row>
    <row r="7">
      <c r="A7" s="10" t="s">
        <v>104</v>
      </c>
      <c r="B7" s="10" t="s">
        <v>105</v>
      </c>
      <c r="C7" s="10" t="s">
        <v>108</v>
      </c>
      <c r="D7" s="11">
        <v>8594</v>
      </c>
      <c r="E7" s="11">
        <f>=ROUNDDOWN(39.206204379562,0)</f>
      </c>
      <c r="F7" s="11">
        <v>742</v>
      </c>
      <c r="G7" s="12">
        <v>0.8529</v>
      </c>
      <c r="H7" s="11"/>
      <c r="I7" s="11">
        <f>=ROUNDDOWN({0},0)</f>
      </c>
      <c r="J7" s="11"/>
      <c r="K7" s="12"/>
      <c r="L7" s="11">
        <v>515</v>
      </c>
      <c r="M7" s="13">
        <v>17647.9</v>
      </c>
      <c r="N7" s="11">
        <v>62</v>
      </c>
      <c r="O7" s="14">
        <v>284.64</v>
      </c>
      <c r="P7" s="11">
        <v>865</v>
      </c>
      <c r="Q7" s="13">
        <v>31294.89</v>
      </c>
      <c r="R7" s="11"/>
      <c r="S7" s="14"/>
      <c r="T7" s="12">
        <v>-0.4046</v>
      </c>
      <c r="U7" s="12">
        <v>-0.4361</v>
      </c>
      <c r="V7" s="12"/>
      <c r="W7" s="12"/>
      <c r="X7" s="11">
        <v>129</v>
      </c>
      <c r="Y7" s="13">
        <v>3902.86</v>
      </c>
      <c r="Z7" s="11">
        <v>60</v>
      </c>
      <c r="AA7" s="11">
        <v>169</v>
      </c>
      <c r="AB7" s="13">
        <v>5910.16</v>
      </c>
      <c r="AC7" s="11"/>
      <c r="AD7" s="12">
        <v>-0.2367</v>
      </c>
      <c r="AE7" s="12">
        <v>-0.3396</v>
      </c>
      <c r="AF7" s="11">
        <v>39</v>
      </c>
      <c r="AG7" s="13">
        <v>1327.75</v>
      </c>
      <c r="AH7" s="11">
        <v>62</v>
      </c>
      <c r="AI7" s="11">
        <v>57</v>
      </c>
      <c r="AJ7" s="13">
        <v>2242.79</v>
      </c>
      <c r="AK7" s="11"/>
      <c r="AL7" s="12">
        <v>-0.3158</v>
      </c>
      <c r="AM7" s="12">
        <v>-0.408</v>
      </c>
      <c r="AN7" s="11">
        <v>85</v>
      </c>
      <c r="AO7" s="13">
        <v>3107.1</v>
      </c>
      <c r="AP7" s="11">
        <v>58</v>
      </c>
      <c r="AQ7" s="11">
        <v>134</v>
      </c>
      <c r="AR7" s="13">
        <v>4622.31</v>
      </c>
      <c r="AS7" s="11"/>
      <c r="AT7" s="12">
        <v>-0.3657</v>
      </c>
      <c r="AU7" s="12">
        <v>-0.3278</v>
      </c>
      <c r="AV7" s="11">
        <v>119</v>
      </c>
      <c r="AW7" s="13">
        <v>4142</v>
      </c>
      <c r="AX7" s="11">
        <v>59</v>
      </c>
      <c r="AY7" s="11">
        <v>310</v>
      </c>
      <c r="AZ7" s="13">
        <v>10325.19</v>
      </c>
      <c r="BA7" s="11"/>
      <c r="BB7" s="12">
        <v>-0.6161</v>
      </c>
      <c r="BC7" s="12">
        <v>-0.5988</v>
      </c>
      <c r="BD7" s="11">
        <v>49</v>
      </c>
      <c r="BE7" s="13">
        <v>1952.89</v>
      </c>
      <c r="BF7" s="11">
        <v>62</v>
      </c>
      <c r="BG7" s="11">
        <v>29</v>
      </c>
      <c r="BH7" s="13">
        <v>1678.63</v>
      </c>
      <c r="BI7" s="11"/>
      <c r="BJ7" s="12">
        <v>0.6897</v>
      </c>
      <c r="BK7" s="12">
        <v>0.1634</v>
      </c>
      <c r="BL7" s="11">
        <v>12</v>
      </c>
      <c r="BM7" s="13">
        <v>542.76</v>
      </c>
      <c r="BN7" s="11">
        <v>62</v>
      </c>
      <c r="BO7" s="11">
        <v>34</v>
      </c>
      <c r="BP7" s="13">
        <v>1560.08</v>
      </c>
      <c r="BQ7" s="11"/>
      <c r="BR7" s="12">
        <v>-0.6471</v>
      </c>
      <c r="BS7" s="12">
        <v>-0.6521</v>
      </c>
      <c r="BT7" s="11">
        <v>51</v>
      </c>
      <c r="BU7" s="13">
        <v>1505.4</v>
      </c>
      <c r="BV7" s="11">
        <v>62</v>
      </c>
      <c r="BW7" s="11">
        <v>71</v>
      </c>
      <c r="BX7" s="13">
        <v>2444.23</v>
      </c>
      <c r="BY7" s="11"/>
      <c r="BZ7" s="12">
        <v>-0.2817</v>
      </c>
      <c r="CA7" s="12">
        <v>-0.3841</v>
      </c>
      <c r="CB7" s="11">
        <v>18</v>
      </c>
      <c r="CC7" s="13">
        <v>654</v>
      </c>
      <c r="CD7" s="11">
        <v>60</v>
      </c>
      <c r="CE7" s="11">
        <v>24</v>
      </c>
      <c r="CF7" s="13">
        <v>865.28</v>
      </c>
      <c r="CG7" s="11"/>
      <c r="CH7" s="12">
        <v>-0.25</v>
      </c>
      <c r="CI7" s="12">
        <v>-0.2442</v>
      </c>
      <c r="CJ7" s="11">
        <v>3</v>
      </c>
      <c r="CK7" s="13">
        <v>102.75</v>
      </c>
      <c r="CL7" s="11">
        <v>5</v>
      </c>
      <c r="CM7" s="11">
        <v>6</v>
      </c>
      <c r="CN7" s="13">
        <v>349.84</v>
      </c>
      <c r="CO7" s="11"/>
      <c r="CP7" s="12">
        <v>-0.5</v>
      </c>
      <c r="CQ7" s="12">
        <v>-0.7063</v>
      </c>
      <c r="CR7" s="11">
        <v>7</v>
      </c>
      <c r="CS7" s="13">
        <v>218.41</v>
      </c>
      <c r="CT7" s="11">
        <v>28</v>
      </c>
      <c r="CU7" s="11">
        <v>18</v>
      </c>
      <c r="CV7" s="13">
        <v>574.38</v>
      </c>
      <c r="CW7" s="11"/>
      <c r="CX7" s="12">
        <v>-0.6111</v>
      </c>
      <c r="CY7" s="12">
        <v>-0.6197</v>
      </c>
      <c r="CZ7" s="11"/>
      <c r="DA7" s="13"/>
      <c r="DB7" s="11">
        <v>26</v>
      </c>
      <c r="DC7" s="11">
        <v>4</v>
      </c>
      <c r="DD7" s="13">
        <v>242.53</v>
      </c>
      <c r="DE7" s="11"/>
      <c r="DF7" s="12"/>
      <c r="DG7" s="12"/>
      <c r="DH7" s="11">
        <v>1</v>
      </c>
      <c r="DI7" s="13">
        <v>102</v>
      </c>
      <c r="DJ7" s="11">
        <v>3</v>
      </c>
      <c r="DK7" s="11">
        <v>1</v>
      </c>
      <c r="DL7" s="13">
        <v>99.75</v>
      </c>
      <c r="DM7" s="11"/>
      <c r="DN7" s="12"/>
      <c r="DO7" s="12">
        <v>0.0226</v>
      </c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6</v>
      </c>
      <c r="EA7" s="11"/>
      <c r="EB7" s="13"/>
      <c r="EC7" s="11"/>
      <c r="ED7" s="12"/>
      <c r="EE7" s="12"/>
      <c r="EF7" s="11">
        <v>2</v>
      </c>
      <c r="EG7" s="13">
        <v>89.98</v>
      </c>
      <c r="EH7" s="11">
        <v>62</v>
      </c>
      <c r="EI7" s="11">
        <v>1</v>
      </c>
      <c r="EJ7" s="13">
        <v>69.99</v>
      </c>
      <c r="EK7" s="11"/>
      <c r="EL7" s="12">
        <v>1</v>
      </c>
      <c r="EM7" s="12">
        <v>0.2856</v>
      </c>
      <c r="EN7" s="11"/>
      <c r="EO7" s="13"/>
      <c r="EP7" s="11">
        <v>22</v>
      </c>
      <c r="EQ7" s="11"/>
      <c r="ER7" s="13"/>
      <c r="ES7" s="11"/>
      <c r="ET7" s="12"/>
      <c r="EU7" s="12"/>
      <c r="EV7" s="11"/>
      <c r="EW7" s="13"/>
      <c r="EX7" s="11"/>
      <c r="EY7" s="11">
        <v>2</v>
      </c>
      <c r="EZ7" s="13">
        <v>74.08</v>
      </c>
      <c r="FA7" s="11"/>
      <c r="FB7" s="12"/>
      <c r="FC7" s="12"/>
      <c r="FD7" s="11"/>
      <c r="FE7" s="13"/>
      <c r="FF7" s="11"/>
      <c r="FG7" s="11">
        <v>3</v>
      </c>
      <c r="FH7" s="13">
        <v>116.58</v>
      </c>
      <c r="FI7" s="11"/>
      <c r="FJ7" s="12"/>
      <c r="FK7" s="12"/>
      <c r="FL7" s="11"/>
      <c r="FM7" s="13"/>
      <c r="FN7" s="11"/>
      <c r="FO7" s="11">
        <v>2</v>
      </c>
      <c r="FP7" s="13">
        <v>119.07</v>
      </c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>
        <v>7065</v>
      </c>
      <c r="IG7" s="11">
        <v>534</v>
      </c>
      <c r="IH7" s="11"/>
      <c r="II7" s="11">
        <v>995</v>
      </c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>
        <v>50</v>
      </c>
      <c r="JE7" s="11">
        <v>215</v>
      </c>
      <c r="JF7" s="11">
        <v>300</v>
      </c>
      <c r="JG7" s="11">
        <v>177</v>
      </c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</row>
    <row r="8">
      <c r="A8" s="10" t="s">
        <v>104</v>
      </c>
      <c r="B8" s="10" t="s">
        <v>105</v>
      </c>
      <c r="C8" s="10" t="s">
        <v>109</v>
      </c>
      <c r="D8" s="11">
        <v>1731</v>
      </c>
      <c r="E8" s="11">
        <f>=ROUNDDOWN(144.25,0)</f>
      </c>
      <c r="F8" s="11"/>
      <c r="G8" s="12">
        <v>1</v>
      </c>
      <c r="H8" s="11"/>
      <c r="I8" s="11">
        <f>=ROUNDDOWN({0},0)</f>
      </c>
      <c r="J8" s="11"/>
      <c r="K8" s="12"/>
      <c r="L8" s="11">
        <v>330</v>
      </c>
      <c r="M8" s="13">
        <v>12059.3</v>
      </c>
      <c r="N8" s="11">
        <v>2</v>
      </c>
      <c r="O8" s="14">
        <v>6029.65</v>
      </c>
      <c r="P8" s="11">
        <v>151</v>
      </c>
      <c r="Q8" s="13">
        <v>5328.03</v>
      </c>
      <c r="R8" s="11"/>
      <c r="S8" s="14"/>
      <c r="T8" s="12">
        <v>1.1854</v>
      </c>
      <c r="U8" s="12">
        <v>1.2634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>
        <v>95</v>
      </c>
      <c r="AG8" s="13">
        <v>3396.25</v>
      </c>
      <c r="AH8" s="11">
        <v>2</v>
      </c>
      <c r="AI8" s="11">
        <v>8</v>
      </c>
      <c r="AJ8" s="13">
        <v>286</v>
      </c>
      <c r="AK8" s="11"/>
      <c r="AL8" s="12">
        <v>10.875</v>
      </c>
      <c r="AM8" s="12">
        <v>10.875</v>
      </c>
      <c r="AN8" s="11"/>
      <c r="AO8" s="13"/>
      <c r="AP8" s="11"/>
      <c r="AQ8" s="11"/>
      <c r="AR8" s="13"/>
      <c r="AS8" s="11"/>
      <c r="AT8" s="12"/>
      <c r="AU8" s="12"/>
      <c r="AV8" s="11">
        <v>129</v>
      </c>
      <c r="AW8" s="13">
        <v>4797.51</v>
      </c>
      <c r="AX8" s="11">
        <v>2</v>
      </c>
      <c r="AY8" s="11">
        <v>78</v>
      </c>
      <c r="AZ8" s="13">
        <v>2662.14</v>
      </c>
      <c r="BA8" s="11"/>
      <c r="BB8" s="12">
        <v>0.6538</v>
      </c>
      <c r="BC8" s="12">
        <v>0.8021</v>
      </c>
      <c r="BD8" s="11">
        <v>12</v>
      </c>
      <c r="BE8" s="13">
        <v>457.8</v>
      </c>
      <c r="BF8" s="11">
        <v>2</v>
      </c>
      <c r="BG8" s="11">
        <v>14</v>
      </c>
      <c r="BH8" s="13">
        <v>534.1</v>
      </c>
      <c r="BI8" s="11"/>
      <c r="BJ8" s="12">
        <v>-0.1429</v>
      </c>
      <c r="BK8" s="12">
        <v>-0.1429</v>
      </c>
      <c r="BL8" s="11">
        <v>6</v>
      </c>
      <c r="BM8" s="13">
        <v>359.8</v>
      </c>
      <c r="BN8" s="11">
        <v>2</v>
      </c>
      <c r="BO8" s="11">
        <v>6</v>
      </c>
      <c r="BP8" s="13">
        <v>273.18</v>
      </c>
      <c r="BQ8" s="11"/>
      <c r="BR8" s="12"/>
      <c r="BS8" s="12">
        <v>0.3171</v>
      </c>
      <c r="BT8" s="11">
        <v>35</v>
      </c>
      <c r="BU8" s="13">
        <v>1190.66</v>
      </c>
      <c r="BV8" s="11">
        <v>2</v>
      </c>
      <c r="BW8" s="11">
        <v>27</v>
      </c>
      <c r="BX8" s="13">
        <v>893.21</v>
      </c>
      <c r="BY8" s="11"/>
      <c r="BZ8" s="12">
        <v>0.2963</v>
      </c>
      <c r="CA8" s="12">
        <v>0.333</v>
      </c>
      <c r="CB8" s="11">
        <v>15</v>
      </c>
      <c r="CC8" s="13">
        <v>579.45</v>
      </c>
      <c r="CD8" s="11">
        <v>2</v>
      </c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>
        <v>26</v>
      </c>
      <c r="CS8" s="13">
        <v>815.71</v>
      </c>
      <c r="CT8" s="11">
        <v>2</v>
      </c>
      <c r="CU8" s="11">
        <v>8</v>
      </c>
      <c r="CV8" s="13">
        <v>286.64</v>
      </c>
      <c r="CW8" s="11"/>
      <c r="CX8" s="12">
        <v>2.25</v>
      </c>
      <c r="CY8" s="12">
        <v>1.8458</v>
      </c>
      <c r="CZ8" s="11">
        <v>12</v>
      </c>
      <c r="DA8" s="13">
        <v>462.12</v>
      </c>
      <c r="DB8" s="11">
        <v>2</v>
      </c>
      <c r="DC8" s="11">
        <v>9</v>
      </c>
      <c r="DD8" s="13">
        <v>346.59</v>
      </c>
      <c r="DE8" s="11"/>
      <c r="DF8" s="12">
        <v>0.3333</v>
      </c>
      <c r="DG8" s="12">
        <v>0.3333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2</v>
      </c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>
        <v>1</v>
      </c>
      <c r="FP8" s="13">
        <v>46.17</v>
      </c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>
        <v>1731</v>
      </c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</row>
    <row r="9">
      <c r="A9" s="10" t="s">
        <v>104</v>
      </c>
      <c r="B9" s="10" t="s">
        <v>105</v>
      </c>
      <c r="C9" s="10" t="s">
        <v>110</v>
      </c>
      <c r="D9" s="11">
        <v>841</v>
      </c>
      <c r="E9" s="11">
        <f>=ROUNDDOWN(80.8653846153846,0)</f>
      </c>
      <c r="F9" s="11"/>
      <c r="G9" s="12">
        <v>1</v>
      </c>
      <c r="H9" s="11"/>
      <c r="I9" s="11">
        <f>=ROUNDDOWN({0},0)</f>
      </c>
      <c r="J9" s="11"/>
      <c r="K9" s="12"/>
      <c r="L9" s="11">
        <v>30</v>
      </c>
      <c r="M9" s="13">
        <v>724.94</v>
      </c>
      <c r="N9" s="11">
        <v>2</v>
      </c>
      <c r="O9" s="14">
        <v>362.47</v>
      </c>
      <c r="P9" s="11">
        <v>38</v>
      </c>
      <c r="Q9" s="13">
        <v>893.86</v>
      </c>
      <c r="R9" s="11"/>
      <c r="S9" s="14"/>
      <c r="T9" s="12">
        <v>-0.2105</v>
      </c>
      <c r="U9" s="12">
        <v>-0.189</v>
      </c>
      <c r="V9" s="12"/>
      <c r="W9" s="12"/>
      <c r="X9" s="11">
        <v>4</v>
      </c>
      <c r="Y9" s="13">
        <v>98.16</v>
      </c>
      <c r="Z9" s="11">
        <v>2</v>
      </c>
      <c r="AA9" s="11">
        <v>8</v>
      </c>
      <c r="AB9" s="13">
        <v>183.52</v>
      </c>
      <c r="AC9" s="11"/>
      <c r="AD9" s="12">
        <v>-0.5</v>
      </c>
      <c r="AE9" s="12">
        <v>-0.4651</v>
      </c>
      <c r="AF9" s="11">
        <v>3</v>
      </c>
      <c r="AG9" s="13">
        <v>67.14</v>
      </c>
      <c r="AH9" s="11">
        <v>2</v>
      </c>
      <c r="AI9" s="11">
        <v>3</v>
      </c>
      <c r="AJ9" s="13">
        <v>67.14</v>
      </c>
      <c r="AK9" s="11"/>
      <c r="AL9" s="12"/>
      <c r="AM9" s="12"/>
      <c r="AN9" s="11">
        <v>5</v>
      </c>
      <c r="AO9" s="13">
        <v>126.2</v>
      </c>
      <c r="AP9" s="11">
        <v>2</v>
      </c>
      <c r="AQ9" s="11">
        <v>9</v>
      </c>
      <c r="AR9" s="13">
        <v>227.16</v>
      </c>
      <c r="AS9" s="11"/>
      <c r="AT9" s="12">
        <v>-0.4444</v>
      </c>
      <c r="AU9" s="12">
        <v>-0.4444</v>
      </c>
      <c r="AV9" s="11">
        <v>6</v>
      </c>
      <c r="AW9" s="13">
        <v>142.02</v>
      </c>
      <c r="AX9" s="11">
        <v>2</v>
      </c>
      <c r="AY9" s="11">
        <v>6</v>
      </c>
      <c r="AZ9" s="13">
        <v>126.78</v>
      </c>
      <c r="BA9" s="11"/>
      <c r="BB9" s="12"/>
      <c r="BC9" s="12">
        <v>0.1202</v>
      </c>
      <c r="BD9" s="11">
        <v>3</v>
      </c>
      <c r="BE9" s="13">
        <v>69.75</v>
      </c>
      <c r="BF9" s="11">
        <v>2</v>
      </c>
      <c r="BG9" s="11"/>
      <c r="BH9" s="13"/>
      <c r="BI9" s="11"/>
      <c r="BJ9" s="12"/>
      <c r="BK9" s="12"/>
      <c r="BL9" s="11">
        <v>6</v>
      </c>
      <c r="BM9" s="13">
        <v>149.19</v>
      </c>
      <c r="BN9" s="11">
        <v>2</v>
      </c>
      <c r="BO9" s="11">
        <v>3</v>
      </c>
      <c r="BP9" s="13">
        <v>78.84</v>
      </c>
      <c r="BQ9" s="11"/>
      <c r="BR9" s="12">
        <v>1</v>
      </c>
      <c r="BS9" s="12">
        <v>0.8923</v>
      </c>
      <c r="BT9" s="11"/>
      <c r="BU9" s="13"/>
      <c r="BV9" s="11">
        <v>2</v>
      </c>
      <c r="BW9" s="11">
        <v>5</v>
      </c>
      <c r="BX9" s="13">
        <v>116.11</v>
      </c>
      <c r="BY9" s="11"/>
      <c r="BZ9" s="12"/>
      <c r="CA9" s="12"/>
      <c r="CB9" s="11">
        <v>3</v>
      </c>
      <c r="CC9" s="13">
        <v>72.48</v>
      </c>
      <c r="CD9" s="11">
        <v>2</v>
      </c>
      <c r="CE9" s="11">
        <v>3</v>
      </c>
      <c r="CF9" s="13">
        <v>72.48</v>
      </c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>
        <v>1</v>
      </c>
      <c r="CU9" s="11">
        <v>1</v>
      </c>
      <c r="CV9" s="13">
        <v>21.83</v>
      </c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>
        <v>2</v>
      </c>
      <c r="EI9" s="11"/>
      <c r="EJ9" s="13"/>
      <c r="EK9" s="11"/>
      <c r="EL9" s="12"/>
      <c r="EM9" s="12"/>
      <c r="EN9" s="11"/>
      <c r="EO9" s="13"/>
      <c r="EP9" s="11">
        <v>2</v>
      </c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>
        <v>841</v>
      </c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</row>
    <row r="10">
      <c r="A10" s="10" t="s">
        <v>104</v>
      </c>
      <c r="B10" s="10" t="s">
        <v>105</v>
      </c>
      <c r="C10" s="10" t="s">
        <v>111</v>
      </c>
      <c r="D10" s="11">
        <v>145</v>
      </c>
      <c r="E10" s="11">
        <f>=ROUNDDOWN(28.4313725490196,0)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20</v>
      </c>
      <c r="M10" s="13">
        <v>416.78</v>
      </c>
      <c r="N10" s="11">
        <v>1</v>
      </c>
      <c r="O10" s="14">
        <v>416.78</v>
      </c>
      <c r="P10" s="11">
        <v>22</v>
      </c>
      <c r="Q10" s="13">
        <v>479.2</v>
      </c>
      <c r="R10" s="11">
        <v>1</v>
      </c>
      <c r="S10" s="14">
        <v>479.2</v>
      </c>
      <c r="T10" s="12">
        <v>-0.0909</v>
      </c>
      <c r="U10" s="12">
        <v>-0.1303</v>
      </c>
      <c r="V10" s="12"/>
      <c r="W10" s="12">
        <v>-0.1303</v>
      </c>
      <c r="X10" s="11"/>
      <c r="Y10" s="13"/>
      <c r="Z10" s="11"/>
      <c r="AA10" s="11"/>
      <c r="AB10" s="13"/>
      <c r="AC10" s="11"/>
      <c r="AD10" s="12"/>
      <c r="AE10" s="12"/>
      <c r="AF10" s="11">
        <v>6</v>
      </c>
      <c r="AG10" s="13">
        <v>122.82</v>
      </c>
      <c r="AH10" s="11">
        <v>1</v>
      </c>
      <c r="AI10" s="11">
        <v>11</v>
      </c>
      <c r="AJ10" s="13">
        <v>204.71</v>
      </c>
      <c r="AK10" s="11">
        <v>1</v>
      </c>
      <c r="AL10" s="12">
        <v>-0.4545</v>
      </c>
      <c r="AM10" s="12">
        <v>-0.4</v>
      </c>
      <c r="AN10" s="11"/>
      <c r="AO10" s="13"/>
      <c r="AP10" s="11"/>
      <c r="AQ10" s="11"/>
      <c r="AR10" s="13"/>
      <c r="AS10" s="11"/>
      <c r="AT10" s="12"/>
      <c r="AU10" s="12"/>
      <c r="AV10" s="11"/>
      <c r="AW10" s="13"/>
      <c r="AX10" s="11">
        <v>1</v>
      </c>
      <c r="AY10" s="11">
        <v>4</v>
      </c>
      <c r="AZ10" s="13">
        <v>78.4</v>
      </c>
      <c r="BA10" s="11">
        <v>1</v>
      </c>
      <c r="BB10" s="12"/>
      <c r="BC10" s="12"/>
      <c r="BD10" s="11"/>
      <c r="BE10" s="13"/>
      <c r="BF10" s="11">
        <v>1</v>
      </c>
      <c r="BG10" s="11"/>
      <c r="BH10" s="13"/>
      <c r="BI10" s="11">
        <v>1</v>
      </c>
      <c r="BJ10" s="12"/>
      <c r="BK10" s="12"/>
      <c r="BL10" s="11">
        <v>8</v>
      </c>
      <c r="BM10" s="13">
        <v>170.88</v>
      </c>
      <c r="BN10" s="11">
        <v>1</v>
      </c>
      <c r="BO10" s="11"/>
      <c r="BP10" s="13"/>
      <c r="BQ10" s="11">
        <v>1</v>
      </c>
      <c r="BR10" s="12"/>
      <c r="BS10" s="12"/>
      <c r="BT10" s="11">
        <v>2</v>
      </c>
      <c r="BU10" s="13">
        <v>43.68</v>
      </c>
      <c r="BV10" s="11">
        <v>1</v>
      </c>
      <c r="BW10" s="11">
        <v>4</v>
      </c>
      <c r="BX10" s="13">
        <v>79.4</v>
      </c>
      <c r="BY10" s="11">
        <v>1</v>
      </c>
      <c r="BZ10" s="12">
        <v>-0.5</v>
      </c>
      <c r="CA10" s="12">
        <v>-0.4499</v>
      </c>
      <c r="CB10" s="11">
        <v>4</v>
      </c>
      <c r="CC10" s="13">
        <v>79.4</v>
      </c>
      <c r="CD10" s="11">
        <v>1</v>
      </c>
      <c r="CE10" s="11">
        <v>2</v>
      </c>
      <c r="CF10" s="13">
        <v>39.7</v>
      </c>
      <c r="CG10" s="11">
        <v>1</v>
      </c>
      <c r="CH10" s="12">
        <v>1</v>
      </c>
      <c r="CI10" s="12">
        <v>1</v>
      </c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>
        <v>1</v>
      </c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>
        <v>1</v>
      </c>
      <c r="EI10" s="11">
        <v>1</v>
      </c>
      <c r="EJ10" s="13">
        <v>76.99</v>
      </c>
      <c r="EK10" s="11">
        <v>1</v>
      </c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>
        <v>1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>
        <v>1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>
        <v>145</v>
      </c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</row>
    <row r="11">
      <c r="A11" s="10" t="s">
        <v>104</v>
      </c>
      <c r="B11" s="10" t="s">
        <v>112</v>
      </c>
      <c r="C11" s="10" t="s">
        <v>113</v>
      </c>
      <c r="D11" s="11">
        <v>83041</v>
      </c>
      <c r="E11" s="11">
        <f>=ROUNDDOWN({0},0)</f>
      </c>
      <c r="F11" s="11">
        <v>21345</v>
      </c>
      <c r="G11" s="12"/>
      <c r="H11" s="11"/>
      <c r="I11" s="11">
        <f>=ROUNDDOWN({0},0)</f>
      </c>
      <c r="J11" s="11"/>
      <c r="K11" s="12"/>
      <c r="L11" s="11">
        <v>7081</v>
      </c>
      <c r="M11" s="13">
        <v>277561.37</v>
      </c>
      <c r="N11" s="11">
        <v>321</v>
      </c>
      <c r="O11" s="14">
        <v>864.68</v>
      </c>
      <c r="P11" s="11">
        <v>6797</v>
      </c>
      <c r="Q11" s="13">
        <v>268619.95</v>
      </c>
      <c r="R11" s="11">
        <v>1</v>
      </c>
      <c r="S11" s="14">
        <v>268619.95</v>
      </c>
      <c r="T11" s="12">
        <v>0.0418</v>
      </c>
      <c r="U11" s="12">
        <v>0.0333</v>
      </c>
      <c r="V11" s="12">
        <v>320</v>
      </c>
      <c r="W11" s="12">
        <v>-0.9968</v>
      </c>
      <c r="X11" s="11">
        <v>2471</v>
      </c>
      <c r="Y11" s="13">
        <v>93661.29</v>
      </c>
      <c r="Z11" s="11">
        <v>294</v>
      </c>
      <c r="AA11" s="11">
        <v>2039</v>
      </c>
      <c r="AB11" s="13">
        <v>75397.36</v>
      </c>
      <c r="AC11" s="11"/>
      <c r="AD11" s="12">
        <v>0.2119</v>
      </c>
      <c r="AE11" s="12">
        <v>0.2422</v>
      </c>
      <c r="AF11" s="11">
        <v>863</v>
      </c>
      <c r="AG11" s="13">
        <v>33040.57</v>
      </c>
      <c r="AH11" s="11">
        <v>290</v>
      </c>
      <c r="AI11" s="11">
        <v>818</v>
      </c>
      <c r="AJ11" s="13">
        <v>32241.43</v>
      </c>
      <c r="AK11" s="11">
        <v>1</v>
      </c>
      <c r="AL11" s="12">
        <v>0.055</v>
      </c>
      <c r="AM11" s="12">
        <v>0.0248</v>
      </c>
      <c r="AN11" s="11">
        <v>703</v>
      </c>
      <c r="AO11" s="13">
        <v>28065.18</v>
      </c>
      <c r="AP11" s="11">
        <v>275</v>
      </c>
      <c r="AQ11" s="11">
        <v>540</v>
      </c>
      <c r="AR11" s="13">
        <v>22764.84</v>
      </c>
      <c r="AS11" s="11"/>
      <c r="AT11" s="12">
        <v>0.3019</v>
      </c>
      <c r="AU11" s="12">
        <v>0.2328</v>
      </c>
      <c r="AV11" s="11">
        <v>684</v>
      </c>
      <c r="AW11" s="13">
        <v>27801.55</v>
      </c>
      <c r="AX11" s="11">
        <v>193</v>
      </c>
      <c r="AY11" s="11">
        <v>1267</v>
      </c>
      <c r="AZ11" s="13">
        <v>46225.92</v>
      </c>
      <c r="BA11" s="11">
        <v>1</v>
      </c>
      <c r="BB11" s="12">
        <v>-0.4601</v>
      </c>
      <c r="BC11" s="12">
        <v>-0.3986</v>
      </c>
      <c r="BD11" s="11">
        <v>619</v>
      </c>
      <c r="BE11" s="13">
        <v>24859.09</v>
      </c>
      <c r="BF11" s="11">
        <v>290</v>
      </c>
      <c r="BG11" s="11">
        <v>173</v>
      </c>
      <c r="BH11" s="13">
        <v>8735.38</v>
      </c>
      <c r="BI11" s="11">
        <v>1</v>
      </c>
      <c r="BJ11" s="12">
        <v>2.578</v>
      </c>
      <c r="BK11" s="12">
        <v>1.8458</v>
      </c>
      <c r="BL11" s="11">
        <v>460</v>
      </c>
      <c r="BM11" s="13">
        <v>21842.57</v>
      </c>
      <c r="BN11" s="11">
        <v>290</v>
      </c>
      <c r="BO11" s="11">
        <v>412</v>
      </c>
      <c r="BP11" s="13">
        <v>20012.24</v>
      </c>
      <c r="BQ11" s="11">
        <v>1</v>
      </c>
      <c r="BR11" s="12">
        <v>0.1165</v>
      </c>
      <c r="BS11" s="12">
        <v>0.0915</v>
      </c>
      <c r="BT11" s="11">
        <v>545</v>
      </c>
      <c r="BU11" s="13">
        <v>19224.07</v>
      </c>
      <c r="BV11" s="11">
        <v>290</v>
      </c>
      <c r="BW11" s="11">
        <v>734</v>
      </c>
      <c r="BX11" s="13">
        <v>28500.02</v>
      </c>
      <c r="BY11" s="11">
        <v>1</v>
      </c>
      <c r="BZ11" s="12">
        <v>-0.2575</v>
      </c>
      <c r="CA11" s="12">
        <v>-0.3255</v>
      </c>
      <c r="CB11" s="11">
        <v>432</v>
      </c>
      <c r="CC11" s="13">
        <v>15706.78</v>
      </c>
      <c r="CD11" s="11">
        <v>276</v>
      </c>
      <c r="CE11" s="11">
        <v>372</v>
      </c>
      <c r="CF11" s="13">
        <v>14847.9</v>
      </c>
      <c r="CG11" s="11">
        <v>1</v>
      </c>
      <c r="CH11" s="12">
        <v>0.1613</v>
      </c>
      <c r="CI11" s="12">
        <v>0.0578</v>
      </c>
      <c r="CJ11" s="11">
        <v>105</v>
      </c>
      <c r="CK11" s="13">
        <v>4668</v>
      </c>
      <c r="CL11" s="11">
        <v>88</v>
      </c>
      <c r="CM11" s="11">
        <v>127</v>
      </c>
      <c r="CN11" s="13">
        <v>5459.47</v>
      </c>
      <c r="CO11" s="11"/>
      <c r="CP11" s="12">
        <v>-0.1732</v>
      </c>
      <c r="CQ11" s="12">
        <v>-0.145</v>
      </c>
      <c r="CR11" s="11">
        <v>120</v>
      </c>
      <c r="CS11" s="13">
        <v>4655.5</v>
      </c>
      <c r="CT11" s="11">
        <v>201</v>
      </c>
      <c r="CU11" s="11">
        <v>58</v>
      </c>
      <c r="CV11" s="13">
        <v>2151.01</v>
      </c>
      <c r="CW11" s="11">
        <v>1</v>
      </c>
      <c r="CX11" s="12">
        <v>1.069</v>
      </c>
      <c r="CY11" s="12">
        <v>1.1643</v>
      </c>
      <c r="CZ11" s="11">
        <v>43</v>
      </c>
      <c r="DA11" s="13">
        <v>1808.29</v>
      </c>
      <c r="DB11" s="11">
        <v>167</v>
      </c>
      <c r="DC11" s="11">
        <v>69</v>
      </c>
      <c r="DD11" s="13">
        <v>3300.35</v>
      </c>
      <c r="DE11" s="11"/>
      <c r="DF11" s="12">
        <v>-0.3768</v>
      </c>
      <c r="DG11" s="12">
        <v>-0.4521</v>
      </c>
      <c r="DH11" s="11">
        <v>21</v>
      </c>
      <c r="DI11" s="13">
        <v>1263.52</v>
      </c>
      <c r="DJ11" s="11">
        <v>82</v>
      </c>
      <c r="DK11" s="11">
        <v>17</v>
      </c>
      <c r="DL11" s="13">
        <v>1098.75</v>
      </c>
      <c r="DM11" s="11"/>
      <c r="DN11" s="12">
        <v>0.2353</v>
      </c>
      <c r="DO11" s="12">
        <v>0.15</v>
      </c>
      <c r="DP11" s="11">
        <v>4</v>
      </c>
      <c r="DQ11" s="13">
        <v>437.4</v>
      </c>
      <c r="DR11" s="11">
        <v>4</v>
      </c>
      <c r="DS11" s="11"/>
      <c r="DT11" s="13"/>
      <c r="DU11" s="11"/>
      <c r="DV11" s="12"/>
      <c r="DW11" s="12"/>
      <c r="DX11" s="11">
        <v>7</v>
      </c>
      <c r="DY11" s="13">
        <v>370.68</v>
      </c>
      <c r="DZ11" s="11">
        <v>83</v>
      </c>
      <c r="EA11" s="11">
        <v>13</v>
      </c>
      <c r="EB11" s="13">
        <v>694.16</v>
      </c>
      <c r="EC11" s="11"/>
      <c r="ED11" s="12">
        <v>-0.4615</v>
      </c>
      <c r="EE11" s="12">
        <v>-0.466</v>
      </c>
      <c r="EF11" s="11">
        <v>2</v>
      </c>
      <c r="EG11" s="13">
        <v>89.98</v>
      </c>
      <c r="EH11" s="11">
        <v>292</v>
      </c>
      <c r="EI11" s="11">
        <v>47</v>
      </c>
      <c r="EJ11" s="13">
        <v>2313.79</v>
      </c>
      <c r="EK11" s="11">
        <v>1</v>
      </c>
      <c r="EL11" s="12">
        <v>-0.9574</v>
      </c>
      <c r="EM11" s="12">
        <v>-0.9611</v>
      </c>
      <c r="EN11" s="11">
        <v>2</v>
      </c>
      <c r="EO11" s="13">
        <v>66.9</v>
      </c>
      <c r="EP11" s="11">
        <v>119</v>
      </c>
      <c r="EQ11" s="11">
        <v>2</v>
      </c>
      <c r="ER11" s="13">
        <v>67.48</v>
      </c>
      <c r="ES11" s="11"/>
      <c r="ET11" s="12"/>
      <c r="EU11" s="12">
        <v>-0.0086</v>
      </c>
      <c r="EV11" s="11"/>
      <c r="EW11" s="13"/>
      <c r="EX11" s="11"/>
      <c r="EY11" s="11">
        <v>68</v>
      </c>
      <c r="EZ11" s="13">
        <v>3041.22</v>
      </c>
      <c r="FA11" s="11"/>
      <c r="FB11" s="12">
        <v>-1</v>
      </c>
      <c r="FC11" s="12">
        <v>-1</v>
      </c>
      <c r="FD11" s="11"/>
      <c r="FE11" s="13"/>
      <c r="FF11" s="11"/>
      <c r="FG11" s="11">
        <v>19</v>
      </c>
      <c r="FH11" s="13">
        <v>782.9</v>
      </c>
      <c r="FI11" s="11"/>
      <c r="FJ11" s="12">
        <v>-1</v>
      </c>
      <c r="FK11" s="12">
        <v>-1</v>
      </c>
      <c r="FL11" s="11"/>
      <c r="FM11" s="13"/>
      <c r="FN11" s="11"/>
      <c r="FO11" s="11">
        <v>16</v>
      </c>
      <c r="FP11" s="13">
        <v>779.33</v>
      </c>
      <c r="FQ11" s="11"/>
      <c r="FR11" s="12">
        <v>-1</v>
      </c>
      <c r="FS11" s="12">
        <v>-1</v>
      </c>
      <c r="FT11" s="11"/>
      <c r="FU11" s="13"/>
      <c r="FV11" s="11"/>
      <c r="FW11" s="11">
        <v>6</v>
      </c>
      <c r="FX11" s="13">
        <v>206.4</v>
      </c>
      <c r="FY11" s="11">
        <v>1</v>
      </c>
      <c r="FZ11" s="12">
        <v>-1</v>
      </c>
      <c r="GA11" s="12">
        <v>-1</v>
      </c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2</v>
      </c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>
        <v>1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>
        <v>60941</v>
      </c>
      <c r="IG11" s="11">
        <v>2533</v>
      </c>
      <c r="IH11" s="11"/>
      <c r="II11" s="11">
        <v>19367</v>
      </c>
      <c r="IJ11" s="11"/>
      <c r="IK11" s="11"/>
      <c r="IL11" s="11"/>
      <c r="IM11" s="11"/>
      <c r="IN11" s="11"/>
      <c r="IO11" s="11"/>
      <c r="IP11" s="11"/>
      <c r="IQ11" s="11">
        <v>200</v>
      </c>
      <c r="IR11" s="11"/>
      <c r="IS11" s="11"/>
      <c r="IT11" s="11"/>
      <c r="IU11" s="11"/>
      <c r="IV11" s="11"/>
      <c r="IW11" s="11"/>
      <c r="IX11" s="11"/>
      <c r="IY11" s="11"/>
      <c r="IZ11" s="11"/>
      <c r="JA11" s="11">
        <v>800</v>
      </c>
      <c r="JB11" s="11">
        <v>2235</v>
      </c>
      <c r="JC11" s="11">
        <v>1470</v>
      </c>
      <c r="JD11" s="11">
        <v>620</v>
      </c>
      <c r="JE11" s="11">
        <v>890</v>
      </c>
      <c r="JF11" s="11">
        <v>1103</v>
      </c>
      <c r="JG11" s="11">
        <v>1488</v>
      </c>
      <c r="JH11" s="11">
        <v>785</v>
      </c>
      <c r="JI11" s="11">
        <v>930</v>
      </c>
      <c r="JJ11" s="11">
        <v>300</v>
      </c>
      <c r="JK11" s="11">
        <v>1820</v>
      </c>
      <c r="JL11" s="11">
        <v>200</v>
      </c>
      <c r="JM11" s="11">
        <v>590</v>
      </c>
      <c r="JN11" s="11">
        <v>330</v>
      </c>
      <c r="JO11" s="11">
        <v>600</v>
      </c>
      <c r="JP11" s="11">
        <v>225</v>
      </c>
      <c r="JQ11" s="11">
        <v>3796</v>
      </c>
      <c r="JR11" s="11">
        <v>470</v>
      </c>
      <c r="JS11" s="11">
        <v>1070</v>
      </c>
      <c r="JT11" s="11">
        <v>800</v>
      </c>
      <c r="JU11" s="11">
        <v>823</v>
      </c>
    </row>
    <row r="12">
      <c r="A12" s="10" t="s">
        <v>104</v>
      </c>
      <c r="B12" s="10" t="s">
        <v>114</v>
      </c>
      <c r="C12" s="10" t="s">
        <v>106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38</v>
      </c>
      <c r="Q12" s="13">
        <v>1011.8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7</v>
      </c>
      <c r="AB12" s="13">
        <v>140.98</v>
      </c>
      <c r="AC12" s="11"/>
      <c r="AD12" s="12"/>
      <c r="AE12" s="12"/>
      <c r="AF12" s="11"/>
      <c r="AG12" s="13"/>
      <c r="AH12" s="11"/>
      <c r="AI12" s="11">
        <v>8</v>
      </c>
      <c r="AJ12" s="13">
        <v>200.88</v>
      </c>
      <c r="AK12" s="11"/>
      <c r="AL12" s="12"/>
      <c r="AM12" s="12"/>
      <c r="AN12" s="11"/>
      <c r="AO12" s="13"/>
      <c r="AP12" s="11"/>
      <c r="AQ12" s="11">
        <v>1</v>
      </c>
      <c r="AR12" s="13">
        <v>30.96</v>
      </c>
      <c r="AS12" s="11"/>
      <c r="AT12" s="12"/>
      <c r="AU12" s="12"/>
      <c r="AV12" s="11"/>
      <c r="AW12" s="13"/>
      <c r="AX12" s="11"/>
      <c r="AY12" s="11">
        <v>10</v>
      </c>
      <c r="AZ12" s="13">
        <v>287.3</v>
      </c>
      <c r="BA12" s="11"/>
      <c r="BB12" s="12"/>
      <c r="BC12" s="12"/>
      <c r="BD12" s="11"/>
      <c r="BE12" s="13"/>
      <c r="BF12" s="11"/>
      <c r="BG12" s="11">
        <v>3</v>
      </c>
      <c r="BH12" s="13">
        <v>86.19</v>
      </c>
      <c r="BI12" s="11"/>
      <c r="BJ12" s="12"/>
      <c r="BK12" s="12"/>
      <c r="BL12" s="11"/>
      <c r="BM12" s="13"/>
      <c r="BN12" s="11"/>
      <c r="BO12" s="11">
        <v>2</v>
      </c>
      <c r="BP12" s="13">
        <v>83.06</v>
      </c>
      <c r="BQ12" s="11"/>
      <c r="BR12" s="12"/>
      <c r="BS12" s="12"/>
      <c r="BT12" s="11"/>
      <c r="BU12" s="13"/>
      <c r="BV12" s="11"/>
      <c r="BW12" s="11">
        <v>2</v>
      </c>
      <c r="BX12" s="13">
        <v>31.16</v>
      </c>
      <c r="BY12" s="11"/>
      <c r="BZ12" s="12"/>
      <c r="CA12" s="12"/>
      <c r="CB12" s="11"/>
      <c r="CC12" s="13"/>
      <c r="CD12" s="11"/>
      <c r="CE12" s="11">
        <v>2</v>
      </c>
      <c r="CF12" s="13">
        <v>58.6</v>
      </c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>
        <v>2</v>
      </c>
      <c r="CV12" s="13">
        <v>59.8</v>
      </c>
      <c r="CW12" s="11"/>
      <c r="CX12" s="12"/>
      <c r="CY12" s="12"/>
      <c r="CZ12" s="11"/>
      <c r="DA12" s="13"/>
      <c r="DB12" s="11"/>
      <c r="DC12" s="11">
        <v>1</v>
      </c>
      <c r="DD12" s="13">
        <v>32.87</v>
      </c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</row>
    <row r="13">
      <c r="A13" s="10" t="s">
        <v>104</v>
      </c>
      <c r="B13" s="10" t="s">
        <v>114</v>
      </c>
      <c r="C13" s="10" t="s">
        <v>107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40</v>
      </c>
      <c r="Q13" s="13">
        <v>1449.27</v>
      </c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>
        <v>2</v>
      </c>
      <c r="AJ13" s="13">
        <v>68.36</v>
      </c>
      <c r="AK13" s="11"/>
      <c r="AL13" s="12"/>
      <c r="AM13" s="12"/>
      <c r="AN13" s="11"/>
      <c r="AO13" s="13"/>
      <c r="AP13" s="11"/>
      <c r="AQ13" s="11">
        <v>1</v>
      </c>
      <c r="AR13" s="13">
        <v>34.3</v>
      </c>
      <c r="AS13" s="11"/>
      <c r="AT13" s="12"/>
      <c r="AU13" s="12"/>
      <c r="AV13" s="11"/>
      <c r="AW13" s="13"/>
      <c r="AX13" s="11"/>
      <c r="AY13" s="11">
        <v>1</v>
      </c>
      <c r="AZ13" s="13">
        <v>34.49</v>
      </c>
      <c r="BA13" s="11"/>
      <c r="BB13" s="12"/>
      <c r="BC13" s="12"/>
      <c r="BD13" s="11"/>
      <c r="BE13" s="13"/>
      <c r="BF13" s="11"/>
      <c r="BG13" s="11">
        <v>5</v>
      </c>
      <c r="BH13" s="13">
        <v>181.1</v>
      </c>
      <c r="BI13" s="11"/>
      <c r="BJ13" s="12"/>
      <c r="BK13" s="12"/>
      <c r="BL13" s="11"/>
      <c r="BM13" s="13"/>
      <c r="BN13" s="11"/>
      <c r="BO13" s="11">
        <v>1</v>
      </c>
      <c r="BP13" s="13">
        <v>50</v>
      </c>
      <c r="BQ13" s="11"/>
      <c r="BR13" s="12"/>
      <c r="BS13" s="12"/>
      <c r="BT13" s="11"/>
      <c r="BU13" s="13"/>
      <c r="BV13" s="11"/>
      <c r="BW13" s="11">
        <v>4</v>
      </c>
      <c r="BX13" s="13">
        <v>63.64</v>
      </c>
      <c r="BY13" s="11"/>
      <c r="BZ13" s="12"/>
      <c r="CA13" s="12"/>
      <c r="CB13" s="11"/>
      <c r="CC13" s="13"/>
      <c r="CD13" s="11"/>
      <c r="CE13" s="11">
        <v>26</v>
      </c>
      <c r="CF13" s="13">
        <v>1017.38</v>
      </c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</row>
    <row r="14">
      <c r="A14" s="10" t="s">
        <v>104</v>
      </c>
      <c r="B14" s="10" t="s">
        <v>115</v>
      </c>
      <c r="C14" s="10" t="s">
        <v>113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78</v>
      </c>
      <c r="Q14" s="13">
        <v>2461.07</v>
      </c>
      <c r="R14" s="11"/>
      <c r="S14" s="14"/>
      <c r="T14" s="12">
        <v>-1</v>
      </c>
      <c r="U14" s="12">
        <v>-1</v>
      </c>
      <c r="V14" s="12"/>
      <c r="W14" s="12"/>
      <c r="X14" s="11"/>
      <c r="Y14" s="13"/>
      <c r="Z14" s="11"/>
      <c r="AA14" s="11">
        <v>7</v>
      </c>
      <c r="AB14" s="13">
        <v>140.98</v>
      </c>
      <c r="AC14" s="11"/>
      <c r="AD14" s="12">
        <v>-1</v>
      </c>
      <c r="AE14" s="12">
        <v>-1</v>
      </c>
      <c r="AF14" s="11"/>
      <c r="AG14" s="13"/>
      <c r="AH14" s="11"/>
      <c r="AI14" s="11">
        <v>10</v>
      </c>
      <c r="AJ14" s="13">
        <v>269.24</v>
      </c>
      <c r="AK14" s="11"/>
      <c r="AL14" s="12">
        <v>-1</v>
      </c>
      <c r="AM14" s="12">
        <v>-1</v>
      </c>
      <c r="AN14" s="11"/>
      <c r="AO14" s="13"/>
      <c r="AP14" s="11"/>
      <c r="AQ14" s="11">
        <v>2</v>
      </c>
      <c r="AR14" s="13">
        <v>65.26</v>
      </c>
      <c r="AS14" s="11"/>
      <c r="AT14" s="12">
        <v>-1</v>
      </c>
      <c r="AU14" s="12">
        <v>-1</v>
      </c>
      <c r="AV14" s="11"/>
      <c r="AW14" s="13"/>
      <c r="AX14" s="11"/>
      <c r="AY14" s="11">
        <v>11</v>
      </c>
      <c r="AZ14" s="13">
        <v>321.79</v>
      </c>
      <c r="BA14" s="11"/>
      <c r="BB14" s="12">
        <v>-1</v>
      </c>
      <c r="BC14" s="12">
        <v>-1</v>
      </c>
      <c r="BD14" s="11"/>
      <c r="BE14" s="13"/>
      <c r="BF14" s="11"/>
      <c r="BG14" s="11">
        <v>8</v>
      </c>
      <c r="BH14" s="13">
        <v>267.29</v>
      </c>
      <c r="BI14" s="11"/>
      <c r="BJ14" s="12">
        <v>-1</v>
      </c>
      <c r="BK14" s="12">
        <v>-1</v>
      </c>
      <c r="BL14" s="11"/>
      <c r="BM14" s="13"/>
      <c r="BN14" s="11"/>
      <c r="BO14" s="11">
        <v>3</v>
      </c>
      <c r="BP14" s="13">
        <v>133.06</v>
      </c>
      <c r="BQ14" s="11"/>
      <c r="BR14" s="12">
        <v>-1</v>
      </c>
      <c r="BS14" s="12">
        <v>-1</v>
      </c>
      <c r="BT14" s="11"/>
      <c r="BU14" s="13"/>
      <c r="BV14" s="11"/>
      <c r="BW14" s="11">
        <v>6</v>
      </c>
      <c r="BX14" s="13">
        <v>94.8</v>
      </c>
      <c r="BY14" s="11"/>
      <c r="BZ14" s="12">
        <v>-1</v>
      </c>
      <c r="CA14" s="12">
        <v>-1</v>
      </c>
      <c r="CB14" s="11"/>
      <c r="CC14" s="13"/>
      <c r="CD14" s="11"/>
      <c r="CE14" s="11">
        <v>28</v>
      </c>
      <c r="CF14" s="13">
        <v>1075.98</v>
      </c>
      <c r="CG14" s="11"/>
      <c r="CH14" s="12">
        <v>-1</v>
      </c>
      <c r="CI14" s="12">
        <v>-1</v>
      </c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>
        <v>2</v>
      </c>
      <c r="CV14" s="13">
        <v>59.8</v>
      </c>
      <c r="CW14" s="11"/>
      <c r="CX14" s="12">
        <v>-1</v>
      </c>
      <c r="CY14" s="12">
        <v>-1</v>
      </c>
      <c r="CZ14" s="11"/>
      <c r="DA14" s="13"/>
      <c r="DB14" s="11"/>
      <c r="DC14" s="11">
        <v>1</v>
      </c>
      <c r="DD14" s="13">
        <v>32.87</v>
      </c>
      <c r="DE14" s="11"/>
      <c r="DF14" s="12">
        <v>-1</v>
      </c>
      <c r="DG14" s="12">
        <v>-1</v>
      </c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</row>
    <row r="15">
      <c r="A15" s="10" t="s">
        <v>104</v>
      </c>
      <c r="B15" s="10" t="s">
        <v>116</v>
      </c>
      <c r="C15" s="10" t="s">
        <v>106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81</v>
      </c>
      <c r="Q15" s="13">
        <v>3355.46</v>
      </c>
      <c r="R15" s="11"/>
      <c r="S15" s="14"/>
      <c r="T15" s="12"/>
      <c r="U15" s="12"/>
      <c r="V15" s="12"/>
      <c r="W15" s="12"/>
      <c r="X15" s="11"/>
      <c r="Y15" s="13"/>
      <c r="Z15" s="11"/>
      <c r="AA15" s="11">
        <v>12</v>
      </c>
      <c r="AB15" s="13">
        <v>448.58</v>
      </c>
      <c r="AC15" s="11"/>
      <c r="AD15" s="12"/>
      <c r="AE15" s="12"/>
      <c r="AF15" s="11"/>
      <c r="AG15" s="13"/>
      <c r="AH15" s="11"/>
      <c r="AI15" s="11">
        <v>7</v>
      </c>
      <c r="AJ15" s="13">
        <v>316.69</v>
      </c>
      <c r="AK15" s="11"/>
      <c r="AL15" s="12"/>
      <c r="AM15" s="12"/>
      <c r="AN15" s="11"/>
      <c r="AO15" s="13"/>
      <c r="AP15" s="11"/>
      <c r="AQ15" s="11">
        <v>5</v>
      </c>
      <c r="AR15" s="13">
        <v>206.2</v>
      </c>
      <c r="AS15" s="11"/>
      <c r="AT15" s="12"/>
      <c r="AU15" s="12"/>
      <c r="AV15" s="11"/>
      <c r="AW15" s="13"/>
      <c r="AX15" s="11"/>
      <c r="AY15" s="11">
        <v>35</v>
      </c>
      <c r="AZ15" s="13">
        <v>1475.69</v>
      </c>
      <c r="BA15" s="11"/>
      <c r="BB15" s="12"/>
      <c r="BC15" s="12"/>
      <c r="BD15" s="11"/>
      <c r="BE15" s="13"/>
      <c r="BF15" s="11"/>
      <c r="BG15" s="11">
        <v>3</v>
      </c>
      <c r="BH15" s="13">
        <v>119.15</v>
      </c>
      <c r="BI15" s="11"/>
      <c r="BJ15" s="12"/>
      <c r="BK15" s="12"/>
      <c r="BL15" s="11"/>
      <c r="BM15" s="13"/>
      <c r="BN15" s="11"/>
      <c r="BO15" s="11">
        <v>4</v>
      </c>
      <c r="BP15" s="13">
        <v>206.47</v>
      </c>
      <c r="BQ15" s="11"/>
      <c r="BR15" s="12"/>
      <c r="BS15" s="12"/>
      <c r="BT15" s="11"/>
      <c r="BU15" s="13"/>
      <c r="BV15" s="11"/>
      <c r="BW15" s="11">
        <v>11</v>
      </c>
      <c r="BX15" s="13">
        <v>384.49</v>
      </c>
      <c r="BY15" s="11"/>
      <c r="BZ15" s="12"/>
      <c r="CA15" s="12"/>
      <c r="CB15" s="11"/>
      <c r="CC15" s="13"/>
      <c r="CD15" s="11"/>
      <c r="CE15" s="11">
        <v>1</v>
      </c>
      <c r="CF15" s="13">
        <v>53.67</v>
      </c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>
        <v>1</v>
      </c>
      <c r="CV15" s="13">
        <v>38.9</v>
      </c>
      <c r="CW15" s="11"/>
      <c r="CX15" s="12"/>
      <c r="CY15" s="12"/>
      <c r="CZ15" s="11"/>
      <c r="DA15" s="13"/>
      <c r="DB15" s="11"/>
      <c r="DC15" s="11">
        <v>2</v>
      </c>
      <c r="DD15" s="13">
        <v>105.62</v>
      </c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</row>
    <row r="16">
      <c r="A16" s="10" t="s">
        <v>104</v>
      </c>
      <c r="B16" s="10" t="s">
        <v>116</v>
      </c>
      <c r="C16" s="10" t="s">
        <v>107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4</v>
      </c>
      <c r="Q16" s="13">
        <v>88</v>
      </c>
      <c r="R16" s="11"/>
      <c r="S16" s="14"/>
      <c r="T16" s="12"/>
      <c r="U16" s="12"/>
      <c r="V16" s="12"/>
      <c r="W16" s="12"/>
      <c r="X16" s="11"/>
      <c r="Y16" s="13"/>
      <c r="Z16" s="11"/>
      <c r="AA16" s="11">
        <v>4</v>
      </c>
      <c r="AB16" s="13">
        <v>88</v>
      </c>
      <c r="AC16" s="11"/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</row>
    <row r="17">
      <c r="A17" s="10" t="s">
        <v>104</v>
      </c>
      <c r="B17" s="10" t="s">
        <v>116</v>
      </c>
      <c r="C17" s="10" t="s">
        <v>108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</v>
      </c>
      <c r="Q17" s="13">
        <v>26.72</v>
      </c>
      <c r="R17" s="11"/>
      <c r="S17" s="14"/>
      <c r="T17" s="12"/>
      <c r="U17" s="12"/>
      <c r="V17" s="12"/>
      <c r="W17" s="12"/>
      <c r="X17" s="11"/>
      <c r="Y17" s="13"/>
      <c r="Z17" s="11"/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/>
      <c r="AW17" s="13"/>
      <c r="AX17" s="11"/>
      <c r="AY17" s="11">
        <v>1</v>
      </c>
      <c r="AZ17" s="13">
        <v>26.72</v>
      </c>
      <c r="BA17" s="11"/>
      <c r="BB17" s="12"/>
      <c r="BC17" s="12"/>
      <c r="BD17" s="11"/>
      <c r="BE17" s="13"/>
      <c r="BF17" s="11"/>
      <c r="BG17" s="11"/>
      <c r="BH17" s="13"/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</row>
    <row r="18">
      <c r="A18" s="10" t="s">
        <v>104</v>
      </c>
      <c r="B18" s="10" t="s">
        <v>117</v>
      </c>
      <c r="C18" s="10" t="s">
        <v>113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86</v>
      </c>
      <c r="Q18" s="13">
        <v>3470.18</v>
      </c>
      <c r="R18" s="11"/>
      <c r="S18" s="14"/>
      <c r="T18" s="12">
        <v>-1</v>
      </c>
      <c r="U18" s="12">
        <v>-1</v>
      </c>
      <c r="V18" s="12"/>
      <c r="W18" s="12"/>
      <c r="X18" s="11"/>
      <c r="Y18" s="13"/>
      <c r="Z18" s="11"/>
      <c r="AA18" s="11">
        <v>16</v>
      </c>
      <c r="AB18" s="13">
        <v>536.58</v>
      </c>
      <c r="AC18" s="11"/>
      <c r="AD18" s="12">
        <v>-1</v>
      </c>
      <c r="AE18" s="12">
        <v>-1</v>
      </c>
      <c r="AF18" s="11"/>
      <c r="AG18" s="13"/>
      <c r="AH18" s="11"/>
      <c r="AI18" s="11">
        <v>7</v>
      </c>
      <c r="AJ18" s="13">
        <v>316.69</v>
      </c>
      <c r="AK18" s="11"/>
      <c r="AL18" s="12">
        <v>-1</v>
      </c>
      <c r="AM18" s="12">
        <v>-1</v>
      </c>
      <c r="AN18" s="11"/>
      <c r="AO18" s="13"/>
      <c r="AP18" s="11"/>
      <c r="AQ18" s="11">
        <v>5</v>
      </c>
      <c r="AR18" s="13">
        <v>206.2</v>
      </c>
      <c r="AS18" s="11"/>
      <c r="AT18" s="12">
        <v>-1</v>
      </c>
      <c r="AU18" s="12">
        <v>-1</v>
      </c>
      <c r="AV18" s="11"/>
      <c r="AW18" s="13"/>
      <c r="AX18" s="11"/>
      <c r="AY18" s="11">
        <v>36</v>
      </c>
      <c r="AZ18" s="13">
        <v>1502.41</v>
      </c>
      <c r="BA18" s="11"/>
      <c r="BB18" s="12">
        <v>-1</v>
      </c>
      <c r="BC18" s="12">
        <v>-1</v>
      </c>
      <c r="BD18" s="11"/>
      <c r="BE18" s="13"/>
      <c r="BF18" s="11"/>
      <c r="BG18" s="11">
        <v>3</v>
      </c>
      <c r="BH18" s="13">
        <v>119.15</v>
      </c>
      <c r="BI18" s="11"/>
      <c r="BJ18" s="12">
        <v>-1</v>
      </c>
      <c r="BK18" s="12">
        <v>-1</v>
      </c>
      <c r="BL18" s="11"/>
      <c r="BM18" s="13"/>
      <c r="BN18" s="11"/>
      <c r="BO18" s="11">
        <v>4</v>
      </c>
      <c r="BP18" s="13">
        <v>206.47</v>
      </c>
      <c r="BQ18" s="11"/>
      <c r="BR18" s="12">
        <v>-1</v>
      </c>
      <c r="BS18" s="12">
        <v>-1</v>
      </c>
      <c r="BT18" s="11"/>
      <c r="BU18" s="13"/>
      <c r="BV18" s="11"/>
      <c r="BW18" s="11">
        <v>11</v>
      </c>
      <c r="BX18" s="13">
        <v>384.49</v>
      </c>
      <c r="BY18" s="11"/>
      <c r="BZ18" s="12">
        <v>-1</v>
      </c>
      <c r="CA18" s="12">
        <v>-1</v>
      </c>
      <c r="CB18" s="11"/>
      <c r="CC18" s="13"/>
      <c r="CD18" s="11"/>
      <c r="CE18" s="11">
        <v>1</v>
      </c>
      <c r="CF18" s="13">
        <v>53.67</v>
      </c>
      <c r="CG18" s="11"/>
      <c r="CH18" s="12">
        <v>-1</v>
      </c>
      <c r="CI18" s="12">
        <v>-1</v>
      </c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>
        <v>1</v>
      </c>
      <c r="CV18" s="13">
        <v>38.9</v>
      </c>
      <c r="CW18" s="11"/>
      <c r="CX18" s="12">
        <v>-1</v>
      </c>
      <c r="CY18" s="12">
        <v>-1</v>
      </c>
      <c r="CZ18" s="11"/>
      <c r="DA18" s="13"/>
      <c r="DB18" s="11"/>
      <c r="DC18" s="11">
        <v>2</v>
      </c>
      <c r="DD18" s="13">
        <v>105.62</v>
      </c>
      <c r="DE18" s="11"/>
      <c r="DF18" s="12">
        <v>-1</v>
      </c>
      <c r="DG18" s="12">
        <v>-1</v>
      </c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</row>
    <row r="19">
      <c r="A19" s="10" t="s">
        <v>104</v>
      </c>
      <c r="B19" s="10" t="s">
        <v>118</v>
      </c>
      <c r="C19" s="10" t="s">
        <v>106</v>
      </c>
      <c r="D19" s="11">
        <v>380</v>
      </c>
      <c r="E19" s="11">
        <f>=ROUNDDOWN(23.8993710691824,0)</f>
      </c>
      <c r="F19" s="11"/>
      <c r="G19" s="12"/>
      <c r="H19" s="11"/>
      <c r="I19" s="11">
        <f>=ROUNDDOWN({0},0)</f>
      </c>
      <c r="J19" s="11"/>
      <c r="K19" s="12"/>
      <c r="L19" s="11">
        <v>39</v>
      </c>
      <c r="M19" s="13">
        <v>1467.06</v>
      </c>
      <c r="N19" s="11">
        <v>2</v>
      </c>
      <c r="O19" s="14">
        <v>733.53</v>
      </c>
      <c r="P19" s="11">
        <v>39</v>
      </c>
      <c r="Q19" s="13">
        <v>1871.43</v>
      </c>
      <c r="R19" s="11"/>
      <c r="S19" s="14"/>
      <c r="T19" s="12"/>
      <c r="U19" s="12">
        <v>-0.2161</v>
      </c>
      <c r="V19" s="12"/>
      <c r="W19" s="12"/>
      <c r="X19" s="11"/>
      <c r="Y19" s="13"/>
      <c r="Z19" s="11">
        <v>2</v>
      </c>
      <c r="AA19" s="11">
        <v>1</v>
      </c>
      <c r="AB19" s="13">
        <v>41.36</v>
      </c>
      <c r="AC19" s="11"/>
      <c r="AD19" s="12"/>
      <c r="AE19" s="12"/>
      <c r="AF19" s="11"/>
      <c r="AG19" s="13"/>
      <c r="AH19" s="11">
        <v>2</v>
      </c>
      <c r="AI19" s="11">
        <v>6</v>
      </c>
      <c r="AJ19" s="13">
        <v>316.91</v>
      </c>
      <c r="AK19" s="11"/>
      <c r="AL19" s="12"/>
      <c r="AM19" s="12"/>
      <c r="AN19" s="11">
        <v>14</v>
      </c>
      <c r="AO19" s="13">
        <v>419.56</v>
      </c>
      <c r="AP19" s="11">
        <v>2</v>
      </c>
      <c r="AQ19" s="11">
        <v>11</v>
      </c>
      <c r="AR19" s="13">
        <v>549.26</v>
      </c>
      <c r="AS19" s="11"/>
      <c r="AT19" s="12">
        <v>0.2727</v>
      </c>
      <c r="AU19" s="12">
        <v>-0.2361</v>
      </c>
      <c r="AV19" s="11">
        <v>7</v>
      </c>
      <c r="AW19" s="13">
        <v>346.56</v>
      </c>
      <c r="AX19" s="11">
        <v>2</v>
      </c>
      <c r="AY19" s="11">
        <v>4</v>
      </c>
      <c r="AZ19" s="13">
        <v>237.87</v>
      </c>
      <c r="BA19" s="11"/>
      <c r="BB19" s="12">
        <v>0.75</v>
      </c>
      <c r="BC19" s="12">
        <v>0.4569</v>
      </c>
      <c r="BD19" s="11"/>
      <c r="BE19" s="13"/>
      <c r="BF19" s="11">
        <v>2</v>
      </c>
      <c r="BG19" s="11">
        <v>3</v>
      </c>
      <c r="BH19" s="13">
        <v>161.97</v>
      </c>
      <c r="BI19" s="11"/>
      <c r="BJ19" s="12"/>
      <c r="BK19" s="12"/>
      <c r="BL19" s="11">
        <v>7</v>
      </c>
      <c r="BM19" s="13">
        <v>376.18</v>
      </c>
      <c r="BN19" s="11">
        <v>2</v>
      </c>
      <c r="BO19" s="11">
        <v>4</v>
      </c>
      <c r="BP19" s="13">
        <v>196.76</v>
      </c>
      <c r="BQ19" s="11"/>
      <c r="BR19" s="12">
        <v>0.75</v>
      </c>
      <c r="BS19" s="12">
        <v>0.9119</v>
      </c>
      <c r="BT19" s="11">
        <v>2</v>
      </c>
      <c r="BU19" s="13">
        <v>49.18</v>
      </c>
      <c r="BV19" s="11">
        <v>2</v>
      </c>
      <c r="BW19" s="11">
        <v>4</v>
      </c>
      <c r="BX19" s="13">
        <v>70</v>
      </c>
      <c r="BY19" s="11"/>
      <c r="BZ19" s="12">
        <v>-0.5</v>
      </c>
      <c r="CA19" s="12">
        <v>-0.2974</v>
      </c>
      <c r="CB19" s="11">
        <v>9</v>
      </c>
      <c r="CC19" s="13">
        <v>275.58</v>
      </c>
      <c r="CD19" s="11">
        <v>2</v>
      </c>
      <c r="CE19" s="11">
        <v>4</v>
      </c>
      <c r="CF19" s="13">
        <v>190.07</v>
      </c>
      <c r="CG19" s="11"/>
      <c r="CH19" s="12">
        <v>1.25</v>
      </c>
      <c r="CI19" s="12">
        <v>0.4499</v>
      </c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>
        <v>1</v>
      </c>
      <c r="CU19" s="11">
        <v>2</v>
      </c>
      <c r="CV19" s="13">
        <v>107.23</v>
      </c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>
        <v>2</v>
      </c>
      <c r="EA19" s="11"/>
      <c r="EB19" s="13"/>
      <c r="EC19" s="11"/>
      <c r="ED19" s="12"/>
      <c r="EE19" s="12"/>
      <c r="EF19" s="11"/>
      <c r="EG19" s="13"/>
      <c r="EH19" s="11">
        <v>2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>
        <v>380</v>
      </c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</row>
    <row r="20">
      <c r="A20" s="10" t="s">
        <v>104</v>
      </c>
      <c r="B20" s="10" t="s">
        <v>118</v>
      </c>
      <c r="C20" s="10" t="s">
        <v>107</v>
      </c>
      <c r="D20" s="11">
        <v>25</v>
      </c>
      <c r="E20" s="11">
        <f>=ROUNDDOWN(2,0)</f>
      </c>
      <c r="F20" s="11"/>
      <c r="G20" s="12"/>
      <c r="H20" s="11"/>
      <c r="I20" s="11">
        <f>=ROUNDDOWN({0},0)</f>
      </c>
      <c r="J20" s="11"/>
      <c r="K20" s="12"/>
      <c r="L20" s="11">
        <v>24</v>
      </c>
      <c r="M20" s="13">
        <v>645.53</v>
      </c>
      <c r="N20" s="11">
        <v>1</v>
      </c>
      <c r="O20" s="14">
        <v>645.53</v>
      </c>
      <c r="P20" s="11">
        <v>57</v>
      </c>
      <c r="Q20" s="13">
        <v>2740.31</v>
      </c>
      <c r="R20" s="11"/>
      <c r="S20" s="14"/>
      <c r="T20" s="12">
        <v>-0.5789</v>
      </c>
      <c r="U20" s="12">
        <v>-0.7644</v>
      </c>
      <c r="V20" s="12"/>
      <c r="W20" s="12"/>
      <c r="X20" s="11"/>
      <c r="Y20" s="13"/>
      <c r="Z20" s="11">
        <v>1</v>
      </c>
      <c r="AA20" s="11"/>
      <c r="AB20" s="13"/>
      <c r="AC20" s="11"/>
      <c r="AD20" s="12"/>
      <c r="AE20" s="12"/>
      <c r="AF20" s="11"/>
      <c r="AG20" s="13"/>
      <c r="AH20" s="11">
        <v>1</v>
      </c>
      <c r="AI20" s="11">
        <v>3</v>
      </c>
      <c r="AJ20" s="13">
        <v>153.08</v>
      </c>
      <c r="AK20" s="11"/>
      <c r="AL20" s="12"/>
      <c r="AM20" s="12"/>
      <c r="AN20" s="11">
        <v>7</v>
      </c>
      <c r="AO20" s="13">
        <v>186.69</v>
      </c>
      <c r="AP20" s="11">
        <v>1</v>
      </c>
      <c r="AQ20" s="11">
        <v>11</v>
      </c>
      <c r="AR20" s="13">
        <v>506.67</v>
      </c>
      <c r="AS20" s="11"/>
      <c r="AT20" s="12">
        <v>-0.3636</v>
      </c>
      <c r="AU20" s="12">
        <v>-0.6315</v>
      </c>
      <c r="AV20" s="11">
        <v>1</v>
      </c>
      <c r="AW20" s="13">
        <v>48.45</v>
      </c>
      <c r="AX20" s="11">
        <v>1</v>
      </c>
      <c r="AY20" s="11">
        <v>22</v>
      </c>
      <c r="AZ20" s="13">
        <v>1033.53</v>
      </c>
      <c r="BA20" s="11"/>
      <c r="BB20" s="12">
        <v>-0.9545</v>
      </c>
      <c r="BC20" s="12">
        <v>-0.9531</v>
      </c>
      <c r="BD20" s="11"/>
      <c r="BE20" s="13"/>
      <c r="BF20" s="11">
        <v>1</v>
      </c>
      <c r="BG20" s="11">
        <v>6</v>
      </c>
      <c r="BH20" s="13">
        <v>287.33</v>
      </c>
      <c r="BI20" s="11"/>
      <c r="BJ20" s="12"/>
      <c r="BK20" s="12"/>
      <c r="BL20" s="11"/>
      <c r="BM20" s="13"/>
      <c r="BN20" s="11">
        <v>1</v>
      </c>
      <c r="BO20" s="11">
        <v>8</v>
      </c>
      <c r="BP20" s="13">
        <v>392.55</v>
      </c>
      <c r="BQ20" s="11"/>
      <c r="BR20" s="12"/>
      <c r="BS20" s="12"/>
      <c r="BT20" s="11"/>
      <c r="BU20" s="13"/>
      <c r="BV20" s="11">
        <v>1</v>
      </c>
      <c r="BW20" s="11">
        <v>2</v>
      </c>
      <c r="BX20" s="13">
        <v>81.83</v>
      </c>
      <c r="BY20" s="11"/>
      <c r="BZ20" s="12"/>
      <c r="CA20" s="12"/>
      <c r="CB20" s="11">
        <v>16</v>
      </c>
      <c r="CC20" s="13">
        <v>410.39</v>
      </c>
      <c r="CD20" s="11">
        <v>1</v>
      </c>
      <c r="CE20" s="11">
        <v>5</v>
      </c>
      <c r="CF20" s="13">
        <v>285.32</v>
      </c>
      <c r="CG20" s="11"/>
      <c r="CH20" s="12">
        <v>2.2</v>
      </c>
      <c r="CI20" s="12">
        <v>0.4383</v>
      </c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>
        <v>1</v>
      </c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>
        <v>25</v>
      </c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</row>
    <row r="21">
      <c r="A21" s="10" t="s">
        <v>104</v>
      </c>
      <c r="B21" s="10" t="s">
        <v>118</v>
      </c>
      <c r="C21" s="10" t="s">
        <v>108</v>
      </c>
      <c r="D21" s="11">
        <v>1</v>
      </c>
      <c r="E21" s="11">
        <f>=ROUNDDOWN(0.0833333333333333,0)</f>
      </c>
      <c r="F21" s="11"/>
      <c r="G21" s="12"/>
      <c r="H21" s="11"/>
      <c r="I21" s="11">
        <f>=ROUNDDOWN({0},0)</f>
      </c>
      <c r="J21" s="11"/>
      <c r="K21" s="12"/>
      <c r="L21" s="11"/>
      <c r="M21" s="13"/>
      <c r="N21" s="11"/>
      <c r="O21" s="14"/>
      <c r="P21" s="11">
        <v>29</v>
      </c>
      <c r="Q21" s="13">
        <v>1102.44</v>
      </c>
      <c r="R21" s="11"/>
      <c r="S21" s="14"/>
      <c r="T21" s="12"/>
      <c r="U21" s="12"/>
      <c r="V21" s="12"/>
      <c r="W21" s="12"/>
      <c r="X21" s="11"/>
      <c r="Y21" s="13"/>
      <c r="Z21" s="11"/>
      <c r="AA21" s="11">
        <v>4</v>
      </c>
      <c r="AB21" s="13">
        <v>109.48</v>
      </c>
      <c r="AC21" s="11"/>
      <c r="AD21" s="12"/>
      <c r="AE21" s="12"/>
      <c r="AF21" s="11"/>
      <c r="AG21" s="13"/>
      <c r="AH21" s="11"/>
      <c r="AI21" s="11">
        <v>1</v>
      </c>
      <c r="AJ21" s="13">
        <v>32.4</v>
      </c>
      <c r="AK21" s="11"/>
      <c r="AL21" s="12"/>
      <c r="AM21" s="12"/>
      <c r="AN21" s="11"/>
      <c r="AO21" s="13"/>
      <c r="AP21" s="11"/>
      <c r="AQ21" s="11">
        <v>5</v>
      </c>
      <c r="AR21" s="13">
        <v>213.39</v>
      </c>
      <c r="AS21" s="11"/>
      <c r="AT21" s="12"/>
      <c r="AU21" s="12"/>
      <c r="AV21" s="11"/>
      <c r="AW21" s="13"/>
      <c r="AX21" s="11"/>
      <c r="AY21" s="11">
        <v>6</v>
      </c>
      <c r="AZ21" s="13">
        <v>175.48</v>
      </c>
      <c r="BA21" s="11"/>
      <c r="BB21" s="12"/>
      <c r="BC21" s="12"/>
      <c r="BD21" s="11"/>
      <c r="BE21" s="13"/>
      <c r="BF21" s="11"/>
      <c r="BG21" s="11">
        <v>6</v>
      </c>
      <c r="BH21" s="13">
        <v>305.7</v>
      </c>
      <c r="BI21" s="11"/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/>
      <c r="BU21" s="13"/>
      <c r="BV21" s="11"/>
      <c r="BW21" s="11">
        <v>5</v>
      </c>
      <c r="BX21" s="13">
        <v>202.99</v>
      </c>
      <c r="BY21" s="11"/>
      <c r="BZ21" s="12"/>
      <c r="CA21" s="12"/>
      <c r="CB21" s="11"/>
      <c r="CC21" s="13"/>
      <c r="CD21" s="11"/>
      <c r="CE21" s="11">
        <v>2</v>
      </c>
      <c r="CF21" s="13">
        <v>63</v>
      </c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>
        <v>1</v>
      </c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</row>
    <row r="22">
      <c r="A22" s="10" t="s">
        <v>104</v>
      </c>
      <c r="B22" s="10" t="s">
        <v>119</v>
      </c>
      <c r="C22" s="10" t="s">
        <v>113</v>
      </c>
      <c r="D22" s="11">
        <v>406</v>
      </c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63</v>
      </c>
      <c r="M22" s="13">
        <v>2112.59</v>
      </c>
      <c r="N22" s="11">
        <v>3</v>
      </c>
      <c r="O22" s="14">
        <v>704.2</v>
      </c>
      <c r="P22" s="11">
        <v>125</v>
      </c>
      <c r="Q22" s="13">
        <v>5714.18</v>
      </c>
      <c r="R22" s="11"/>
      <c r="S22" s="14"/>
      <c r="T22" s="12">
        <v>-0.496</v>
      </c>
      <c r="U22" s="12">
        <v>-0.6303</v>
      </c>
      <c r="V22" s="12"/>
      <c r="W22" s="12"/>
      <c r="X22" s="11"/>
      <c r="Y22" s="13"/>
      <c r="Z22" s="11">
        <v>3</v>
      </c>
      <c r="AA22" s="11">
        <v>5</v>
      </c>
      <c r="AB22" s="13">
        <v>150.84</v>
      </c>
      <c r="AC22" s="11"/>
      <c r="AD22" s="12">
        <v>-1</v>
      </c>
      <c r="AE22" s="12">
        <v>-1</v>
      </c>
      <c r="AF22" s="11"/>
      <c r="AG22" s="13"/>
      <c r="AH22" s="11">
        <v>3</v>
      </c>
      <c r="AI22" s="11">
        <v>10</v>
      </c>
      <c r="AJ22" s="13">
        <v>502.39</v>
      </c>
      <c r="AK22" s="11"/>
      <c r="AL22" s="12">
        <v>-1</v>
      </c>
      <c r="AM22" s="12">
        <v>-1</v>
      </c>
      <c r="AN22" s="11">
        <v>21</v>
      </c>
      <c r="AO22" s="13">
        <v>606.25</v>
      </c>
      <c r="AP22" s="11">
        <v>3</v>
      </c>
      <c r="AQ22" s="11">
        <v>27</v>
      </c>
      <c r="AR22" s="13">
        <v>1269.32</v>
      </c>
      <c r="AS22" s="11"/>
      <c r="AT22" s="12">
        <v>-0.2222</v>
      </c>
      <c r="AU22" s="12">
        <v>-0.5224</v>
      </c>
      <c r="AV22" s="11">
        <v>8</v>
      </c>
      <c r="AW22" s="13">
        <v>395.01</v>
      </c>
      <c r="AX22" s="11">
        <v>3</v>
      </c>
      <c r="AY22" s="11">
        <v>32</v>
      </c>
      <c r="AZ22" s="13">
        <v>1446.88</v>
      </c>
      <c r="BA22" s="11"/>
      <c r="BB22" s="12">
        <v>-0.75</v>
      </c>
      <c r="BC22" s="12">
        <v>-0.727</v>
      </c>
      <c r="BD22" s="11"/>
      <c r="BE22" s="13"/>
      <c r="BF22" s="11">
        <v>3</v>
      </c>
      <c r="BG22" s="11">
        <v>15</v>
      </c>
      <c r="BH22" s="13">
        <v>755</v>
      </c>
      <c r="BI22" s="11"/>
      <c r="BJ22" s="12">
        <v>-1</v>
      </c>
      <c r="BK22" s="12">
        <v>-1</v>
      </c>
      <c r="BL22" s="11">
        <v>7</v>
      </c>
      <c r="BM22" s="13">
        <v>376.18</v>
      </c>
      <c r="BN22" s="11">
        <v>3</v>
      </c>
      <c r="BO22" s="11">
        <v>12</v>
      </c>
      <c r="BP22" s="13">
        <v>589.31</v>
      </c>
      <c r="BQ22" s="11"/>
      <c r="BR22" s="12">
        <v>-0.4167</v>
      </c>
      <c r="BS22" s="12">
        <v>-0.3617</v>
      </c>
      <c r="BT22" s="11">
        <v>2</v>
      </c>
      <c r="BU22" s="13">
        <v>49.18</v>
      </c>
      <c r="BV22" s="11">
        <v>3</v>
      </c>
      <c r="BW22" s="11">
        <v>11</v>
      </c>
      <c r="BX22" s="13">
        <v>354.82</v>
      </c>
      <c r="BY22" s="11"/>
      <c r="BZ22" s="12">
        <v>-0.8182</v>
      </c>
      <c r="CA22" s="12">
        <v>-0.8614</v>
      </c>
      <c r="CB22" s="11">
        <v>25</v>
      </c>
      <c r="CC22" s="13">
        <v>685.97</v>
      </c>
      <c r="CD22" s="11">
        <v>3</v>
      </c>
      <c r="CE22" s="11">
        <v>11</v>
      </c>
      <c r="CF22" s="13">
        <v>538.39</v>
      </c>
      <c r="CG22" s="11"/>
      <c r="CH22" s="12">
        <v>1.2727</v>
      </c>
      <c r="CI22" s="12">
        <v>0.2741</v>
      </c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>
        <v>1</v>
      </c>
      <c r="CU22" s="11">
        <v>2</v>
      </c>
      <c r="CV22" s="13">
        <v>107.23</v>
      </c>
      <c r="CW22" s="11"/>
      <c r="CX22" s="12">
        <v>-1</v>
      </c>
      <c r="CY22" s="12">
        <v>-1</v>
      </c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>
        <v>2</v>
      </c>
      <c r="EA22" s="11"/>
      <c r="EB22" s="13"/>
      <c r="EC22" s="11"/>
      <c r="ED22" s="12"/>
      <c r="EE22" s="12"/>
      <c r="EF22" s="11"/>
      <c r="EG22" s="13"/>
      <c r="EH22" s="11">
        <v>3</v>
      </c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>
        <v>406</v>
      </c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</row>
    <row r="23">
      <c r="A23" s="10" t="s">
        <v>104</v>
      </c>
      <c r="B23" s="10" t="s">
        <v>120</v>
      </c>
      <c r="C23" s="10" t="s">
        <v>107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41</v>
      </c>
      <c r="Q23" s="13">
        <v>1935.33</v>
      </c>
      <c r="R23" s="11"/>
      <c r="S23" s="14"/>
      <c r="T23" s="12"/>
      <c r="U23" s="12"/>
      <c r="V23" s="12"/>
      <c r="W23" s="12"/>
      <c r="X23" s="11"/>
      <c r="Y23" s="13"/>
      <c r="Z23" s="11"/>
      <c r="AA23" s="11">
        <v>16</v>
      </c>
      <c r="AB23" s="13">
        <v>633.12</v>
      </c>
      <c r="AC23" s="11"/>
      <c r="AD23" s="12"/>
      <c r="AE23" s="12"/>
      <c r="AF23" s="11"/>
      <c r="AG23" s="13"/>
      <c r="AH23" s="11"/>
      <c r="AI23" s="11">
        <v>7</v>
      </c>
      <c r="AJ23" s="13">
        <v>378.49</v>
      </c>
      <c r="AK23" s="11"/>
      <c r="AL23" s="12"/>
      <c r="AM23" s="12"/>
      <c r="AN23" s="11"/>
      <c r="AO23" s="13"/>
      <c r="AP23" s="11"/>
      <c r="AQ23" s="11">
        <v>4</v>
      </c>
      <c r="AR23" s="13">
        <v>227.08</v>
      </c>
      <c r="AS23" s="11"/>
      <c r="AT23" s="12"/>
      <c r="AU23" s="12"/>
      <c r="AV23" s="11"/>
      <c r="AW23" s="13"/>
      <c r="AX23" s="11"/>
      <c r="AY23" s="11">
        <v>4</v>
      </c>
      <c r="AZ23" s="13">
        <v>217.72</v>
      </c>
      <c r="BA23" s="11"/>
      <c r="BB23" s="12"/>
      <c r="BC23" s="12"/>
      <c r="BD23" s="11"/>
      <c r="BE23" s="13"/>
      <c r="BF23" s="11"/>
      <c r="BG23" s="11">
        <v>1</v>
      </c>
      <c r="BH23" s="13">
        <v>56.25</v>
      </c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/>
      <c r="BW23" s="11">
        <v>6</v>
      </c>
      <c r="BX23" s="13">
        <v>260.1</v>
      </c>
      <c r="BY23" s="11"/>
      <c r="BZ23" s="12"/>
      <c r="CA23" s="12"/>
      <c r="CB23" s="11"/>
      <c r="CC23" s="13"/>
      <c r="CD23" s="11"/>
      <c r="CE23" s="11">
        <v>2</v>
      </c>
      <c r="CF23" s="13">
        <v>108.38</v>
      </c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>
        <v>1</v>
      </c>
      <c r="CV23" s="13">
        <v>54.19</v>
      </c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</row>
    <row r="24">
      <c r="A24" s="10" t="s">
        <v>104</v>
      </c>
      <c r="B24" s="10" t="s">
        <v>121</v>
      </c>
      <c r="C24" s="10" t="s">
        <v>113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41</v>
      </c>
      <c r="Q24" s="13">
        <v>1935.33</v>
      </c>
      <c r="R24" s="11"/>
      <c r="S24" s="14"/>
      <c r="T24" s="12">
        <v>-1</v>
      </c>
      <c r="U24" s="12">
        <v>-1</v>
      </c>
      <c r="V24" s="12"/>
      <c r="W24" s="12"/>
      <c r="X24" s="11"/>
      <c r="Y24" s="13"/>
      <c r="Z24" s="11"/>
      <c r="AA24" s="11">
        <v>16</v>
      </c>
      <c r="AB24" s="13">
        <v>633.12</v>
      </c>
      <c r="AC24" s="11"/>
      <c r="AD24" s="12">
        <v>-1</v>
      </c>
      <c r="AE24" s="12">
        <v>-1</v>
      </c>
      <c r="AF24" s="11"/>
      <c r="AG24" s="13"/>
      <c r="AH24" s="11"/>
      <c r="AI24" s="11">
        <v>7</v>
      </c>
      <c r="AJ24" s="13">
        <v>378.49</v>
      </c>
      <c r="AK24" s="11"/>
      <c r="AL24" s="12">
        <v>-1</v>
      </c>
      <c r="AM24" s="12">
        <v>-1</v>
      </c>
      <c r="AN24" s="11"/>
      <c r="AO24" s="13"/>
      <c r="AP24" s="11"/>
      <c r="AQ24" s="11">
        <v>4</v>
      </c>
      <c r="AR24" s="13">
        <v>227.08</v>
      </c>
      <c r="AS24" s="11"/>
      <c r="AT24" s="12">
        <v>-1</v>
      </c>
      <c r="AU24" s="12">
        <v>-1</v>
      </c>
      <c r="AV24" s="11"/>
      <c r="AW24" s="13"/>
      <c r="AX24" s="11"/>
      <c r="AY24" s="11">
        <v>4</v>
      </c>
      <c r="AZ24" s="13">
        <v>217.72</v>
      </c>
      <c r="BA24" s="11"/>
      <c r="BB24" s="12">
        <v>-1</v>
      </c>
      <c r="BC24" s="12">
        <v>-1</v>
      </c>
      <c r="BD24" s="11"/>
      <c r="BE24" s="13"/>
      <c r="BF24" s="11"/>
      <c r="BG24" s="11">
        <v>1</v>
      </c>
      <c r="BH24" s="13">
        <v>56.25</v>
      </c>
      <c r="BI24" s="11"/>
      <c r="BJ24" s="12">
        <v>-1</v>
      </c>
      <c r="BK24" s="12">
        <v>-1</v>
      </c>
      <c r="BL24" s="11"/>
      <c r="BM24" s="13"/>
      <c r="BN24" s="11"/>
      <c r="BO24" s="11"/>
      <c r="BP24" s="13"/>
      <c r="BQ24" s="11"/>
      <c r="BR24" s="12"/>
      <c r="BS24" s="12"/>
      <c r="BT24" s="11"/>
      <c r="BU24" s="13"/>
      <c r="BV24" s="11"/>
      <c r="BW24" s="11">
        <v>6</v>
      </c>
      <c r="BX24" s="13">
        <v>260.1</v>
      </c>
      <c r="BY24" s="11"/>
      <c r="BZ24" s="12">
        <v>-1</v>
      </c>
      <c r="CA24" s="12">
        <v>-1</v>
      </c>
      <c r="CB24" s="11"/>
      <c r="CC24" s="13"/>
      <c r="CD24" s="11"/>
      <c r="CE24" s="11">
        <v>2</v>
      </c>
      <c r="CF24" s="13">
        <v>108.38</v>
      </c>
      <c r="CG24" s="11"/>
      <c r="CH24" s="12">
        <v>-1</v>
      </c>
      <c r="CI24" s="12">
        <v>-1</v>
      </c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>
        <v>1</v>
      </c>
      <c r="CV24" s="13">
        <v>54.19</v>
      </c>
      <c r="CW24" s="11"/>
      <c r="CX24" s="12">
        <v>-1</v>
      </c>
      <c r="CY24" s="12">
        <v>-1</v>
      </c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</row>
    <row r="25">
      <c r="A25" s="10" t="s">
        <v>122</v>
      </c>
      <c r="B25" s="10" t="s">
        <v>113</v>
      </c>
      <c r="C25" s="10" t="s">
        <v>113</v>
      </c>
      <c r="D25" s="11">
        <v>83447</v>
      </c>
      <c r="E25" s="11">
        <f>=ROUNDDOWN({0},0)</f>
      </c>
      <c r="F25" s="11">
        <v>21345</v>
      </c>
      <c r="G25" s="12"/>
      <c r="H25" s="11"/>
      <c r="I25" s="11">
        <f>=ROUNDDOWN({0},0)</f>
      </c>
      <c r="J25" s="11"/>
      <c r="K25" s="12"/>
      <c r="L25" s="11">
        <v>7144</v>
      </c>
      <c r="M25" s="13">
        <v>279673.96</v>
      </c>
      <c r="N25" s="11">
        <v>324</v>
      </c>
      <c r="O25" s="14">
        <v>863.19</v>
      </c>
      <c r="P25" s="11">
        <v>7127</v>
      </c>
      <c r="Q25" s="13">
        <v>282200.71</v>
      </c>
      <c r="R25" s="11">
        <v>1</v>
      </c>
      <c r="S25" s="14">
        <v>282200.71</v>
      </c>
      <c r="T25" s="12">
        <v>0.0024</v>
      </c>
      <c r="U25" s="12">
        <v>-0.009</v>
      </c>
      <c r="V25" s="12">
        <v>323</v>
      </c>
      <c r="W25" s="12">
        <v>-0.9969</v>
      </c>
      <c r="X25" s="11">
        <v>2471</v>
      </c>
      <c r="Y25" s="13">
        <v>93661.29</v>
      </c>
      <c r="Z25" s="11">
        <v>297</v>
      </c>
      <c r="AA25" s="11">
        <v>2083</v>
      </c>
      <c r="AB25" s="13">
        <v>76858.88</v>
      </c>
      <c r="AC25" s="11"/>
      <c r="AD25" s="12">
        <v>0.1863</v>
      </c>
      <c r="AE25" s="12">
        <v>0.2186</v>
      </c>
      <c r="AF25" s="11">
        <v>863</v>
      </c>
      <c r="AG25" s="13">
        <v>33040.57</v>
      </c>
      <c r="AH25" s="11">
        <v>293</v>
      </c>
      <c r="AI25" s="11">
        <v>852</v>
      </c>
      <c r="AJ25" s="13">
        <v>33708.24</v>
      </c>
      <c r="AK25" s="11">
        <v>1</v>
      </c>
      <c r="AL25" s="12">
        <v>0.0129</v>
      </c>
      <c r="AM25" s="12">
        <v>-0.0198</v>
      </c>
      <c r="AN25" s="11">
        <v>724</v>
      </c>
      <c r="AO25" s="13">
        <v>28671.43</v>
      </c>
      <c r="AP25" s="11">
        <v>278</v>
      </c>
      <c r="AQ25" s="11">
        <v>578</v>
      </c>
      <c r="AR25" s="13">
        <v>24532.7</v>
      </c>
      <c r="AS25" s="11"/>
      <c r="AT25" s="12">
        <v>0.2526</v>
      </c>
      <c r="AU25" s="12">
        <v>0.1687</v>
      </c>
      <c r="AV25" s="11">
        <v>692</v>
      </c>
      <c r="AW25" s="13">
        <v>28196.56</v>
      </c>
      <c r="AX25" s="11">
        <v>196</v>
      </c>
      <c r="AY25" s="11">
        <v>1350</v>
      </c>
      <c r="AZ25" s="13">
        <v>49714.72</v>
      </c>
      <c r="BA25" s="11">
        <v>1</v>
      </c>
      <c r="BB25" s="12">
        <v>-0.4874</v>
      </c>
      <c r="BC25" s="12">
        <v>-0.4328</v>
      </c>
      <c r="BD25" s="11">
        <v>619</v>
      </c>
      <c r="BE25" s="13">
        <v>24859.09</v>
      </c>
      <c r="BF25" s="11">
        <v>293</v>
      </c>
      <c r="BG25" s="11">
        <v>200</v>
      </c>
      <c r="BH25" s="13">
        <v>9933.07</v>
      </c>
      <c r="BI25" s="11">
        <v>1</v>
      </c>
      <c r="BJ25" s="12">
        <v>2.095</v>
      </c>
      <c r="BK25" s="12">
        <v>1.5027</v>
      </c>
      <c r="BL25" s="11">
        <v>467</v>
      </c>
      <c r="BM25" s="13">
        <v>22218.75</v>
      </c>
      <c r="BN25" s="11">
        <v>293</v>
      </c>
      <c r="BO25" s="11">
        <v>431</v>
      </c>
      <c r="BP25" s="13">
        <v>20941.08</v>
      </c>
      <c r="BQ25" s="11">
        <v>1</v>
      </c>
      <c r="BR25" s="12">
        <v>0.0835</v>
      </c>
      <c r="BS25" s="12">
        <v>0.061</v>
      </c>
      <c r="BT25" s="11">
        <v>547</v>
      </c>
      <c r="BU25" s="13">
        <v>19273.25</v>
      </c>
      <c r="BV25" s="11">
        <v>293</v>
      </c>
      <c r="BW25" s="11">
        <v>768</v>
      </c>
      <c r="BX25" s="13">
        <v>29594.23</v>
      </c>
      <c r="BY25" s="11">
        <v>1</v>
      </c>
      <c r="BZ25" s="12">
        <v>-0.2878</v>
      </c>
      <c r="CA25" s="12">
        <v>-0.3487</v>
      </c>
      <c r="CB25" s="11">
        <v>457</v>
      </c>
      <c r="CC25" s="13">
        <v>16392.75</v>
      </c>
      <c r="CD25" s="11">
        <v>279</v>
      </c>
      <c r="CE25" s="11">
        <v>414</v>
      </c>
      <c r="CF25" s="13">
        <v>16624.32</v>
      </c>
      <c r="CG25" s="11">
        <v>1</v>
      </c>
      <c r="CH25" s="12">
        <v>0.1039</v>
      </c>
      <c r="CI25" s="12">
        <v>-0.0139</v>
      </c>
      <c r="CJ25" s="11">
        <v>105</v>
      </c>
      <c r="CK25" s="13">
        <v>4668</v>
      </c>
      <c r="CL25" s="11">
        <v>88</v>
      </c>
      <c r="CM25" s="11">
        <v>127</v>
      </c>
      <c r="CN25" s="13">
        <v>5459.47</v>
      </c>
      <c r="CO25" s="11"/>
      <c r="CP25" s="12">
        <v>-0.1732</v>
      </c>
      <c r="CQ25" s="12">
        <v>-0.145</v>
      </c>
      <c r="CR25" s="11">
        <v>120</v>
      </c>
      <c r="CS25" s="13">
        <v>4655.5</v>
      </c>
      <c r="CT25" s="11">
        <v>202</v>
      </c>
      <c r="CU25" s="11">
        <v>64</v>
      </c>
      <c r="CV25" s="13">
        <v>2411.13</v>
      </c>
      <c r="CW25" s="11">
        <v>1</v>
      </c>
      <c r="CX25" s="12">
        <v>0.875</v>
      </c>
      <c r="CY25" s="12">
        <v>0.9308</v>
      </c>
      <c r="CZ25" s="11">
        <v>43</v>
      </c>
      <c r="DA25" s="13">
        <v>1808.29</v>
      </c>
      <c r="DB25" s="11">
        <v>167</v>
      </c>
      <c r="DC25" s="11">
        <v>72</v>
      </c>
      <c r="DD25" s="13">
        <v>3438.84</v>
      </c>
      <c r="DE25" s="11"/>
      <c r="DF25" s="12">
        <v>-0.4028</v>
      </c>
      <c r="DG25" s="12">
        <v>-0.4742</v>
      </c>
      <c r="DH25" s="11">
        <v>21</v>
      </c>
      <c r="DI25" s="13">
        <v>1263.52</v>
      </c>
      <c r="DJ25" s="11">
        <v>82</v>
      </c>
      <c r="DK25" s="11">
        <v>17</v>
      </c>
      <c r="DL25" s="13">
        <v>1098.75</v>
      </c>
      <c r="DM25" s="11"/>
      <c r="DN25" s="12">
        <v>0.2353</v>
      </c>
      <c r="DO25" s="12">
        <v>0.15</v>
      </c>
      <c r="DP25" s="11">
        <v>4</v>
      </c>
      <c r="DQ25" s="13">
        <v>437.4</v>
      </c>
      <c r="DR25" s="11">
        <v>4</v>
      </c>
      <c r="DS25" s="11"/>
      <c r="DT25" s="13"/>
      <c r="DU25" s="11"/>
      <c r="DV25" s="12"/>
      <c r="DW25" s="12"/>
      <c r="DX25" s="11">
        <v>7</v>
      </c>
      <c r="DY25" s="13">
        <v>370.68</v>
      </c>
      <c r="DZ25" s="11">
        <v>85</v>
      </c>
      <c r="EA25" s="11">
        <v>13</v>
      </c>
      <c r="EB25" s="13">
        <v>694.16</v>
      </c>
      <c r="EC25" s="11"/>
      <c r="ED25" s="12">
        <v>-0.4615</v>
      </c>
      <c r="EE25" s="12">
        <v>-0.466</v>
      </c>
      <c r="EF25" s="11">
        <v>2</v>
      </c>
      <c r="EG25" s="13">
        <v>89.98</v>
      </c>
      <c r="EH25" s="11">
        <v>295</v>
      </c>
      <c r="EI25" s="11">
        <v>47</v>
      </c>
      <c r="EJ25" s="13">
        <v>2313.79</v>
      </c>
      <c r="EK25" s="11">
        <v>1</v>
      </c>
      <c r="EL25" s="12">
        <v>-0.9574</v>
      </c>
      <c r="EM25" s="12">
        <v>-0.9611</v>
      </c>
      <c r="EN25" s="11">
        <v>2</v>
      </c>
      <c r="EO25" s="13">
        <v>66.9</v>
      </c>
      <c r="EP25" s="11">
        <v>119</v>
      </c>
      <c r="EQ25" s="11">
        <v>2</v>
      </c>
      <c r="ER25" s="13">
        <v>67.48</v>
      </c>
      <c r="ES25" s="11"/>
      <c r="ET25" s="12"/>
      <c r="EU25" s="12">
        <v>-0.0086</v>
      </c>
      <c r="EV25" s="11"/>
      <c r="EW25" s="13"/>
      <c r="EX25" s="11"/>
      <c r="EY25" s="11">
        <v>68</v>
      </c>
      <c r="EZ25" s="13">
        <v>3041.22</v>
      </c>
      <c r="FA25" s="11"/>
      <c r="FB25" s="12">
        <v>-1</v>
      </c>
      <c r="FC25" s="12">
        <v>-1</v>
      </c>
      <c r="FD25" s="11"/>
      <c r="FE25" s="13"/>
      <c r="FF25" s="11"/>
      <c r="FG25" s="11">
        <v>19</v>
      </c>
      <c r="FH25" s="13">
        <v>782.9</v>
      </c>
      <c r="FI25" s="11"/>
      <c r="FJ25" s="12">
        <v>-1</v>
      </c>
      <c r="FK25" s="12">
        <v>-1</v>
      </c>
      <c r="FL25" s="11"/>
      <c r="FM25" s="13"/>
      <c r="FN25" s="11"/>
      <c r="FO25" s="11">
        <v>16</v>
      </c>
      <c r="FP25" s="13">
        <v>779.33</v>
      </c>
      <c r="FQ25" s="11"/>
      <c r="FR25" s="12">
        <v>-1</v>
      </c>
      <c r="FS25" s="12">
        <v>-1</v>
      </c>
      <c r="FT25" s="11"/>
      <c r="FU25" s="13"/>
      <c r="FV25" s="11"/>
      <c r="FW25" s="11">
        <v>6</v>
      </c>
      <c r="FX25" s="13">
        <v>206.4</v>
      </c>
      <c r="FY25" s="11">
        <v>1</v>
      </c>
      <c r="FZ25" s="12">
        <v>-1</v>
      </c>
      <c r="GA25" s="12">
        <v>-1</v>
      </c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>
        <v>2</v>
      </c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>
        <v>1</v>
      </c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>
        <v>61347</v>
      </c>
      <c r="IG25" s="11">
        <v>2533</v>
      </c>
      <c r="IH25" s="11"/>
      <c r="II25" s="11">
        <v>19367</v>
      </c>
      <c r="IJ25" s="11"/>
      <c r="IK25" s="11"/>
      <c r="IL25" s="11"/>
      <c r="IM25" s="11"/>
      <c r="IN25" s="11"/>
      <c r="IO25" s="11"/>
      <c r="IP25" s="11"/>
      <c r="IQ25" s="11">
        <v>200</v>
      </c>
      <c r="IR25" s="11"/>
      <c r="IS25" s="11"/>
      <c r="IT25" s="11"/>
      <c r="IU25" s="11"/>
      <c r="IV25" s="11"/>
      <c r="IW25" s="11"/>
      <c r="IX25" s="11"/>
      <c r="IY25" s="11"/>
      <c r="IZ25" s="11"/>
      <c r="JA25" s="11">
        <v>800</v>
      </c>
      <c r="JB25" s="11">
        <v>2235</v>
      </c>
      <c r="JC25" s="11">
        <v>1470</v>
      </c>
      <c r="JD25" s="11">
        <v>620</v>
      </c>
      <c r="JE25" s="11">
        <v>890</v>
      </c>
      <c r="JF25" s="11">
        <v>1103</v>
      </c>
      <c r="JG25" s="11">
        <v>1488</v>
      </c>
      <c r="JH25" s="11">
        <v>785</v>
      </c>
      <c r="JI25" s="11">
        <v>930</v>
      </c>
      <c r="JJ25" s="11">
        <v>300</v>
      </c>
      <c r="JK25" s="11">
        <v>1820</v>
      </c>
      <c r="JL25" s="11">
        <v>200</v>
      </c>
      <c r="JM25" s="11">
        <v>590</v>
      </c>
      <c r="JN25" s="11">
        <v>330</v>
      </c>
      <c r="JO25" s="11">
        <v>600</v>
      </c>
      <c r="JP25" s="11">
        <v>225</v>
      </c>
      <c r="JQ25" s="11">
        <v>3796</v>
      </c>
      <c r="JR25" s="11">
        <v>470</v>
      </c>
      <c r="JS25" s="11">
        <v>1070</v>
      </c>
      <c r="JT25" s="11">
        <v>800</v>
      </c>
      <c r="JU25" s="11">
        <v>823</v>
      </c>
    </row>
    <row r="26">
      <c r="A26" s="20" t="s">
        <v>123</v>
      </c>
      <c r="B26" s="15" t="s">
        <v>113</v>
      </c>
      <c r="C26" s="15" t="s">
        <v>113</v>
      </c>
      <c r="D26" s="16">
        <v>83447</v>
      </c>
      <c r="E26" s="16">
        <f>=ROUNDDOWN({0},0)</f>
      </c>
      <c r="F26" s="16">
        <v>21345</v>
      </c>
      <c r="G26" s="17"/>
      <c r="H26" s="16"/>
      <c r="I26" s="16">
        <f>=ROUNDDOWN({0},0)</f>
      </c>
      <c r="J26" s="16"/>
      <c r="K26" s="17"/>
      <c r="L26" s="16">
        <v>7144</v>
      </c>
      <c r="M26" s="18">
        <v>279673.96</v>
      </c>
      <c r="N26" s="16">
        <v>324</v>
      </c>
      <c r="O26" s="19">
        <v>863.19</v>
      </c>
      <c r="P26" s="16">
        <v>7127</v>
      </c>
      <c r="Q26" s="18">
        <v>282200.71</v>
      </c>
      <c r="R26" s="16">
        <v>1</v>
      </c>
      <c r="S26" s="19">
        <v>282200.71</v>
      </c>
      <c r="T26" s="17">
        <v>0.0024</v>
      </c>
      <c r="U26" s="17">
        <v>-0.009</v>
      </c>
      <c r="V26" s="17">
        <v>323</v>
      </c>
      <c r="W26" s="17">
        <v>-0.9969</v>
      </c>
      <c r="X26" s="16">
        <v>2471</v>
      </c>
      <c r="Y26" s="18">
        <v>93661.29</v>
      </c>
      <c r="Z26" s="16">
        <v>297</v>
      </c>
      <c r="AA26" s="16">
        <v>2083</v>
      </c>
      <c r="AB26" s="18">
        <v>76858.88</v>
      </c>
      <c r="AC26" s="16"/>
      <c r="AD26" s="17">
        <v>0.1863</v>
      </c>
      <c r="AE26" s="17">
        <v>0.2186</v>
      </c>
      <c r="AF26" s="16">
        <v>863</v>
      </c>
      <c r="AG26" s="18">
        <v>33040.57</v>
      </c>
      <c r="AH26" s="16">
        <v>293</v>
      </c>
      <c r="AI26" s="16">
        <v>852</v>
      </c>
      <c r="AJ26" s="18">
        <v>33708.24</v>
      </c>
      <c r="AK26" s="16">
        <v>1</v>
      </c>
      <c r="AL26" s="17">
        <v>0.0129</v>
      </c>
      <c r="AM26" s="17">
        <v>-0.0198</v>
      </c>
      <c r="AN26" s="16">
        <v>724</v>
      </c>
      <c r="AO26" s="18">
        <v>28671.43</v>
      </c>
      <c r="AP26" s="16">
        <v>278</v>
      </c>
      <c r="AQ26" s="16">
        <v>578</v>
      </c>
      <c r="AR26" s="18">
        <v>24532.7</v>
      </c>
      <c r="AS26" s="16"/>
      <c r="AT26" s="17">
        <v>0.2526</v>
      </c>
      <c r="AU26" s="17">
        <v>0.1687</v>
      </c>
      <c r="AV26" s="16">
        <v>692</v>
      </c>
      <c r="AW26" s="18">
        <v>28196.56</v>
      </c>
      <c r="AX26" s="16">
        <v>196</v>
      </c>
      <c r="AY26" s="16">
        <v>1350</v>
      </c>
      <c r="AZ26" s="18">
        <v>49714.72</v>
      </c>
      <c r="BA26" s="16">
        <v>1</v>
      </c>
      <c r="BB26" s="17">
        <v>-0.4874</v>
      </c>
      <c r="BC26" s="17">
        <v>-0.4328</v>
      </c>
      <c r="BD26" s="16">
        <v>619</v>
      </c>
      <c r="BE26" s="18">
        <v>24859.09</v>
      </c>
      <c r="BF26" s="16">
        <v>293</v>
      </c>
      <c r="BG26" s="16">
        <v>200</v>
      </c>
      <c r="BH26" s="18">
        <v>9933.07</v>
      </c>
      <c r="BI26" s="16">
        <v>1</v>
      </c>
      <c r="BJ26" s="17">
        <v>2.095</v>
      </c>
      <c r="BK26" s="17">
        <v>1.5027</v>
      </c>
      <c r="BL26" s="16">
        <v>467</v>
      </c>
      <c r="BM26" s="18">
        <v>22218.75</v>
      </c>
      <c r="BN26" s="16">
        <v>293</v>
      </c>
      <c r="BO26" s="16">
        <v>431</v>
      </c>
      <c r="BP26" s="18">
        <v>20941.08</v>
      </c>
      <c r="BQ26" s="16">
        <v>1</v>
      </c>
      <c r="BR26" s="17">
        <v>0.0835</v>
      </c>
      <c r="BS26" s="17">
        <v>0.061</v>
      </c>
      <c r="BT26" s="16">
        <v>547</v>
      </c>
      <c r="BU26" s="18">
        <v>19273.25</v>
      </c>
      <c r="BV26" s="16">
        <v>293</v>
      </c>
      <c r="BW26" s="16">
        <v>768</v>
      </c>
      <c r="BX26" s="18">
        <v>29594.23</v>
      </c>
      <c r="BY26" s="16">
        <v>1</v>
      </c>
      <c r="BZ26" s="17">
        <v>-0.2878</v>
      </c>
      <c r="CA26" s="17">
        <v>-0.3487</v>
      </c>
      <c r="CB26" s="16">
        <v>457</v>
      </c>
      <c r="CC26" s="18">
        <v>16392.75</v>
      </c>
      <c r="CD26" s="16">
        <v>279</v>
      </c>
      <c r="CE26" s="16">
        <v>414</v>
      </c>
      <c r="CF26" s="18">
        <v>16624.32</v>
      </c>
      <c r="CG26" s="16">
        <v>1</v>
      </c>
      <c r="CH26" s="17">
        <v>0.1039</v>
      </c>
      <c r="CI26" s="17">
        <v>-0.0139</v>
      </c>
      <c r="CJ26" s="16">
        <v>105</v>
      </c>
      <c r="CK26" s="18">
        <v>4668</v>
      </c>
      <c r="CL26" s="16">
        <v>88</v>
      </c>
      <c r="CM26" s="16">
        <v>127</v>
      </c>
      <c r="CN26" s="18">
        <v>5459.47</v>
      </c>
      <c r="CO26" s="16"/>
      <c r="CP26" s="17">
        <v>-0.1732</v>
      </c>
      <c r="CQ26" s="17">
        <v>-0.145</v>
      </c>
      <c r="CR26" s="16">
        <v>120</v>
      </c>
      <c r="CS26" s="18">
        <v>4655.5</v>
      </c>
      <c r="CT26" s="16">
        <v>202</v>
      </c>
      <c r="CU26" s="16">
        <v>64</v>
      </c>
      <c r="CV26" s="18">
        <v>2411.13</v>
      </c>
      <c r="CW26" s="16">
        <v>1</v>
      </c>
      <c r="CX26" s="17">
        <v>0.875</v>
      </c>
      <c r="CY26" s="17">
        <v>0.9308</v>
      </c>
      <c r="CZ26" s="16">
        <v>43</v>
      </c>
      <c r="DA26" s="18">
        <v>1808.29</v>
      </c>
      <c r="DB26" s="16">
        <v>167</v>
      </c>
      <c r="DC26" s="16">
        <v>72</v>
      </c>
      <c r="DD26" s="18">
        <v>3438.84</v>
      </c>
      <c r="DE26" s="16"/>
      <c r="DF26" s="17">
        <v>-0.4028</v>
      </c>
      <c r="DG26" s="17">
        <v>-0.4742</v>
      </c>
      <c r="DH26" s="16">
        <v>21</v>
      </c>
      <c r="DI26" s="18">
        <v>1263.52</v>
      </c>
      <c r="DJ26" s="16">
        <v>82</v>
      </c>
      <c r="DK26" s="16">
        <v>17</v>
      </c>
      <c r="DL26" s="18">
        <v>1098.75</v>
      </c>
      <c r="DM26" s="16"/>
      <c r="DN26" s="17">
        <v>0.2353</v>
      </c>
      <c r="DO26" s="17">
        <v>0.15</v>
      </c>
      <c r="DP26" s="16">
        <v>4</v>
      </c>
      <c r="DQ26" s="18">
        <v>437.4</v>
      </c>
      <c r="DR26" s="16">
        <v>4</v>
      </c>
      <c r="DS26" s="16"/>
      <c r="DT26" s="18"/>
      <c r="DU26" s="16"/>
      <c r="DV26" s="17"/>
      <c r="DW26" s="17"/>
      <c r="DX26" s="16">
        <v>7</v>
      </c>
      <c r="DY26" s="18">
        <v>370.68</v>
      </c>
      <c r="DZ26" s="16">
        <v>85</v>
      </c>
      <c r="EA26" s="16">
        <v>13</v>
      </c>
      <c r="EB26" s="18">
        <v>694.16</v>
      </c>
      <c r="EC26" s="16"/>
      <c r="ED26" s="17">
        <v>-0.4615</v>
      </c>
      <c r="EE26" s="17">
        <v>-0.466</v>
      </c>
      <c r="EF26" s="16">
        <v>2</v>
      </c>
      <c r="EG26" s="18">
        <v>89.98</v>
      </c>
      <c r="EH26" s="16">
        <v>295</v>
      </c>
      <c r="EI26" s="16">
        <v>47</v>
      </c>
      <c r="EJ26" s="18">
        <v>2313.79</v>
      </c>
      <c r="EK26" s="16">
        <v>1</v>
      </c>
      <c r="EL26" s="17">
        <v>-0.9574</v>
      </c>
      <c r="EM26" s="17">
        <v>-0.9611</v>
      </c>
      <c r="EN26" s="16">
        <v>2</v>
      </c>
      <c r="EO26" s="18">
        <v>66.9</v>
      </c>
      <c r="EP26" s="16">
        <v>119</v>
      </c>
      <c r="EQ26" s="16">
        <v>2</v>
      </c>
      <c r="ER26" s="18">
        <v>67.48</v>
      </c>
      <c r="ES26" s="16"/>
      <c r="ET26" s="17"/>
      <c r="EU26" s="17">
        <v>-0.0086</v>
      </c>
      <c r="EV26" s="16"/>
      <c r="EW26" s="18"/>
      <c r="EX26" s="16"/>
      <c r="EY26" s="16">
        <v>68</v>
      </c>
      <c r="EZ26" s="18">
        <v>3041.22</v>
      </c>
      <c r="FA26" s="16"/>
      <c r="FB26" s="17">
        <v>-1</v>
      </c>
      <c r="FC26" s="17">
        <v>-1</v>
      </c>
      <c r="FD26" s="16"/>
      <c r="FE26" s="18"/>
      <c r="FF26" s="16"/>
      <c r="FG26" s="16">
        <v>19</v>
      </c>
      <c r="FH26" s="18">
        <v>782.9</v>
      </c>
      <c r="FI26" s="16"/>
      <c r="FJ26" s="17">
        <v>-1</v>
      </c>
      <c r="FK26" s="17">
        <v>-1</v>
      </c>
      <c r="FL26" s="16"/>
      <c r="FM26" s="18"/>
      <c r="FN26" s="16"/>
      <c r="FO26" s="16">
        <v>16</v>
      </c>
      <c r="FP26" s="18">
        <v>779.33</v>
      </c>
      <c r="FQ26" s="16"/>
      <c r="FR26" s="17">
        <v>-1</v>
      </c>
      <c r="FS26" s="17">
        <v>-1</v>
      </c>
      <c r="FT26" s="16"/>
      <c r="FU26" s="18"/>
      <c r="FV26" s="16"/>
      <c r="FW26" s="16">
        <v>6</v>
      </c>
      <c r="FX26" s="18">
        <v>206.4</v>
      </c>
      <c r="FY26" s="16">
        <v>1</v>
      </c>
      <c r="FZ26" s="17">
        <v>-1</v>
      </c>
      <c r="GA26" s="17">
        <v>-1</v>
      </c>
      <c r="GB26" s="16"/>
      <c r="GC26" s="18"/>
      <c r="GD26" s="16"/>
      <c r="GE26" s="16"/>
      <c r="GF26" s="18"/>
      <c r="GG26" s="16"/>
      <c r="GH26" s="17"/>
      <c r="GI26" s="17"/>
      <c r="GJ26" s="16"/>
      <c r="GK26" s="18"/>
      <c r="GL26" s="16"/>
      <c r="GM26" s="16"/>
      <c r="GN26" s="18"/>
      <c r="GO26" s="16"/>
      <c r="GP26" s="17"/>
      <c r="GQ26" s="17"/>
      <c r="GR26" s="16"/>
      <c r="GS26" s="18"/>
      <c r="GT26" s="16"/>
      <c r="GU26" s="16"/>
      <c r="GV26" s="18"/>
      <c r="GW26" s="16"/>
      <c r="GX26" s="17"/>
      <c r="GY26" s="17"/>
      <c r="GZ26" s="16"/>
      <c r="HA26" s="18"/>
      <c r="HB26" s="16">
        <v>2</v>
      </c>
      <c r="HC26" s="16"/>
      <c r="HD26" s="18"/>
      <c r="HE26" s="16"/>
      <c r="HF26" s="17"/>
      <c r="HG26" s="17"/>
      <c r="HH26" s="16"/>
      <c r="HI26" s="18"/>
      <c r="HJ26" s="16"/>
      <c r="HK26" s="16"/>
      <c r="HL26" s="18"/>
      <c r="HM26" s="16">
        <v>1</v>
      </c>
      <c r="HN26" s="17"/>
      <c r="HO26" s="17"/>
      <c r="HP26" s="16"/>
      <c r="HQ26" s="18"/>
      <c r="HR26" s="16"/>
      <c r="HS26" s="16"/>
      <c r="HT26" s="18"/>
      <c r="HU26" s="16"/>
      <c r="HV26" s="17"/>
      <c r="HW26" s="17"/>
      <c r="HX26" s="16"/>
      <c r="HY26" s="18"/>
      <c r="HZ26" s="16"/>
      <c r="IA26" s="16"/>
      <c r="IB26" s="18"/>
      <c r="IC26" s="16"/>
      <c r="ID26" s="17"/>
      <c r="IE26" s="17"/>
      <c r="IF26" s="16">
        <v>61347</v>
      </c>
      <c r="IG26" s="16">
        <v>2533</v>
      </c>
      <c r="IH26" s="16"/>
      <c r="II26" s="16">
        <v>19367</v>
      </c>
      <c r="IJ26" s="16"/>
      <c r="IK26" s="16"/>
      <c r="IL26" s="16"/>
      <c r="IM26" s="16"/>
      <c r="IN26" s="16"/>
      <c r="IO26" s="16"/>
      <c r="IP26" s="16"/>
      <c r="IQ26" s="16">
        <v>200</v>
      </c>
      <c r="IR26" s="16"/>
      <c r="IS26" s="16"/>
      <c r="IT26" s="16"/>
      <c r="IU26" s="16"/>
      <c r="IV26" s="16"/>
      <c r="IW26" s="16"/>
      <c r="IX26" s="16"/>
      <c r="IY26" s="16"/>
      <c r="IZ26" s="16"/>
      <c r="JA26" s="16">
        <v>800</v>
      </c>
      <c r="JB26" s="16">
        <v>2235</v>
      </c>
      <c r="JC26" s="16">
        <v>1470</v>
      </c>
      <c r="JD26" s="16">
        <v>620</v>
      </c>
      <c r="JE26" s="16">
        <v>890</v>
      </c>
      <c r="JF26" s="16">
        <v>1103</v>
      </c>
      <c r="JG26" s="16">
        <v>1488</v>
      </c>
      <c r="JH26" s="16">
        <v>785</v>
      </c>
      <c r="JI26" s="16">
        <v>930</v>
      </c>
      <c r="JJ26" s="16">
        <v>300</v>
      </c>
      <c r="JK26" s="16">
        <v>1820</v>
      </c>
      <c r="JL26" s="16">
        <v>200</v>
      </c>
      <c r="JM26" s="16">
        <v>590</v>
      </c>
      <c r="JN26" s="16">
        <v>330</v>
      </c>
      <c r="JO26" s="16">
        <v>600</v>
      </c>
      <c r="JP26" s="16">
        <v>225</v>
      </c>
      <c r="JQ26" s="16">
        <v>3796</v>
      </c>
      <c r="JR26" s="16">
        <v>470</v>
      </c>
      <c r="JS26" s="16">
        <v>1070</v>
      </c>
      <c r="JT26" s="16">
        <v>800</v>
      </c>
      <c r="JU26" s="16">
        <v>823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Z3"/>
    <mergeCell ref="JA2:JU3"/>
  </mergeCells>
  <headerFooter/>
</worksheet>
</file>