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roductivity-my.sharepoint.com/personal/kacy_willson_kroger_com/Documents/Desktop/OTBTOYS/"/>
    </mc:Choice>
  </mc:AlternateContent>
  <xr:revisionPtr revIDLastSave="0" documentId="10_ncr:80_{DE77D447-18EA-464E-B823-D0DAE3DC46F0}" xr6:coauthVersionLast="47" xr6:coauthVersionMax="47" xr10:uidLastSave="{00000000-0000-0000-0000-000000000000}"/>
  <bookViews>
    <workbookView xWindow="330" yWindow="495" windowWidth="19215" windowHeight="13005" xr2:uid="{7C73BB4A-DA32-4CA8-A48D-A9EC412BF6BA}"/>
  </bookViews>
  <sheets>
    <sheet name="Page-1" sheetId="1" r:id="rId1"/>
  </sheets>
  <definedNames>
    <definedName name="_xlnm.Print_Area" localSheetId="0">'Page-1'!$A$1:$N$48</definedName>
    <definedName name="Z_6EB0681B_632E_4824_8AB3_1FEF140E78C8_.wvu.PrintArea" localSheetId="0" hidden="1">'Page-1'!$A$1:$N$48</definedName>
    <definedName name="Z_F3C396AB_7FD8_4CF5_80EA_3F51DE585C98_.wvu.PrintArea" localSheetId="0" hidden="1">'Page-1'!$A$1:$N$48</definedName>
  </definedNames>
  <calcPr calcId="191029"/>
  <customWorkbookViews>
    <customWorkbookView name="Willson, Kacy S - Personal View" guid="{6EB0681B-632E-4824-8AB3-1FEF140E78C8}" mergeInterval="0" personalView="1" xWindow="22" yWindow="33" windowWidth="1281" windowHeight="867" activeSheetId="1"/>
    <customWorkbookView name="Lowery, Rory - Personal View" guid="{F3C396AB-7FD8-4CF5-80EA-3F51DE585C98}" mergeInterval="0" personalView="1" maximized="1" xWindow="-11" yWindow="-11" windowWidth="1942" windowHeight="103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6" i="1" l="1"/>
  <c r="L45" i="1"/>
  <c r="R44" i="1"/>
  <c r="N44" i="1" s="1"/>
  <c r="Q44" i="1"/>
  <c r="M44" i="1" s="1"/>
  <c r="P44" i="1"/>
  <c r="L44" i="1" s="1"/>
</calcChain>
</file>

<file path=xl/sharedStrings.xml><?xml version="1.0" encoding="utf-8"?>
<sst xmlns="http://schemas.openxmlformats.org/spreadsheetml/2006/main" count="99" uniqueCount="95">
  <si>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</si>
  <si>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</si>
  <si>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</si>
  <si>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</si>
  <si>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</si>
  <si>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</si>
  <si>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</si>
  <si>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</si>
  <si>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</si>
  <si>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</si>
  <si>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</si>
  <si>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</si>
  <si>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</si>
  <si>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</si>
  <si>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</si>
  <si>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</si>
  <si>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</si>
  <si>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</si>
  <si>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</si>
  <si>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</si>
  <si>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</si>
  <si>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</si>
  <si>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</si>
  <si>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</si>
  <si>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</si>
  <si>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</si>
  <si>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</si>
  <si>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</si>
  <si>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</si>
  <si>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</si>
  <si>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</si>
  <si>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</si>
  <si>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</si>
  <si>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</si>
  <si>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</si>
  <si>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</si>
  <si>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</si>
  <si>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</si>
  <si>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</si>
  <si>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</si>
  <si>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</si>
  <si>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</si>
  <si>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</si>
  <si>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</si>
  <si>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</si>
  <si>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</si>
  <si>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</si>
  <si>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</si>
  <si>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</si>
  <si>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</si>
  <si>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</si>
  <si>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</si>
  <si>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</si>
  <si>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</si>
  <si>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</si>
  <si>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</si>
  <si>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</si>
  <si>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</si>
  <si>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</si>
  <si>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</si>
  <si>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</si>
  <si>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</si>
  <si>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</si>
  <si>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</si>
  <si>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</si>
  <si>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</si>
  <si>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</si>
  <si>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</si>
  <si>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</si>
  <si>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9000 FLAIR DR.</t>
  </si>
  <si>
    <t>3RD FLOOR</t>
  </si>
  <si>
    <t>600-30893</t>
  </si>
  <si>
    <t>SHANGHAI</t>
  </si>
  <si>
    <t>GP41</t>
  </si>
  <si>
    <t>8/9/2026-8/22/2026</t>
  </si>
  <si>
    <t>FR58-2771</t>
  </si>
  <si>
    <t>PLSH ANGL WRP RD 50X60</t>
  </si>
  <si>
    <t>FR58-2772</t>
  </si>
  <si>
    <t>PLSH ANGL WRP GRY 50X60</t>
  </si>
  <si>
    <t>FR58-2773</t>
  </si>
  <si>
    <t>PLSH ANGL WRP GRY PLD</t>
  </si>
  <si>
    <t>FR58-2774</t>
  </si>
  <si>
    <t>PLSH ANGL WRP RED CHCK</t>
  </si>
  <si>
    <t>Barry Kaplan x7346</t>
  </si>
  <si>
    <t>Kroger PO</t>
  </si>
  <si>
    <t>krogerpo@kroger.com</t>
  </si>
  <si>
    <t>EFL</t>
  </si>
  <si>
    <t>155 BRAMPTON ROAD</t>
  </si>
  <si>
    <t>SAVANNAH, GA 31408</t>
  </si>
  <si>
    <t>E &amp; E COMPANY LTD. (DBA JLA HOME)</t>
  </si>
  <si>
    <t>45875 NORTHPORT LOOP EAST</t>
  </si>
  <si>
    <t xml:space="preserve">FREMONT, CALIFORNIA 94538 </t>
  </si>
  <si>
    <t>KEITH.LEAL@JLAHOME.COM</t>
  </si>
  <si>
    <t>WELLS FARGO</t>
  </si>
  <si>
    <t>EL MONTE, CA 91731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</si>
</sst>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3" borderId="0" xfId="0" applyFont="1" applyFill="1"/>
    <xf numFmtId="0" fontId="1" fillId="3" borderId="4" xfId="0" applyFont="1" applyFill="1" applyBorder="1"/>
    <xf numFmtId="0" fontId="1" fillId="3" borderId="0" xfId="0" quotePrefix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60177E5-161E-469B-8B5D-75FB3BDB4C3A}" diskRevisions="1" revisionId="17" version="2" preserveHistory="360">
  <header guid="{86169FD3-4B6F-42C9-9B37-481D42A0C992}" dateTime="2026-06-10T13:28:32" maxSheetId="2" userName="Lowery, Rory" r:id="rId1">
    <sheetIdMap count="1">
      <sheetId val="1"/>
    </sheetIdMap>
  </header>
  <header guid="{760177E5-161E-469B-8B5D-75FB3BDB4C3A}" dateTime="2026-06-11T14:25:23" maxSheetId="2" userName="Willson, Kacy S" r:id="rId2" minRId="1" maxRId="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nc r="B37" t="inlineStr">
      <is>
        <t>Barry Kaplan x7346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2" sId="1" odxf="1" dxf="1">
    <oc r="B38" t="inlineStr">
      <is>
        <t>Jenny Ogbonnah</t>
      </is>
    </oc>
    <nc r="B38" t="inlineStr">
      <is>
        <t>Kroger PO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B39" start="0" length="0">
    <dxf>
      <fill>
        <patternFill patternType="solid">
          <bgColor rgb="FFFFFFFF"/>
        </patternFill>
      </fill>
    </dxf>
  </rfmt>
  <rfmt sheetId="1" sqref="B40" start="0" length="0">
    <dxf>
      <fill>
        <patternFill patternType="solid">
          <bgColor rgb="FFFFFFFF"/>
        </patternFill>
      </fill>
    </dxf>
  </rfmt>
  <rcc rId="3" sId="1" odxf="1" dxf="1">
    <oc r="B41" t="inlineStr">
      <is>
        <t>Jenny.Ogbonnah@fredmeyer.com</t>
      </is>
    </oc>
    <nc r="B41" t="inlineStr">
      <is>
        <t>krogerpo@kroger.com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4" sId="1" odxf="1" dxf="1">
    <nc r="L6" t="inlineStr">
      <is>
        <t>KROGER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5" sId="1" odxf="1" dxf="1">
    <oc r="L7" t="inlineStr">
      <is>
        <t>FRED MEYER KROGER</t>
      </is>
    </oc>
    <nc r="L7" t="inlineStr">
      <is>
        <t>EFL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6" sId="1" odxf="1" dxf="1">
    <oc r="L8" t="inlineStr">
      <is>
        <t>PORT OF PORTLAND</t>
      </is>
    </oc>
    <nc r="L8" t="inlineStr">
      <is>
        <t>155 BRAMPTON ROAD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7" sId="1" odxf="1" dxf="1">
    <oc r="L9" t="inlineStr">
      <is>
        <t>11494 SE Hwy. 212</t>
      </is>
    </oc>
    <nc r="L9" t="inlineStr">
      <is>
        <t>SAVANNAH, GA 31408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8" sId="1" odxf="1" dxf="1">
    <oc r="L10" t="inlineStr">
      <is>
        <t>Portland, OR  97202</t>
      </is>
    </oc>
    <nc r="L10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9" sId="1" odxf="1" dxf="1">
    <oc r="G5" t="inlineStr">
      <is>
        <t>E&amp;E CO,</t>
      </is>
    </oc>
    <nc r="G5" t="inlineStr">
      <is>
        <t>E &amp; E COMPANY LTD. (DBA JLA HOME)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0" sId="1" odxf="1" dxf="1">
    <oc r="G6" t="inlineStr">
      <is>
        <t>45875 NORTHPORT LOOP</t>
      </is>
    </oc>
    <nc r="G6" t="inlineStr">
      <is>
        <t>45875 NORTHPORT LOOP EAST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1" sId="1" odxf="1" dxf="1">
    <oc r="G7" t="inlineStr">
      <is>
        <t>E FREMONT, CA</t>
      </is>
    </oc>
    <nc r="G7" t="inlineStr">
      <is>
        <t xml:space="preserve">FREMONT, CALIFORNIA 94538 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8" start="0" length="0">
    <dxf>
      <fill>
        <patternFill patternType="solid">
          <bgColor rgb="FFFFFFFF"/>
        </patternFill>
      </fill>
    </dxf>
  </rfmt>
  <rcc rId="12" sId="1" odxf="1" dxf="1">
    <oc r="G9">
      <v>94538</v>
    </oc>
    <nc r="G9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0" start="0" length="0">
    <dxf>
      <fill>
        <patternFill patternType="solid">
          <bgColor rgb="FFFFFFFF"/>
        </patternFill>
      </fill>
    </dxf>
  </rfmt>
  <rcc rId="13" sId="1" odxf="1" dxf="1">
    <oc r="G11" t="inlineStr">
      <is>
        <t>BECKY.NI@SCMHOME.COM</t>
      </is>
    </oc>
    <nc r="G11" t="inlineStr">
      <is>
        <t>KEITH.LEAL@JLAHOME.COM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4" sId="1" odxf="1" dxf="1">
    <oc r="G12" t="inlineStr">
      <is>
        <t>WELLS FARGO BANK</t>
      </is>
    </oc>
    <nc r="G12" t="inlineStr">
      <is>
        <t>WELLS FARGO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3" start="0" length="0">
    <dxf>
      <fill>
        <patternFill patternType="solid">
          <bgColor rgb="FFFFFFFF"/>
        </patternFill>
      </fill>
    </dxf>
  </rfmt>
  <rfmt sheetId="1" sqref="G14" start="0" length="0">
    <dxf>
      <fill>
        <patternFill patternType="solid">
          <bgColor rgb="FFFFFFFF"/>
        </patternFill>
      </fill>
    </dxf>
  </rfmt>
  <rcc rId="15" sId="1" odxf="1" dxf="1">
    <oc r="G15" t="inlineStr">
      <is>
        <t>EL, MONTE, CA 91731</t>
      </is>
    </oc>
    <nc r="G15" t="inlineStr">
      <is>
        <t>EL MONTE, CA 91731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6" start="0" length="0">
    <dxf>
      <fill>
        <patternFill patternType="solid">
          <bgColor rgb="FFFFFFFF"/>
        </patternFill>
      </fill>
    </dxf>
  </rfmt>
  <rcc rId="16" sId="1" odxf="1" dxf="1">
    <oc r="G17">
      <v>94111</v>
    </oc>
    <nc r="G17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8" start="0" length="0">
    <dxf>
      <fill>
        <patternFill patternType="solid">
          <bgColor rgb="FFFFFFFF"/>
        </patternFill>
      </fill>
    </dxf>
  </rfmt>
  <rdn rId="0" localSheetId="1" customView="1" name="Z_6EB0681B_632E_4824_8AB3_1FEF140E78C8_.wvu.PrintArea" hidden="1" oldHidden="1">
    <formula>'Page-1'!$A$1:$N$48</formula>
  </rdn>
  <rcv guid="{6EB0681B-632E-4824-8AB3-1FEF140E78C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760177E5-161E-469B-8B5D-75FB3BDB4C3A}" name="Willson, Kacy S" id="-1340373377" dateTime="2026-06-11T14:24:3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A22C-6475-4581-B5F5-E155BE2602E6}">
  <sheetPr>
    <pageSetUpPr fitToPage="1"/>
  </sheetPr>
  <dimension ref="A1:R48"/>
  <sheetViews>
    <sheetView tabSelected="1" workbookViewId="0">
      <selection activeCell="E10" sqref="E10"/>
    </sheetView>
  </sheetViews>
  <sheetFormatPr defaultRowHeight="15" x14ac:dyDescent="0.25"/>
  <cols>
    <col min="1" max="1" width="9.85546875" customWidth="1"/>
    <col min="2" max="3" width="9.140625" customWidth="1"/>
    <col min="4" max="4" width="10.140625" customWidth="1"/>
    <col min="5" max="5" width="15.5703125" customWidth="1"/>
    <col min="6" max="8" width="8.5703125" customWidth="1"/>
    <col min="9" max="9" width="29.140625" customWidth="1"/>
    <col min="10" max="14" width="12.42578125" customWidth="1"/>
  </cols>
  <sheetData>
    <row r="1" spans="1:14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35">
      <c r="A2" s="19" t="s">
        <v>1</v>
      </c>
      <c r="B2" s="20"/>
      <c r="C2" s="20"/>
      <c r="D2" s="20"/>
      <c r="E2" s="20"/>
      <c r="F2" s="20"/>
      <c r="G2" s="20"/>
      <c r="H2" s="20"/>
      <c r="I2" s="21" t="s">
        <v>42</v>
      </c>
      <c r="J2" s="20"/>
      <c r="K2" s="20"/>
      <c r="L2" s="20"/>
      <c r="M2" s="25" t="s">
        <v>71</v>
      </c>
      <c r="N2" s="22"/>
    </row>
    <row r="3" spans="1:14" x14ac:dyDescent="0.25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25">
      <c r="A4" s="27"/>
      <c r="B4" s="28" t="s">
        <v>3</v>
      </c>
      <c r="C4" s="29"/>
      <c r="D4" s="29"/>
      <c r="E4" s="17"/>
      <c r="F4" s="17"/>
      <c r="G4" s="17"/>
      <c r="H4" s="17" t="s">
        <v>43</v>
      </c>
      <c r="I4" s="17"/>
      <c r="J4" s="17"/>
      <c r="K4" s="17"/>
      <c r="L4" s="17"/>
      <c r="M4" s="17"/>
      <c r="N4" s="18"/>
    </row>
    <row r="5" spans="1:14" ht="18" customHeight="1" x14ac:dyDescent="0.25">
      <c r="A5" s="3" t="s">
        <v>4</v>
      </c>
      <c r="B5" s="1"/>
      <c r="C5" s="1"/>
      <c r="D5" s="1"/>
      <c r="E5" s="30" t="s">
        <v>44</v>
      </c>
      <c r="F5" s="11"/>
      <c r="G5" s="55" t="s">
        <v>89</v>
      </c>
      <c r="H5" s="11"/>
      <c r="I5" s="11"/>
      <c r="J5" s="11"/>
      <c r="K5" s="11"/>
      <c r="L5" s="31" t="s">
        <v>58</v>
      </c>
      <c r="M5" s="11"/>
      <c r="N5" s="12"/>
    </row>
    <row r="6" spans="1:14" x14ac:dyDescent="0.25">
      <c r="A6" s="3" t="s">
        <v>5</v>
      </c>
      <c r="B6" s="1"/>
      <c r="C6" s="1"/>
      <c r="D6" s="1"/>
      <c r="E6" s="2"/>
      <c r="F6" s="1"/>
      <c r="G6" s="54" t="s">
        <v>90</v>
      </c>
      <c r="H6" s="1"/>
      <c r="I6" s="1"/>
      <c r="J6" s="1"/>
      <c r="K6" s="1"/>
      <c r="L6" s="54" t="s">
        <v>1</v>
      </c>
      <c r="M6" s="1"/>
      <c r="N6" s="10"/>
    </row>
    <row r="7" spans="1:14" x14ac:dyDescent="0.25">
      <c r="A7" s="2" t="s">
        <v>6</v>
      </c>
      <c r="B7" s="1"/>
      <c r="C7" s="1"/>
      <c r="D7" s="1"/>
      <c r="E7" s="2"/>
      <c r="F7" s="1"/>
      <c r="G7" s="54" t="s">
        <v>91</v>
      </c>
      <c r="H7" s="1"/>
      <c r="I7" s="1"/>
      <c r="J7" s="1"/>
      <c r="K7" s="1"/>
      <c r="L7" s="54" t="s">
        <v>86</v>
      </c>
      <c r="M7" s="1"/>
      <c r="N7" s="10"/>
    </row>
    <row r="8" spans="1:14" x14ac:dyDescent="0.25">
      <c r="A8" s="2" t="s">
        <v>7</v>
      </c>
      <c r="B8" s="1"/>
      <c r="C8" s="1"/>
      <c r="D8" s="1"/>
      <c r="E8" s="2"/>
      <c r="F8" s="1"/>
      <c r="G8" s="54"/>
      <c r="H8" s="1"/>
      <c r="I8" s="1"/>
      <c r="J8" s="1"/>
      <c r="K8" s="1"/>
      <c r="L8" s="54" t="s">
        <v>87</v>
      </c>
      <c r="M8" s="1"/>
      <c r="N8" s="10"/>
    </row>
    <row r="9" spans="1:14" x14ac:dyDescent="0.25">
      <c r="A9" s="2" t="s">
        <v>8</v>
      </c>
      <c r="B9" s="1"/>
      <c r="C9" s="1"/>
      <c r="D9" s="1"/>
      <c r="E9" s="2"/>
      <c r="F9" s="1"/>
      <c r="G9" s="56"/>
      <c r="H9" s="1"/>
      <c r="I9" s="1"/>
      <c r="J9" s="1"/>
      <c r="K9" s="1"/>
      <c r="L9" s="54" t="s">
        <v>88</v>
      </c>
      <c r="M9" s="1"/>
      <c r="N9" s="10"/>
    </row>
    <row r="10" spans="1:14" x14ac:dyDescent="0.25">
      <c r="A10" s="2"/>
      <c r="B10" s="1"/>
      <c r="C10" s="1"/>
      <c r="D10" s="1"/>
      <c r="E10" s="2"/>
      <c r="F10" s="1"/>
      <c r="G10" s="54"/>
      <c r="H10" s="1"/>
      <c r="I10" s="1"/>
      <c r="J10" s="1"/>
      <c r="K10" s="1"/>
      <c r="L10" s="54"/>
      <c r="M10" s="1"/>
      <c r="N10" s="10"/>
    </row>
    <row r="11" spans="1:14" x14ac:dyDescent="0.25">
      <c r="A11" s="5" t="s">
        <v>9</v>
      </c>
      <c r="B11" s="1"/>
      <c r="C11" s="1"/>
      <c r="D11" s="1"/>
      <c r="E11" s="5" t="s">
        <v>45</v>
      </c>
      <c r="F11" s="1"/>
      <c r="G11" s="54" t="s">
        <v>92</v>
      </c>
      <c r="H11" s="1"/>
      <c r="I11" s="1"/>
      <c r="J11" s="1"/>
      <c r="K11" s="1"/>
      <c r="L11" s="1"/>
      <c r="M11" s="1"/>
      <c r="N11" s="10"/>
    </row>
    <row r="12" spans="1:14" x14ac:dyDescent="0.25">
      <c r="A12" s="5" t="s">
        <v>10</v>
      </c>
      <c r="B12" s="1"/>
      <c r="C12" s="1"/>
      <c r="D12" s="1"/>
      <c r="E12" s="5" t="s">
        <v>46</v>
      </c>
      <c r="F12" s="1"/>
      <c r="G12" s="54" t="s">
        <v>93</v>
      </c>
      <c r="H12" s="1"/>
      <c r="I12" s="1"/>
      <c r="J12" s="1"/>
      <c r="K12" s="1"/>
      <c r="L12" s="4" t="s">
        <v>59</v>
      </c>
      <c r="M12" s="6" t="s">
        <v>74</v>
      </c>
      <c r="N12" s="10"/>
    </row>
    <row r="13" spans="1:14" x14ac:dyDescent="0.25">
      <c r="A13" s="2"/>
      <c r="B13" s="1"/>
      <c r="C13" s="1"/>
      <c r="D13" s="1"/>
      <c r="E13" s="2"/>
      <c r="F13" s="1"/>
      <c r="G13" s="54" t="s">
        <v>69</v>
      </c>
      <c r="H13" s="1"/>
      <c r="I13" s="1"/>
      <c r="J13" s="1"/>
      <c r="K13" s="1"/>
      <c r="L13" s="4" t="s">
        <v>60</v>
      </c>
      <c r="M13" s="6" t="s">
        <v>72</v>
      </c>
      <c r="N13" s="10"/>
    </row>
    <row r="14" spans="1:14" x14ac:dyDescent="0.25">
      <c r="A14" s="7" t="s">
        <v>11</v>
      </c>
      <c r="B14" s="1"/>
      <c r="C14" s="1"/>
      <c r="D14" s="1"/>
      <c r="E14" s="2"/>
      <c r="F14" s="1"/>
      <c r="G14" s="54" t="s">
        <v>70</v>
      </c>
      <c r="H14" s="1"/>
      <c r="I14" s="1"/>
      <c r="J14" s="1"/>
      <c r="K14" s="1"/>
      <c r="L14" s="4" t="s">
        <v>61</v>
      </c>
      <c r="M14" s="6"/>
      <c r="N14" s="10"/>
    </row>
    <row r="15" spans="1:14" x14ac:dyDescent="0.25">
      <c r="A15" s="7" t="s">
        <v>12</v>
      </c>
      <c r="B15" s="1"/>
      <c r="C15" s="1"/>
      <c r="D15" s="1"/>
      <c r="E15" s="2"/>
      <c r="F15" s="1"/>
      <c r="G15" s="54" t="s">
        <v>94</v>
      </c>
      <c r="H15" s="1"/>
      <c r="I15" s="1"/>
      <c r="J15" s="1"/>
      <c r="K15" s="1"/>
      <c r="L15" s="4" t="s">
        <v>62</v>
      </c>
      <c r="M15" s="51">
        <v>46182</v>
      </c>
      <c r="N15" s="10"/>
    </row>
    <row r="16" spans="1:14" x14ac:dyDescent="0.25">
      <c r="A16" s="2"/>
      <c r="B16" s="1"/>
      <c r="C16" s="1"/>
      <c r="D16" s="1"/>
      <c r="E16" s="2"/>
      <c r="F16" s="1"/>
      <c r="G16" s="54"/>
      <c r="H16" s="1"/>
      <c r="I16" s="1"/>
      <c r="J16" s="1"/>
      <c r="K16" s="1"/>
      <c r="L16" s="4" t="s">
        <v>63</v>
      </c>
      <c r="M16" s="6" t="s">
        <v>73</v>
      </c>
      <c r="N16" s="10"/>
    </row>
    <row r="17" spans="1:14" x14ac:dyDescent="0.25">
      <c r="A17" s="8" t="s">
        <v>13</v>
      </c>
      <c r="B17" s="1"/>
      <c r="C17" s="1"/>
      <c r="D17" s="1"/>
      <c r="E17" s="2"/>
      <c r="F17" s="1"/>
      <c r="G17" s="56"/>
      <c r="H17" s="1"/>
      <c r="I17" s="1"/>
      <c r="J17" s="1"/>
      <c r="K17" s="1"/>
      <c r="L17" s="4" t="s">
        <v>64</v>
      </c>
      <c r="M17" s="6">
        <v>1172</v>
      </c>
      <c r="N17" s="10"/>
    </row>
    <row r="18" spans="1:14" x14ac:dyDescent="0.25">
      <c r="A18" s="2" t="s">
        <v>1</v>
      </c>
      <c r="B18" s="1"/>
      <c r="C18" s="1"/>
      <c r="D18" s="1"/>
      <c r="E18" s="2" t="s">
        <v>47</v>
      </c>
      <c r="F18" s="1"/>
      <c r="G18" s="54"/>
      <c r="H18" s="1"/>
      <c r="I18" s="1"/>
      <c r="J18" s="1"/>
      <c r="K18" s="1"/>
      <c r="L18" s="4" t="s">
        <v>65</v>
      </c>
      <c r="M18" s="6">
        <v>266</v>
      </c>
      <c r="N18" s="10"/>
    </row>
    <row r="19" spans="1:14" x14ac:dyDescent="0.25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4" x14ac:dyDescent="0.25">
      <c r="A20" s="2" t="s">
        <v>15</v>
      </c>
      <c r="B20" s="1"/>
      <c r="C20" s="1"/>
      <c r="D20" s="1"/>
      <c r="E20" s="34" t="s">
        <v>48</v>
      </c>
      <c r="F20" s="35" t="s">
        <v>49</v>
      </c>
      <c r="G20" s="35" t="s">
        <v>50</v>
      </c>
      <c r="H20" s="35" t="s">
        <v>51</v>
      </c>
      <c r="I20" s="35" t="s">
        <v>52</v>
      </c>
      <c r="J20" s="35" t="s">
        <v>53</v>
      </c>
      <c r="K20" s="35" t="s">
        <v>54</v>
      </c>
      <c r="L20" s="35" t="s">
        <v>55</v>
      </c>
      <c r="M20" s="35" t="s">
        <v>56</v>
      </c>
      <c r="N20" s="36" t="s">
        <v>57</v>
      </c>
    </row>
    <row r="21" spans="1:14" x14ac:dyDescent="0.25">
      <c r="A21" s="2"/>
      <c r="B21" s="1"/>
      <c r="C21" s="1"/>
      <c r="D21" s="1"/>
      <c r="E21" s="39" t="s">
        <v>75</v>
      </c>
      <c r="F21" s="40">
        <v>174</v>
      </c>
      <c r="G21" s="40">
        <v>29</v>
      </c>
      <c r="H21" s="41">
        <v>418962</v>
      </c>
      <c r="I21" s="42" t="s">
        <v>76</v>
      </c>
      <c r="J21" s="43"/>
      <c r="K21" s="43"/>
      <c r="L21" s="44">
        <v>3.4</v>
      </c>
      <c r="M21" s="44">
        <v>6.21</v>
      </c>
      <c r="N21" s="44">
        <v>15</v>
      </c>
    </row>
    <row r="22" spans="1:14" x14ac:dyDescent="0.25">
      <c r="A22" s="2"/>
      <c r="B22" s="1"/>
      <c r="C22" s="1"/>
      <c r="D22" s="1"/>
      <c r="E22" s="39" t="s">
        <v>77</v>
      </c>
      <c r="F22" s="40">
        <v>174</v>
      </c>
      <c r="G22" s="40">
        <v>29</v>
      </c>
      <c r="H22" s="41">
        <v>419226</v>
      </c>
      <c r="I22" s="42" t="s">
        <v>78</v>
      </c>
      <c r="J22" s="43"/>
      <c r="K22" s="43"/>
      <c r="L22" s="44">
        <v>3.4</v>
      </c>
      <c r="M22" s="44">
        <v>6.21</v>
      </c>
      <c r="N22" s="44">
        <v>14.99</v>
      </c>
    </row>
    <row r="23" spans="1:14" x14ac:dyDescent="0.25">
      <c r="A23" s="9" t="s">
        <v>16</v>
      </c>
      <c r="B23" s="1"/>
      <c r="C23" s="1"/>
      <c r="D23" s="1"/>
      <c r="E23" s="39" t="s">
        <v>79</v>
      </c>
      <c r="F23" s="40">
        <v>174</v>
      </c>
      <c r="G23" s="40">
        <v>29</v>
      </c>
      <c r="H23" s="41">
        <v>419234</v>
      </c>
      <c r="I23" s="42" t="s">
        <v>80</v>
      </c>
      <c r="J23" s="43"/>
      <c r="K23" s="43"/>
      <c r="L23" s="44">
        <v>3.4</v>
      </c>
      <c r="M23" s="44">
        <v>6.21</v>
      </c>
      <c r="N23" s="44">
        <v>14.99</v>
      </c>
    </row>
    <row r="24" spans="1:14" x14ac:dyDescent="0.25">
      <c r="A24" s="2" t="s">
        <v>17</v>
      </c>
      <c r="B24" s="1"/>
      <c r="C24" s="1"/>
      <c r="D24" s="1"/>
      <c r="E24" s="39" t="s">
        <v>81</v>
      </c>
      <c r="F24" s="40">
        <v>174</v>
      </c>
      <c r="G24" s="40">
        <v>29</v>
      </c>
      <c r="H24" s="41">
        <v>418947</v>
      </c>
      <c r="I24" s="42" t="s">
        <v>82</v>
      </c>
      <c r="J24" s="43"/>
      <c r="K24" s="43"/>
      <c r="L24" s="44">
        <v>3.4</v>
      </c>
      <c r="M24" s="44">
        <v>6.21</v>
      </c>
      <c r="N24" s="44">
        <v>14.99</v>
      </c>
    </row>
    <row r="25" spans="1:14" x14ac:dyDescent="0.25">
      <c r="A25" s="2" t="s">
        <v>18</v>
      </c>
      <c r="B25" s="1"/>
      <c r="C25" s="1"/>
      <c r="D25" s="1"/>
      <c r="E25" s="39"/>
      <c r="F25" s="40"/>
      <c r="G25" s="40"/>
      <c r="H25" s="41"/>
      <c r="I25" s="42"/>
      <c r="J25" s="43"/>
      <c r="K25" s="43"/>
      <c r="L25" s="44"/>
      <c r="M25" s="44"/>
      <c r="N25" s="44"/>
    </row>
    <row r="26" spans="1:14" x14ac:dyDescent="0.25">
      <c r="A26" s="2" t="s">
        <v>19</v>
      </c>
      <c r="B26" s="1"/>
      <c r="C26" s="1"/>
      <c r="D26" s="1"/>
      <c r="E26" s="39"/>
      <c r="F26" s="40"/>
      <c r="G26" s="40"/>
      <c r="H26" s="41"/>
      <c r="I26" s="42"/>
      <c r="J26" s="43"/>
      <c r="K26" s="43"/>
      <c r="L26" s="44"/>
      <c r="M26" s="44"/>
      <c r="N26" s="44"/>
    </row>
    <row r="27" spans="1:14" x14ac:dyDescent="0.25">
      <c r="A27" s="2" t="s">
        <v>20</v>
      </c>
      <c r="B27" s="1"/>
      <c r="C27" s="1"/>
      <c r="D27" s="1"/>
      <c r="E27" s="39"/>
      <c r="F27" s="40"/>
      <c r="G27" s="40"/>
      <c r="H27" s="41"/>
      <c r="I27" s="42"/>
      <c r="J27" s="43"/>
      <c r="K27" s="43"/>
      <c r="L27" s="44"/>
      <c r="M27" s="44"/>
      <c r="N27" s="44"/>
    </row>
    <row r="28" spans="1:14" x14ac:dyDescent="0.25">
      <c r="A28" s="2" t="s">
        <v>21</v>
      </c>
      <c r="B28" s="1"/>
      <c r="C28" s="1"/>
      <c r="D28" s="1"/>
      <c r="E28" s="39"/>
      <c r="F28" s="40"/>
      <c r="G28" s="40"/>
      <c r="H28" s="41"/>
      <c r="I28" s="42"/>
      <c r="J28" s="43"/>
      <c r="K28" s="43"/>
      <c r="L28" s="44"/>
      <c r="M28" s="44"/>
      <c r="N28" s="44"/>
    </row>
    <row r="29" spans="1:14" x14ac:dyDescent="0.25">
      <c r="A29" s="2" t="s">
        <v>22</v>
      </c>
      <c r="B29" s="1"/>
      <c r="C29" s="1"/>
      <c r="D29" s="1"/>
      <c r="E29" s="39"/>
      <c r="F29" s="40"/>
      <c r="G29" s="40"/>
      <c r="H29" s="41"/>
      <c r="I29" s="42"/>
      <c r="J29" s="43"/>
      <c r="K29" s="43"/>
      <c r="L29" s="44"/>
      <c r="M29" s="44"/>
      <c r="N29" s="44"/>
    </row>
    <row r="30" spans="1:14" x14ac:dyDescent="0.25">
      <c r="A30" s="2" t="s">
        <v>23</v>
      </c>
      <c r="B30" s="1"/>
      <c r="C30" s="1"/>
      <c r="D30" s="1"/>
      <c r="E30" s="39"/>
      <c r="F30" s="40"/>
      <c r="G30" s="40"/>
      <c r="H30" s="41"/>
      <c r="I30" s="42"/>
      <c r="J30" s="43"/>
      <c r="K30" s="43"/>
      <c r="L30" s="44"/>
      <c r="M30" s="44"/>
      <c r="N30" s="44"/>
    </row>
    <row r="31" spans="1:14" x14ac:dyDescent="0.25">
      <c r="A31" s="9" t="s">
        <v>24</v>
      </c>
      <c r="B31" s="1"/>
      <c r="C31" s="1"/>
      <c r="D31" s="1"/>
      <c r="E31" s="39"/>
      <c r="F31" s="40"/>
      <c r="G31" s="40"/>
      <c r="H31" s="41"/>
      <c r="I31" s="42"/>
      <c r="J31" s="43"/>
      <c r="K31" s="43"/>
      <c r="L31" s="44"/>
      <c r="M31" s="44"/>
      <c r="N31" s="44"/>
    </row>
    <row r="32" spans="1:14" x14ac:dyDescent="0.25">
      <c r="A32" s="2" t="s">
        <v>25</v>
      </c>
      <c r="B32" s="1"/>
      <c r="C32" s="1"/>
      <c r="D32" s="1"/>
      <c r="E32" s="39"/>
      <c r="F32" s="40"/>
      <c r="G32" s="40"/>
      <c r="H32" s="41"/>
      <c r="I32" s="42"/>
      <c r="J32" s="43"/>
      <c r="K32" s="43"/>
      <c r="L32" s="44"/>
      <c r="M32" s="44"/>
      <c r="N32" s="44"/>
    </row>
    <row r="33" spans="1:18" x14ac:dyDescent="0.25">
      <c r="A33" s="2" t="s">
        <v>26</v>
      </c>
      <c r="B33" s="1"/>
      <c r="C33" s="1"/>
      <c r="D33" s="1"/>
      <c r="E33" s="39"/>
      <c r="F33" s="40"/>
      <c r="G33" s="40"/>
      <c r="H33" s="41"/>
      <c r="I33" s="42"/>
      <c r="J33" s="43"/>
      <c r="K33" s="43"/>
      <c r="L33" s="44"/>
      <c r="M33" s="44"/>
      <c r="N33" s="44"/>
    </row>
    <row r="34" spans="1:18" x14ac:dyDescent="0.25">
      <c r="A34" s="2" t="s">
        <v>23</v>
      </c>
      <c r="B34" s="1"/>
      <c r="C34" s="1"/>
      <c r="D34" s="1"/>
      <c r="E34" s="39"/>
      <c r="F34" s="40"/>
      <c r="G34" s="40"/>
      <c r="H34" s="41"/>
      <c r="I34" s="42"/>
      <c r="J34" s="43"/>
      <c r="K34" s="43"/>
      <c r="L34" s="44"/>
      <c r="M34" s="44"/>
      <c r="N34" s="44"/>
    </row>
    <row r="35" spans="1:18" x14ac:dyDescent="0.25">
      <c r="A35" s="2" t="s">
        <v>15</v>
      </c>
      <c r="B35" s="1"/>
      <c r="C35" s="1"/>
      <c r="D35" s="1"/>
      <c r="E35" s="39"/>
      <c r="F35" s="40"/>
      <c r="G35" s="40"/>
      <c r="H35" s="41"/>
      <c r="I35" s="42"/>
      <c r="J35" s="43"/>
      <c r="K35" s="43"/>
      <c r="L35" s="44"/>
      <c r="M35" s="44"/>
      <c r="N35" s="44"/>
    </row>
    <row r="36" spans="1:18" x14ac:dyDescent="0.25">
      <c r="A36" s="32" t="s">
        <v>27</v>
      </c>
      <c r="B36" s="14"/>
      <c r="C36" s="14"/>
      <c r="D36" s="15"/>
      <c r="E36" s="49"/>
      <c r="F36" s="40"/>
      <c r="G36" s="40"/>
      <c r="H36" s="41"/>
      <c r="I36" s="42"/>
      <c r="J36" s="43"/>
      <c r="K36" s="43"/>
      <c r="L36" s="44"/>
      <c r="M36" s="44"/>
      <c r="N36" s="44"/>
    </row>
    <row r="37" spans="1:18" x14ac:dyDescent="0.25">
      <c r="A37" s="2"/>
      <c r="B37" s="54" t="s">
        <v>83</v>
      </c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25">
      <c r="A38" s="2" t="s">
        <v>28</v>
      </c>
      <c r="B38" s="54" t="s">
        <v>84</v>
      </c>
      <c r="C38" s="1"/>
      <c r="D38" s="1"/>
      <c r="E38" s="39"/>
      <c r="F38" s="40"/>
      <c r="G38" s="40"/>
      <c r="H38" s="41"/>
      <c r="I38" s="42"/>
      <c r="J38" s="43"/>
      <c r="K38" s="43"/>
      <c r="L38" s="44"/>
      <c r="M38" s="44"/>
      <c r="N38" s="44"/>
    </row>
    <row r="39" spans="1:18" x14ac:dyDescent="0.25">
      <c r="A39" s="2" t="s">
        <v>29</v>
      </c>
      <c r="B39" s="54" t="s">
        <v>37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25">
      <c r="A40" s="2" t="s">
        <v>30</v>
      </c>
      <c r="B40" s="54" t="s">
        <v>38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25">
      <c r="A41" s="2" t="s">
        <v>31</v>
      </c>
      <c r="B41" s="54" t="s">
        <v>85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25">
      <c r="A42" s="2" t="s">
        <v>32</v>
      </c>
      <c r="B42" s="1" t="s">
        <v>39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25">
      <c r="A43" s="2"/>
      <c r="B43" s="1" t="s">
        <v>40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25">
      <c r="A44" s="13" t="s">
        <v>33</v>
      </c>
      <c r="B44" s="14" t="s">
        <v>41</v>
      </c>
      <c r="C44" s="14"/>
      <c r="D44" s="14"/>
      <c r="E44" s="33"/>
      <c r="F44" s="37"/>
      <c r="G44" s="37"/>
      <c r="H44" s="23"/>
      <c r="I44" s="38" t="s">
        <v>66</v>
      </c>
      <c r="J44" s="23"/>
      <c r="K44" s="23"/>
      <c r="L44" s="45">
        <f>P44</f>
        <v>2366.4</v>
      </c>
      <c r="M44" s="45">
        <f>Q44</f>
        <v>4322.16</v>
      </c>
      <c r="N44" s="46">
        <f>R44</f>
        <v>10434.780000000001</v>
      </c>
      <c r="P44">
        <f>SUMPRODUCT(F21:F43*L21:L43)</f>
        <v>2366.4</v>
      </c>
      <c r="Q44">
        <f>SUMPRODUCT(F21:F43*M21:M43)</f>
        <v>4322.16</v>
      </c>
      <c r="R44">
        <f>SUMPRODUCT(F21:F43*N21:N43)</f>
        <v>10434.780000000001</v>
      </c>
    </row>
    <row r="45" spans="1:18" x14ac:dyDescent="0.25">
      <c r="A45" s="1"/>
      <c r="B45" s="1"/>
      <c r="C45" s="1"/>
      <c r="D45" s="1"/>
      <c r="E45" s="24"/>
      <c r="F45" s="20"/>
      <c r="G45" s="20"/>
      <c r="H45" s="20"/>
      <c r="I45" s="20"/>
      <c r="J45" s="16" t="s">
        <v>67</v>
      </c>
      <c r="K45" s="17"/>
      <c r="L45" s="47">
        <f>+L44*0.0025</f>
        <v>5.9160000000000004</v>
      </c>
      <c r="M45" s="48"/>
      <c r="N45" s="48"/>
    </row>
    <row r="46" spans="1:18" x14ac:dyDescent="0.25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68</v>
      </c>
      <c r="K46" s="23"/>
      <c r="L46" s="50">
        <f>+L44-L45</f>
        <v>2360.4839999999999</v>
      </c>
      <c r="M46" s="48"/>
      <c r="N46" s="48"/>
    </row>
    <row r="47" spans="1:18" ht="35.25" customHeight="1" x14ac:dyDescent="0.25">
      <c r="A47" s="52" t="s">
        <v>35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"/>
    </row>
    <row r="48" spans="1:18" ht="35.25" customHeight="1" x14ac:dyDescent="0.25">
      <c r="A48" s="52" t="s">
        <v>36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1"/>
    </row>
  </sheetData>
  <customSheetViews>
    <customSheetView guid="{6EB0681B-632E-4824-8AB3-1FEF140E78C8}" fitToPage="1">
      <selection activeCell="E10" sqref="E10"/>
      <pageMargins left="0.3" right="0.3" top="0.3" bottom="0.3" header="0.3" footer="0.3"/>
      <pageSetup orientation="landscape" r:id="rId1"/>
    </customSheetView>
    <customSheetView guid="{F3C396AB-7FD8-4CF5-80EA-3F51DE585C98}" fitToPage="1" printArea="1">
      <pageMargins left="0.3" right="0.3" top="0.3" bottom="0.3" header="0.3" footer="0.3"/>
      <pageSetup orientation="landscape" r:id="rId2"/>
    </customSheetView>
  </customSheetViews>
  <mergeCells count="2">
    <mergeCell ref="A47:M47"/>
    <mergeCell ref="A48:M48"/>
  </mergeCells>
  <pageMargins left="0.3" right="0.3" top="0.3" bottom="0.3" header="0.3" footer="0.3"/>
  <pageSetup orientation="landscape" r:id="rId3"/>
</worksheet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Willson, Kacy S</cp:lastModifiedBy>
  <dcterms:created xsi:type="dcterms:W3CDTF">2026-06-10T20:28:29Z</dcterms:created>
  <dcterms:modified xsi:type="dcterms:W3CDTF">2026-06-11T21:25:23Z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1756729425</vt:i4>
  </property>
  <property fmtid="{D5CDD505-2E9C-101B-9397-08002B2CF9AE}" pid="3" name="_NewReviewCycle">
    <vt:lpwstr/>
  </property>
  <property fmtid="{D5CDD505-2E9C-101B-9397-08002B2CF9AE}" pid="4" name="_EmailSubject">
    <vt:lpwstr>GP41: E&amp;E POs 600-30893 500-20448 - SHANGHAI</vt:lpwstr>
  </property>
  <property fmtid="{D5CDD505-2E9C-101B-9397-08002B2CF9AE}" pid="5" name="_AuthorEmail">
    <vt:lpwstr>kacy.willson@kroger.com</vt:lpwstr>
  </property>
  <property fmtid="{D5CDD505-2E9C-101B-9397-08002B2CF9AE}" pid="6" name="_AuthorEmailDisplayName">
    <vt:lpwstr>Willson, Kacy S</vt:lpwstr>
  </property>
  <property fmtid="{D5CDD505-2E9C-101B-9397-08002B2CF9AE}" pid="7" name="_PreviousAdHocReviewCycleID">
    <vt:i4>1721995598</vt:i4>
  </property>
</Properties>
</file>