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37F90F28-347B-4132-92DE-5E20F663D995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6月25日更新" sheetId="10" r:id="rId1"/>
    <sheet name="更新内容6.1更新" sheetId="8" r:id="rId2"/>
    <sheet name="更新内容 5.9 Anna" sheetId="1" r:id="rId3"/>
    <sheet name="产品名称排列顺序" sheetId="9" r:id="rId4"/>
    <sheet name="纸箱尺寸和重量 说明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7" l="1"/>
  <c r="E18" i="7"/>
  <c r="J12" i="7"/>
  <c r="G5" i="7" s="1"/>
  <c r="G7" i="7" s="1"/>
  <c r="H12" i="7"/>
  <c r="F5" i="7" s="1"/>
  <c r="F7" i="7" s="1"/>
  <c r="F12" i="7"/>
  <c r="E5" i="7" s="1"/>
  <c r="E7" i="7" s="1"/>
  <c r="J11" i="7"/>
  <c r="H11" i="7"/>
  <c r="F11" i="7"/>
</calcChain>
</file>

<file path=xl/sharedStrings.xml><?xml version="1.0" encoding="utf-8"?>
<sst xmlns="http://schemas.openxmlformats.org/spreadsheetml/2006/main" count="187" uniqueCount="103">
  <si>
    <t>页面</t>
    <phoneticPr fontId="1" type="noConversion"/>
  </si>
  <si>
    <t>检查清单页面</t>
    <phoneticPr fontId="1" type="noConversion"/>
  </si>
  <si>
    <t>网页版</t>
    <phoneticPr fontId="1" type="noConversion"/>
  </si>
  <si>
    <t>概揽</t>
    <phoneticPr fontId="1" type="noConversion"/>
  </si>
  <si>
    <t>外箱尺寸页面</t>
    <phoneticPr fontId="1" type="noConversion"/>
  </si>
  <si>
    <t>产品尺寸</t>
    <phoneticPr fontId="1" type="noConversion"/>
  </si>
  <si>
    <r>
      <rPr>
        <b/>
        <sz val="11"/>
        <color rgb="FFFF0000"/>
        <rFont val="微软雅黑"/>
        <family val="2"/>
        <charset val="134"/>
      </rPr>
      <t>APP</t>
    </r>
    <r>
      <rPr>
        <b/>
        <sz val="11"/>
        <color theme="1"/>
        <rFont val="微软雅黑"/>
        <family val="2"/>
        <charset val="134"/>
      </rPr>
      <t>登陆页面</t>
    </r>
    <phoneticPr fontId="1" type="noConversion"/>
  </si>
  <si>
    <t>书写格式要求示意；</t>
    <phoneticPr fontId="1" type="noConversion"/>
  </si>
  <si>
    <t>扫描记录处</t>
    <phoneticPr fontId="1" type="noConversion"/>
  </si>
  <si>
    <t>1.登录名，密码 用记忆模式，便于快速登录。
2.苹果手机无法登录；</t>
    <phoneticPr fontId="1" type="noConversion"/>
  </si>
  <si>
    <t>1.按照2026/04/21要求的数据代入手机端APP。---见下：边书写格式要求示意；
2.自动生成该ITEM项下所有产品的尺寸列表；</t>
    <phoneticPr fontId="1" type="noConversion"/>
  </si>
  <si>
    <t>1.选择检查清单主页面进入后，目前“异常”后对话框要能编辑（过渡期内）；
2.网页版也能上传照片：---保持原功能照片可在线编辑，上传；(一直保留）</t>
    <phoneticPr fontId="1" type="noConversion"/>
  </si>
  <si>
    <t>CHECK  LIST、异常分类 、异常名称 需调整，具体见随附 ： CHECK LIST &amp;异常分类及名称 更新表；---Anna : 添加附件；</t>
    <phoneticPr fontId="1" type="noConversion"/>
  </si>
  <si>
    <t xml:space="preserve">1. 进入后上传照片不能拍照，只能从相册中选择，不能多选，一次只能选一张，选择后返回键没有，操作不便。
---修改为2种模式都可以：
1)  拍照可适当优化（裁剪图片）直接上传；
2）也可从相册中选择，加排序上传顺序按照QC选择的测序上传；
2.异常时，
1）选ITEM（ITEM可 单选/多选/全选） ，再拍照或相册中选择照片，然后对应选择异常分类和异常名称；
也可以
2）先拍照 或 相册中选择照片后， 再选对应ITEM处（ITEM可单选/多选/全选）， 然后对应选择异常分类和异常名称；
3.病疵名称“其它”选项可以多次选择并且可以说明其他的内容（后续当其他 备注内容比较频繁时，可以从其他备注类的描述添加至异常名称内）；
</t>
    <phoneticPr fontId="1" type="noConversion"/>
  </si>
  <si>
    <t>1外箱尺寸填写逻辑： 需要增加QC现场测试外箱尺寸的手机端APP记录：
 当抽检箱数≥5箱时， 测量总长度/5，5箱的长/宽/高 ÷5=平均值； 
  当抽检箱数 ＜5箱时 =EEC给出的抽检箱数（称为：X箱）， X箱的长/宽/高 ÷X=平均值；
 2:. 纸箱尺寸的排序： 和EEC PO订单ITEM排序保持一致；
 （另：当测量测试和实际尺寸超出合理范围时，触发提醒相关人，超出合理范围的定义和提醒人待沟通后反馈）
3：纸箱重量填写逻辑手机端APP与网页版保持一致 （目前手机端无法填写）
3.长，宽，高，显示在同一行，毛重，净重，抽箱另行一行显示；</t>
    <phoneticPr fontId="1" type="noConversion"/>
  </si>
  <si>
    <t>EEC</t>
    <phoneticPr fontId="1" type="noConversion"/>
  </si>
  <si>
    <t>QC</t>
    <phoneticPr fontId="1" type="noConversion"/>
  </si>
  <si>
    <t>纸箱尺寸（cm)</t>
    <phoneticPr fontId="1" type="noConversion"/>
  </si>
  <si>
    <t>差异：</t>
    <phoneticPr fontId="1" type="noConversion"/>
  </si>
  <si>
    <t>毛/净重（KG)</t>
    <phoneticPr fontId="1" type="noConversion"/>
  </si>
  <si>
    <t>＋</t>
    <phoneticPr fontId="1" type="noConversion"/>
  </si>
  <si>
    <t>QC(1次)</t>
    <phoneticPr fontId="1" type="noConversion"/>
  </si>
  <si>
    <t>QC(2次复核)</t>
    <phoneticPr fontId="1" type="noConversion"/>
  </si>
  <si>
    <t>系统设置好箱数</t>
    <phoneticPr fontId="1" type="noConversion"/>
  </si>
  <si>
    <t>系统自动计算得出</t>
    <phoneticPr fontId="1" type="noConversion"/>
  </si>
  <si>
    <t>QC现场称重（1箱）：</t>
    <phoneticPr fontId="1" type="noConversion"/>
  </si>
  <si>
    <t>现场测量尺寸（5箱/抽样箱数）：</t>
    <phoneticPr fontId="1" type="noConversion"/>
  </si>
  <si>
    <t>QC现场测量</t>
    <phoneticPr fontId="1" type="noConversion"/>
  </si>
  <si>
    <t>手机端APP 试用反馈</t>
    <phoneticPr fontId="1" type="noConversion"/>
  </si>
  <si>
    <t>查货报告的结论为：rework-pass (翻箱通过)  或 fail (失败)时，增加备注（QC可简要说明翻箱和失败的原因）</t>
    <phoneticPr fontId="1" type="noConversion"/>
  </si>
  <si>
    <t>扫描枪扫码外箱条码时，需增加扫码记录： 扫码总箱数、通过箱数和不通过的箱数；---填写位置增加至以下示意处： 扫码记录处， 提交报告时，需要提醒：扫码记录未填写，考虑到有些PO没有条码，因此仅做未填写的提醒不作为必填项;</t>
    <phoneticPr fontId="1" type="noConversion"/>
  </si>
  <si>
    <t>已OK</t>
    <phoneticPr fontId="1" type="noConversion"/>
  </si>
  <si>
    <t>6/1日反馈</t>
    <phoneticPr fontId="1" type="noConversion"/>
  </si>
  <si>
    <r>
      <rPr>
        <sz val="11"/>
        <color rgb="FFFF0000"/>
        <rFont val="微软雅黑"/>
        <family val="2"/>
        <charset val="134"/>
      </rPr>
      <t>6/1新增</t>
    </r>
    <r>
      <rPr>
        <sz val="11"/>
        <color theme="1"/>
        <rFont val="微软雅黑"/>
        <family val="2"/>
        <charset val="134"/>
      </rPr>
      <t>：
1.将APP 上系统</t>
    </r>
    <r>
      <rPr>
        <sz val="11"/>
        <color rgb="FF0070C0"/>
        <rFont val="微软雅黑"/>
        <family val="2"/>
        <charset val="134"/>
      </rPr>
      <t>计算出</t>
    </r>
    <r>
      <rPr>
        <sz val="11"/>
        <color theme="1"/>
        <rFont val="微软雅黑"/>
        <family val="2"/>
        <charset val="134"/>
      </rPr>
      <t>的每箱纸箱尺寸（</t>
    </r>
    <r>
      <rPr>
        <sz val="11"/>
        <color rgb="FF0070C0"/>
        <rFont val="微软雅黑"/>
        <family val="2"/>
        <charset val="134"/>
      </rPr>
      <t>蓝色字体</t>
    </r>
    <r>
      <rPr>
        <sz val="11"/>
        <color theme="1"/>
        <rFont val="微软雅黑"/>
        <family val="2"/>
        <charset val="134"/>
      </rPr>
      <t xml:space="preserve">）代入到网页版 取代目前多箱的总尺寸。
2.此页面保留纵向同时增加横向翻页，字体和空格可缩小或放大的功能，便于核查。
</t>
    </r>
    <r>
      <rPr>
        <sz val="11"/>
        <color rgb="FFFF0000"/>
        <rFont val="微软雅黑"/>
        <family val="2"/>
        <charset val="134"/>
      </rPr>
      <t>5/9已提出未修改：</t>
    </r>
    <r>
      <rPr>
        <sz val="11"/>
        <color theme="1"/>
        <rFont val="微软雅黑"/>
        <family val="2"/>
        <charset val="134"/>
      </rPr>
      <t xml:space="preserve">
1.纸箱尺寸的排序： 和EEC PO订单ITEM排序保持一致；</t>
    </r>
    <phoneticPr fontId="1" type="noConversion"/>
  </si>
  <si>
    <r>
      <rPr>
        <sz val="11"/>
        <color rgb="FFFF0000"/>
        <rFont val="微软雅黑"/>
        <family val="2"/>
        <charset val="134"/>
      </rPr>
      <t>6/1新增</t>
    </r>
    <r>
      <rPr>
        <sz val="11"/>
        <color theme="1"/>
        <rFont val="微软雅黑"/>
        <family val="2"/>
        <charset val="134"/>
      </rPr>
      <t>：
增加保存按钮，如切换页面，返回时保留原内容并可继续编辑。</t>
    </r>
    <phoneticPr fontId="1" type="noConversion"/>
  </si>
  <si>
    <t>bsorbent Pads （吸水尿垫）</t>
  </si>
  <si>
    <t>Comforter（胖被）</t>
  </si>
  <si>
    <t>Bedskirt（床裙）</t>
  </si>
  <si>
    <t>Sham（枕头套）</t>
  </si>
  <si>
    <t>Blanket（毯子）</t>
  </si>
  <si>
    <t>standard sham（封枕）</t>
  </si>
  <si>
    <t>cat scratcher（猫抓板）</t>
  </si>
  <si>
    <r>
      <t>Pillow</t>
    </r>
    <r>
      <rPr>
        <sz val="7"/>
        <color rgb="FF00B050"/>
        <rFont val="微软雅黑"/>
        <family val="2"/>
        <charset val="134"/>
      </rPr>
      <t>（靠垫）</t>
    </r>
    <phoneticPr fontId="1" type="noConversion"/>
  </si>
  <si>
    <t>Cat Tree（猫爬架）</t>
  </si>
  <si>
    <t>Flat Sheet（床单）</t>
  </si>
  <si>
    <t>Fitted Sheet（床笠）</t>
  </si>
  <si>
    <t>Coverlet（薄被）</t>
  </si>
  <si>
    <t>Cushion（坐垫）</t>
  </si>
  <si>
    <t>Euro Sham（欧枕）</t>
  </si>
  <si>
    <t>decorative pillow（装饰靠垫）</t>
  </si>
  <si>
    <t>Duvet（被套）</t>
  </si>
  <si>
    <t>donut bed（圆圈窝）</t>
  </si>
  <si>
    <r>
      <t>Quilt(</t>
    </r>
    <r>
      <rPr>
        <sz val="7"/>
        <color rgb="FF00B050"/>
        <rFont val="微软雅黑"/>
        <family val="2"/>
        <charset val="134"/>
      </rPr>
      <t>绗缝薄被）</t>
    </r>
    <phoneticPr fontId="1" type="noConversion"/>
  </si>
  <si>
    <t>Electric blanket（电热毯）</t>
  </si>
  <si>
    <t>Mattress Pad（床垫罩）</t>
  </si>
  <si>
    <t>Electric heated throw（电热披肩）</t>
  </si>
  <si>
    <t>Mattress Topper（床垫护垫）</t>
  </si>
  <si>
    <t>Window Panels（窗帘）</t>
  </si>
  <si>
    <t>Shower Curtain（浴帘）</t>
  </si>
  <si>
    <t>Valance（窗幔）</t>
  </si>
  <si>
    <t>Mat（地垫）</t>
  </si>
  <si>
    <t>RUG(地毯）</t>
  </si>
  <si>
    <t>Throw（披毯）</t>
  </si>
  <si>
    <t>Others（其它）</t>
  </si>
  <si>
    <t>Wrap（披肩）</t>
  </si>
  <si>
    <t>pet apparel（宠物衣服）</t>
  </si>
  <si>
    <t>travel blanket（行军毯）</t>
  </si>
  <si>
    <t>pet bed（宠物床）</t>
  </si>
  <si>
    <t>Weighted Duvet（重力毯）</t>
  </si>
  <si>
    <t>Pet Carrier（宠物包/箱）</t>
  </si>
  <si>
    <t>pet cuddler （宠物窝）</t>
  </si>
  <si>
    <t>pet napper(宠物垫）</t>
  </si>
  <si>
    <r>
      <t>Pillow</t>
    </r>
    <r>
      <rPr>
        <sz val="7"/>
        <color rgb="FF333333"/>
        <rFont val="微软雅黑"/>
        <family val="2"/>
        <charset val="134"/>
      </rPr>
      <t>（靠垫）</t>
    </r>
    <phoneticPr fontId="1" type="noConversion"/>
  </si>
  <si>
    <t>Pillowcase(靠垫壳)</t>
  </si>
  <si>
    <r>
      <t>Quilt(</t>
    </r>
    <r>
      <rPr>
        <sz val="7"/>
        <color rgb="FF333333"/>
        <rFont val="微软雅黑"/>
        <family val="2"/>
        <charset val="134"/>
      </rPr>
      <t>绗缝薄被）</t>
    </r>
    <phoneticPr fontId="1" type="noConversion"/>
  </si>
  <si>
    <t>table runner（长桌布）</t>
  </si>
  <si>
    <t>Self Cleaning Litter Box（电动猫砂盆）</t>
  </si>
  <si>
    <t>Wool Dryer Ball（烘干羊毛球）</t>
  </si>
  <si>
    <r>
      <t xml:space="preserve">Absorbent Pads </t>
    </r>
    <r>
      <rPr>
        <sz val="7"/>
        <color rgb="FF333333"/>
        <rFont val="宋体"/>
        <family val="3"/>
        <charset val="134"/>
      </rPr>
      <t>（吸水尿垫）</t>
    </r>
    <phoneticPr fontId="1" type="noConversion"/>
  </si>
  <si>
    <r>
      <rPr>
        <sz val="16"/>
        <color rgb="FF00B050"/>
        <rFont val="宋体"/>
        <family val="2"/>
      </rPr>
      <t>请按绿色调整顺序</t>
    </r>
    <phoneticPr fontId="1" type="noConversion"/>
  </si>
  <si>
    <r>
      <rPr>
        <sz val="11"/>
        <color rgb="FFFF0000"/>
        <rFont val="微软雅黑"/>
        <family val="2"/>
        <charset val="134"/>
      </rPr>
      <t>6/1新增</t>
    </r>
    <r>
      <rPr>
        <sz val="11"/>
        <color theme="1"/>
        <rFont val="微软雅黑"/>
        <family val="2"/>
        <charset val="134"/>
      </rPr>
      <t xml:space="preserve">
1.产品尺寸  如系统无法自动生成时，可由QC 手动创建。
2.产品名称排序见附件列表</t>
    </r>
    <phoneticPr fontId="1" type="noConversion"/>
  </si>
  <si>
    <t>6/22EEC发布反馈</t>
    <phoneticPr fontId="1" type="noConversion"/>
  </si>
  <si>
    <r>
      <rPr>
        <sz val="11"/>
        <color rgb="FFFF0000"/>
        <rFont val="微软雅黑"/>
        <family val="2"/>
        <charset val="134"/>
      </rPr>
      <t>6/1优化</t>
    </r>
    <r>
      <rPr>
        <sz val="11"/>
        <color theme="1"/>
        <rFont val="微软雅黑"/>
        <family val="2"/>
        <charset val="134"/>
      </rPr>
      <t xml:space="preserve">
1.检查清单前“√”和“×“  从当下的正常和异常调整为：</t>
    </r>
    <r>
      <rPr>
        <sz val="14"/>
        <color theme="1"/>
        <rFont val="微软雅黑"/>
        <family val="2"/>
        <charset val="134"/>
      </rPr>
      <t>“√”</t>
    </r>
    <r>
      <rPr>
        <sz val="11"/>
        <color theme="1"/>
        <rFont val="微软雅黑"/>
        <family val="2"/>
        <charset val="134"/>
      </rPr>
      <t>表示此项QC已核对（如有异常，在下方红色显示异常名称）；</t>
    </r>
    <r>
      <rPr>
        <sz val="16"/>
        <color theme="1"/>
        <rFont val="微软雅黑"/>
        <family val="2"/>
        <charset val="134"/>
      </rPr>
      <t>“×“</t>
    </r>
    <r>
      <rPr>
        <sz val="11"/>
        <color theme="1"/>
        <rFont val="微软雅黑"/>
        <family val="2"/>
        <charset val="134"/>
      </rPr>
      <t xml:space="preserve">表示此项QC未核对.  2）当下的表述容易混淆如右图：展示的是正常的照片，但会被误认为是异常照片。
2.异常时
1）异常程度改为： 轻微，明显，严重。
2）核对查货地址和核对成箱率/箱数项 有异常时，“ 异常程度”系统默认“无”。其他项异常  默认选项“轻微”，如需更改，由QC重新选。
3）当异常分类只有一个时，默认勾选，直接展开异常名称。有多个异常分类时，QC先选分类，再展开对应 异常名称。并且设置为每次只能选一个分类。
4) 异常名称中的“其它”每个Item项下的图片 可重复选择。
</t>
    </r>
    <r>
      <rPr>
        <sz val="11"/>
        <color rgb="FFFF0000"/>
        <rFont val="微软雅黑"/>
        <family val="2"/>
        <charset val="134"/>
      </rPr>
      <t>6/1新增</t>
    </r>
    <r>
      <rPr>
        <sz val="11"/>
        <color theme="1"/>
        <rFont val="微软雅黑"/>
        <family val="2"/>
        <charset val="134"/>
      </rPr>
      <t xml:space="preserve">
1）.大货产品验针项 ，增加“无此项”按钮。
</t>
    </r>
    <phoneticPr fontId="1" type="noConversion"/>
  </si>
  <si>
    <r>
      <rPr>
        <sz val="11"/>
        <color rgb="FFFF0000"/>
        <rFont val="微软雅黑"/>
        <family val="2"/>
        <charset val="134"/>
      </rPr>
      <t>6/1新增</t>
    </r>
    <r>
      <rPr>
        <sz val="11"/>
        <color theme="1"/>
        <rFont val="微软雅黑"/>
        <family val="2"/>
        <charset val="134"/>
      </rPr>
      <t xml:space="preserve">
1.外箱码“改为”外箱扫码“。
2.增加：扫描箱数 和扫码异常箱数</t>
    </r>
    <phoneticPr fontId="1" type="noConversion"/>
  </si>
  <si>
    <t>OK</t>
    <phoneticPr fontId="1" type="noConversion"/>
  </si>
  <si>
    <r>
      <t>2.此页面保留纵向同时增加横向翻页，字体和空格可缩小或放大的功能，便于核查。</t>
    </r>
    <r>
      <rPr>
        <sz val="11"/>
        <color rgb="FFFF0000"/>
        <rFont val="微软雅黑"/>
        <family val="2"/>
        <charset val="134"/>
      </rPr>
      <t xml:space="preserve">-与EEC部门核实无法实现。
</t>
    </r>
    <r>
      <rPr>
        <sz val="11"/>
        <color rgb="FF7030A0"/>
        <rFont val="微软雅黑"/>
        <family val="2"/>
        <charset val="134"/>
      </rPr>
      <t>3.遇到特殊情况，如PDQ纸箱，如何处理。
4.相同纸箱尺寸  增加同步按钮，点同步后，弹出同size的item,可全选，可单选。</t>
    </r>
    <phoneticPr fontId="1" type="noConversion"/>
  </si>
  <si>
    <t>外销扫码记录同步到网页版，具体页面待定？</t>
    <phoneticPr fontId="1" type="noConversion"/>
  </si>
  <si>
    <r>
      <t>1</t>
    </r>
    <r>
      <rPr>
        <sz val="11"/>
        <color rgb="FF7030A0"/>
        <rFont val="微软雅黑"/>
        <family val="2"/>
        <charset val="134"/>
      </rPr>
      <t>.增加担保出运选项，然后可以上传担保函。
2.增加翻箱待复查选项</t>
    </r>
    <phoneticPr fontId="1" type="noConversion"/>
  </si>
  <si>
    <t>1.QC 填写实际尺寸，系统可以计算差异值，增加同步按钮， 逻辑同外箱尺寸。
2.APP增加理论重量空格，QC 手动填写。
3.如套内同一类产品有多个时，如何选。
4.复查的订单，产品尺寸要保留。</t>
    <phoneticPr fontId="1" type="noConversion"/>
  </si>
  <si>
    <r>
      <t>2）核对查货地址和核对成箱率/箱数项 有异常时，“ 异常程度”系统默认“无
-</t>
    </r>
    <r>
      <rPr>
        <sz val="11"/>
        <color rgb="FFFF0000"/>
        <rFont val="微软雅黑"/>
        <family val="2"/>
        <charset val="134"/>
      </rPr>
      <t xml:space="preserve">与EEC部门核实无法实现。
</t>
    </r>
    <r>
      <rPr>
        <sz val="11"/>
        <color rgb="FF7030A0"/>
        <rFont val="微软雅黑"/>
        <family val="2"/>
        <charset val="134"/>
      </rPr>
      <t>异常时：
1.同一异常，有多个时，数量没地方填。
2.照片上传速度普遍比较慢。
3. 同一条里的多个异常，不能分开选 程度和名称
.4缺少网页版 容许异常数量清单。</t>
    </r>
    <phoneticPr fontId="1" type="noConversion"/>
  </si>
  <si>
    <t>订单详情页面</t>
    <phoneticPr fontId="1" type="noConversion"/>
  </si>
  <si>
    <t>6/22EEC发布反馈</t>
    <phoneticPr fontId="1" type="noConversion"/>
  </si>
  <si>
    <t>其它</t>
    <phoneticPr fontId="1" type="noConversion"/>
  </si>
  <si>
    <t xml:space="preserve">1.外箱GTIN码 扫码记录同步到网页版首页，具体位置系统部定。
</t>
    <phoneticPr fontId="1" type="noConversion"/>
  </si>
  <si>
    <t xml:space="preserve">OK
</t>
    <phoneticPr fontId="1" type="noConversion"/>
  </si>
  <si>
    <t>OK</t>
    <phoneticPr fontId="1" type="noConversion"/>
  </si>
  <si>
    <t>1.APP 用相机拍照上传原图照片速度比较慢 ，影响效率。
2.从相册选择照片，多选时上传速度也很慢。
3. 如何生成电子版查货报告？</t>
    <phoneticPr fontId="1" type="noConversion"/>
  </si>
  <si>
    <r>
      <rPr>
        <sz val="11"/>
        <color rgb="FFFF0000"/>
        <rFont val="微软雅黑"/>
        <family val="2"/>
        <charset val="134"/>
      </rPr>
      <t xml:space="preserve">
</t>
    </r>
    <r>
      <rPr>
        <sz val="11"/>
        <color theme="1"/>
        <rFont val="微软雅黑"/>
        <family val="2"/>
        <charset val="134"/>
      </rPr>
      <t xml:space="preserve">1.遇到特殊情况，如PDQ纸箱，允许QC手动调整测量箱数。
新增：
2.纸箱尺寸填写时  增加同步按钮，点击后，弹出同size的item,可全选，可单选，将已填写尺寸复制到同箱规的空格上。
</t>
    </r>
    <phoneticPr fontId="1" type="noConversion"/>
  </si>
  <si>
    <t>截图2</t>
    <phoneticPr fontId="1" type="noConversion"/>
  </si>
  <si>
    <t>截图1AQL2.5抽样标准</t>
    <phoneticPr fontId="1" type="noConversion"/>
  </si>
  <si>
    <r>
      <rPr>
        <sz val="11"/>
        <color rgb="FFFF0000"/>
        <rFont val="微软雅黑"/>
        <family val="2"/>
        <charset val="134"/>
      </rPr>
      <t xml:space="preserve">
</t>
    </r>
    <r>
      <rPr>
        <sz val="11"/>
        <color theme="1"/>
        <rFont val="微软雅黑"/>
        <family val="2"/>
        <charset val="134"/>
      </rPr>
      <t>异常时：
1.查货地址如是分厂和外发点时 ，系统可读取照片定位的地址同步到EEC 系统.
（目前网络版是人工填写外发点的具体地址，手机端没有此项功能）
2.同一条检查项同item，多个异常时  现在不能 区分 图片的异常程度和名称，改为允许QC单独修改某一图片的异常程度和名称 。
3. 异常勾选item后，如发现选错了，无法修改. 缺删除按钮(</t>
    </r>
    <r>
      <rPr>
        <sz val="11"/>
        <color rgb="FFFF0000"/>
        <rFont val="微软雅黑"/>
        <family val="2"/>
        <charset val="134"/>
      </rPr>
      <t>见截图3</t>
    </r>
    <r>
      <rPr>
        <sz val="11"/>
        <color theme="1"/>
        <rFont val="微软雅黑"/>
        <family val="2"/>
        <charset val="134"/>
      </rPr>
      <t>）。
4.按照AQL2.5 允许异常数量设置为后台数据，QC提交验货结果时， 弹窗提醒QC对比结果（</t>
    </r>
    <r>
      <rPr>
        <sz val="11"/>
        <color rgb="FFFF0000"/>
        <rFont val="微软雅黑"/>
        <family val="2"/>
        <charset val="134"/>
      </rPr>
      <t>见截图1</t>
    </r>
    <r>
      <rPr>
        <sz val="11"/>
        <color theme="1"/>
        <rFont val="微软雅黑"/>
        <family val="2"/>
        <charset val="134"/>
      </rPr>
      <t>）。</t>
    </r>
    <phoneticPr fontId="1" type="noConversion"/>
  </si>
  <si>
    <r>
      <t>新增：
1.QC 填写实际测量尺寸，增加同步按钮， 逻辑同外箱尺寸填写。（如系统识别有困难，可以先列出所有item, QC 手动选择）
2.增加：“理论重量”框，QC 手动填写。
3.如套内同一类产品有多个时，增加数量选择功能（</t>
    </r>
    <r>
      <rPr>
        <sz val="11"/>
        <color rgb="FFFF0000"/>
        <rFont val="微软雅黑"/>
        <family val="2"/>
        <charset val="134"/>
      </rPr>
      <t>见截图2</t>
    </r>
    <r>
      <rPr>
        <sz val="11"/>
        <color theme="1"/>
        <rFont val="微软雅黑"/>
        <family val="2"/>
        <charset val="134"/>
      </rPr>
      <t>）。
4.复查的订单，产品尺寸记录要保留。
5.计量单位  跟随EEC系统订单上的单位,如：inch/cm</t>
    </r>
    <phoneticPr fontId="1" type="noConversion"/>
  </si>
  <si>
    <t>截图3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</si>
</sst>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0000CC"/>
      <name val="微软雅黑"/>
      <family val="2"/>
      <charset val="134"/>
    </font>
    <font>
      <sz val="11"/>
      <color theme="1"/>
      <name val="宋体"/>
      <family val="2"/>
      <scheme val="minor"/>
    </font>
    <font>
      <b/>
      <sz val="11"/>
      <color rgb="FF0000CC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rgb="FF0070C0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6"/>
      <color theme="1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7"/>
      <color rgb="FF333333"/>
      <name val="Tahoma"/>
      <family val="2"/>
    </font>
    <font>
      <sz val="7"/>
      <color rgb="FF00B050"/>
      <name val="Tahoma"/>
      <family val="2"/>
    </font>
    <font>
      <sz val="7"/>
      <color rgb="FF00B050"/>
      <name val="微软雅黑"/>
      <family val="2"/>
      <charset val="134"/>
    </font>
    <font>
      <sz val="7"/>
      <color rgb="FF333333"/>
      <name val="微软雅黑"/>
      <family val="2"/>
      <charset val="134"/>
    </font>
    <font>
      <sz val="7"/>
      <color rgb="FF333333"/>
      <name val="宋体"/>
      <family val="3"/>
      <charset val="134"/>
    </font>
    <font>
      <sz val="16"/>
      <color rgb="FF00B050"/>
      <name val="Tahoma"/>
      <family val="2"/>
    </font>
    <font>
      <sz val="16"/>
      <color rgb="FF00B050"/>
      <name val="宋体"/>
      <family val="2"/>
    </font>
    <font>
      <sz val="11"/>
      <color rgb="FF7030A0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AEDF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D4D0C8"/>
      </left>
      <right/>
      <top style="medium">
        <color rgb="FFD4D0C8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>
      <alignment vertical="center"/>
    </xf>
  </cellStyleXfs>
  <cellXfs count="6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/>
    <xf numFmtId="0" fontId="8" fillId="0" borderId="0" xfId="0" applyFont="1"/>
    <xf numFmtId="0" fontId="0" fillId="3" borderId="0" xfId="0" applyFill="1"/>
    <xf numFmtId="0" fontId="0" fillId="0" borderId="0" xfId="0" applyAlignment="1">
      <alignment wrapText="1"/>
    </xf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2" fontId="0" fillId="0" borderId="3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6" xfId="0" applyNumberFormat="1" applyBorder="1" applyAlignment="1">
      <alignment horizontal="center"/>
    </xf>
    <xf numFmtId="9" fontId="0" fillId="0" borderId="0" xfId="1" applyFont="1" applyBorder="1" applyAlignment="1">
      <alignment horizontal="center" vertical="center"/>
    </xf>
    <xf numFmtId="9" fontId="0" fillId="0" borderId="6" xfId="1" applyFont="1" applyBorder="1" applyAlignment="1">
      <alignment horizontal="center" vertical="center"/>
    </xf>
    <xf numFmtId="2" fontId="0" fillId="2" borderId="0" xfId="0" applyNumberFormat="1" applyFill="1"/>
    <xf numFmtId="2" fontId="9" fillId="2" borderId="0" xfId="0" applyNumberFormat="1" applyFont="1" applyFill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9" fontId="0" fillId="0" borderId="0" xfId="1" applyFont="1" applyBorder="1" applyAlignment="1">
      <alignment horizontal="center"/>
    </xf>
    <xf numFmtId="0" fontId="0" fillId="2" borderId="0" xfId="0" applyFill="1" applyAlignment="1">
      <alignment horizontal="center"/>
    </xf>
    <xf numFmtId="0" fontId="8" fillId="0" borderId="0" xfId="0" applyFont="1" applyAlignment="1">
      <alignment horizontal="center"/>
    </xf>
    <xf numFmtId="0" fontId="8" fillId="0" borderId="6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14" fillId="4" borderId="11" xfId="0" applyFont="1" applyFill="1" applyBorder="1" applyAlignment="1">
      <alignment vertical="center" wrapText="1"/>
    </xf>
    <xf numFmtId="0" fontId="0" fillId="0" borderId="12" xfId="0" applyBorder="1"/>
    <xf numFmtId="0" fontId="15" fillId="5" borderId="1" xfId="0" applyFont="1" applyFill="1" applyBorder="1" applyAlignment="1">
      <alignment vertical="center" wrapText="1"/>
    </xf>
    <xf numFmtId="0" fontId="14" fillId="5" borderId="13" xfId="0" applyFont="1" applyFill="1" applyBorder="1" applyAlignment="1">
      <alignment vertical="center" wrapText="1"/>
    </xf>
    <xf numFmtId="0" fontId="14" fillId="4" borderId="13" xfId="0" applyFont="1" applyFill="1" applyBorder="1" applyAlignment="1">
      <alignment vertical="center" wrapText="1"/>
    </xf>
    <xf numFmtId="0" fontId="15" fillId="5" borderId="13" xfId="0" applyFont="1" applyFill="1" applyBorder="1" applyAlignment="1">
      <alignment vertical="center" wrapText="1"/>
    </xf>
    <xf numFmtId="0" fontId="15" fillId="4" borderId="13" xfId="0" applyFont="1" applyFill="1" applyBorder="1" applyAlignment="1">
      <alignment vertical="center" wrapText="1"/>
    </xf>
    <xf numFmtId="0" fontId="15" fillId="5" borderId="0" xfId="0" applyFont="1" applyFill="1" applyAlignment="1">
      <alignment vertical="center" wrapText="1"/>
    </xf>
    <xf numFmtId="0" fontId="14" fillId="5" borderId="0" xfId="0" applyFont="1" applyFill="1" applyAlignment="1">
      <alignment vertical="center" wrapText="1"/>
    </xf>
    <xf numFmtId="0" fontId="19" fillId="4" borderId="13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justify" vertical="center" wrapText="1"/>
    </xf>
    <xf numFmtId="0" fontId="21" fillId="0" borderId="0" xfId="0" applyFont="1" applyAlignment="1">
      <alignment wrapText="1"/>
    </xf>
    <xf numFmtId="0" fontId="21" fillId="0" borderId="0" xfId="0" applyFont="1" applyAlignment="1">
      <alignment vertical="center" wrapText="1"/>
    </xf>
    <xf numFmtId="0" fontId="0" fillId="0" borderId="0" xfId="0" applyAlignment="1">
      <alignment horizontal="center" wrapText="1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Medium9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cid:image001.png@01DCD197.00496870" TargetMode="External"/><Relationship Id="rId1" Type="http://schemas.openxmlformats.org/officeDocument/2006/relationships/image" Target="../media/image4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cid:image001.png@01DCD197.00496870" TargetMode="External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132586</xdr:colOff>
      <xdr:row>12</xdr:row>
      <xdr:rowOff>3811</xdr:rowOff>
    </xdr:from>
    <xdr:to>
      <xdr:col>4</xdr:col>
      <xdr:colOff>2245307</xdr:colOff>
      <xdr:row>14</xdr:row>
      <xdr:rowOff>640080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79706" y="12752071"/>
          <a:ext cx="2112721" cy="4103370"/>
        </a:xfrm>
        <a:prstGeom prst="rect">
          <a:avLst/>
        </a:prstGeom>
      </xdr:spPr>
    </xdr:pic>
    <xdr:clientData/>
  </xdr:twoCellAnchor>
  <xdr:twoCellAnchor editAs="oneCell">
    <xdr:from>
      <xdr:col>2</xdr:col>
      <xdr:colOff>932181</xdr:colOff>
      <xdr:row>12</xdr:row>
      <xdr:rowOff>60446</xdr:rowOff>
    </xdr:from>
    <xdr:to>
      <xdr:col>2</xdr:col>
      <xdr:colOff>3558539</xdr:colOff>
      <xdr:row>14</xdr:row>
      <xdr:rowOff>95155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1622215" y="13246432"/>
          <a:ext cx="3501810" cy="2626358"/>
        </a:xfrm>
        <a:prstGeom prst="rect">
          <a:avLst/>
        </a:prstGeom>
      </xdr:spPr>
    </xdr:pic>
    <xdr:clientData/>
  </xdr:twoCellAnchor>
  <xdr:twoCellAnchor editAs="oneCell">
    <xdr:from>
      <xdr:col>3</xdr:col>
      <xdr:colOff>1264920</xdr:colOff>
      <xdr:row>12</xdr:row>
      <xdr:rowOff>95048</xdr:rowOff>
    </xdr:from>
    <xdr:to>
      <xdr:col>3</xdr:col>
      <xdr:colOff>3627119</xdr:colOff>
      <xdr:row>14</xdr:row>
      <xdr:rowOff>79383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00" y="12843308"/>
          <a:ext cx="2362199" cy="34514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251460</xdr:colOff>
      <xdr:row>12</xdr:row>
      <xdr:rowOff>63113</xdr:rowOff>
    </xdr:from>
    <xdr:to>
      <xdr:col>2</xdr:col>
      <xdr:colOff>1476375</xdr:colOff>
      <xdr:row>12</xdr:row>
      <xdr:rowOff>2566035</xdr:rowOff>
    </xdr:to>
    <xdr:pic>
      <xdr:nvPicPr>
        <xdr:cNvPr id="2" name="图片 1" descr="cid:image001.png@01DCD197.0049687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75"/>
        <a:stretch>
          <a:fillRect/>
        </a:stretch>
      </xdr:blipFill>
      <xdr:spPr bwMode="auto">
        <a:xfrm>
          <a:off x="1996440" y="10030073"/>
          <a:ext cx="1224915" cy="2502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507766</xdr:colOff>
      <xdr:row>15</xdr:row>
      <xdr:rowOff>200025</xdr:rowOff>
    </xdr:from>
    <xdr:to>
      <xdr:col>3</xdr:col>
      <xdr:colOff>516032</xdr:colOff>
      <xdr:row>15</xdr:row>
      <xdr:rowOff>2448727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3B86C560-8AFC-4835-5906-FA7D9E622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52746" y="13352145"/>
          <a:ext cx="4717426" cy="2248702"/>
        </a:xfrm>
        <a:prstGeom prst="rect">
          <a:avLst/>
        </a:prstGeom>
      </xdr:spPr>
    </xdr:pic>
    <xdr:clientData/>
  </xdr:twoCellAnchor>
  <xdr:twoCellAnchor editAs="oneCell">
    <xdr:from>
      <xdr:col>5</xdr:col>
      <xdr:colOff>178721</xdr:colOff>
      <xdr:row>1</xdr:row>
      <xdr:rowOff>228816</xdr:rowOff>
    </xdr:from>
    <xdr:to>
      <xdr:col>6</xdr:col>
      <xdr:colOff>525780</xdr:colOff>
      <xdr:row>4</xdr:row>
      <xdr:rowOff>2409283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578741" y="426936"/>
          <a:ext cx="1650079" cy="3613027"/>
        </a:xfrm>
        <a:prstGeom prst="rect">
          <a:avLst/>
        </a:prstGeom>
      </xdr:spPr>
    </xdr:pic>
    <xdr:clientData/>
  </xdr:twoCellAnchor>
  <xdr:twoCellAnchor editAs="oneCell">
    <xdr:from>
      <xdr:col>5</xdr:col>
      <xdr:colOff>234143</xdr:colOff>
      <xdr:row>4</xdr:row>
      <xdr:rowOff>2461260</xdr:rowOff>
    </xdr:from>
    <xdr:to>
      <xdr:col>6</xdr:col>
      <xdr:colOff>543891</xdr:colOff>
      <xdr:row>6</xdr:row>
      <xdr:rowOff>1298286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634163" y="4091940"/>
          <a:ext cx="1612768" cy="3530946"/>
        </a:xfrm>
        <a:prstGeom prst="rect">
          <a:avLst/>
        </a:prstGeom>
      </xdr:spPr>
    </xdr:pic>
    <xdr:clientData/>
  </xdr:twoCellAnchor>
  <xdr:twoCellAnchor editAs="oneCell">
    <xdr:from>
      <xdr:col>3</xdr:col>
      <xdr:colOff>223808</xdr:colOff>
      <xdr:row>11</xdr:row>
      <xdr:rowOff>91440</xdr:rowOff>
    </xdr:from>
    <xdr:to>
      <xdr:col>3</xdr:col>
      <xdr:colOff>2064327</xdr:colOff>
      <xdr:row>15</xdr:row>
      <xdr:rowOff>844298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834533" y="10740390"/>
          <a:ext cx="1840519" cy="4096133"/>
        </a:xfrm>
        <a:prstGeom prst="rect">
          <a:avLst/>
        </a:prstGeom>
      </xdr:spPr>
    </xdr:pic>
    <xdr:clientData/>
  </xdr:twoCellAnchor>
  <xdr:twoCellAnchor editAs="oneCell">
    <xdr:from>
      <xdr:col>3</xdr:col>
      <xdr:colOff>2539028</xdr:colOff>
      <xdr:row>11</xdr:row>
      <xdr:rowOff>38100</xdr:rowOff>
    </xdr:from>
    <xdr:to>
      <xdr:col>3</xdr:col>
      <xdr:colOff>4376487</xdr:colOff>
      <xdr:row>15</xdr:row>
      <xdr:rowOff>738192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187728" y="9806940"/>
          <a:ext cx="1837459" cy="40071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175260</xdr:colOff>
      <xdr:row>12</xdr:row>
      <xdr:rowOff>131693</xdr:rowOff>
    </xdr:from>
    <xdr:to>
      <xdr:col>2</xdr:col>
      <xdr:colOff>1400175</xdr:colOff>
      <xdr:row>12</xdr:row>
      <xdr:rowOff>2634615</xdr:rowOff>
    </xdr:to>
    <xdr:pic>
      <xdr:nvPicPr>
        <xdr:cNvPr id="3" name="图片 2" descr="cid:image001.png@01DCD197.0049687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75"/>
        <a:stretch>
          <a:fillRect/>
        </a:stretch>
      </xdr:blipFill>
      <xdr:spPr bwMode="auto">
        <a:xfrm>
          <a:off x="7090410" y="10752068"/>
          <a:ext cx="1224915" cy="2502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20086</xdr:colOff>
      <xdr:row>15</xdr:row>
      <xdr:rowOff>9525</xdr:rowOff>
    </xdr:from>
    <xdr:to>
      <xdr:col>2</xdr:col>
      <xdr:colOff>4737512</xdr:colOff>
      <xdr:row>15</xdr:row>
      <xdr:rowOff>2258227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3B86C560-8AFC-4835-5906-FA7D9E622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65066" y="12894945"/>
          <a:ext cx="4717426" cy="22487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7"/>
  <sheetViews>
    <sheetView tabSelected="1" zoomScale="85" zoomScaleNormal="85" workbookViewId="0">
      <selection activeCell="N8" sqref="N8"/>
    </sheetView>
  </sheetViews>
  <sheetFormatPr defaultColWidth="8.875" defaultRowHeight="16.5" x14ac:dyDescent="0.3"/>
  <cols>
    <col min="1" max="1" width="2.125" style="1" customWidth="1"/>
    <col min="2" max="2" width="14.375" style="1" customWidth="1"/>
    <col min="3" max="3" width="76.25" style="1" customWidth="1"/>
    <col min="4" max="4" width="71.375" style="1" customWidth="1"/>
    <col min="5" max="5" width="36.375" style="1" customWidth="1"/>
    <col min="6" max="16384" width="8.875" style="1"/>
  </cols>
  <sheetData>
    <row r="2" spans="1:5" ht="23.45" customHeight="1" x14ac:dyDescent="0.3">
      <c r="A2" s="2"/>
      <c r="B2" s="4" t="s">
        <v>0</v>
      </c>
      <c r="C2" s="44" t="s">
        <v>32</v>
      </c>
      <c r="D2" s="44" t="s">
        <v>91</v>
      </c>
    </row>
    <row r="3" spans="1:5" ht="12.75" customHeight="1" x14ac:dyDescent="0.3">
      <c r="B3" s="5" t="s">
        <v>6</v>
      </c>
      <c r="C3" s="3" t="s">
        <v>31</v>
      </c>
      <c r="D3" s="3" t="s">
        <v>84</v>
      </c>
    </row>
    <row r="4" spans="1:5" ht="30.75" customHeight="1" x14ac:dyDescent="0.3">
      <c r="B4" s="5" t="s">
        <v>3</v>
      </c>
      <c r="C4" s="48" t="s">
        <v>34</v>
      </c>
      <c r="D4" s="48" t="s">
        <v>94</v>
      </c>
    </row>
    <row r="5" spans="1:5" ht="10.5" customHeight="1" x14ac:dyDescent="0.3">
      <c r="B5" s="5" t="s">
        <v>90</v>
      </c>
      <c r="C5" s="48"/>
      <c r="D5" s="48" t="s">
        <v>95</v>
      </c>
    </row>
    <row r="6" spans="1:5" ht="237.6" customHeight="1" x14ac:dyDescent="0.3">
      <c r="B6" s="5" t="s">
        <v>1</v>
      </c>
      <c r="C6" s="47" t="s">
        <v>82</v>
      </c>
      <c r="D6" s="47" t="s">
        <v>100</v>
      </c>
    </row>
    <row r="7" spans="1:5" ht="132" customHeight="1" x14ac:dyDescent="0.3">
      <c r="B7" s="5" t="s">
        <v>4</v>
      </c>
      <c r="C7" s="45" t="s">
        <v>33</v>
      </c>
      <c r="D7" s="45" t="s">
        <v>97</v>
      </c>
    </row>
    <row r="8" spans="1:5" ht="139.15" customHeight="1" x14ac:dyDescent="0.3">
      <c r="B8" s="5" t="s">
        <v>5</v>
      </c>
      <c r="C8" s="48" t="s">
        <v>80</v>
      </c>
      <c r="D8" s="48" t="s">
        <v>101</v>
      </c>
    </row>
    <row r="9" spans="1:5" ht="105" customHeight="1" x14ac:dyDescent="0.3">
      <c r="B9" s="5" t="s">
        <v>2</v>
      </c>
      <c r="C9" s="46" t="s">
        <v>83</v>
      </c>
      <c r="D9" s="48" t="s">
        <v>93</v>
      </c>
    </row>
    <row r="10" spans="1:5" ht="72" customHeight="1" x14ac:dyDescent="0.3">
      <c r="B10" s="5" t="s">
        <v>92</v>
      </c>
      <c r="C10" s="46"/>
      <c r="D10" s="48" t="s">
        <v>96</v>
      </c>
    </row>
    <row r="11" spans="1:5" ht="35.25" customHeight="1" x14ac:dyDescent="0.3">
      <c r="B11" s="3"/>
      <c r="C11" s="3"/>
      <c r="D11" s="3"/>
    </row>
    <row r="12" spans="1:5" x14ac:dyDescent="0.3">
      <c r="B12" s="3"/>
      <c r="C12" s="44" t="s">
        <v>99</v>
      </c>
      <c r="D12" s="44" t="s">
        <v>98</v>
      </c>
      <c r="E12" s="44" t="s">
        <v>102</v>
      </c>
    </row>
    <row r="14" spans="1:5" ht="257.45" customHeight="1" x14ac:dyDescent="0.3"/>
    <row r="15" spans="1:5" ht="257.45" customHeight="1" x14ac:dyDescent="0.3"/>
    <row r="16" spans="1:5" ht="257.45" customHeight="1" x14ac:dyDescent="0.3"/>
    <row r="17" ht="208.5" customHeight="1" x14ac:dyDescent="0.3"/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16"/>
  <sheetViews>
    <sheetView workbookViewId="0">
      <selection activeCell="E5" sqref="E5"/>
    </sheetView>
  </sheetViews>
  <sheetFormatPr defaultColWidth="8.875" defaultRowHeight="16.5" x14ac:dyDescent="0.3"/>
  <cols>
    <col min="1" max="1" width="2.125" style="1" customWidth="1"/>
    <col min="2" max="2" width="14.375" style="1" customWidth="1"/>
    <col min="3" max="3" width="68.625" style="1" customWidth="1"/>
    <col min="4" max="4" width="76.25" style="1" customWidth="1"/>
    <col min="5" max="5" width="42.625" style="1" customWidth="1"/>
    <col min="6" max="6" width="19" style="1" customWidth="1"/>
    <col min="7" max="16384" width="8.875" style="1"/>
  </cols>
  <sheetData>
    <row r="2" spans="1:5" ht="23.45" customHeight="1" x14ac:dyDescent="0.3">
      <c r="A2" s="2"/>
      <c r="B2" s="4" t="s">
        <v>0</v>
      </c>
      <c r="C2" s="6" t="s">
        <v>28</v>
      </c>
      <c r="D2" s="44" t="s">
        <v>32</v>
      </c>
      <c r="E2" s="44" t="s">
        <v>81</v>
      </c>
    </row>
    <row r="3" spans="1:5" ht="42.6" customHeight="1" x14ac:dyDescent="0.3">
      <c r="B3" s="5" t="s">
        <v>6</v>
      </c>
      <c r="C3" s="8" t="s">
        <v>9</v>
      </c>
      <c r="D3" s="3" t="s">
        <v>31</v>
      </c>
      <c r="E3" s="1" t="s">
        <v>84</v>
      </c>
    </row>
    <row r="4" spans="1:5" ht="47.25" customHeight="1" x14ac:dyDescent="0.3">
      <c r="B4" s="5" t="s">
        <v>3</v>
      </c>
      <c r="C4" s="9" t="s">
        <v>29</v>
      </c>
      <c r="D4" s="48" t="s">
        <v>34</v>
      </c>
      <c r="E4" s="59" t="s">
        <v>87</v>
      </c>
    </row>
    <row r="5" spans="1:5" ht="237.6" customHeight="1" x14ac:dyDescent="0.3">
      <c r="B5" s="5" t="s">
        <v>1</v>
      </c>
      <c r="C5" s="10" t="s">
        <v>13</v>
      </c>
      <c r="D5" s="47" t="s">
        <v>82</v>
      </c>
      <c r="E5" s="60" t="s">
        <v>89</v>
      </c>
    </row>
    <row r="6" spans="1:5" ht="132" customHeight="1" x14ac:dyDescent="0.3">
      <c r="B6" s="5" t="s">
        <v>4</v>
      </c>
      <c r="C6" s="10" t="s">
        <v>14</v>
      </c>
      <c r="D6" s="45" t="s">
        <v>33</v>
      </c>
      <c r="E6" s="61" t="s">
        <v>85</v>
      </c>
    </row>
    <row r="7" spans="1:5" ht="139.15" customHeight="1" x14ac:dyDescent="0.3">
      <c r="B7" s="5" t="s">
        <v>5</v>
      </c>
      <c r="C7" s="11" t="s">
        <v>10</v>
      </c>
      <c r="D7" s="48" t="s">
        <v>80</v>
      </c>
      <c r="E7" s="63" t="s">
        <v>88</v>
      </c>
    </row>
    <row r="8" spans="1:5" ht="105" customHeight="1" x14ac:dyDescent="0.3">
      <c r="B8" s="5" t="s">
        <v>2</v>
      </c>
      <c r="C8" s="11" t="s">
        <v>11</v>
      </c>
      <c r="D8" s="3"/>
    </row>
    <row r="9" spans="1:5" ht="72" customHeight="1" x14ac:dyDescent="0.3">
      <c r="B9" s="3"/>
      <c r="C9" s="11" t="s">
        <v>30</v>
      </c>
      <c r="D9" s="46" t="s">
        <v>83</v>
      </c>
      <c r="E9" s="62" t="s">
        <v>86</v>
      </c>
    </row>
    <row r="10" spans="1:5" ht="35.25" customHeight="1" x14ac:dyDescent="0.3">
      <c r="B10" s="3"/>
      <c r="C10" s="12" t="s">
        <v>12</v>
      </c>
      <c r="D10" s="3"/>
    </row>
    <row r="11" spans="1:5" x14ac:dyDescent="0.3">
      <c r="B11" s="3"/>
      <c r="C11" s="3"/>
      <c r="D11" s="3"/>
    </row>
    <row r="12" spans="1:5" x14ac:dyDescent="0.3">
      <c r="C12" s="1" t="s">
        <v>7</v>
      </c>
    </row>
    <row r="13" spans="1:5" ht="213.75" customHeight="1" x14ac:dyDescent="0.3"/>
    <row r="15" spans="1:5" x14ac:dyDescent="0.3">
      <c r="C15" s="1" t="s">
        <v>8</v>
      </c>
    </row>
    <row r="16" spans="1:5" ht="208.5" customHeight="1" x14ac:dyDescent="0.3"/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16"/>
  <sheetViews>
    <sheetView topLeftCell="B1" workbookViewId="0">
      <selection activeCell="C3" sqref="C3"/>
    </sheetView>
  </sheetViews>
  <sheetFormatPr defaultColWidth="8.875" defaultRowHeight="16.5" x14ac:dyDescent="0.3"/>
  <cols>
    <col min="1" max="1" width="11.125" style="1" customWidth="1"/>
    <col min="2" max="2" width="14.375" style="1" customWidth="1"/>
    <col min="3" max="3" width="131.375" style="1" customWidth="1"/>
    <col min="4" max="4" width="24.625" style="1" customWidth="1"/>
    <col min="5" max="16384" width="8.875" style="1"/>
  </cols>
  <sheetData>
    <row r="2" spans="1:3" ht="23.45" customHeight="1" x14ac:dyDescent="0.3">
      <c r="A2" s="2"/>
      <c r="B2" s="4" t="s">
        <v>0</v>
      </c>
      <c r="C2" s="6" t="s">
        <v>28</v>
      </c>
    </row>
    <row r="3" spans="1:3" ht="42.6" customHeight="1" x14ac:dyDescent="0.3">
      <c r="B3" s="5" t="s">
        <v>6</v>
      </c>
      <c r="C3" s="8" t="s">
        <v>9</v>
      </c>
    </row>
    <row r="4" spans="1:3" ht="39" customHeight="1" x14ac:dyDescent="0.3">
      <c r="B4" s="5" t="s">
        <v>3</v>
      </c>
      <c r="C4" s="9" t="s">
        <v>29</v>
      </c>
    </row>
    <row r="5" spans="1:3" ht="210.75" customHeight="1" x14ac:dyDescent="0.3">
      <c r="B5" s="5" t="s">
        <v>1</v>
      </c>
      <c r="C5" s="10" t="s">
        <v>13</v>
      </c>
    </row>
    <row r="6" spans="1:3" ht="170.25" customHeight="1" x14ac:dyDescent="0.3">
      <c r="B6" s="5" t="s">
        <v>4</v>
      </c>
      <c r="C6" s="10" t="s">
        <v>14</v>
      </c>
    </row>
    <row r="7" spans="1:3" ht="97.5" customHeight="1" x14ac:dyDescent="0.3">
      <c r="B7" s="5" t="s">
        <v>5</v>
      </c>
      <c r="C7" s="11" t="s">
        <v>10</v>
      </c>
    </row>
    <row r="8" spans="1:3" ht="62.25" customHeight="1" x14ac:dyDescent="0.3">
      <c r="B8" s="5" t="s">
        <v>2</v>
      </c>
      <c r="C8" s="11" t="s">
        <v>11</v>
      </c>
    </row>
    <row r="9" spans="1:3" ht="44.25" customHeight="1" x14ac:dyDescent="0.3">
      <c r="B9" s="3"/>
      <c r="C9" s="11" t="s">
        <v>30</v>
      </c>
    </row>
    <row r="10" spans="1:3" ht="35.25" customHeight="1" x14ac:dyDescent="0.3">
      <c r="B10" s="3"/>
      <c r="C10" s="12" t="s">
        <v>12</v>
      </c>
    </row>
    <row r="12" spans="1:3" x14ac:dyDescent="0.3">
      <c r="C12" s="1" t="s">
        <v>7</v>
      </c>
    </row>
    <row r="13" spans="1:3" ht="213.75" customHeight="1" x14ac:dyDescent="0.3"/>
    <row r="15" spans="1:3" x14ac:dyDescent="0.3">
      <c r="C15" s="1" t="s">
        <v>8</v>
      </c>
    </row>
    <row r="16" spans="1:3" ht="208.5" customHeight="1" x14ac:dyDescent="0.3"/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E42"/>
  <sheetViews>
    <sheetView zoomScale="115" zoomScaleNormal="115" workbookViewId="0">
      <selection activeCell="E12" sqref="E12"/>
    </sheetView>
  </sheetViews>
  <sheetFormatPr defaultRowHeight="13.5" x14ac:dyDescent="0.15"/>
  <cols>
    <col min="2" max="2" width="23" customWidth="1"/>
    <col min="3" max="3" width="5.75" customWidth="1"/>
    <col min="5" max="5" width="28.25" customWidth="1"/>
  </cols>
  <sheetData>
    <row r="1" spans="2:5" ht="14.25" thickBot="1" x14ac:dyDescent="0.2">
      <c r="B1" s="49" t="s">
        <v>35</v>
      </c>
      <c r="C1" s="50"/>
      <c r="E1" s="51" t="s">
        <v>36</v>
      </c>
    </row>
    <row r="2" spans="2:5" ht="14.25" thickBot="1" x14ac:dyDescent="0.2">
      <c r="B2" s="52" t="s">
        <v>37</v>
      </c>
      <c r="C2" s="50"/>
      <c r="E2" s="51" t="s">
        <v>38</v>
      </c>
    </row>
    <row r="3" spans="2:5" ht="14.25" thickBot="1" x14ac:dyDescent="0.2">
      <c r="B3" s="53" t="s">
        <v>39</v>
      </c>
      <c r="C3" s="50"/>
      <c r="E3" s="54" t="s">
        <v>40</v>
      </c>
    </row>
    <row r="4" spans="2:5" ht="14.25" thickBot="1" x14ac:dyDescent="0.2">
      <c r="B4" s="52" t="s">
        <v>41</v>
      </c>
      <c r="C4" s="50"/>
      <c r="E4" s="55" t="s">
        <v>42</v>
      </c>
    </row>
    <row r="5" spans="2:5" ht="14.25" thickBot="1" x14ac:dyDescent="0.2">
      <c r="B5" s="53" t="s">
        <v>43</v>
      </c>
      <c r="C5" s="50"/>
      <c r="E5" s="54" t="s">
        <v>44</v>
      </c>
    </row>
    <row r="6" spans="2:5" ht="14.25" thickBot="1" x14ac:dyDescent="0.2">
      <c r="B6" s="52" t="s">
        <v>36</v>
      </c>
      <c r="C6" s="50"/>
      <c r="E6" s="55" t="s">
        <v>45</v>
      </c>
    </row>
    <row r="7" spans="2:5" ht="14.25" thickBot="1" x14ac:dyDescent="0.2">
      <c r="B7" s="53" t="s">
        <v>46</v>
      </c>
      <c r="C7" s="50"/>
      <c r="E7" s="54" t="s">
        <v>37</v>
      </c>
    </row>
    <row r="8" spans="2:5" ht="14.25" thickBot="1" x14ac:dyDescent="0.2">
      <c r="B8" s="52" t="s">
        <v>47</v>
      </c>
      <c r="C8" s="50"/>
      <c r="E8" s="54" t="s">
        <v>48</v>
      </c>
    </row>
    <row r="9" spans="2:5" ht="14.25" thickBot="1" x14ac:dyDescent="0.2">
      <c r="B9" s="53" t="s">
        <v>49</v>
      </c>
      <c r="C9" s="50"/>
      <c r="E9" s="55" t="s">
        <v>50</v>
      </c>
    </row>
    <row r="10" spans="2:5" ht="14.25" thickBot="1" x14ac:dyDescent="0.2">
      <c r="B10" s="52" t="s">
        <v>51</v>
      </c>
      <c r="C10" s="50"/>
      <c r="E10" s="55" t="s">
        <v>46</v>
      </c>
    </row>
    <row r="11" spans="2:5" ht="14.25" thickBot="1" x14ac:dyDescent="0.2">
      <c r="B11" s="53" t="s">
        <v>50</v>
      </c>
      <c r="C11" s="50"/>
      <c r="E11" s="55" t="s">
        <v>52</v>
      </c>
    </row>
    <row r="12" spans="2:5" ht="14.25" thickBot="1" x14ac:dyDescent="0.2">
      <c r="B12" s="52" t="s">
        <v>53</v>
      </c>
      <c r="C12" s="50"/>
      <c r="E12" s="55" t="s">
        <v>54</v>
      </c>
    </row>
    <row r="13" spans="2:5" ht="14.25" thickBot="1" x14ac:dyDescent="0.2">
      <c r="B13" s="53" t="s">
        <v>55</v>
      </c>
      <c r="C13" s="50"/>
      <c r="E13" s="54" t="s">
        <v>56</v>
      </c>
    </row>
    <row r="14" spans="2:5" ht="14.25" thickBot="1" x14ac:dyDescent="0.2">
      <c r="B14" s="52" t="s">
        <v>48</v>
      </c>
      <c r="C14" s="50"/>
      <c r="E14" s="54" t="s">
        <v>57</v>
      </c>
    </row>
    <row r="15" spans="2:5" ht="14.25" thickBot="1" x14ac:dyDescent="0.2">
      <c r="B15" s="53" t="s">
        <v>45</v>
      </c>
      <c r="C15" s="50"/>
      <c r="E15" s="55" t="s">
        <v>58</v>
      </c>
    </row>
    <row r="16" spans="2:5" ht="14.25" thickBot="1" x14ac:dyDescent="0.2">
      <c r="B16" s="52" t="s">
        <v>44</v>
      </c>
      <c r="C16" s="50"/>
      <c r="E16" s="54" t="s">
        <v>59</v>
      </c>
    </row>
    <row r="17" spans="2:5" ht="14.25" thickBot="1" x14ac:dyDescent="0.2">
      <c r="B17" s="53" t="s">
        <v>55</v>
      </c>
      <c r="C17" s="50"/>
      <c r="E17" s="54" t="s">
        <v>60</v>
      </c>
    </row>
    <row r="18" spans="2:5" ht="14.25" thickBot="1" x14ac:dyDescent="0.2">
      <c r="B18" s="52" t="s">
        <v>60</v>
      </c>
      <c r="C18" s="50"/>
      <c r="E18" s="54" t="s">
        <v>61</v>
      </c>
    </row>
    <row r="19" spans="2:5" ht="14.25" thickBot="1" x14ac:dyDescent="0.2">
      <c r="B19" s="53" t="s">
        <v>54</v>
      </c>
      <c r="C19" s="50"/>
      <c r="E19" s="55" t="s">
        <v>39</v>
      </c>
    </row>
    <row r="20" spans="2:5" ht="14.25" thickBot="1" x14ac:dyDescent="0.2">
      <c r="B20" s="52" t="s">
        <v>56</v>
      </c>
      <c r="C20" s="50"/>
      <c r="E20" s="54" t="s">
        <v>62</v>
      </c>
    </row>
    <row r="21" spans="2:5" ht="14.25" thickBot="1" x14ac:dyDescent="0.2">
      <c r="B21" s="53" t="s">
        <v>63</v>
      </c>
      <c r="C21" s="50"/>
      <c r="E21" s="56" t="s">
        <v>64</v>
      </c>
    </row>
    <row r="22" spans="2:5" ht="14.25" thickBot="1" x14ac:dyDescent="0.2">
      <c r="B22" s="52" t="s">
        <v>65</v>
      </c>
      <c r="C22" s="50"/>
      <c r="E22" s="55" t="s">
        <v>66</v>
      </c>
    </row>
    <row r="23" spans="2:5" ht="14.25" thickBot="1" x14ac:dyDescent="0.2">
      <c r="B23" s="53" t="s">
        <v>67</v>
      </c>
      <c r="C23" s="50"/>
      <c r="E23" s="55" t="s">
        <v>68</v>
      </c>
    </row>
    <row r="24" spans="2:5" ht="14.25" thickBot="1" x14ac:dyDescent="0.2">
      <c r="B24" s="52" t="s">
        <v>69</v>
      </c>
      <c r="C24" s="50"/>
      <c r="E24" s="54" t="s">
        <v>53</v>
      </c>
    </row>
    <row r="25" spans="2:5" ht="14.25" thickBot="1" x14ac:dyDescent="0.2">
      <c r="B25" s="53" t="s">
        <v>70</v>
      </c>
      <c r="C25" s="50"/>
      <c r="E25" s="55" t="s">
        <v>55</v>
      </c>
    </row>
    <row r="26" spans="2:5" ht="14.25" thickBot="1" x14ac:dyDescent="0.2">
      <c r="B26" s="52" t="s">
        <v>71</v>
      </c>
      <c r="C26" s="50"/>
      <c r="E26" s="54" t="s">
        <v>47</v>
      </c>
    </row>
    <row r="27" spans="2:5" ht="14.25" thickBot="1" x14ac:dyDescent="0.2">
      <c r="B27" s="53" t="s">
        <v>72</v>
      </c>
      <c r="C27" s="50"/>
      <c r="E27" s="55" t="s">
        <v>49</v>
      </c>
    </row>
    <row r="28" spans="2:5" ht="14.25" thickBot="1" x14ac:dyDescent="0.2">
      <c r="B28" s="52" t="s">
        <v>73</v>
      </c>
      <c r="C28" s="50"/>
      <c r="E28" s="54" t="s">
        <v>73</v>
      </c>
    </row>
    <row r="29" spans="2:5" ht="14.25" thickBot="1" x14ac:dyDescent="0.2">
      <c r="B29" s="53" t="s">
        <v>74</v>
      </c>
      <c r="C29" s="50"/>
      <c r="E29" s="55" t="s">
        <v>75</v>
      </c>
    </row>
    <row r="30" spans="2:5" ht="14.25" thickBot="1" x14ac:dyDescent="0.2">
      <c r="B30" s="52" t="s">
        <v>61</v>
      </c>
      <c r="C30" s="50"/>
      <c r="E30" s="55" t="s">
        <v>63</v>
      </c>
    </row>
    <row r="31" spans="2:5" ht="14.25" thickBot="1" x14ac:dyDescent="0.2">
      <c r="B31" s="53" t="s">
        <v>76</v>
      </c>
      <c r="C31" s="50"/>
      <c r="E31" s="54" t="s">
        <v>65</v>
      </c>
    </row>
    <row r="32" spans="2:5" ht="14.25" thickBot="1" x14ac:dyDescent="0.2">
      <c r="B32" s="52" t="s">
        <v>38</v>
      </c>
      <c r="C32" s="50"/>
      <c r="E32" s="55" t="s">
        <v>67</v>
      </c>
    </row>
    <row r="33" spans="2:5" ht="14.25" thickBot="1" x14ac:dyDescent="0.2">
      <c r="B33" s="53" t="s">
        <v>58</v>
      </c>
      <c r="C33" s="50"/>
      <c r="E33" s="54" t="s">
        <v>69</v>
      </c>
    </row>
    <row r="34" spans="2:5" ht="14.25" thickBot="1" x14ac:dyDescent="0.2">
      <c r="B34" s="52" t="s">
        <v>40</v>
      </c>
      <c r="C34" s="50"/>
      <c r="E34" s="55" t="s">
        <v>70</v>
      </c>
    </row>
    <row r="35" spans="2:5" ht="14.25" thickBot="1" x14ac:dyDescent="0.2">
      <c r="B35" s="53" t="s">
        <v>75</v>
      </c>
      <c r="C35" s="50"/>
      <c r="E35" s="54" t="s">
        <v>71</v>
      </c>
    </row>
    <row r="36" spans="2:5" ht="14.25" thickBot="1" x14ac:dyDescent="0.2">
      <c r="B36" s="52" t="s">
        <v>62</v>
      </c>
      <c r="C36" s="50"/>
      <c r="E36" s="54" t="s">
        <v>51</v>
      </c>
    </row>
    <row r="37" spans="2:5" ht="14.25" thickBot="1" x14ac:dyDescent="0.2">
      <c r="B37" s="53" t="s">
        <v>66</v>
      </c>
      <c r="C37" s="50"/>
      <c r="E37" s="54" t="s">
        <v>41</v>
      </c>
    </row>
    <row r="38" spans="2:5" ht="14.25" thickBot="1" x14ac:dyDescent="0.2">
      <c r="B38" s="52" t="s">
        <v>59</v>
      </c>
      <c r="C38" s="50"/>
      <c r="E38" s="55" t="s">
        <v>43</v>
      </c>
    </row>
    <row r="39" spans="2:5" ht="14.25" thickBot="1" x14ac:dyDescent="0.2">
      <c r="B39" s="53" t="s">
        <v>68</v>
      </c>
      <c r="C39" s="50"/>
      <c r="E39" s="55" t="s">
        <v>76</v>
      </c>
    </row>
    <row r="40" spans="2:5" ht="14.25" thickBot="1" x14ac:dyDescent="0.2">
      <c r="B40" s="52" t="s">
        <v>57</v>
      </c>
      <c r="C40" s="50"/>
      <c r="E40" s="55" t="s">
        <v>77</v>
      </c>
    </row>
    <row r="41" spans="2:5" ht="14.25" thickBot="1" x14ac:dyDescent="0.2">
      <c r="B41" s="53" t="s">
        <v>77</v>
      </c>
      <c r="C41" s="50"/>
      <c r="E41" s="49" t="s">
        <v>78</v>
      </c>
    </row>
    <row r="42" spans="2:5" ht="21" thickBot="1" x14ac:dyDescent="0.2">
      <c r="B42" s="57" t="s">
        <v>64</v>
      </c>
      <c r="C42" s="50"/>
      <c r="E42" s="58" t="s">
        <v>79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J23"/>
  <sheetViews>
    <sheetView workbookViewId="0">
      <selection activeCell="G20" sqref="G20"/>
    </sheetView>
  </sheetViews>
  <sheetFormatPr defaultRowHeight="13.5" x14ac:dyDescent="0.15"/>
  <cols>
    <col min="1" max="1" width="9" style="15"/>
    <col min="3" max="3" width="12.375" customWidth="1"/>
    <col min="4" max="4" width="23.375" customWidth="1"/>
    <col min="5" max="5" width="17.125" customWidth="1"/>
    <col min="6" max="6" width="22" customWidth="1"/>
    <col min="7" max="7" width="23.125" customWidth="1"/>
    <col min="8" max="8" width="22.375" customWidth="1"/>
    <col min="9" max="9" width="29.375" customWidth="1"/>
    <col min="10" max="10" width="19.375" customWidth="1"/>
  </cols>
  <sheetData>
    <row r="3" spans="1:10" ht="14.25" thickBot="1" x14ac:dyDescent="0.2"/>
    <row r="4" spans="1:10" x14ac:dyDescent="0.15">
      <c r="A4" s="64"/>
      <c r="B4" s="33"/>
      <c r="C4" s="34" t="s">
        <v>15</v>
      </c>
      <c r="D4" s="34" t="s">
        <v>17</v>
      </c>
      <c r="E4" s="34">
        <v>62</v>
      </c>
      <c r="F4" s="34">
        <v>43</v>
      </c>
      <c r="G4" s="34">
        <v>20</v>
      </c>
      <c r="H4" s="34"/>
      <c r="I4" s="34"/>
      <c r="J4" s="35"/>
    </row>
    <row r="5" spans="1:10" x14ac:dyDescent="0.15">
      <c r="A5" s="64"/>
      <c r="B5" s="36"/>
      <c r="C5" s="7" t="s">
        <v>16</v>
      </c>
      <c r="D5" s="7" t="s">
        <v>17</v>
      </c>
      <c r="E5" s="7">
        <f>F12</f>
        <v>60</v>
      </c>
      <c r="F5" s="7">
        <f>H12</f>
        <v>40</v>
      </c>
      <c r="G5" s="7">
        <f>J12</f>
        <v>18</v>
      </c>
      <c r="H5" s="7"/>
      <c r="I5" s="7"/>
      <c r="J5" s="21"/>
    </row>
    <row r="6" spans="1:10" x14ac:dyDescent="0.15">
      <c r="A6" s="64"/>
      <c r="B6" s="20" t="s">
        <v>20</v>
      </c>
      <c r="C6" s="7"/>
      <c r="D6" s="7"/>
      <c r="E6" s="7"/>
      <c r="F6" s="7"/>
      <c r="G6" s="7"/>
      <c r="H6" s="7"/>
      <c r="I6" s="7"/>
      <c r="J6" s="21"/>
    </row>
    <row r="7" spans="1:10" x14ac:dyDescent="0.15">
      <c r="A7" s="64"/>
      <c r="B7" s="36"/>
      <c r="C7" s="7" t="s">
        <v>18</v>
      </c>
      <c r="D7" s="7"/>
      <c r="E7" s="37">
        <f>(E5-E4)/E4</f>
        <v>-3.2258064516129031E-2</v>
      </c>
      <c r="F7" s="37">
        <f>(F5-F4)/F4</f>
        <v>-6.9767441860465115E-2</v>
      </c>
      <c r="G7" s="37">
        <f>(G5-G4)/G4</f>
        <v>-0.1</v>
      </c>
      <c r="H7" s="7"/>
      <c r="I7" s="7"/>
      <c r="J7" s="21"/>
    </row>
    <row r="8" spans="1:10" x14ac:dyDescent="0.15">
      <c r="A8" s="64"/>
      <c r="B8" s="36"/>
      <c r="C8" s="7"/>
      <c r="D8" s="7"/>
      <c r="E8" s="37"/>
      <c r="F8" s="37"/>
      <c r="G8" s="37"/>
      <c r="H8" s="7"/>
      <c r="I8" s="7"/>
      <c r="J8" s="21"/>
    </row>
    <row r="9" spans="1:10" x14ac:dyDescent="0.15">
      <c r="A9" s="64"/>
      <c r="B9" s="36"/>
      <c r="C9" s="7" t="s">
        <v>26</v>
      </c>
      <c r="D9" s="7"/>
      <c r="E9" s="7"/>
      <c r="F9" s="7"/>
      <c r="G9" s="7"/>
      <c r="H9" s="7"/>
      <c r="I9" s="7"/>
      <c r="J9" s="21"/>
    </row>
    <row r="10" spans="1:10" x14ac:dyDescent="0.15">
      <c r="A10" s="64"/>
      <c r="B10" s="36"/>
      <c r="C10" s="7"/>
      <c r="D10" s="7" t="s">
        <v>23</v>
      </c>
      <c r="E10" s="7" t="s">
        <v>27</v>
      </c>
      <c r="F10" s="7" t="s">
        <v>24</v>
      </c>
      <c r="G10" s="7" t="s">
        <v>27</v>
      </c>
      <c r="H10" s="7" t="s">
        <v>24</v>
      </c>
      <c r="I10" s="7" t="s">
        <v>27</v>
      </c>
      <c r="J10" s="21" t="s">
        <v>24</v>
      </c>
    </row>
    <row r="11" spans="1:10" x14ac:dyDescent="0.15">
      <c r="A11" s="64"/>
      <c r="B11" s="36"/>
      <c r="C11" s="7" t="s">
        <v>21</v>
      </c>
      <c r="D11" s="7">
        <v>5</v>
      </c>
      <c r="E11" s="38">
        <v>315</v>
      </c>
      <c r="F11" s="39">
        <f>E11/D11</f>
        <v>63</v>
      </c>
      <c r="G11" s="38">
        <v>215</v>
      </c>
      <c r="H11" s="39">
        <f>G11/D11</f>
        <v>43</v>
      </c>
      <c r="I11" s="38">
        <v>100</v>
      </c>
      <c r="J11" s="40">
        <f>I11/D11</f>
        <v>20</v>
      </c>
    </row>
    <row r="12" spans="1:10" x14ac:dyDescent="0.15">
      <c r="A12" s="64"/>
      <c r="B12" s="36"/>
      <c r="C12" s="7" t="s">
        <v>22</v>
      </c>
      <c r="D12" s="7">
        <v>5</v>
      </c>
      <c r="E12" s="38">
        <v>300</v>
      </c>
      <c r="F12" s="39">
        <f>E12/D12</f>
        <v>60</v>
      </c>
      <c r="G12" s="38">
        <v>200</v>
      </c>
      <c r="H12" s="39">
        <f>G12/D12</f>
        <v>40</v>
      </c>
      <c r="I12" s="38">
        <v>90</v>
      </c>
      <c r="J12" s="40">
        <f>I12/D12</f>
        <v>18</v>
      </c>
    </row>
    <row r="13" spans="1:10" ht="14.25" thickBot="1" x14ac:dyDescent="0.2">
      <c r="A13" s="64"/>
      <c r="B13" s="41"/>
      <c r="C13" s="42"/>
      <c r="D13" s="42"/>
      <c r="E13" s="42"/>
      <c r="F13" s="42"/>
      <c r="G13" s="42"/>
      <c r="H13" s="42"/>
      <c r="I13" s="42"/>
      <c r="J13" s="43"/>
    </row>
    <row r="14" spans="1:10" ht="14.25" thickBot="1" x14ac:dyDescent="0.2">
      <c r="B14" s="14"/>
      <c r="C14" s="14"/>
      <c r="D14" s="14"/>
      <c r="E14" s="14"/>
      <c r="F14" s="14"/>
      <c r="G14" s="14"/>
      <c r="H14" s="14"/>
      <c r="I14" s="14"/>
      <c r="J14" s="14"/>
    </row>
    <row r="15" spans="1:10" x14ac:dyDescent="0.15">
      <c r="A15" s="64"/>
      <c r="B15" s="16"/>
      <c r="C15" s="17" t="s">
        <v>15</v>
      </c>
      <c r="D15" s="17" t="s">
        <v>19</v>
      </c>
      <c r="E15" s="25">
        <v>6.05</v>
      </c>
      <c r="F15" s="26">
        <v>5.0599999999999996</v>
      </c>
    </row>
    <row r="16" spans="1:10" x14ac:dyDescent="0.15">
      <c r="A16" s="64"/>
      <c r="B16" s="18"/>
      <c r="C16" t="s">
        <v>16</v>
      </c>
      <c r="D16" t="s">
        <v>19</v>
      </c>
      <c r="E16" s="27">
        <v>6</v>
      </c>
      <c r="F16" s="28">
        <v>5</v>
      </c>
    </row>
    <row r="17" spans="1:10" x14ac:dyDescent="0.15">
      <c r="A17" s="64"/>
      <c r="B17" s="20" t="s">
        <v>20</v>
      </c>
      <c r="F17" s="19"/>
    </row>
    <row r="18" spans="1:10" x14ac:dyDescent="0.15">
      <c r="A18" s="64"/>
      <c r="B18" s="18"/>
      <c r="C18" t="s">
        <v>18</v>
      </c>
      <c r="E18" s="29">
        <f>(E16-E15)/E15</f>
        <v>-8.2644628099173261E-3</v>
      </c>
      <c r="F18" s="30">
        <f>(F16-F15)/F15</f>
        <v>-1.1857707509881346E-2</v>
      </c>
      <c r="G18" s="7"/>
    </row>
    <row r="19" spans="1:10" x14ac:dyDescent="0.15">
      <c r="A19" s="64"/>
      <c r="B19" s="18"/>
      <c r="F19" s="19"/>
    </row>
    <row r="20" spans="1:10" x14ac:dyDescent="0.15">
      <c r="A20" s="64"/>
      <c r="B20" s="18"/>
      <c r="C20" t="s">
        <v>25</v>
      </c>
      <c r="F20" s="19"/>
      <c r="G20" s="7"/>
      <c r="H20" s="7"/>
      <c r="I20" s="7"/>
      <c r="J20" s="7"/>
    </row>
    <row r="21" spans="1:10" x14ac:dyDescent="0.15">
      <c r="A21" s="64"/>
      <c r="B21" s="18"/>
      <c r="C21" t="s">
        <v>21</v>
      </c>
      <c r="D21" s="31">
        <v>5.5</v>
      </c>
      <c r="E21" s="32">
        <v>4.5</v>
      </c>
      <c r="F21" s="19"/>
      <c r="H21" s="13"/>
      <c r="J21" s="13"/>
    </row>
    <row r="22" spans="1:10" x14ac:dyDescent="0.15">
      <c r="A22" s="64"/>
      <c r="B22" s="18"/>
      <c r="C22" t="s">
        <v>22</v>
      </c>
      <c r="D22" s="31">
        <v>6</v>
      </c>
      <c r="E22" s="32">
        <v>5</v>
      </c>
      <c r="F22" s="19"/>
      <c r="H22" s="13"/>
      <c r="J22" s="13"/>
    </row>
    <row r="23" spans="1:10" ht="14.25" thickBot="1" x14ac:dyDescent="0.2">
      <c r="B23" s="22"/>
      <c r="C23" s="23"/>
      <c r="D23" s="23"/>
      <c r="E23" s="23"/>
      <c r="F23" s="24"/>
    </row>
  </sheetData>
  <mergeCells count="2">
    <mergeCell ref="A4:A13"/>
    <mergeCell ref="A15:A2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6月25日更新</vt:lpstr>
      <vt:lpstr>更新内容6.1更新</vt:lpstr>
      <vt:lpstr>更新内容 5.9 Anna</vt:lpstr>
      <vt:lpstr>产品名称排列顺序</vt:lpstr>
      <vt:lpstr>纸箱尺寸和重量 说明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2026-06-26T08:20:42Z</dcterms:modified>
</cp:coreProperties>
</file>