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y Documents-desktop\Purchasing\EEE\June 2026 truck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3" i="1" l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<sst xmlns="http://schemas.openxmlformats.org/spreadsheetml/2006/main" count="1310" uniqueCount="544">
  <si>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</si>
  <si>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</si>
  <si>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</si>
  <si>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</si>
  <si>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</si>
  <si>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</si>
  <si>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</si>
  <si>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</si>
  <si>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</si>
  <si>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</si>
  <si>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QOH</t>
  </si>
  <si>
    <t>Total Amt</t>
  </si>
  <si>
    <t>Case Pack</t>
  </si>
  <si>
    <t>Carton length</t>
  </si>
  <si>
    <t>Carton Width</t>
  </si>
  <si>
    <t>Carton Height</t>
  </si>
  <si>
    <t>Carton Cube</t>
  </si>
  <si>
    <t>Total CBFT</t>
  </si>
  <si>
    <t>BH18-001-399-02</t>
  </si>
  <si>
    <t>086569003195</t>
  </si>
  <si>
    <t>Fashion Bedding(ADUL)</t>
  </si>
  <si>
    <t>Better Home and Gardens</t>
  </si>
  <si>
    <t>DUVET&amp;DUVET SET</t>
  </si>
  <si>
    <t>Diamond Chenille</t>
  </si>
  <si>
    <t>100% Cotton Chenille Duvet Set</t>
  </si>
  <si>
    <t>King: 104x92"/20x36"</t>
  </si>
  <si>
    <t>Ivory</t>
  </si>
  <si>
    <t>SD3</t>
  </si>
  <si>
    <t>2</t>
  </si>
  <si>
    <t>BH18-001-399-16</t>
  </si>
  <si>
    <t>086569003201</t>
  </si>
  <si>
    <t>Full/Queen: 90x92"/20x28"(2)</t>
  </si>
  <si>
    <t>Silver</t>
  </si>
  <si>
    <t>BH18-001-399-17</t>
  </si>
  <si>
    <t>086569003218</t>
  </si>
  <si>
    <t>King: 104x92"/20x36"(2)</t>
  </si>
  <si>
    <t>BK20-1247</t>
  </si>
  <si>
    <t>086569058898</t>
  </si>
  <si>
    <t>Sheets(SHET)</t>
  </si>
  <si>
    <t>Modern South Home</t>
  </si>
  <si>
    <t>SHEET/SHEET SET</t>
  </si>
  <si>
    <t>100% Polyester Microfiber Solid Sheet Set on 4" Hem</t>
  </si>
  <si>
    <t>Full: 86x97"/20x32"(2)/54x75+14"</t>
  </si>
  <si>
    <t>Tan</t>
  </si>
  <si>
    <t>3</t>
  </si>
  <si>
    <t>BK20-1249</t>
  </si>
  <si>
    <t>086569059116</t>
  </si>
  <si>
    <t>King: 110x102"/20x40"(2)/78x80+14"</t>
  </si>
  <si>
    <t>BK20-1252</t>
  </si>
  <si>
    <t>086569059123</t>
  </si>
  <si>
    <t>Queen: 92x102"/20x32"(2)/60x80+14"</t>
  </si>
  <si>
    <t>Grey</t>
  </si>
  <si>
    <t>BK20-1253</t>
  </si>
  <si>
    <t>086569059130</t>
  </si>
  <si>
    <t>BK20-1256</t>
  </si>
  <si>
    <t>086569059147</t>
  </si>
  <si>
    <t>Pink</t>
  </si>
  <si>
    <t>BK20-1260</t>
  </si>
  <si>
    <t>086569059178</t>
  </si>
  <si>
    <t>Green</t>
  </si>
  <si>
    <t>BK20-1267</t>
  </si>
  <si>
    <t>086569074331</t>
  </si>
  <si>
    <t>Blue</t>
  </si>
  <si>
    <t>BK20-1268</t>
  </si>
  <si>
    <t>086569059239</t>
  </si>
  <si>
    <t>BK20-1269</t>
  </si>
  <si>
    <t>086569059246</t>
  </si>
  <si>
    <t>BK20-1620</t>
  </si>
  <si>
    <t>086569219480</t>
  </si>
  <si>
    <t>.</t>
  </si>
  <si>
    <t>100% Polyester  Microfiber Solid Sheet Set on 4" Hem</t>
  </si>
  <si>
    <t>Navy</t>
  </si>
  <si>
    <t>BK20-1621</t>
  </si>
  <si>
    <t>086569221971</t>
  </si>
  <si>
    <t>BK20-1622</t>
  </si>
  <si>
    <t>086569221988</t>
  </si>
  <si>
    <t>BK20-2120</t>
  </si>
  <si>
    <t>086569355904</t>
  </si>
  <si>
    <t>100% Polyester Chambray Sheet Sets</t>
  </si>
  <si>
    <t>Queen: 92x102"/60x80+14"/20x32"(2)</t>
  </si>
  <si>
    <t>BK20-2331</t>
  </si>
  <si>
    <t>086569377555</t>
  </si>
  <si>
    <t>Modern Southern Home</t>
  </si>
  <si>
    <t>Twin/Twin XL : 66x96"/39x80+12"/20x32"</t>
  </si>
  <si>
    <t>BK20-2334</t>
  </si>
  <si>
    <t>086569377586</t>
  </si>
  <si>
    <t>100% Polyester Solid Microfiber Sheet Sets</t>
  </si>
  <si>
    <t>Twin/Twin XL: 66x96"/39x80+12"/20x32"</t>
  </si>
  <si>
    <t>White</t>
  </si>
  <si>
    <t>BK20-2336</t>
  </si>
  <si>
    <t>086569377609</t>
  </si>
  <si>
    <t>BK20-2337</t>
  </si>
  <si>
    <t>086569377616</t>
  </si>
  <si>
    <t>BK20-3638</t>
  </si>
  <si>
    <t>022164391824</t>
  </si>
  <si>
    <t>Full: 86x97"/20x32"(2)/54x75"+14"</t>
  </si>
  <si>
    <t>New Ivory (Gardenia 11-0604TCX )</t>
  </si>
  <si>
    <t>BK20-3639</t>
  </si>
  <si>
    <t>022164391831</t>
  </si>
  <si>
    <t>Queen: 92x102"/20x32"(2)/60x80"+14"</t>
  </si>
  <si>
    <t>BK73-3847</t>
  </si>
  <si>
    <t>022164542349</t>
  </si>
  <si>
    <t>Towel(TOWL)</t>
  </si>
  <si>
    <t>Crown and Ivy</t>
  </si>
  <si>
    <t>BATH TOWEL</t>
  </si>
  <si>
    <t>Waffle</t>
  </si>
  <si>
    <t>100% Cotton Waffle Bath Towel</t>
  </si>
  <si>
    <t>30"x54"</t>
  </si>
  <si>
    <t>Lt Grey</t>
  </si>
  <si>
    <t>SD2</t>
  </si>
  <si>
    <t>6</t>
  </si>
  <si>
    <t>BK73-3853</t>
  </si>
  <si>
    <t>022164542400</t>
  </si>
  <si>
    <t>BR21-4068</t>
  </si>
  <si>
    <t>022164267235</t>
  </si>
  <si>
    <t>Beautyrest Black</t>
  </si>
  <si>
    <t>PILLOWCASE</t>
  </si>
  <si>
    <t>100% Cotton Solid Liquid Pillowcase</t>
  </si>
  <si>
    <t>Standard: 21x32"(2)</t>
  </si>
  <si>
    <t>Plein Air</t>
  </si>
  <si>
    <t>4</t>
  </si>
  <si>
    <t>BRP20-0050C</t>
  </si>
  <si>
    <t>022164336054</t>
  </si>
  <si>
    <t xml:space="preserve">Beautyrest Platinum </t>
  </si>
  <si>
    <t>400TC Liquid Cotton</t>
  </si>
  <si>
    <t>100% Cotton Solid Liquid Sheet Set</t>
  </si>
  <si>
    <t>King: 108x108"/21x40"(2)/78x80"+16"</t>
  </si>
  <si>
    <t>White/Bright White(11-0601 TCX)</t>
  </si>
  <si>
    <t>BRP20-0056</t>
  </si>
  <si>
    <t>022164336115</t>
  </si>
  <si>
    <t>Grey/Alloy(16-3915 TCX)</t>
  </si>
  <si>
    <t>BRP20-0056C</t>
  </si>
  <si>
    <t>BRP21-0052</t>
  </si>
  <si>
    <t>022164336078</t>
  </si>
  <si>
    <t>Standard Pillowcase: 21x32"(2)</t>
  </si>
  <si>
    <t>DC20-0373</t>
  </si>
  <si>
    <t>086569402509</t>
  </si>
  <si>
    <t xml:space="preserve">Degrees of Comfort </t>
  </si>
  <si>
    <t>100% Polyester Solid Microfiber Sheet Set</t>
  </si>
  <si>
    <t>Full: 81x96"/54x75+12"/21x30"(2)</t>
  </si>
  <si>
    <t>DC20-0433</t>
  </si>
  <si>
    <t>086569403124</t>
  </si>
  <si>
    <t>100% Polyester Solid Microfiber Fitted Sheet</t>
  </si>
  <si>
    <t>Queen :60x80+12"</t>
  </si>
  <si>
    <t>DL10-1200</t>
  </si>
  <si>
    <t>022164482898</t>
  </si>
  <si>
    <t>SL Simplicity</t>
  </si>
  <si>
    <t>COMFORTER (SET)</t>
  </si>
  <si>
    <t>Linden</t>
  </si>
  <si>
    <t>100% Cotton Comforter</t>
  </si>
  <si>
    <t>Full/Queen: 96 x 96"</t>
  </si>
  <si>
    <t>Aqua</t>
  </si>
  <si>
    <t>1</t>
  </si>
  <si>
    <t>DL11-1208</t>
  </si>
  <si>
    <t>022164482973</t>
  </si>
  <si>
    <t>BED SKIRT&amp;SHAM</t>
  </si>
  <si>
    <t>Benton</t>
  </si>
  <si>
    <t>100% Cotton Sham</t>
  </si>
  <si>
    <t>Standard : 20x26"</t>
  </si>
  <si>
    <t>DL11-1209</t>
  </si>
  <si>
    <t>022164482980</t>
  </si>
  <si>
    <t>King: 20x36"</t>
  </si>
  <si>
    <t>DL11-1227</t>
  </si>
  <si>
    <t>022164573503</t>
  </si>
  <si>
    <t>Studio D</t>
  </si>
  <si>
    <t>Lola</t>
  </si>
  <si>
    <t>100% Cotton Print Ruffled Bed Skirt</t>
  </si>
  <si>
    <t>Twin: 39x75+16"</t>
  </si>
  <si>
    <t>Multi</t>
  </si>
  <si>
    <t>DL72-1189</t>
  </si>
  <si>
    <t>022164411256</t>
  </si>
  <si>
    <t>Bath &amp; Kitchen Softgoods(BATH)</t>
  </si>
  <si>
    <t>BATH RUG</t>
  </si>
  <si>
    <t>Sonada</t>
  </si>
  <si>
    <t>100% Cotton Woven Bath Rug</t>
  </si>
  <si>
    <t>17x24"</t>
  </si>
  <si>
    <t>Humus</t>
  </si>
  <si>
    <t>DL72-1190</t>
  </si>
  <si>
    <t>022164411263</t>
  </si>
  <si>
    <t>Charcoal</t>
  </si>
  <si>
    <t>F-BNT-ESH</t>
  </si>
  <si>
    <t>022164282870</t>
  </si>
  <si>
    <t>100% Cotton Benton Euro Sham</t>
  </si>
  <si>
    <t>Euro Sham:26x26"</t>
  </si>
  <si>
    <t>Grey/Tan</t>
  </si>
  <si>
    <t>F-BNT-KCOV</t>
  </si>
  <si>
    <t>022164282849</t>
  </si>
  <si>
    <t>COVERLET&amp;BEDSPR</t>
  </si>
  <si>
    <t>100% Cotton Benton Coverlet</t>
  </si>
  <si>
    <t>King: 114 x 96</t>
  </si>
  <si>
    <t>DL10-1201</t>
  </si>
  <si>
    <t>022164482904</t>
  </si>
  <si>
    <t>King: 114 x 96"</t>
  </si>
  <si>
    <t>DL10-1212</t>
  </si>
  <si>
    <t>022164483444</t>
  </si>
  <si>
    <t xml:space="preserve">Cremieux  </t>
  </si>
  <si>
    <t>Foster</t>
  </si>
  <si>
    <t>100% Cotton Yarn Dyed Comforter Set</t>
  </si>
  <si>
    <t>Full/Queen: 96 x 96"/20x26"(2)</t>
  </si>
  <si>
    <t>DL10-1213</t>
  </si>
  <si>
    <t>022164483451</t>
  </si>
  <si>
    <t>King: 114 x 96"/20x36"(2)</t>
  </si>
  <si>
    <t>DL10-1223</t>
  </si>
  <si>
    <t>022164573466</t>
  </si>
  <si>
    <t>100% Cotton Print Comforter Mini Set</t>
  </si>
  <si>
    <t>Twin: 68x92+2.5"/20x26+2.5"</t>
  </si>
  <si>
    <t>KL20-3252</t>
  </si>
  <si>
    <t>086569735034</t>
  </si>
  <si>
    <t>Madison Park Essentials</t>
  </si>
  <si>
    <t>900TC Solid Cooling Sheet Set</t>
  </si>
  <si>
    <t>55% Cotton 45% Polyester Solid Cotton Rich Cooling Sheet Set</t>
  </si>
  <si>
    <t>Full: 81x96"/20x30"(2)/54x75+15"</t>
  </si>
  <si>
    <t>Gray</t>
  </si>
  <si>
    <t>KL20-3253</t>
  </si>
  <si>
    <t>086569735041</t>
  </si>
  <si>
    <t>Queen: 90x102"/20x30"(2)/60x80+15"</t>
  </si>
  <si>
    <t>KL20-3265</t>
  </si>
  <si>
    <t>086569737311</t>
  </si>
  <si>
    <t>KL20-3286</t>
  </si>
  <si>
    <t>086569739063</t>
  </si>
  <si>
    <t>1200TC Solid Heiq Sheet Set|1200TC Solid Heiq Sheet Set|1200TC Solid Heiq S</t>
  </si>
  <si>
    <t>51% Cotton 49% Polyester Solid Cotton Rich Heiq Antimicrobial Sheet Set</t>
  </si>
  <si>
    <t>King: 108x102"/20x40"(2)/78x80+15"</t>
  </si>
  <si>
    <t>Seafoam</t>
  </si>
  <si>
    <t>KL20-3289</t>
  </si>
  <si>
    <t>086569739094</t>
  </si>
  <si>
    <t>1200TC Solid Heiq Sheet Set</t>
  </si>
  <si>
    <t>KL20-3412</t>
  </si>
  <si>
    <t>022164197839</t>
  </si>
  <si>
    <t>1200TC Solid Cotton Rich Heiq Sheet Set</t>
  </si>
  <si>
    <t>51% Cotton 49% Polyester Solid Cotton Rich Heiq Sheet Set</t>
  </si>
  <si>
    <t>MCG22-2249</t>
  </si>
  <si>
    <t>733002100279</t>
  </si>
  <si>
    <t>Martha Stewart</t>
  </si>
  <si>
    <t>BODY PILLOWCASE</t>
  </si>
  <si>
    <t>Dot Grey</t>
  </si>
  <si>
    <t>100% Cotton Body Pillow</t>
  </si>
  <si>
    <t>48x14"</t>
  </si>
  <si>
    <t>white</t>
  </si>
  <si>
    <t>MPT21-0131</t>
  </si>
  <si>
    <t>086569295798</t>
  </si>
  <si>
    <t>MP2 by Madison Park</t>
  </si>
  <si>
    <t>25MM</t>
  </si>
  <si>
    <t>100% Silk Solid Pillowcase W/ 100% Polyester Satin Double-Layer Pouch W/Printed Card Board Envelope Packaging</t>
  </si>
  <si>
    <t>King Pillowcase: 20x36"(1)/Pouch: 8x7"(1)</t>
  </si>
  <si>
    <t>40</t>
  </si>
  <si>
    <t>MS16-008-007-11</t>
  </si>
  <si>
    <t>675716735401</t>
  </si>
  <si>
    <t>Basic Bedding(BASI)</t>
  </si>
  <si>
    <t>Mainstays</t>
  </si>
  <si>
    <t>100% Polyester Microfiber Solid Comforter</t>
  </si>
  <si>
    <t>Full/Queen: 86x92"</t>
  </si>
  <si>
    <t>MS16-008-007-12</t>
  </si>
  <si>
    <t>675716735418</t>
  </si>
  <si>
    <t>King: 102x92"</t>
  </si>
  <si>
    <t>MS8144409622-11</t>
  </si>
  <si>
    <t>086569491343</t>
  </si>
  <si>
    <t>Travel</t>
  </si>
  <si>
    <t>100% Polyester Travel Pillow Cover</t>
  </si>
  <si>
    <t>15x20"(1)</t>
  </si>
  <si>
    <t>9</t>
  </si>
  <si>
    <t>MS8144409622-12</t>
  </si>
  <si>
    <t>086569491350</t>
  </si>
  <si>
    <t>Satin</t>
  </si>
  <si>
    <t>100% Polyester Body Pillow Cover</t>
  </si>
  <si>
    <t>20x52"(1)</t>
  </si>
  <si>
    <t>MS8144409622-14</t>
  </si>
  <si>
    <t>086569491374</t>
  </si>
  <si>
    <t>MS8144409622-15</t>
  </si>
  <si>
    <t>086569491381</t>
  </si>
  <si>
    <t>Black</t>
  </si>
  <si>
    <t>MS8144409622-16</t>
  </si>
  <si>
    <t>086569491398</t>
  </si>
  <si>
    <t>Body</t>
  </si>
  <si>
    <t>MS8144409622-17</t>
  </si>
  <si>
    <t>086569491404</t>
  </si>
  <si>
    <t>MS8144409622-19</t>
  </si>
  <si>
    <t>086569491428</t>
  </si>
  <si>
    <t>MS8144409622-21</t>
  </si>
  <si>
    <t>086569491442</t>
  </si>
  <si>
    <t>100% Polyester Standard Pillow Covers</t>
  </si>
  <si>
    <t>20x32"(1)</t>
  </si>
  <si>
    <t>MS8144409622-23</t>
  </si>
  <si>
    <t>086569491466</t>
  </si>
  <si>
    <t>Standard</t>
  </si>
  <si>
    <t>Red</t>
  </si>
  <si>
    <t>MS8144409622-24</t>
  </si>
  <si>
    <t>086569491473</t>
  </si>
  <si>
    <t>MS8144409622-28</t>
  </si>
  <si>
    <t>086569491510</t>
  </si>
  <si>
    <t>Teal</t>
  </si>
  <si>
    <t>MS8144409622-29</t>
  </si>
  <si>
    <t>086569491527</t>
  </si>
  <si>
    <t>MS8144409622-30</t>
  </si>
  <si>
    <t>086569491534</t>
  </si>
  <si>
    <t>Floral</t>
  </si>
  <si>
    <t>MS8144409622-32</t>
  </si>
  <si>
    <t>086569491558</t>
  </si>
  <si>
    <t>MS8144409622-33</t>
  </si>
  <si>
    <t>086569491565</t>
  </si>
  <si>
    <t>Gold</t>
  </si>
  <si>
    <t>MS9344409622-01</t>
  </si>
  <si>
    <t>022164323047</t>
  </si>
  <si>
    <t>Allie</t>
  </si>
  <si>
    <t>100% Polyester Printed 10pcs Comforter Set</t>
  </si>
  <si>
    <t>Full:76x90/20x26+2"(2)/81x96/54x75+12/20x30(2)/20x30(2)/12x14"(1)</t>
  </si>
  <si>
    <t>MS9344409622-02</t>
  </si>
  <si>
    <t>022164323054</t>
  </si>
  <si>
    <t>Queen:88x92/20x26+2"(2)/90x102/60x80+12/20x30(2)/20x30(2)/12x14"(1)</t>
  </si>
  <si>
    <t>MS9344409622-03</t>
  </si>
  <si>
    <t>022164323061</t>
  </si>
  <si>
    <t>King:104x92/20x36+2(2)/108x102/78x80+12/20x40(2)/20x40(2)/12x14"(1)</t>
  </si>
  <si>
    <t>MS9344409622-04</t>
  </si>
  <si>
    <t>022164323078</t>
  </si>
  <si>
    <t>Chase</t>
  </si>
  <si>
    <t>MS9344409622-05</t>
  </si>
  <si>
    <t>022164323085</t>
  </si>
  <si>
    <t>Queen:88x92 /20x26+2"(2)/90x102/60x80+12/20x30(2)/20x30(2)/12x14"(1)</t>
  </si>
  <si>
    <t>MS9344409622-07</t>
  </si>
  <si>
    <t>022164323108</t>
  </si>
  <si>
    <t>MS9344409622-08</t>
  </si>
  <si>
    <t>022164323115</t>
  </si>
  <si>
    <t>MS9344409622-09</t>
  </si>
  <si>
    <t>022164323122</t>
  </si>
  <si>
    <t>MS9344409622-11</t>
  </si>
  <si>
    <t>022164323146</t>
  </si>
  <si>
    <t>Cara</t>
  </si>
  <si>
    <t>MS9344409622-12</t>
  </si>
  <si>
    <t>022164323153</t>
  </si>
  <si>
    <t>King:104x92/20x36+2(2)/108x102/78x80+12/20x40(2)/ 20x40(2)/12x14"(1)</t>
  </si>
  <si>
    <t>MS9344409622-19</t>
  </si>
  <si>
    <t>022164322781</t>
  </si>
  <si>
    <t>Beau|Beau|Beau</t>
  </si>
  <si>
    <t>100% Polyester Jacquard 5pcs Comforter Set</t>
  </si>
  <si>
    <t>Full/Queen:88x92"/20X26+1"(2)/14x14"/50x60"</t>
  </si>
  <si>
    <t>MS9344409622-25</t>
  </si>
  <si>
    <t>022164322842</t>
  </si>
  <si>
    <t>Carlton|Carlton|Carlton</t>
  </si>
  <si>
    <t>100% Polyester Solid with Flocking 5pcs Comforter Set</t>
  </si>
  <si>
    <t>Full/Queen:88x92"/20X26+1"(2)/12x14"/50x60"</t>
  </si>
  <si>
    <t>Purple</t>
  </si>
  <si>
    <t>MS9344409622-26</t>
  </si>
  <si>
    <t>022164322859</t>
  </si>
  <si>
    <t>King:104x92"/20X36+1"(2)/12x14"/50x60"</t>
  </si>
  <si>
    <t>MS9344409622-30</t>
  </si>
  <si>
    <t>022164322897</t>
  </si>
  <si>
    <t>Albion</t>
  </si>
  <si>
    <t>King:104x92"/20X36+1"(2)/14x14"/50x60"</t>
  </si>
  <si>
    <t>Cream</t>
  </si>
  <si>
    <t>MS9344409622-33</t>
  </si>
  <si>
    <t>022164322927</t>
  </si>
  <si>
    <t>Rune</t>
  </si>
  <si>
    <t>MS9344409622-34</t>
  </si>
  <si>
    <t>022164322934</t>
  </si>
  <si>
    <t>NN10-0153</t>
  </si>
  <si>
    <t>022164466430</t>
  </si>
  <si>
    <t>N Natori</t>
  </si>
  <si>
    <t>Silk Roads</t>
  </si>
  <si>
    <t>80% Cotton 20% Polyester Dobby Printed Comforter Set</t>
  </si>
  <si>
    <t>King/Cal King: 110"W x 96"L / 20"W x 36"L (2)/18x18"</t>
  </si>
  <si>
    <t>NN10-0212A</t>
  </si>
  <si>
    <t>022164520910</t>
  </si>
  <si>
    <t>Eternal Blossom</t>
  </si>
  <si>
    <t>100% Polyester Charmeuse Digital Print Comforter Set</t>
  </si>
  <si>
    <t>Full/Queen: 92"W x 96"L / 20"W x 26"L (2) /12x18"</t>
  </si>
  <si>
    <t>NN10-0213A</t>
  </si>
  <si>
    <t>022164520927</t>
  </si>
  <si>
    <t>King/Cal King: 110"W x 96"L / 20"W x 36"L (2)/12x18"</t>
  </si>
  <si>
    <t>NS11-3333</t>
  </si>
  <si>
    <t>086569167545</t>
  </si>
  <si>
    <t>Oshin</t>
  </si>
  <si>
    <t>100% Cotton Standard Sham w/ Quilted And Prewashed Finish</t>
  </si>
  <si>
    <t>20x26"</t>
  </si>
  <si>
    <t>NS11-3334</t>
  </si>
  <si>
    <t>086569167552</t>
  </si>
  <si>
    <t>100% Cotton King Sham w/ Quilted And Prewashed Finish</t>
  </si>
  <si>
    <t>20x36"</t>
  </si>
  <si>
    <t>RS20-7232</t>
  </si>
  <si>
    <t>022164441932</t>
  </si>
  <si>
    <t>Armoire Collection</t>
  </si>
  <si>
    <t>Piper Sage</t>
  </si>
  <si>
    <t>100% Cotton Printed Sheet Set</t>
  </si>
  <si>
    <t>Twin: 66x96"/39x75+12"/20x30"</t>
  </si>
  <si>
    <t>RS20-8039</t>
  </si>
  <si>
    <t>022164585285</t>
  </si>
  <si>
    <t>Toile Pink</t>
  </si>
  <si>
    <t>Full: 81x96"/54x75+14"/20x30" (2)</t>
  </si>
  <si>
    <t>WMPR10-0346</t>
  </si>
  <si>
    <t>022164303070</t>
  </si>
  <si>
    <t>Intelligent Design</t>
  </si>
  <si>
    <t>Vivian</t>
  </si>
  <si>
    <t>100% Polyester Foil Metallic Printed Comforter Set with Pintuck</t>
  </si>
  <si>
    <t>King: 104x92"/20x36"(2)/16x16"</t>
  </si>
  <si>
    <t>Ivory/ Gold</t>
  </si>
  <si>
    <t>WMPR10-0357</t>
  </si>
  <si>
    <t>022164303186</t>
  </si>
  <si>
    <t>Jayla</t>
  </si>
  <si>
    <t>100% Polyester Ruffles Comforter Set</t>
  </si>
  <si>
    <t>Full/Queen: 90x90"/20x26"(2)/16x16"</t>
  </si>
  <si>
    <t>WMPR40-0053</t>
  </si>
  <si>
    <t>086569276360</t>
  </si>
  <si>
    <t>Window(WIN)</t>
  </si>
  <si>
    <t>WINDOW PANEL</t>
  </si>
  <si>
    <t>Irina</t>
  </si>
  <si>
    <t>PR IRINA WH CURT 95</t>
  </si>
  <si>
    <t>50x95"</t>
  </si>
  <si>
    <t>WMPR40-0302</t>
  </si>
  <si>
    <t>022164294682</t>
  </si>
  <si>
    <t>Three Dashes</t>
  </si>
  <si>
    <t>100% Polyester Embroidered Snow Voile Sheer</t>
  </si>
  <si>
    <t>WMPR40-0343</t>
  </si>
  <si>
    <t>022164303049</t>
  </si>
  <si>
    <t>Abby</t>
  </si>
  <si>
    <t>100% Polyester Metallic Printed Window Panel</t>
  </si>
  <si>
    <t>50" x 90"</t>
  </si>
  <si>
    <t>Plum</t>
  </si>
  <si>
    <t>BRB20-0077</t>
  </si>
  <si>
    <t>022164357974</t>
  </si>
  <si>
    <t>1000TC Q Sheet Set</t>
  </si>
  <si>
    <t>Harbor Mist</t>
  </si>
  <si>
    <t>SH20-0143</t>
  </si>
  <si>
    <t>022164626162</t>
  </si>
  <si>
    <t>Serta</t>
  </si>
  <si>
    <t>Serta Perfect Cool</t>
  </si>
  <si>
    <t>100% Polyester 6pcs Microfiber Cooling Sheets</t>
  </si>
  <si>
    <t>FULL: 81X96"/20x30"(4)/54X75"+12"</t>
  </si>
  <si>
    <t>MicroChip</t>
  </si>
  <si>
    <t>CC10-0068</t>
  </si>
  <si>
    <t>022164575330</t>
  </si>
  <si>
    <t>Croscill</t>
  </si>
  <si>
    <t>Morgan</t>
  </si>
  <si>
    <t>100% Cotton Sateen Comforter Mini Set</t>
  </si>
  <si>
    <t>Queen: 92"W x 96"L / 20"W x 26"L(2)</t>
  </si>
  <si>
    <t>CC30-0081</t>
  </si>
  <si>
    <t>022164575460</t>
  </si>
  <si>
    <t>NORMAL PILLOW</t>
  </si>
  <si>
    <t>100% Polyester Charmeuse Ruched Square Pillow</t>
  </si>
  <si>
    <t>18x18"</t>
  </si>
  <si>
    <t>NA10-3206A</t>
  </si>
  <si>
    <t>022164520934</t>
  </si>
  <si>
    <t>Natori</t>
  </si>
  <si>
    <t>Dreamscape</t>
  </si>
  <si>
    <t>65% Cotton 35% Lyocell Print with Metalic Embroidery Comforter Set</t>
  </si>
  <si>
    <t>Full/Queen: 92"W x 96"L / 20"W x 26"L (2) /18x18"</t>
  </si>
  <si>
    <t>NA10-3207A</t>
  </si>
  <si>
    <t>022164520941</t>
  </si>
  <si>
    <t>CCS20-021</t>
  </si>
  <si>
    <t>022164217643</t>
  </si>
  <si>
    <t>Signature Hem|Signature Hem|Signature Hem</t>
  </si>
  <si>
    <t>100% Cotton Sateen Smart Hem Sheet Set</t>
  </si>
  <si>
    <t>Queen: 90x102"/20x32"(2)/60x80"+16"</t>
  </si>
  <si>
    <t>Taupe</t>
  </si>
  <si>
    <t>CHM30-0015</t>
  </si>
  <si>
    <t>022164214079</t>
  </si>
  <si>
    <t>Croscill Home</t>
  </si>
  <si>
    <t>Melodia|Melodia|Melodia</t>
  </si>
  <si>
    <t>56% linen/44% cotton Dec Pillow</t>
  </si>
  <si>
    <t>20x20"</t>
  </si>
  <si>
    <t>ID10-001</t>
  </si>
  <si>
    <t>675716505813</t>
  </si>
  <si>
    <t>Senna|Sabrina|Chelsea</t>
  </si>
  <si>
    <t>100% Polyester Peach Skin Printed Comforter Set</t>
  </si>
  <si>
    <t>Twin/Twin XL: 68x90"/20x26+2"/12x18"/16x16"</t>
  </si>
  <si>
    <t>Orange</t>
  </si>
  <si>
    <t>ID10-002</t>
  </si>
  <si>
    <t>675716505820</t>
  </si>
  <si>
    <t>100% Polyester Peach Skin Printed 5pcs Comforter Set</t>
  </si>
  <si>
    <t>Full/Queen: 90x90"/20x26+2"(2)/12x18"/16x16"</t>
  </si>
  <si>
    <t>ID10-2301</t>
  </si>
  <si>
    <t>022164358933</t>
  </si>
  <si>
    <t>Oliver|Milo|Hayes</t>
  </si>
  <si>
    <t>100% Polyester Clip Jacquard Comforter Set</t>
  </si>
  <si>
    <t>Full/Queen:90"Wx90"L/20"Wx26"L(2)/16"Wx16"L</t>
  </si>
  <si>
    <t>ID10-2309</t>
  </si>
  <si>
    <t>022164363722</t>
  </si>
  <si>
    <t>Dream Puff|Dream Puff|Dream Puff</t>
  </si>
  <si>
    <t>100% Polyester Puffy DA Comforter Mini Set</t>
  </si>
  <si>
    <t>King/Cal King: 104x90"/20x36"(2)</t>
  </si>
  <si>
    <t>Rose</t>
  </si>
  <si>
    <t>ID10-2337</t>
  </si>
  <si>
    <t>022164364996</t>
  </si>
  <si>
    <t>Blanket(BLK)</t>
  </si>
  <si>
    <t>Velvet Dream Puff|Velvet Dream Puff|Velvet Dream Puff</t>
  </si>
  <si>
    <t>100% Polyester Velvet Dream Puff Velvet to MF Comforter Set</t>
  </si>
  <si>
    <t>Full/Queen: 90"x90"+20x26"(2)</t>
  </si>
  <si>
    <t>ID10-2342</t>
  </si>
  <si>
    <t>022164365047</t>
  </si>
  <si>
    <t>Twin: 63x86"+20x26"</t>
  </si>
  <si>
    <t>ID10-2384</t>
  </si>
  <si>
    <t>022164388626</t>
  </si>
  <si>
    <t>Mira|Gemma|Arabella</t>
  </si>
  <si>
    <t>100% Polyester Crushed Velvet Comforter Set</t>
  </si>
  <si>
    <t>King/Cal King: 104"W x 90"L / 20"W x 36"L + 2"D (2)</t>
  </si>
  <si>
    <t>ID12-2303</t>
  </si>
  <si>
    <t>022164358957</t>
  </si>
  <si>
    <t>100% Polyester Clip Jacquard Duvet Set</t>
  </si>
  <si>
    <t>Full/Queen:88"Wx90"L/20"Wx26"L(2)/16"Wx16"L</t>
  </si>
  <si>
    <t>ID20-1737</t>
  </si>
  <si>
    <t>086569221322</t>
  </si>
  <si>
    <t>Metallic Dot|Metallic Dot|Metallic Dot</t>
  </si>
  <si>
    <t>100% Polyester Microfiber Solid Printed Sheet Set w/ Foiled</t>
  </si>
  <si>
    <t>Twin XL: 39x80+14"/66x 102"/20x30"</t>
  </si>
  <si>
    <t>Aqua/Silver</t>
  </si>
  <si>
    <t>MP10-8157</t>
  </si>
  <si>
    <t>022164228267</t>
  </si>
  <si>
    <t>Madison Park</t>
  </si>
  <si>
    <t>Isla|Loleta|Lian</t>
  </si>
  <si>
    <t>100% Cotton Floral Printed Reversible 8pcs Comforter Set</t>
  </si>
  <si>
    <t>Cal King:</t>
  </si>
  <si>
    <t>Yellow</t>
  </si>
  <si>
    <t>MP10-8360</t>
  </si>
  <si>
    <t>022164352689</t>
  </si>
  <si>
    <t>Prairie|Pampa|Savanna</t>
  </si>
  <si>
    <t>100% Polyester Printed 5pcs Comforter Set</t>
  </si>
  <si>
    <t>King/ Cal King : 104"W x 92"L/20"W x 36"L(2)/12"W x 18"L/18"W x 18"L</t>
  </si>
  <si>
    <t>MP10-8398</t>
  </si>
  <si>
    <t>022164367522</t>
  </si>
  <si>
    <t>Evelyn|Liliana|Josie</t>
  </si>
  <si>
    <t>100% Polyester Mcirofiber Solid Comforter Set</t>
  </si>
  <si>
    <t>King/ Cal King : 102"W x 90"L/20"W x 36"L(2)</t>
  </si>
  <si>
    <t>MP12-8413</t>
  </si>
  <si>
    <t>022164373257</t>
  </si>
  <si>
    <t>Marfa|Peony|Cassia</t>
  </si>
  <si>
    <t>100% Polyester Microfiber Printed Duvet Set</t>
  </si>
  <si>
    <t>King/Cal King:104"Wx92"L/20"Wx36"L(2)</t>
  </si>
  <si>
    <t>MP72-5665</t>
  </si>
  <si>
    <t>086569013439</t>
  </si>
  <si>
    <t>Bittman|Renu|Arlo</t>
  </si>
  <si>
    <t>100% Polyester Reversible Tufted Microfiber Rug</t>
  </si>
  <si>
    <t>21"W x 34"L</t>
  </si>
  <si>
    <t>TN20-0117</t>
  </si>
  <si>
    <t>675716793555</t>
  </si>
  <si>
    <t>True North by Sleep Philosophy</t>
  </si>
  <si>
    <t>Cozy Cotton Flannel|Cozy Cotton Flannel|Cozy Cotton Flannel</t>
  </si>
  <si>
    <t>100% Cotton Flannel Sheet Set</t>
  </si>
  <si>
    <t>Full: 81x96"/54x75+12"/20x30"(2)</t>
  </si>
  <si>
    <t>Tan Solid</t>
  </si>
  <si>
    <t>UHK10-0126</t>
  </si>
  <si>
    <t>086569276674</t>
  </si>
  <si>
    <t>Intelligent Design Kids</t>
  </si>
  <si>
    <t>Callie|Ensley|Kelsey</t>
  </si>
  <si>
    <t>100% Cotton Jacquard Pom Pom Comforter Set</t>
  </si>
  <si>
    <t>Twin</t>
  </si>
  <si>
    <t>Lavender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</si>
</sst>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0"/>
    <numFmt numFmtId="165" formatCode="#0.00"/>
    <numFmt numFmtId="167" formatCode="_(* #,##0_);_(* \(#,##0\);_(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2"/>
      <name val="Calibri"/>
      <family val="2"/>
      <charset val="1"/>
    </font>
    <font>
      <sz val="12"/>
      <name val="Calibri"/>
      <family val="2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  <bgColor rgb="FF808080"/>
      </patternFill>
    </fill>
    <fill>
      <patternFill patternType="solid">
        <fgColor theme="6" tint="0.79989013336588644"/>
        <bgColor rgb="FFD9F2D0"/>
      </patternFill>
    </fill>
    <fill>
      <patternFill patternType="solid">
        <fgColor theme="9" tint="0.79989013336588644"/>
        <bgColor rgb="FFC2F1C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0" fillId="0" borderId="1" xfId="0" applyBorder="1"/>
    <xf numFmtId="164" fontId="5" fillId="3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6" fillId="4" borderId="0" xfId="1" applyNumberFormat="1" applyFont="1" applyFill="1" applyAlignment="1">
      <alignment horizontal="center"/>
    </xf>
    <xf numFmtId="0" fontId="7" fillId="0" borderId="1" xfId="0" applyFont="1" applyBorder="1"/>
    <xf numFmtId="164" fontId="7" fillId="3" borderId="1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7" fontId="7" fillId="4" borderId="0" xfId="1" applyNumberFormat="1" applyFon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7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tabSelected="1" workbookViewId="0">
      <selection activeCell="G14" sqref="G14"/>
    </sheetView>
  </sheetViews>
  <sheetFormatPr defaultRowHeight="15" x14ac:dyDescent="0.25"/>
  <cols>
    <col min="1" max="1" width="21.42578125" customWidth="1"/>
  </cols>
  <sheetData>
    <row r="1" spans="1:18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</row>
    <row r="2" spans="1:18" x14ac:dyDescent="0.25">
      <c r="A2" s="5" t="s">
        <v>18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6">
        <v>1</v>
      </c>
      <c r="L2" s="7">
        <v>27.81</v>
      </c>
      <c r="M2" s="8" t="s">
        <v>28</v>
      </c>
      <c r="N2" s="7">
        <v>25.196899999999999</v>
      </c>
      <c r="O2" s="7">
        <v>12.992100000000001</v>
      </c>
      <c r="P2" s="7">
        <v>9.4488000000000003</v>
      </c>
      <c r="Q2" s="7">
        <v>1.7900261900000001</v>
      </c>
      <c r="R2" s="9">
        <f>Q2*K2/M2</f>
        <v>0.89501309500000004</v>
      </c>
    </row>
    <row r="3" spans="1:18" x14ac:dyDescent="0.25">
      <c r="A3" s="5" t="s">
        <v>29</v>
      </c>
      <c r="B3" s="5" t="s">
        <v>30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31</v>
      </c>
      <c r="I3" s="5" t="s">
        <v>32</v>
      </c>
      <c r="J3" s="5" t="s">
        <v>27</v>
      </c>
      <c r="K3" s="6">
        <v>20</v>
      </c>
      <c r="L3" s="7">
        <v>449.76</v>
      </c>
      <c r="M3" s="8" t="s">
        <v>28</v>
      </c>
      <c r="N3" s="7">
        <v>25.196899999999999</v>
      </c>
      <c r="O3" s="7">
        <v>12.992100000000001</v>
      </c>
      <c r="P3" s="7">
        <v>8.2676999999999996</v>
      </c>
      <c r="Q3" s="7">
        <v>1.566272916</v>
      </c>
      <c r="R3" s="9">
        <f>Q3*K3/M3</f>
        <v>15.66272916</v>
      </c>
    </row>
    <row r="4" spans="1:18" x14ac:dyDescent="0.25">
      <c r="A4" s="5" t="s">
        <v>33</v>
      </c>
      <c r="B4" s="5" t="s">
        <v>34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35</v>
      </c>
      <c r="I4" s="5" t="s">
        <v>32</v>
      </c>
      <c r="J4" s="5" t="s">
        <v>27</v>
      </c>
      <c r="K4" s="6">
        <v>8</v>
      </c>
      <c r="L4" s="7">
        <v>222.48</v>
      </c>
      <c r="M4" s="8" t="s">
        <v>28</v>
      </c>
      <c r="N4" s="7">
        <v>25.196899999999999</v>
      </c>
      <c r="O4" s="7">
        <v>12.992100000000001</v>
      </c>
      <c r="P4" s="7">
        <v>9.4488000000000003</v>
      </c>
      <c r="Q4" s="7">
        <v>1.7900261900000001</v>
      </c>
      <c r="R4" s="9">
        <f>Q4*K4/M4</f>
        <v>7.1601047600000003</v>
      </c>
    </row>
    <row r="5" spans="1:18" x14ac:dyDescent="0.25">
      <c r="A5" s="5" t="s">
        <v>36</v>
      </c>
      <c r="B5" s="5" t="s">
        <v>37</v>
      </c>
      <c r="C5" s="5" t="s">
        <v>38</v>
      </c>
      <c r="D5" s="5" t="s">
        <v>39</v>
      </c>
      <c r="E5" s="5" t="s">
        <v>40</v>
      </c>
      <c r="F5" s="5"/>
      <c r="G5" s="5" t="s">
        <v>41</v>
      </c>
      <c r="H5" s="5" t="s">
        <v>42</v>
      </c>
      <c r="I5" s="5" t="s">
        <v>43</v>
      </c>
      <c r="J5" s="5" t="s">
        <v>27</v>
      </c>
      <c r="K5" s="6">
        <v>7</v>
      </c>
      <c r="L5" s="7">
        <v>36.47</v>
      </c>
      <c r="M5" s="8" t="s">
        <v>44</v>
      </c>
      <c r="N5" s="7">
        <v>12.007899999999999</v>
      </c>
      <c r="O5" s="7">
        <v>10.8268</v>
      </c>
      <c r="P5" s="7">
        <v>10.039400000000001</v>
      </c>
      <c r="Q5" s="7">
        <v>0.75532036899999999</v>
      </c>
      <c r="R5" s="9">
        <f>Q5*K5/M5</f>
        <v>1.7624141943333334</v>
      </c>
    </row>
    <row r="6" spans="1:18" x14ac:dyDescent="0.25">
      <c r="A6" s="5" t="s">
        <v>45</v>
      </c>
      <c r="B6" s="5" t="s">
        <v>46</v>
      </c>
      <c r="C6" s="5" t="s">
        <v>38</v>
      </c>
      <c r="D6" s="5" t="s">
        <v>39</v>
      </c>
      <c r="E6" s="5" t="s">
        <v>40</v>
      </c>
      <c r="F6" s="5"/>
      <c r="G6" s="5" t="s">
        <v>41</v>
      </c>
      <c r="H6" s="5" t="s">
        <v>47</v>
      </c>
      <c r="I6" s="5" t="s">
        <v>43</v>
      </c>
      <c r="J6" s="5" t="s">
        <v>27</v>
      </c>
      <c r="K6" s="6">
        <v>9</v>
      </c>
      <c r="L6" s="7">
        <v>59.4</v>
      </c>
      <c r="M6" s="8" t="s">
        <v>44</v>
      </c>
      <c r="N6" s="7">
        <v>13.189</v>
      </c>
      <c r="O6" s="7">
        <v>12.007899999999999</v>
      </c>
      <c r="P6" s="7">
        <v>10.039400000000001</v>
      </c>
      <c r="Q6" s="7">
        <v>0.920116779</v>
      </c>
      <c r="R6" s="9">
        <f>Q6*K6/M6</f>
        <v>2.7603503370000002</v>
      </c>
    </row>
    <row r="7" spans="1:18" x14ac:dyDescent="0.25">
      <c r="A7" s="5" t="s">
        <v>48</v>
      </c>
      <c r="B7" s="5" t="s">
        <v>49</v>
      </c>
      <c r="C7" s="5" t="s">
        <v>38</v>
      </c>
      <c r="D7" s="5" t="s">
        <v>39</v>
      </c>
      <c r="E7" s="5" t="s">
        <v>40</v>
      </c>
      <c r="F7" s="5"/>
      <c r="G7" s="5" t="s">
        <v>41</v>
      </c>
      <c r="H7" s="5" t="s">
        <v>50</v>
      </c>
      <c r="I7" s="5" t="s">
        <v>51</v>
      </c>
      <c r="J7" s="5" t="s">
        <v>27</v>
      </c>
      <c r="K7" s="6">
        <v>27</v>
      </c>
      <c r="L7" s="7">
        <v>152.82</v>
      </c>
      <c r="M7" s="8" t="s">
        <v>44</v>
      </c>
      <c r="N7" s="7">
        <v>12.007899999999999</v>
      </c>
      <c r="O7" s="7">
        <v>12.007899999999999</v>
      </c>
      <c r="P7" s="7">
        <v>10.039400000000001</v>
      </c>
      <c r="Q7" s="7">
        <v>0.83771857400000005</v>
      </c>
      <c r="R7" s="9">
        <f>Q7*K7/M7</f>
        <v>7.5394671660000006</v>
      </c>
    </row>
    <row r="8" spans="1:18" x14ac:dyDescent="0.25">
      <c r="A8" s="5" t="s">
        <v>52</v>
      </c>
      <c r="B8" s="5" t="s">
        <v>53</v>
      </c>
      <c r="C8" s="5" t="s">
        <v>38</v>
      </c>
      <c r="D8" s="5" t="s">
        <v>39</v>
      </c>
      <c r="E8" s="5" t="s">
        <v>40</v>
      </c>
      <c r="F8" s="5"/>
      <c r="G8" s="5" t="s">
        <v>41</v>
      </c>
      <c r="H8" s="5" t="s">
        <v>47</v>
      </c>
      <c r="I8" s="5" t="s">
        <v>51</v>
      </c>
      <c r="J8" s="5" t="s">
        <v>27</v>
      </c>
      <c r="K8" s="6">
        <v>3</v>
      </c>
      <c r="L8" s="7">
        <v>19.739999999999998</v>
      </c>
      <c r="M8" s="8" t="s">
        <v>44</v>
      </c>
      <c r="N8" s="7">
        <v>13.189</v>
      </c>
      <c r="O8" s="7">
        <v>12.007899999999999</v>
      </c>
      <c r="P8" s="7">
        <v>10.039400000000001</v>
      </c>
      <c r="Q8" s="7">
        <v>0.920116779</v>
      </c>
      <c r="R8" s="9">
        <f>Q8*K8/M8</f>
        <v>0.92011677900000011</v>
      </c>
    </row>
    <row r="9" spans="1:18" x14ac:dyDescent="0.25">
      <c r="A9" s="5" t="s">
        <v>54</v>
      </c>
      <c r="B9" s="5" t="s">
        <v>55</v>
      </c>
      <c r="C9" s="5" t="s">
        <v>38</v>
      </c>
      <c r="D9" s="5" t="s">
        <v>39</v>
      </c>
      <c r="E9" s="5" t="s">
        <v>40</v>
      </c>
      <c r="F9" s="5"/>
      <c r="G9" s="5" t="s">
        <v>41</v>
      </c>
      <c r="H9" s="5" t="s">
        <v>50</v>
      </c>
      <c r="I9" s="5" t="s">
        <v>56</v>
      </c>
      <c r="J9" s="5" t="s">
        <v>27</v>
      </c>
      <c r="K9" s="6">
        <v>4</v>
      </c>
      <c r="L9" s="7">
        <v>23.12</v>
      </c>
      <c r="M9" s="8" t="s">
        <v>44</v>
      </c>
      <c r="N9" s="7">
        <v>12.007899999999999</v>
      </c>
      <c r="O9" s="7">
        <v>12.007899999999999</v>
      </c>
      <c r="P9" s="7">
        <v>10.039400000000001</v>
      </c>
      <c r="Q9" s="7">
        <v>0.83771857400000005</v>
      </c>
      <c r="R9" s="9">
        <f>Q9*K9/M9</f>
        <v>1.1169580986666667</v>
      </c>
    </row>
    <row r="10" spans="1:18" x14ac:dyDescent="0.25">
      <c r="A10" s="5" t="s">
        <v>57</v>
      </c>
      <c r="B10" s="5" t="s">
        <v>58</v>
      </c>
      <c r="C10" s="5" t="s">
        <v>38</v>
      </c>
      <c r="D10" s="5" t="s">
        <v>39</v>
      </c>
      <c r="E10" s="5" t="s">
        <v>40</v>
      </c>
      <c r="F10" s="5"/>
      <c r="G10" s="5" t="s">
        <v>41</v>
      </c>
      <c r="H10" s="5" t="s">
        <v>50</v>
      </c>
      <c r="I10" s="5" t="s">
        <v>59</v>
      </c>
      <c r="J10" s="5" t="s">
        <v>27</v>
      </c>
      <c r="K10" s="6">
        <v>12</v>
      </c>
      <c r="L10" s="7">
        <v>69.36</v>
      </c>
      <c r="M10" s="8" t="s">
        <v>44</v>
      </c>
      <c r="N10" s="7">
        <v>12.007899999999999</v>
      </c>
      <c r="O10" s="7">
        <v>12.007899999999999</v>
      </c>
      <c r="P10" s="7">
        <v>10.039400000000001</v>
      </c>
      <c r="Q10" s="7">
        <v>0.83771857400000005</v>
      </c>
      <c r="R10" s="9">
        <f>Q10*K10/M10</f>
        <v>3.3508742960000002</v>
      </c>
    </row>
    <row r="11" spans="1:18" x14ac:dyDescent="0.25">
      <c r="A11" s="5" t="s">
        <v>60</v>
      </c>
      <c r="B11" s="5" t="s">
        <v>61</v>
      </c>
      <c r="C11" s="5" t="s">
        <v>38</v>
      </c>
      <c r="D11" s="5" t="s">
        <v>39</v>
      </c>
      <c r="E11" s="5" t="s">
        <v>40</v>
      </c>
      <c r="F11" s="5"/>
      <c r="G11" s="5" t="s">
        <v>41</v>
      </c>
      <c r="H11" s="5" t="s">
        <v>42</v>
      </c>
      <c r="I11" s="5" t="s">
        <v>62</v>
      </c>
      <c r="J11" s="5" t="s">
        <v>27</v>
      </c>
      <c r="K11" s="6">
        <v>3</v>
      </c>
      <c r="L11" s="7">
        <v>15.63</v>
      </c>
      <c r="M11" s="8" t="s">
        <v>44</v>
      </c>
      <c r="N11" s="7">
        <v>12.007899999999999</v>
      </c>
      <c r="O11" s="7">
        <v>10.8268</v>
      </c>
      <c r="P11" s="7">
        <v>10.039400000000001</v>
      </c>
      <c r="Q11" s="7">
        <v>0.75532036899999999</v>
      </c>
      <c r="R11" s="9">
        <f>Q11*K11/M11</f>
        <v>0.75532036899999999</v>
      </c>
    </row>
    <row r="12" spans="1:18" x14ac:dyDescent="0.25">
      <c r="A12" s="5" t="s">
        <v>63</v>
      </c>
      <c r="B12" s="5" t="s">
        <v>64</v>
      </c>
      <c r="C12" s="5" t="s">
        <v>38</v>
      </c>
      <c r="D12" s="5" t="s">
        <v>39</v>
      </c>
      <c r="E12" s="5" t="s">
        <v>40</v>
      </c>
      <c r="F12" s="5"/>
      <c r="G12" s="5" t="s">
        <v>41</v>
      </c>
      <c r="H12" s="5" t="s">
        <v>50</v>
      </c>
      <c r="I12" s="5" t="s">
        <v>62</v>
      </c>
      <c r="J12" s="5" t="s">
        <v>27</v>
      </c>
      <c r="K12" s="6">
        <v>12</v>
      </c>
      <c r="L12" s="7">
        <v>69.36</v>
      </c>
      <c r="M12" s="8" t="s">
        <v>44</v>
      </c>
      <c r="N12" s="7">
        <v>12.007899999999999</v>
      </c>
      <c r="O12" s="7">
        <v>12.007899999999999</v>
      </c>
      <c r="P12" s="7">
        <v>10.039400000000001</v>
      </c>
      <c r="Q12" s="7">
        <v>0.83771857400000005</v>
      </c>
      <c r="R12" s="9">
        <f>Q12*K12/M12</f>
        <v>3.3508742960000002</v>
      </c>
    </row>
    <row r="13" spans="1:18" x14ac:dyDescent="0.25">
      <c r="A13" s="5" t="s">
        <v>65</v>
      </c>
      <c r="B13" s="5" t="s">
        <v>66</v>
      </c>
      <c r="C13" s="5" t="s">
        <v>38</v>
      </c>
      <c r="D13" s="5" t="s">
        <v>39</v>
      </c>
      <c r="E13" s="5" t="s">
        <v>40</v>
      </c>
      <c r="F13" s="5"/>
      <c r="G13" s="5" t="s">
        <v>41</v>
      </c>
      <c r="H13" s="5" t="s">
        <v>47</v>
      </c>
      <c r="I13" s="5" t="s">
        <v>62</v>
      </c>
      <c r="J13" s="5" t="s">
        <v>27</v>
      </c>
      <c r="K13" s="6">
        <v>17</v>
      </c>
      <c r="L13" s="7">
        <v>112.2</v>
      </c>
      <c r="M13" s="8" t="s">
        <v>44</v>
      </c>
      <c r="N13" s="7">
        <v>13.189</v>
      </c>
      <c r="O13" s="7">
        <v>12.007899999999999</v>
      </c>
      <c r="P13" s="7">
        <v>10.039400000000001</v>
      </c>
      <c r="Q13" s="7">
        <v>0.920116779</v>
      </c>
      <c r="R13" s="9">
        <f>Q13*K13/M13</f>
        <v>5.2139950810000002</v>
      </c>
    </row>
    <row r="14" spans="1:18" x14ac:dyDescent="0.25">
      <c r="A14" s="5" t="s">
        <v>67</v>
      </c>
      <c r="B14" s="5" t="s">
        <v>68</v>
      </c>
      <c r="C14" s="5" t="s">
        <v>38</v>
      </c>
      <c r="D14" s="5" t="s">
        <v>39</v>
      </c>
      <c r="E14" s="5" t="s">
        <v>40</v>
      </c>
      <c r="F14" s="5" t="s">
        <v>69</v>
      </c>
      <c r="G14" s="5" t="s">
        <v>70</v>
      </c>
      <c r="H14" s="5" t="s">
        <v>42</v>
      </c>
      <c r="I14" s="5" t="s">
        <v>71</v>
      </c>
      <c r="J14" s="5" t="s">
        <v>27</v>
      </c>
      <c r="K14" s="6">
        <v>3</v>
      </c>
      <c r="L14" s="7">
        <v>15</v>
      </c>
      <c r="M14" s="8" t="s">
        <v>44</v>
      </c>
      <c r="N14" s="7">
        <v>12.007899999999999</v>
      </c>
      <c r="O14" s="7">
        <v>10.8268</v>
      </c>
      <c r="P14" s="7">
        <v>10.039400000000001</v>
      </c>
      <c r="Q14" s="7">
        <v>0.75532036899999999</v>
      </c>
      <c r="R14" s="9">
        <f>Q14*K14/M14</f>
        <v>0.75532036899999999</v>
      </c>
    </row>
    <row r="15" spans="1:18" x14ac:dyDescent="0.25">
      <c r="A15" s="5" t="s">
        <v>72</v>
      </c>
      <c r="B15" s="5" t="s">
        <v>73</v>
      </c>
      <c r="C15" s="5" t="s">
        <v>38</v>
      </c>
      <c r="D15" s="5"/>
      <c r="E15" s="5" t="s">
        <v>40</v>
      </c>
      <c r="F15" s="5" t="s">
        <v>69</v>
      </c>
      <c r="G15" s="5" t="s">
        <v>70</v>
      </c>
      <c r="H15" s="5" t="s">
        <v>50</v>
      </c>
      <c r="I15" s="5" t="s">
        <v>71</v>
      </c>
      <c r="J15" s="5" t="s">
        <v>27</v>
      </c>
      <c r="K15" s="6">
        <v>15</v>
      </c>
      <c r="L15" s="7">
        <v>81.599999999999994</v>
      </c>
      <c r="M15" s="8" t="s">
        <v>44</v>
      </c>
      <c r="N15" s="7">
        <v>12.007899999999999</v>
      </c>
      <c r="O15" s="7">
        <v>12.007899999999999</v>
      </c>
      <c r="P15" s="7">
        <v>10.039400000000001</v>
      </c>
      <c r="Q15" s="7">
        <v>0.83771857400000005</v>
      </c>
      <c r="R15" s="9">
        <f>Q15*K15/M15</f>
        <v>4.1885928699999999</v>
      </c>
    </row>
    <row r="16" spans="1:18" x14ac:dyDescent="0.25">
      <c r="A16" s="5" t="s">
        <v>74</v>
      </c>
      <c r="B16" s="5" t="s">
        <v>75</v>
      </c>
      <c r="C16" s="5" t="s">
        <v>38</v>
      </c>
      <c r="D16" s="5"/>
      <c r="E16" s="5" t="s">
        <v>40</v>
      </c>
      <c r="F16" s="5" t="s">
        <v>69</v>
      </c>
      <c r="G16" s="5" t="s">
        <v>70</v>
      </c>
      <c r="H16" s="5" t="s">
        <v>47</v>
      </c>
      <c r="I16" s="5" t="s">
        <v>71</v>
      </c>
      <c r="J16" s="5" t="s">
        <v>27</v>
      </c>
      <c r="K16" s="6">
        <v>9</v>
      </c>
      <c r="L16" s="7">
        <v>56.88</v>
      </c>
      <c r="M16" s="8" t="s">
        <v>44</v>
      </c>
      <c r="N16" s="7">
        <v>13.189</v>
      </c>
      <c r="O16" s="7">
        <v>12.007899999999999</v>
      </c>
      <c r="P16" s="7">
        <v>10.039400000000001</v>
      </c>
      <c r="Q16" s="7">
        <v>0.920116779</v>
      </c>
      <c r="R16" s="9">
        <f>Q16*K16/M16</f>
        <v>2.7603503370000002</v>
      </c>
    </row>
    <row r="17" spans="1:18" x14ac:dyDescent="0.25">
      <c r="A17" s="5" t="s">
        <v>76</v>
      </c>
      <c r="B17" s="5" t="s">
        <v>77</v>
      </c>
      <c r="C17" s="5" t="s">
        <v>38</v>
      </c>
      <c r="D17" s="5"/>
      <c r="E17" s="5" t="s">
        <v>40</v>
      </c>
      <c r="F17" s="5"/>
      <c r="G17" s="5" t="s">
        <v>78</v>
      </c>
      <c r="H17" s="5" t="s">
        <v>79</v>
      </c>
      <c r="I17" s="5" t="s">
        <v>62</v>
      </c>
      <c r="J17" s="5" t="s">
        <v>27</v>
      </c>
      <c r="K17" s="6">
        <v>52</v>
      </c>
      <c r="L17" s="7">
        <v>278.2</v>
      </c>
      <c r="M17" s="8" t="s">
        <v>44</v>
      </c>
      <c r="N17" s="7">
        <v>11.811</v>
      </c>
      <c r="O17" s="7">
        <v>10.629899999999999</v>
      </c>
      <c r="P17" s="7">
        <v>10.2362</v>
      </c>
      <c r="Q17" s="7">
        <v>0.74372241800000005</v>
      </c>
      <c r="R17" s="9">
        <f>Q17*K17/M17</f>
        <v>12.891188578666666</v>
      </c>
    </row>
    <row r="18" spans="1:18" x14ac:dyDescent="0.25">
      <c r="A18" s="5" t="s">
        <v>80</v>
      </c>
      <c r="B18" s="5" t="s">
        <v>81</v>
      </c>
      <c r="C18" s="5" t="s">
        <v>38</v>
      </c>
      <c r="D18" s="5" t="s">
        <v>82</v>
      </c>
      <c r="E18" s="5" t="s">
        <v>40</v>
      </c>
      <c r="F18" s="5"/>
      <c r="G18" s="5" t="s">
        <v>78</v>
      </c>
      <c r="H18" s="5" t="s">
        <v>83</v>
      </c>
      <c r="I18" s="5" t="s">
        <v>62</v>
      </c>
      <c r="J18" s="5" t="s">
        <v>27</v>
      </c>
      <c r="K18" s="6">
        <v>3</v>
      </c>
      <c r="L18" s="7">
        <v>12.3</v>
      </c>
      <c r="M18" s="8" t="s">
        <v>44</v>
      </c>
      <c r="N18" s="7">
        <v>11.811</v>
      </c>
      <c r="O18" s="7">
        <v>10.2362</v>
      </c>
      <c r="P18" s="7">
        <v>8.2676999999999996</v>
      </c>
      <c r="Q18" s="7">
        <v>0.57845077</v>
      </c>
      <c r="R18" s="9">
        <f>Q18*K18/M18</f>
        <v>0.57845077</v>
      </c>
    </row>
    <row r="19" spans="1:18" x14ac:dyDescent="0.25">
      <c r="A19" s="5" t="s">
        <v>84</v>
      </c>
      <c r="B19" s="5" t="s">
        <v>85</v>
      </c>
      <c r="C19" s="5" t="s">
        <v>38</v>
      </c>
      <c r="D19" s="5" t="s">
        <v>82</v>
      </c>
      <c r="E19" s="5" t="s">
        <v>40</v>
      </c>
      <c r="F19" s="5"/>
      <c r="G19" s="5" t="s">
        <v>86</v>
      </c>
      <c r="H19" s="5" t="s">
        <v>87</v>
      </c>
      <c r="I19" s="5" t="s">
        <v>88</v>
      </c>
      <c r="J19" s="5" t="s">
        <v>27</v>
      </c>
      <c r="K19" s="6">
        <v>6</v>
      </c>
      <c r="L19" s="7">
        <v>21.84</v>
      </c>
      <c r="M19" s="8" t="s">
        <v>44</v>
      </c>
      <c r="N19" s="7">
        <v>12.007899999999999</v>
      </c>
      <c r="O19" s="7">
        <v>10.039400000000001</v>
      </c>
      <c r="P19" s="7">
        <v>9.2520000000000007</v>
      </c>
      <c r="Q19" s="7">
        <v>0.64545609500000001</v>
      </c>
      <c r="R19" s="9">
        <f>Q19*K19/M19</f>
        <v>1.29091219</v>
      </c>
    </row>
    <row r="20" spans="1:18" x14ac:dyDescent="0.25">
      <c r="A20" s="5" t="s">
        <v>89</v>
      </c>
      <c r="B20" s="5" t="s">
        <v>90</v>
      </c>
      <c r="C20" s="5" t="s">
        <v>38</v>
      </c>
      <c r="D20" s="5" t="s">
        <v>82</v>
      </c>
      <c r="E20" s="5" t="s">
        <v>40</v>
      </c>
      <c r="F20" s="5"/>
      <c r="G20" s="5" t="s">
        <v>86</v>
      </c>
      <c r="H20" s="5" t="s">
        <v>87</v>
      </c>
      <c r="I20" s="5" t="s">
        <v>43</v>
      </c>
      <c r="J20" s="5" t="s">
        <v>27</v>
      </c>
      <c r="K20" s="6">
        <v>3</v>
      </c>
      <c r="L20" s="7">
        <v>10.92</v>
      </c>
      <c r="M20" s="8" t="s">
        <v>44</v>
      </c>
      <c r="N20" s="7">
        <v>12.007899999999999</v>
      </c>
      <c r="O20" s="7">
        <v>10.039400000000001</v>
      </c>
      <c r="P20" s="7">
        <v>9.2520000000000007</v>
      </c>
      <c r="Q20" s="7">
        <v>0.64545609500000001</v>
      </c>
      <c r="R20" s="9">
        <f>Q20*K20/M20</f>
        <v>0.64545609500000001</v>
      </c>
    </row>
    <row r="21" spans="1:18" x14ac:dyDescent="0.25">
      <c r="A21" s="5" t="s">
        <v>91</v>
      </c>
      <c r="B21" s="5" t="s">
        <v>92</v>
      </c>
      <c r="C21" s="5" t="s">
        <v>38</v>
      </c>
      <c r="D21" s="5" t="s">
        <v>82</v>
      </c>
      <c r="E21" s="5" t="s">
        <v>40</v>
      </c>
      <c r="F21" s="5"/>
      <c r="G21" s="5" t="s">
        <v>86</v>
      </c>
      <c r="H21" s="5" t="s">
        <v>87</v>
      </c>
      <c r="I21" s="5" t="s">
        <v>51</v>
      </c>
      <c r="J21" s="5" t="s">
        <v>27</v>
      </c>
      <c r="K21" s="6">
        <v>3</v>
      </c>
      <c r="L21" s="7">
        <v>10.92</v>
      </c>
      <c r="M21" s="8" t="s">
        <v>44</v>
      </c>
      <c r="N21" s="7">
        <v>12.007899999999999</v>
      </c>
      <c r="O21" s="7">
        <v>10.039400000000001</v>
      </c>
      <c r="P21" s="7">
        <v>9.2520000000000007</v>
      </c>
      <c r="Q21" s="7">
        <v>0.64545609500000001</v>
      </c>
      <c r="R21" s="9">
        <f>Q21*K21/M21</f>
        <v>0.64545609500000001</v>
      </c>
    </row>
    <row r="22" spans="1:18" x14ac:dyDescent="0.25">
      <c r="A22" s="5" t="s">
        <v>93</v>
      </c>
      <c r="B22" s="5" t="s">
        <v>94</v>
      </c>
      <c r="C22" s="5" t="s">
        <v>38</v>
      </c>
      <c r="D22" s="5" t="s">
        <v>82</v>
      </c>
      <c r="E22" s="5" t="s">
        <v>40</v>
      </c>
      <c r="F22" s="5"/>
      <c r="G22" s="5" t="s">
        <v>86</v>
      </c>
      <c r="H22" s="5" t="s">
        <v>95</v>
      </c>
      <c r="I22" s="5" t="s">
        <v>96</v>
      </c>
      <c r="J22" s="5" t="s">
        <v>27</v>
      </c>
      <c r="K22" s="6">
        <v>3</v>
      </c>
      <c r="L22" s="7">
        <v>12.15</v>
      </c>
      <c r="M22" s="8" t="s">
        <v>44</v>
      </c>
      <c r="N22" s="7">
        <v>12.007899999999999</v>
      </c>
      <c r="O22" s="7">
        <v>10.8268</v>
      </c>
      <c r="P22" s="7">
        <v>10.039400000000001</v>
      </c>
      <c r="Q22" s="7">
        <v>0.75532036899999999</v>
      </c>
      <c r="R22" s="9">
        <f>Q22*K22/M22</f>
        <v>0.75532036899999999</v>
      </c>
    </row>
    <row r="23" spans="1:18" x14ac:dyDescent="0.25">
      <c r="A23" s="5" t="s">
        <v>97</v>
      </c>
      <c r="B23" s="5" t="s">
        <v>98</v>
      </c>
      <c r="C23" s="5" t="s">
        <v>38</v>
      </c>
      <c r="D23" s="5" t="s">
        <v>82</v>
      </c>
      <c r="E23" s="5" t="s">
        <v>40</v>
      </c>
      <c r="F23" s="5"/>
      <c r="G23" s="5" t="s">
        <v>86</v>
      </c>
      <c r="H23" s="5" t="s">
        <v>99</v>
      </c>
      <c r="I23" s="5" t="s">
        <v>96</v>
      </c>
      <c r="J23" s="5" t="s">
        <v>27</v>
      </c>
      <c r="K23" s="6">
        <v>3</v>
      </c>
      <c r="L23" s="7">
        <v>13.05</v>
      </c>
      <c r="M23" s="8" t="s">
        <v>44</v>
      </c>
      <c r="N23" s="7">
        <v>12.007899999999999</v>
      </c>
      <c r="O23" s="7">
        <v>12.007899999999999</v>
      </c>
      <c r="P23" s="7">
        <v>10.039400000000001</v>
      </c>
      <c r="Q23" s="7">
        <v>0.83771857400000005</v>
      </c>
      <c r="R23" s="9">
        <f>Q23*K23/M23</f>
        <v>0.83771857400000005</v>
      </c>
    </row>
    <row r="24" spans="1:18" x14ac:dyDescent="0.25">
      <c r="A24" s="5" t="s">
        <v>100</v>
      </c>
      <c r="B24" s="5" t="s">
        <v>101</v>
      </c>
      <c r="C24" s="5" t="s">
        <v>102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107</v>
      </c>
      <c r="I24" s="5" t="s">
        <v>108</v>
      </c>
      <c r="J24" s="5" t="s">
        <v>109</v>
      </c>
      <c r="K24" s="6">
        <v>5</v>
      </c>
      <c r="L24" s="7">
        <v>17.2</v>
      </c>
      <c r="M24" s="8" t="s">
        <v>110</v>
      </c>
      <c r="N24" s="7">
        <v>16</v>
      </c>
      <c r="O24" s="7">
        <v>11</v>
      </c>
      <c r="P24" s="7">
        <v>9</v>
      </c>
      <c r="Q24" s="7">
        <v>0.91666666600000002</v>
      </c>
      <c r="R24" s="9">
        <f>Q24*K24/M24</f>
        <v>0.76388888833333335</v>
      </c>
    </row>
    <row r="25" spans="1:18" x14ac:dyDescent="0.25">
      <c r="A25" s="5" t="s">
        <v>111</v>
      </c>
      <c r="B25" s="5" t="s">
        <v>112</v>
      </c>
      <c r="C25" s="5" t="s">
        <v>102</v>
      </c>
      <c r="D25" s="5" t="s">
        <v>103</v>
      </c>
      <c r="E25" s="5" t="s">
        <v>104</v>
      </c>
      <c r="F25" s="5" t="s">
        <v>105</v>
      </c>
      <c r="G25" s="5" t="s">
        <v>106</v>
      </c>
      <c r="H25" s="5" t="s">
        <v>107</v>
      </c>
      <c r="I25" s="5" t="s">
        <v>59</v>
      </c>
      <c r="J25" s="5" t="s">
        <v>27</v>
      </c>
      <c r="K25" s="6">
        <v>54</v>
      </c>
      <c r="L25" s="7">
        <v>185.76</v>
      </c>
      <c r="M25" s="8" t="s">
        <v>110</v>
      </c>
      <c r="N25" s="7">
        <v>16</v>
      </c>
      <c r="O25" s="7">
        <v>11</v>
      </c>
      <c r="P25" s="7">
        <v>9</v>
      </c>
      <c r="Q25" s="7">
        <v>0.91666666600000002</v>
      </c>
      <c r="R25" s="9">
        <f>Q25*K25/M25</f>
        <v>8.2499999940000013</v>
      </c>
    </row>
    <row r="26" spans="1:18" x14ac:dyDescent="0.25">
      <c r="A26" s="5" t="s">
        <v>113</v>
      </c>
      <c r="B26" s="5" t="s">
        <v>114</v>
      </c>
      <c r="C26" s="5" t="s">
        <v>38</v>
      </c>
      <c r="D26" s="5" t="s">
        <v>115</v>
      </c>
      <c r="E26" s="5" t="s">
        <v>116</v>
      </c>
      <c r="F26" s="5"/>
      <c r="G26" s="5" t="s">
        <v>117</v>
      </c>
      <c r="H26" s="5" t="s">
        <v>118</v>
      </c>
      <c r="I26" s="5" t="s">
        <v>119</v>
      </c>
      <c r="J26" s="5" t="s">
        <v>27</v>
      </c>
      <c r="K26" s="6">
        <v>2</v>
      </c>
      <c r="L26" s="7">
        <v>5.78</v>
      </c>
      <c r="M26" s="8" t="s">
        <v>120</v>
      </c>
      <c r="N26" s="7">
        <v>10.2362</v>
      </c>
      <c r="O26" s="7">
        <v>6.2991999999999999</v>
      </c>
      <c r="P26" s="7">
        <v>5.5118</v>
      </c>
      <c r="Q26" s="7">
        <v>0.20567138400000001</v>
      </c>
      <c r="R26" s="9">
        <f>Q26*K26/M26</f>
        <v>0.10283569200000001</v>
      </c>
    </row>
    <row r="27" spans="1:18" x14ac:dyDescent="0.25">
      <c r="A27" s="5" t="s">
        <v>121</v>
      </c>
      <c r="B27" s="5" t="s">
        <v>122</v>
      </c>
      <c r="C27" s="5" t="s">
        <v>38</v>
      </c>
      <c r="D27" s="5" t="s">
        <v>123</v>
      </c>
      <c r="E27" s="5" t="s">
        <v>40</v>
      </c>
      <c r="F27" s="5" t="s">
        <v>124</v>
      </c>
      <c r="G27" s="5" t="s">
        <v>125</v>
      </c>
      <c r="H27" s="5" t="s">
        <v>126</v>
      </c>
      <c r="I27" s="5" t="s">
        <v>127</v>
      </c>
      <c r="J27" s="5" t="s">
        <v>27</v>
      </c>
      <c r="K27" s="6">
        <v>6</v>
      </c>
      <c r="L27" s="7">
        <v>124.8</v>
      </c>
      <c r="M27" s="8" t="s">
        <v>28</v>
      </c>
      <c r="N27" s="7">
        <v>12</v>
      </c>
      <c r="O27" s="7">
        <v>10</v>
      </c>
      <c r="P27" s="7">
        <v>8.5</v>
      </c>
      <c r="Q27" s="7">
        <v>0.59027777699999995</v>
      </c>
      <c r="R27" s="9">
        <f>Q27*K27/M27</f>
        <v>1.770833331</v>
      </c>
    </row>
    <row r="28" spans="1:18" x14ac:dyDescent="0.25">
      <c r="A28" s="5" t="s">
        <v>128</v>
      </c>
      <c r="B28" s="5" t="s">
        <v>129</v>
      </c>
      <c r="C28" s="5" t="s">
        <v>38</v>
      </c>
      <c r="D28" s="5" t="s">
        <v>123</v>
      </c>
      <c r="E28" s="5" t="s">
        <v>40</v>
      </c>
      <c r="F28" s="5" t="s">
        <v>124</v>
      </c>
      <c r="G28" s="5" t="s">
        <v>125</v>
      </c>
      <c r="H28" s="5" t="s">
        <v>126</v>
      </c>
      <c r="I28" s="5" t="s">
        <v>130</v>
      </c>
      <c r="J28" s="5" t="s">
        <v>27</v>
      </c>
      <c r="K28" s="6">
        <v>20</v>
      </c>
      <c r="L28" s="7">
        <v>416</v>
      </c>
      <c r="M28" s="8" t="s">
        <v>28</v>
      </c>
      <c r="N28" s="7">
        <v>12</v>
      </c>
      <c r="O28" s="7">
        <v>10</v>
      </c>
      <c r="P28" s="7">
        <v>7.5</v>
      </c>
      <c r="Q28" s="7">
        <v>0.52083333300000001</v>
      </c>
      <c r="R28" s="9">
        <f>Q28*K28/M28</f>
        <v>5.2083333300000003</v>
      </c>
    </row>
    <row r="29" spans="1:18" x14ac:dyDescent="0.25">
      <c r="A29" s="5" t="s">
        <v>131</v>
      </c>
      <c r="B29" s="5" t="s">
        <v>129</v>
      </c>
      <c r="C29" s="5" t="s">
        <v>38</v>
      </c>
      <c r="D29" s="5" t="s">
        <v>123</v>
      </c>
      <c r="E29" s="5" t="s">
        <v>40</v>
      </c>
      <c r="F29" s="5" t="s">
        <v>124</v>
      </c>
      <c r="G29" s="5" t="s">
        <v>125</v>
      </c>
      <c r="H29" s="5" t="s">
        <v>126</v>
      </c>
      <c r="I29" s="5" t="s">
        <v>130</v>
      </c>
      <c r="J29" s="5" t="s">
        <v>27</v>
      </c>
      <c r="K29" s="6">
        <v>6</v>
      </c>
      <c r="L29" s="7">
        <v>124.8</v>
      </c>
      <c r="M29" s="8" t="s">
        <v>28</v>
      </c>
      <c r="N29" s="7">
        <v>12</v>
      </c>
      <c r="O29" s="7">
        <v>10</v>
      </c>
      <c r="P29" s="7">
        <v>8.5</v>
      </c>
      <c r="Q29" s="7">
        <v>0.59027777699999995</v>
      </c>
      <c r="R29" s="9">
        <f>Q29*K29/M29</f>
        <v>1.770833331</v>
      </c>
    </row>
    <row r="30" spans="1:18" x14ac:dyDescent="0.25">
      <c r="A30" s="5" t="s">
        <v>132</v>
      </c>
      <c r="B30" s="5" t="s">
        <v>133</v>
      </c>
      <c r="C30" s="5" t="s">
        <v>38</v>
      </c>
      <c r="D30" s="5" t="s">
        <v>123</v>
      </c>
      <c r="E30" s="5" t="s">
        <v>116</v>
      </c>
      <c r="F30" s="5" t="s">
        <v>124</v>
      </c>
      <c r="G30" s="5" t="s">
        <v>117</v>
      </c>
      <c r="H30" s="5" t="s">
        <v>134</v>
      </c>
      <c r="I30" s="5" t="s">
        <v>127</v>
      </c>
      <c r="J30" s="5" t="s">
        <v>27</v>
      </c>
      <c r="K30" s="6">
        <v>3</v>
      </c>
      <c r="L30" s="7">
        <v>9.3000000000000007</v>
      </c>
      <c r="M30" s="8" t="s">
        <v>44</v>
      </c>
      <c r="N30" s="7">
        <v>10</v>
      </c>
      <c r="O30" s="7">
        <v>7.5</v>
      </c>
      <c r="P30" s="7">
        <v>6</v>
      </c>
      <c r="Q30" s="7">
        <v>0.26041666600000002</v>
      </c>
      <c r="R30" s="9">
        <f>Q30*K30/M30</f>
        <v>0.26041666600000002</v>
      </c>
    </row>
    <row r="31" spans="1:18" x14ac:dyDescent="0.25">
      <c r="A31" s="5" t="s">
        <v>135</v>
      </c>
      <c r="B31" s="5" t="s">
        <v>136</v>
      </c>
      <c r="C31" s="5" t="s">
        <v>38</v>
      </c>
      <c r="D31" s="5" t="s">
        <v>137</v>
      </c>
      <c r="E31" s="5" t="s">
        <v>40</v>
      </c>
      <c r="F31" s="5"/>
      <c r="G31" s="5" t="s">
        <v>138</v>
      </c>
      <c r="H31" s="5" t="s">
        <v>139</v>
      </c>
      <c r="I31" s="5" t="s">
        <v>88</v>
      </c>
      <c r="J31" s="5" t="s">
        <v>27</v>
      </c>
      <c r="K31" s="6">
        <v>1</v>
      </c>
      <c r="L31" s="7">
        <v>4.3</v>
      </c>
      <c r="M31" s="8" t="s">
        <v>120</v>
      </c>
      <c r="N31" s="7">
        <v>11.811</v>
      </c>
      <c r="O31" s="7">
        <v>9.8425200000000004</v>
      </c>
      <c r="P31" s="7">
        <v>12.5984</v>
      </c>
      <c r="Q31" s="7">
        <v>0.84754863800000002</v>
      </c>
      <c r="R31" s="9">
        <f>Q31*K31/M31</f>
        <v>0.21188715950000001</v>
      </c>
    </row>
    <row r="32" spans="1:18" x14ac:dyDescent="0.25">
      <c r="A32" s="5" t="s">
        <v>140</v>
      </c>
      <c r="B32" s="5" t="s">
        <v>141</v>
      </c>
      <c r="C32" s="5" t="s">
        <v>38</v>
      </c>
      <c r="D32" s="5" t="s">
        <v>137</v>
      </c>
      <c r="E32" s="5" t="s">
        <v>40</v>
      </c>
      <c r="F32" s="5"/>
      <c r="G32" s="5" t="s">
        <v>142</v>
      </c>
      <c r="H32" s="5" t="s">
        <v>143</v>
      </c>
      <c r="I32" s="5" t="s">
        <v>71</v>
      </c>
      <c r="J32" s="5" t="s">
        <v>27</v>
      </c>
      <c r="K32" s="6">
        <v>24</v>
      </c>
      <c r="L32" s="7">
        <v>51.6</v>
      </c>
      <c r="M32" s="8" t="s">
        <v>120</v>
      </c>
      <c r="N32" s="7">
        <v>11.811</v>
      </c>
      <c r="O32" s="7">
        <v>9.8425200000000004</v>
      </c>
      <c r="P32" s="7">
        <v>11.417299999999999</v>
      </c>
      <c r="Q32" s="7">
        <v>0.76809095299999997</v>
      </c>
      <c r="R32" s="9">
        <f>Q32*K32/M32</f>
        <v>4.6085457180000002</v>
      </c>
    </row>
    <row r="33" spans="1:18" x14ac:dyDescent="0.25">
      <c r="A33" s="5" t="s">
        <v>144</v>
      </c>
      <c r="B33" s="5" t="s">
        <v>145</v>
      </c>
      <c r="C33" s="5" t="s">
        <v>20</v>
      </c>
      <c r="D33" s="5" t="s">
        <v>146</v>
      </c>
      <c r="E33" s="5" t="s">
        <v>147</v>
      </c>
      <c r="F33" s="5" t="s">
        <v>148</v>
      </c>
      <c r="G33" s="5" t="s">
        <v>149</v>
      </c>
      <c r="H33" s="5" t="s">
        <v>150</v>
      </c>
      <c r="I33" s="5" t="s">
        <v>151</v>
      </c>
      <c r="J33" s="5" t="s">
        <v>27</v>
      </c>
      <c r="K33" s="6">
        <v>4</v>
      </c>
      <c r="L33" s="7">
        <v>106</v>
      </c>
      <c r="M33" s="8" t="s">
        <v>152</v>
      </c>
      <c r="N33" s="7">
        <v>23.622</v>
      </c>
      <c r="O33" s="7">
        <v>23.622</v>
      </c>
      <c r="P33" s="7">
        <v>9.4488000000000003</v>
      </c>
      <c r="Q33" s="7">
        <v>3.0511688970000002</v>
      </c>
      <c r="R33" s="9">
        <f>Q33*K33/M33</f>
        <v>12.204675588000001</v>
      </c>
    </row>
    <row r="34" spans="1:18" x14ac:dyDescent="0.25">
      <c r="A34" s="5" t="s">
        <v>153</v>
      </c>
      <c r="B34" s="5" t="s">
        <v>154</v>
      </c>
      <c r="C34" s="5" t="s">
        <v>20</v>
      </c>
      <c r="D34" s="5" t="s">
        <v>146</v>
      </c>
      <c r="E34" s="5" t="s">
        <v>155</v>
      </c>
      <c r="F34" s="5" t="s">
        <v>156</v>
      </c>
      <c r="G34" s="5" t="s">
        <v>157</v>
      </c>
      <c r="H34" s="5" t="s">
        <v>158</v>
      </c>
      <c r="I34" s="5" t="s">
        <v>59</v>
      </c>
      <c r="J34" s="5" t="s">
        <v>27</v>
      </c>
      <c r="K34" s="6">
        <v>6</v>
      </c>
      <c r="L34" s="7">
        <v>27.6</v>
      </c>
      <c r="M34" s="8" t="s">
        <v>28</v>
      </c>
      <c r="N34" s="7">
        <v>11.0236</v>
      </c>
      <c r="O34" s="7">
        <v>9.4488000000000003</v>
      </c>
      <c r="P34" s="7">
        <v>5.1181000000000001</v>
      </c>
      <c r="Q34" s="7">
        <v>0.30850707700000002</v>
      </c>
      <c r="R34" s="9">
        <f>Q34*K34/M34</f>
        <v>0.92552123100000006</v>
      </c>
    </row>
    <row r="35" spans="1:18" x14ac:dyDescent="0.25">
      <c r="A35" s="5" t="s">
        <v>159</v>
      </c>
      <c r="B35" s="5" t="s">
        <v>160</v>
      </c>
      <c r="C35" s="5" t="s">
        <v>20</v>
      </c>
      <c r="D35" s="5" t="s">
        <v>146</v>
      </c>
      <c r="E35" s="5" t="s">
        <v>155</v>
      </c>
      <c r="F35" s="5" t="s">
        <v>156</v>
      </c>
      <c r="G35" s="5" t="s">
        <v>157</v>
      </c>
      <c r="H35" s="5" t="s">
        <v>161</v>
      </c>
      <c r="I35" s="5" t="s">
        <v>59</v>
      </c>
      <c r="J35" s="5" t="s">
        <v>27</v>
      </c>
      <c r="K35" s="6">
        <v>6</v>
      </c>
      <c r="L35" s="7">
        <v>32.4</v>
      </c>
      <c r="M35" s="8" t="s">
        <v>28</v>
      </c>
      <c r="N35" s="7">
        <v>11.0236</v>
      </c>
      <c r="O35" s="7">
        <v>9.4488000000000003</v>
      </c>
      <c r="P35" s="7">
        <v>5.9055</v>
      </c>
      <c r="Q35" s="7">
        <v>0.355969704</v>
      </c>
      <c r="R35" s="9">
        <f>Q35*K35/M35</f>
        <v>1.0679091119999999</v>
      </c>
    </row>
    <row r="36" spans="1:18" x14ac:dyDescent="0.25">
      <c r="A36" s="5" t="s">
        <v>162</v>
      </c>
      <c r="B36" s="5" t="s">
        <v>163</v>
      </c>
      <c r="C36" s="5" t="s">
        <v>20</v>
      </c>
      <c r="D36" s="5" t="s">
        <v>164</v>
      </c>
      <c r="E36" s="5" t="s">
        <v>155</v>
      </c>
      <c r="F36" s="5" t="s">
        <v>165</v>
      </c>
      <c r="G36" s="5" t="s">
        <v>166</v>
      </c>
      <c r="H36" s="5" t="s">
        <v>167</v>
      </c>
      <c r="I36" s="5" t="s">
        <v>168</v>
      </c>
      <c r="J36" s="5" t="s">
        <v>27</v>
      </c>
      <c r="K36" s="6">
        <v>12</v>
      </c>
      <c r="L36" s="7">
        <v>87.12</v>
      </c>
      <c r="M36" s="8" t="s">
        <v>28</v>
      </c>
      <c r="N36" s="7">
        <v>13.779500000000001</v>
      </c>
      <c r="O36" s="7">
        <v>10.629899999999999</v>
      </c>
      <c r="P36" s="7">
        <v>4.3307000000000002</v>
      </c>
      <c r="Q36" s="7">
        <v>0.36709375700000002</v>
      </c>
      <c r="R36" s="9">
        <f>Q36*K36/M36</f>
        <v>2.2025625419999999</v>
      </c>
    </row>
    <row r="37" spans="1:18" x14ac:dyDescent="0.25">
      <c r="A37" s="5" t="s">
        <v>169</v>
      </c>
      <c r="B37" s="5" t="s">
        <v>170</v>
      </c>
      <c r="C37" s="5" t="s">
        <v>171</v>
      </c>
      <c r="D37" s="5" t="s">
        <v>146</v>
      </c>
      <c r="E37" s="5" t="s">
        <v>172</v>
      </c>
      <c r="F37" s="5" t="s">
        <v>173</v>
      </c>
      <c r="G37" s="5" t="s">
        <v>174</v>
      </c>
      <c r="H37" s="5" t="s">
        <v>175</v>
      </c>
      <c r="I37" s="5" t="s">
        <v>176</v>
      </c>
      <c r="J37" s="5" t="s">
        <v>27</v>
      </c>
      <c r="K37" s="6">
        <v>4</v>
      </c>
      <c r="L37" s="7">
        <v>13.6</v>
      </c>
      <c r="M37" s="8" t="s">
        <v>120</v>
      </c>
      <c r="N37" s="7">
        <v>18.110199999999999</v>
      </c>
      <c r="O37" s="7">
        <v>12.992100000000001</v>
      </c>
      <c r="P37" s="7">
        <v>3.5432999999999999</v>
      </c>
      <c r="Q37" s="7">
        <v>0.48246608099999999</v>
      </c>
      <c r="R37" s="9">
        <f>Q37*K37/M37</f>
        <v>0.48246608099999999</v>
      </c>
    </row>
    <row r="38" spans="1:18" x14ac:dyDescent="0.25">
      <c r="A38" s="5" t="s">
        <v>177</v>
      </c>
      <c r="B38" s="5" t="s">
        <v>178</v>
      </c>
      <c r="C38" s="5" t="s">
        <v>171</v>
      </c>
      <c r="D38" s="5" t="s">
        <v>146</v>
      </c>
      <c r="E38" s="5" t="s">
        <v>172</v>
      </c>
      <c r="F38" s="5" t="s">
        <v>173</v>
      </c>
      <c r="G38" s="5" t="s">
        <v>174</v>
      </c>
      <c r="H38" s="5" t="s">
        <v>175</v>
      </c>
      <c r="I38" s="5" t="s">
        <v>179</v>
      </c>
      <c r="J38" s="5" t="s">
        <v>27</v>
      </c>
      <c r="K38" s="6">
        <v>4</v>
      </c>
      <c r="L38" s="7">
        <v>13.6</v>
      </c>
      <c r="M38" s="8" t="s">
        <v>120</v>
      </c>
      <c r="N38" s="7">
        <v>18.110199999999999</v>
      </c>
      <c r="O38" s="7">
        <v>12.992100000000001</v>
      </c>
      <c r="P38" s="7">
        <v>3.5432999999999999</v>
      </c>
      <c r="Q38" s="7">
        <v>0.48246608099999999</v>
      </c>
      <c r="R38" s="9">
        <f>Q38*K38/M38</f>
        <v>0.48246608099999999</v>
      </c>
    </row>
    <row r="39" spans="1:18" x14ac:dyDescent="0.25">
      <c r="A39" s="5" t="s">
        <v>180</v>
      </c>
      <c r="B39" s="5" t="s">
        <v>181</v>
      </c>
      <c r="C39" s="5" t="s">
        <v>20</v>
      </c>
      <c r="D39" s="5" t="s">
        <v>146</v>
      </c>
      <c r="E39" s="5" t="s">
        <v>147</v>
      </c>
      <c r="F39" s="5" t="s">
        <v>156</v>
      </c>
      <c r="G39" s="5" t="s">
        <v>182</v>
      </c>
      <c r="H39" s="5" t="s">
        <v>183</v>
      </c>
      <c r="I39" s="5" t="s">
        <v>184</v>
      </c>
      <c r="J39" s="5" t="s">
        <v>27</v>
      </c>
      <c r="K39" s="6">
        <v>6</v>
      </c>
      <c r="L39" s="7">
        <v>32.1</v>
      </c>
      <c r="M39" s="8" t="s">
        <v>28</v>
      </c>
      <c r="N39" s="7">
        <v>11.0236</v>
      </c>
      <c r="O39" s="7">
        <v>9.4488000000000003</v>
      </c>
      <c r="P39" s="7">
        <v>5.1181000000000001</v>
      </c>
      <c r="Q39" s="7">
        <v>0.30850707700000002</v>
      </c>
      <c r="R39" s="9">
        <f>Q39*K39/M39</f>
        <v>0.92552123100000006</v>
      </c>
    </row>
    <row r="40" spans="1:18" x14ac:dyDescent="0.25">
      <c r="A40" s="5" t="s">
        <v>185</v>
      </c>
      <c r="B40" s="5" t="s">
        <v>186</v>
      </c>
      <c r="C40" s="5" t="s">
        <v>20</v>
      </c>
      <c r="D40" s="5" t="s">
        <v>146</v>
      </c>
      <c r="E40" s="5" t="s">
        <v>187</v>
      </c>
      <c r="F40" s="5" t="s">
        <v>156</v>
      </c>
      <c r="G40" s="5" t="s">
        <v>188</v>
      </c>
      <c r="H40" s="5" t="s">
        <v>189</v>
      </c>
      <c r="I40" s="5" t="s">
        <v>184</v>
      </c>
      <c r="J40" s="5" t="s">
        <v>27</v>
      </c>
      <c r="K40" s="6">
        <v>2</v>
      </c>
      <c r="L40" s="7">
        <v>44.6</v>
      </c>
      <c r="M40" s="8" t="s">
        <v>28</v>
      </c>
      <c r="N40" s="7">
        <v>19.2913</v>
      </c>
      <c r="O40" s="7">
        <v>15.747999999999999</v>
      </c>
      <c r="P40" s="7">
        <v>10.629899999999999</v>
      </c>
      <c r="Q40" s="7">
        <v>1.868840949</v>
      </c>
      <c r="R40" s="9">
        <f>Q40*K40/M40</f>
        <v>1.868840949</v>
      </c>
    </row>
    <row r="41" spans="1:18" x14ac:dyDescent="0.25">
      <c r="A41" s="5" t="s">
        <v>190</v>
      </c>
      <c r="B41" s="5" t="s">
        <v>191</v>
      </c>
      <c r="C41" s="5" t="s">
        <v>20</v>
      </c>
      <c r="D41" s="5" t="s">
        <v>146</v>
      </c>
      <c r="E41" s="5" t="s">
        <v>147</v>
      </c>
      <c r="F41" s="5" t="s">
        <v>148</v>
      </c>
      <c r="G41" s="5" t="s">
        <v>149</v>
      </c>
      <c r="H41" s="5" t="s">
        <v>192</v>
      </c>
      <c r="I41" s="5" t="s">
        <v>151</v>
      </c>
      <c r="J41" s="5" t="s">
        <v>27</v>
      </c>
      <c r="K41" s="6">
        <v>10</v>
      </c>
      <c r="L41" s="7">
        <v>281</v>
      </c>
      <c r="M41" s="8" t="s">
        <v>152</v>
      </c>
      <c r="N41" s="7">
        <v>23.622</v>
      </c>
      <c r="O41" s="7">
        <v>23.622</v>
      </c>
      <c r="P41" s="7">
        <v>11.417299999999999</v>
      </c>
      <c r="Q41" s="7">
        <v>3.6868290840000002</v>
      </c>
      <c r="R41" s="9">
        <f>Q41*K41/M41</f>
        <v>36.86829084</v>
      </c>
    </row>
    <row r="42" spans="1:18" x14ac:dyDescent="0.25">
      <c r="A42" s="5" t="s">
        <v>193</v>
      </c>
      <c r="B42" s="5" t="s">
        <v>194</v>
      </c>
      <c r="C42" s="5" t="s">
        <v>20</v>
      </c>
      <c r="D42" s="5" t="s">
        <v>195</v>
      </c>
      <c r="E42" s="5" t="s">
        <v>147</v>
      </c>
      <c r="F42" s="5" t="s">
        <v>196</v>
      </c>
      <c r="G42" s="5" t="s">
        <v>197</v>
      </c>
      <c r="H42" s="5" t="s">
        <v>198</v>
      </c>
      <c r="I42" s="5" t="s">
        <v>168</v>
      </c>
      <c r="J42" s="5" t="s">
        <v>27</v>
      </c>
      <c r="K42" s="6">
        <v>4</v>
      </c>
      <c r="L42" s="7">
        <v>124.4</v>
      </c>
      <c r="M42" s="8" t="s">
        <v>152</v>
      </c>
      <c r="N42" s="7">
        <v>24.409400000000002</v>
      </c>
      <c r="O42" s="7">
        <v>24.409400000000002</v>
      </c>
      <c r="P42" s="7">
        <v>9.8424999999999994</v>
      </c>
      <c r="Q42" s="7">
        <v>3.3937191090000001</v>
      </c>
      <c r="R42" s="9">
        <f>Q42*K42/M42</f>
        <v>13.574876436</v>
      </c>
    </row>
    <row r="43" spans="1:18" x14ac:dyDescent="0.25">
      <c r="A43" s="5" t="s">
        <v>199</v>
      </c>
      <c r="B43" s="5" t="s">
        <v>200</v>
      </c>
      <c r="C43" s="5" t="s">
        <v>20</v>
      </c>
      <c r="D43" s="5" t="s">
        <v>195</v>
      </c>
      <c r="E43" s="5" t="s">
        <v>147</v>
      </c>
      <c r="F43" s="5" t="s">
        <v>196</v>
      </c>
      <c r="G43" s="5" t="s">
        <v>197</v>
      </c>
      <c r="H43" s="5" t="s">
        <v>201</v>
      </c>
      <c r="I43" s="5" t="s">
        <v>168</v>
      </c>
      <c r="J43" s="5" t="s">
        <v>27</v>
      </c>
      <c r="K43" s="6">
        <v>5</v>
      </c>
      <c r="L43" s="7">
        <v>172</v>
      </c>
      <c r="M43" s="8" t="s">
        <v>152</v>
      </c>
      <c r="N43" s="7">
        <v>24.409400000000002</v>
      </c>
      <c r="O43" s="7">
        <v>24.409400000000002</v>
      </c>
      <c r="P43" s="7">
        <v>10.629899999999999</v>
      </c>
      <c r="Q43" s="7">
        <v>3.665216638</v>
      </c>
      <c r="R43" s="9">
        <f>Q43*K43/M43</f>
        <v>18.326083189999999</v>
      </c>
    </row>
    <row r="44" spans="1:18" x14ac:dyDescent="0.25">
      <c r="A44" s="5" t="s">
        <v>202</v>
      </c>
      <c r="B44" s="5" t="s">
        <v>203</v>
      </c>
      <c r="C44" s="5" t="s">
        <v>20</v>
      </c>
      <c r="D44" s="5" t="s">
        <v>164</v>
      </c>
      <c r="E44" s="5" t="s">
        <v>147</v>
      </c>
      <c r="F44" s="5" t="s">
        <v>165</v>
      </c>
      <c r="G44" s="5" t="s">
        <v>204</v>
      </c>
      <c r="H44" s="5" t="s">
        <v>205</v>
      </c>
      <c r="I44" s="5" t="s">
        <v>168</v>
      </c>
      <c r="J44" s="5" t="s">
        <v>27</v>
      </c>
      <c r="K44" s="6">
        <v>11</v>
      </c>
      <c r="L44" s="7">
        <v>226.93</v>
      </c>
      <c r="M44" s="8" t="s">
        <v>152</v>
      </c>
      <c r="N44" s="7">
        <v>22</v>
      </c>
      <c r="O44" s="7">
        <v>22</v>
      </c>
      <c r="P44" s="7">
        <v>9</v>
      </c>
      <c r="Q44" s="7">
        <v>2.5208333330000001</v>
      </c>
      <c r="R44" s="9">
        <f>Q44*K44/M44</f>
        <v>27.729166663000001</v>
      </c>
    </row>
    <row r="45" spans="1:18" x14ac:dyDescent="0.25">
      <c r="A45" s="5" t="s">
        <v>206</v>
      </c>
      <c r="B45" s="5" t="s">
        <v>207</v>
      </c>
      <c r="C45" s="5" t="s">
        <v>38</v>
      </c>
      <c r="D45" s="5" t="s">
        <v>208</v>
      </c>
      <c r="E45" s="5" t="s">
        <v>40</v>
      </c>
      <c r="F45" s="5" t="s">
        <v>209</v>
      </c>
      <c r="G45" s="5" t="s">
        <v>210</v>
      </c>
      <c r="H45" s="5" t="s">
        <v>211</v>
      </c>
      <c r="I45" s="5" t="s">
        <v>212</v>
      </c>
      <c r="J45" s="5" t="s">
        <v>109</v>
      </c>
      <c r="K45" s="6">
        <v>4</v>
      </c>
      <c r="L45" s="7">
        <v>53.08</v>
      </c>
      <c r="M45" s="8" t="s">
        <v>28</v>
      </c>
      <c r="N45" s="7">
        <v>12.5984</v>
      </c>
      <c r="O45" s="7">
        <v>10.629899999999999</v>
      </c>
      <c r="P45" s="7">
        <v>7.0865999999999998</v>
      </c>
      <c r="Q45" s="7">
        <v>0.54921040099999996</v>
      </c>
      <c r="R45" s="9">
        <f>Q45*K45/M45</f>
        <v>1.0984208019999999</v>
      </c>
    </row>
    <row r="46" spans="1:18" x14ac:dyDescent="0.25">
      <c r="A46" s="5" t="s">
        <v>213</v>
      </c>
      <c r="B46" s="5" t="s">
        <v>214</v>
      </c>
      <c r="C46" s="5" t="s">
        <v>38</v>
      </c>
      <c r="D46" s="5" t="s">
        <v>208</v>
      </c>
      <c r="E46" s="5" t="s">
        <v>40</v>
      </c>
      <c r="F46" s="5" t="s">
        <v>209</v>
      </c>
      <c r="G46" s="5" t="s">
        <v>210</v>
      </c>
      <c r="H46" s="5" t="s">
        <v>215</v>
      </c>
      <c r="I46" s="5" t="s">
        <v>212</v>
      </c>
      <c r="J46" s="5" t="s">
        <v>109</v>
      </c>
      <c r="K46" s="6">
        <v>2</v>
      </c>
      <c r="L46" s="7">
        <v>27.86</v>
      </c>
      <c r="M46" s="8" t="s">
        <v>28</v>
      </c>
      <c r="N46" s="7">
        <v>12</v>
      </c>
      <c r="O46" s="7">
        <v>10</v>
      </c>
      <c r="P46" s="7">
        <v>7.2519999999999998</v>
      </c>
      <c r="Q46" s="7">
        <v>0.503611111</v>
      </c>
      <c r="R46" s="9">
        <f>Q46*K46/M46</f>
        <v>0.503611111</v>
      </c>
    </row>
    <row r="47" spans="1:18" x14ac:dyDescent="0.25">
      <c r="A47" s="5" t="s">
        <v>216</v>
      </c>
      <c r="B47" s="5" t="s">
        <v>217</v>
      </c>
      <c r="C47" s="5" t="s">
        <v>38</v>
      </c>
      <c r="D47" s="5" t="s">
        <v>208</v>
      </c>
      <c r="E47" s="5" t="s">
        <v>40</v>
      </c>
      <c r="F47" s="5" t="s">
        <v>209</v>
      </c>
      <c r="G47" s="5" t="s">
        <v>210</v>
      </c>
      <c r="H47" s="5" t="s">
        <v>215</v>
      </c>
      <c r="I47" s="5" t="s">
        <v>26</v>
      </c>
      <c r="J47" s="5" t="s">
        <v>109</v>
      </c>
      <c r="K47" s="6">
        <v>1</v>
      </c>
      <c r="L47" s="7">
        <v>13.93</v>
      </c>
      <c r="M47" s="8" t="s">
        <v>28</v>
      </c>
      <c r="N47" s="7">
        <v>12.5</v>
      </c>
      <c r="O47" s="7">
        <v>10.5</v>
      </c>
      <c r="P47" s="7">
        <v>7</v>
      </c>
      <c r="Q47" s="7">
        <v>0.53168402699999995</v>
      </c>
      <c r="R47" s="9">
        <f>Q47*K47/M47</f>
        <v>0.26584201349999997</v>
      </c>
    </row>
    <row r="48" spans="1:18" x14ac:dyDescent="0.25">
      <c r="A48" s="5" t="s">
        <v>218</v>
      </c>
      <c r="B48" s="5" t="s">
        <v>219</v>
      </c>
      <c r="C48" s="5" t="s">
        <v>38</v>
      </c>
      <c r="D48" s="5" t="s">
        <v>208</v>
      </c>
      <c r="E48" s="5" t="s">
        <v>40</v>
      </c>
      <c r="F48" s="5" t="s">
        <v>220</v>
      </c>
      <c r="G48" s="5" t="s">
        <v>221</v>
      </c>
      <c r="H48" s="5" t="s">
        <v>222</v>
      </c>
      <c r="I48" s="5" t="s">
        <v>223</v>
      </c>
      <c r="J48" s="5" t="s">
        <v>109</v>
      </c>
      <c r="K48" s="6">
        <v>1</v>
      </c>
      <c r="L48" s="7">
        <v>17.829999999999998</v>
      </c>
      <c r="M48" s="8" t="s">
        <v>28</v>
      </c>
      <c r="N48" s="7">
        <v>12.6</v>
      </c>
      <c r="O48" s="7">
        <v>10.63</v>
      </c>
      <c r="P48" s="7">
        <v>8.66</v>
      </c>
      <c r="Q48" s="7">
        <v>0.67124020799999995</v>
      </c>
      <c r="R48" s="9">
        <f>Q48*K48/M48</f>
        <v>0.33562010399999997</v>
      </c>
    </row>
    <row r="49" spans="1:18" x14ac:dyDescent="0.25">
      <c r="A49" s="5" t="s">
        <v>224</v>
      </c>
      <c r="B49" s="5" t="s">
        <v>225</v>
      </c>
      <c r="C49" s="5" t="s">
        <v>38</v>
      </c>
      <c r="D49" s="5" t="s">
        <v>208</v>
      </c>
      <c r="E49" s="5" t="s">
        <v>40</v>
      </c>
      <c r="F49" s="5" t="s">
        <v>226</v>
      </c>
      <c r="G49" s="5" t="s">
        <v>221</v>
      </c>
      <c r="H49" s="5" t="s">
        <v>215</v>
      </c>
      <c r="I49" s="5" t="s">
        <v>88</v>
      </c>
      <c r="J49" s="5" t="s">
        <v>109</v>
      </c>
      <c r="K49" s="6">
        <v>37</v>
      </c>
      <c r="L49" s="7">
        <v>561.29</v>
      </c>
      <c r="M49" s="8" t="s">
        <v>28</v>
      </c>
      <c r="N49" s="7">
        <v>12.252000000000001</v>
      </c>
      <c r="O49" s="7">
        <v>10.252000000000001</v>
      </c>
      <c r="P49" s="7">
        <v>7.5</v>
      </c>
      <c r="Q49" s="7">
        <v>0.545171458</v>
      </c>
      <c r="R49" s="9">
        <f>Q49*K49/M49</f>
        <v>10.085671973</v>
      </c>
    </row>
    <row r="50" spans="1:18" x14ac:dyDescent="0.25">
      <c r="A50" s="5" t="s">
        <v>227</v>
      </c>
      <c r="B50" s="5" t="s">
        <v>228</v>
      </c>
      <c r="C50" s="5" t="s">
        <v>38</v>
      </c>
      <c r="D50" s="5" t="s">
        <v>208</v>
      </c>
      <c r="E50" s="5" t="s">
        <v>40</v>
      </c>
      <c r="F50" s="5" t="s">
        <v>229</v>
      </c>
      <c r="G50" s="5" t="s">
        <v>230</v>
      </c>
      <c r="H50" s="5" t="s">
        <v>222</v>
      </c>
      <c r="I50" s="5" t="s">
        <v>71</v>
      </c>
      <c r="J50" s="5" t="s">
        <v>109</v>
      </c>
      <c r="K50" s="6">
        <v>1</v>
      </c>
      <c r="L50" s="7">
        <v>20.350000000000001</v>
      </c>
      <c r="M50" s="8" t="s">
        <v>28</v>
      </c>
      <c r="N50" s="7">
        <v>11.75</v>
      </c>
      <c r="O50" s="7">
        <v>10</v>
      </c>
      <c r="P50" s="7">
        <v>8.5</v>
      </c>
      <c r="Q50" s="7">
        <v>0.57798032399999999</v>
      </c>
      <c r="R50" s="9">
        <f>Q50*K50/M50</f>
        <v>0.28899016199999999</v>
      </c>
    </row>
    <row r="51" spans="1:18" x14ac:dyDescent="0.25">
      <c r="A51" s="5" t="s">
        <v>231</v>
      </c>
      <c r="B51" s="5" t="s">
        <v>232</v>
      </c>
      <c r="C51" s="5" t="s">
        <v>20</v>
      </c>
      <c r="D51" s="5" t="s">
        <v>233</v>
      </c>
      <c r="E51" s="5" t="s">
        <v>234</v>
      </c>
      <c r="F51" s="5" t="s">
        <v>235</v>
      </c>
      <c r="G51" s="5" t="s">
        <v>236</v>
      </c>
      <c r="H51" s="5" t="s">
        <v>237</v>
      </c>
      <c r="I51" s="5" t="s">
        <v>238</v>
      </c>
      <c r="J51" s="5" t="s">
        <v>27</v>
      </c>
      <c r="K51" s="6">
        <v>6</v>
      </c>
      <c r="L51" s="7">
        <v>43.2</v>
      </c>
      <c r="M51" s="8" t="s">
        <v>28</v>
      </c>
      <c r="N51" s="7">
        <v>48.43</v>
      </c>
      <c r="O51" s="7">
        <v>11.02</v>
      </c>
      <c r="P51" s="7">
        <v>11.81</v>
      </c>
      <c r="Q51" s="7">
        <v>3.6475581400000001</v>
      </c>
      <c r="R51" s="9">
        <f>Q51*K51/M51</f>
        <v>10.942674419999999</v>
      </c>
    </row>
    <row r="52" spans="1:18" x14ac:dyDescent="0.25">
      <c r="A52" s="5" t="s">
        <v>239</v>
      </c>
      <c r="B52" s="5" t="s">
        <v>240</v>
      </c>
      <c r="C52" s="5" t="s">
        <v>38</v>
      </c>
      <c r="D52" s="5" t="s">
        <v>241</v>
      </c>
      <c r="E52" s="5" t="s">
        <v>116</v>
      </c>
      <c r="F52" s="5" t="s">
        <v>242</v>
      </c>
      <c r="G52" s="5" t="s">
        <v>243</v>
      </c>
      <c r="H52" s="5" t="s">
        <v>244</v>
      </c>
      <c r="I52" s="5" t="s">
        <v>51</v>
      </c>
      <c r="J52" s="5" t="s">
        <v>27</v>
      </c>
      <c r="K52" s="6">
        <v>5</v>
      </c>
      <c r="L52" s="7">
        <v>70.5</v>
      </c>
      <c r="M52" s="8" t="s">
        <v>245</v>
      </c>
      <c r="N52" s="7">
        <v>15.3543</v>
      </c>
      <c r="O52" s="7">
        <v>11.0236</v>
      </c>
      <c r="P52" s="7">
        <v>9.0550999999999995</v>
      </c>
      <c r="Q52" s="7">
        <v>0.88695784700000002</v>
      </c>
      <c r="R52" s="9">
        <f>Q52*K52/M52</f>
        <v>0.110869730875</v>
      </c>
    </row>
    <row r="53" spans="1:18" x14ac:dyDescent="0.25">
      <c r="A53" s="5" t="s">
        <v>246</v>
      </c>
      <c r="B53" s="5" t="s">
        <v>247</v>
      </c>
      <c r="C53" s="5" t="s">
        <v>248</v>
      </c>
      <c r="D53" s="5" t="s">
        <v>249</v>
      </c>
      <c r="E53" s="5" t="s">
        <v>147</v>
      </c>
      <c r="F53" s="5"/>
      <c r="G53" s="5" t="s">
        <v>250</v>
      </c>
      <c r="H53" s="5" t="s">
        <v>251</v>
      </c>
      <c r="I53" s="5" t="s">
        <v>88</v>
      </c>
      <c r="J53" s="5" t="s">
        <v>27</v>
      </c>
      <c r="K53" s="6">
        <v>7</v>
      </c>
      <c r="L53" s="7">
        <v>43.287999999999997</v>
      </c>
      <c r="M53" s="8" t="s">
        <v>28</v>
      </c>
      <c r="N53" s="7">
        <v>17.91</v>
      </c>
      <c r="O53" s="7">
        <v>15.55</v>
      </c>
      <c r="P53" s="7">
        <v>10.43</v>
      </c>
      <c r="Q53" s="7">
        <v>1.680995494</v>
      </c>
      <c r="R53" s="9">
        <f>Q53*K53/M53</f>
        <v>5.8834842290000005</v>
      </c>
    </row>
    <row r="54" spans="1:18" x14ac:dyDescent="0.25">
      <c r="A54" s="5" t="s">
        <v>252</v>
      </c>
      <c r="B54" s="5" t="s">
        <v>253</v>
      </c>
      <c r="C54" s="5" t="s">
        <v>248</v>
      </c>
      <c r="D54" s="5" t="s">
        <v>249</v>
      </c>
      <c r="E54" s="5" t="s">
        <v>147</v>
      </c>
      <c r="F54" s="5"/>
      <c r="G54" s="5" t="s">
        <v>250</v>
      </c>
      <c r="H54" s="5" t="s">
        <v>254</v>
      </c>
      <c r="I54" s="5" t="s">
        <v>88</v>
      </c>
      <c r="J54" s="5" t="s">
        <v>109</v>
      </c>
      <c r="K54" s="6">
        <v>1</v>
      </c>
      <c r="L54" s="7">
        <v>7.4470000000000001</v>
      </c>
      <c r="M54" s="8" t="s">
        <v>152</v>
      </c>
      <c r="N54" s="7">
        <v>17.32</v>
      </c>
      <c r="O54" s="7">
        <v>11.61</v>
      </c>
      <c r="P54" s="7">
        <v>11.22</v>
      </c>
      <c r="Q54" s="7">
        <v>1.305657375</v>
      </c>
      <c r="R54" s="9">
        <f>Q54*K54/M54</f>
        <v>1.305657375</v>
      </c>
    </row>
    <row r="55" spans="1:18" x14ac:dyDescent="0.25">
      <c r="A55" s="5" t="s">
        <v>255</v>
      </c>
      <c r="B55" s="5" t="s">
        <v>256</v>
      </c>
      <c r="C55" s="5" t="s">
        <v>248</v>
      </c>
      <c r="D55" s="5" t="s">
        <v>249</v>
      </c>
      <c r="E55" s="5" t="s">
        <v>116</v>
      </c>
      <c r="F55" s="5" t="s">
        <v>257</v>
      </c>
      <c r="G55" s="5" t="s">
        <v>258</v>
      </c>
      <c r="H55" s="5" t="s">
        <v>259</v>
      </c>
      <c r="I55" s="5" t="s">
        <v>168</v>
      </c>
      <c r="J55" s="5" t="s">
        <v>27</v>
      </c>
      <c r="K55" s="6">
        <v>36</v>
      </c>
      <c r="L55" s="7">
        <v>21.852</v>
      </c>
      <c r="M55" s="8" t="s">
        <v>260</v>
      </c>
      <c r="N55" s="7">
        <v>8.8582999999999998</v>
      </c>
      <c r="O55" s="7">
        <v>3.9369999999999998</v>
      </c>
      <c r="P55" s="7">
        <v>4.5275999999999996</v>
      </c>
      <c r="Q55" s="7">
        <v>9.1377676000000005E-2</v>
      </c>
      <c r="R55" s="9">
        <f>Q55*K55/M55</f>
        <v>0.36551070400000002</v>
      </c>
    </row>
    <row r="56" spans="1:18" x14ac:dyDescent="0.25">
      <c r="A56" s="5" t="s">
        <v>261</v>
      </c>
      <c r="B56" s="5" t="s">
        <v>262</v>
      </c>
      <c r="C56" s="5" t="s">
        <v>20</v>
      </c>
      <c r="D56" s="5" t="s">
        <v>249</v>
      </c>
      <c r="E56" s="5" t="s">
        <v>116</v>
      </c>
      <c r="F56" s="5" t="s">
        <v>263</v>
      </c>
      <c r="G56" s="5" t="s">
        <v>264</v>
      </c>
      <c r="H56" s="5" t="s">
        <v>265</v>
      </c>
      <c r="I56" s="5" t="s">
        <v>88</v>
      </c>
      <c r="J56" s="5" t="s">
        <v>27</v>
      </c>
      <c r="K56" s="6">
        <v>90</v>
      </c>
      <c r="L56" s="7">
        <v>93.06</v>
      </c>
      <c r="M56" s="8" t="s">
        <v>260</v>
      </c>
      <c r="N56" s="7">
        <v>8.86</v>
      </c>
      <c r="O56" s="7">
        <v>7.09</v>
      </c>
      <c r="P56" s="7">
        <v>6.1</v>
      </c>
      <c r="Q56" s="7">
        <v>0.22175123799999999</v>
      </c>
      <c r="R56" s="9">
        <f>Q56*K56/M56</f>
        <v>2.2175123800000001</v>
      </c>
    </row>
    <row r="57" spans="1:18" x14ac:dyDescent="0.25">
      <c r="A57" s="5" t="s">
        <v>266</v>
      </c>
      <c r="B57" s="5" t="s">
        <v>267</v>
      </c>
      <c r="C57" s="5" t="s">
        <v>20</v>
      </c>
      <c r="D57" s="5" t="s">
        <v>249</v>
      </c>
      <c r="E57" s="5" t="s">
        <v>116</v>
      </c>
      <c r="F57" s="5" t="s">
        <v>263</v>
      </c>
      <c r="G57" s="5" t="s">
        <v>264</v>
      </c>
      <c r="H57" s="5" t="s">
        <v>265</v>
      </c>
      <c r="I57" s="5" t="s">
        <v>51</v>
      </c>
      <c r="J57" s="5" t="s">
        <v>27</v>
      </c>
      <c r="K57" s="6">
        <v>44</v>
      </c>
      <c r="L57" s="7">
        <v>46.112000000000002</v>
      </c>
      <c r="M57" s="8" t="s">
        <v>260</v>
      </c>
      <c r="N57" s="7">
        <v>8.86</v>
      </c>
      <c r="O57" s="7">
        <v>7.09</v>
      </c>
      <c r="P57" s="7">
        <v>6.1</v>
      </c>
      <c r="Q57" s="7">
        <v>0.22175123799999999</v>
      </c>
      <c r="R57" s="9">
        <f>Q57*K57/M57</f>
        <v>1.0841171635555555</v>
      </c>
    </row>
    <row r="58" spans="1:18" x14ac:dyDescent="0.25">
      <c r="A58" s="5" t="s">
        <v>268</v>
      </c>
      <c r="B58" s="5" t="s">
        <v>269</v>
      </c>
      <c r="C58" s="5" t="s">
        <v>20</v>
      </c>
      <c r="D58" s="5" t="s">
        <v>249</v>
      </c>
      <c r="E58" s="5" t="s">
        <v>116</v>
      </c>
      <c r="F58" s="5" t="s">
        <v>263</v>
      </c>
      <c r="G58" s="5" t="s">
        <v>264</v>
      </c>
      <c r="H58" s="5" t="s">
        <v>265</v>
      </c>
      <c r="I58" s="5" t="s">
        <v>270</v>
      </c>
      <c r="J58" s="5" t="s">
        <v>27</v>
      </c>
      <c r="K58" s="6">
        <v>9</v>
      </c>
      <c r="L58" s="7">
        <v>9.81</v>
      </c>
      <c r="M58" s="8" t="s">
        <v>260</v>
      </c>
      <c r="N58" s="7">
        <v>8.86</v>
      </c>
      <c r="O58" s="7">
        <v>7.09</v>
      </c>
      <c r="P58" s="7">
        <v>6.1</v>
      </c>
      <c r="Q58" s="7">
        <v>0.22175123799999999</v>
      </c>
      <c r="R58" s="9">
        <f>Q58*K58/M58</f>
        <v>0.22175123799999999</v>
      </c>
    </row>
    <row r="59" spans="1:18" x14ac:dyDescent="0.25">
      <c r="A59" s="5" t="s">
        <v>271</v>
      </c>
      <c r="B59" s="5" t="s">
        <v>272</v>
      </c>
      <c r="C59" s="5" t="s">
        <v>248</v>
      </c>
      <c r="D59" s="5" t="s">
        <v>249</v>
      </c>
      <c r="E59" s="5" t="s">
        <v>116</v>
      </c>
      <c r="F59" s="5" t="s">
        <v>273</v>
      </c>
      <c r="G59" s="5" t="s">
        <v>264</v>
      </c>
      <c r="H59" s="5" t="s">
        <v>265</v>
      </c>
      <c r="I59" s="5" t="s">
        <v>168</v>
      </c>
      <c r="J59" s="5" t="s">
        <v>27</v>
      </c>
      <c r="K59" s="6">
        <v>6</v>
      </c>
      <c r="L59" s="7">
        <v>6.54</v>
      </c>
      <c r="M59" s="8" t="s">
        <v>260</v>
      </c>
      <c r="N59" s="7">
        <v>8.8582999999999998</v>
      </c>
      <c r="O59" s="7">
        <v>6.1024000000000003</v>
      </c>
      <c r="P59" s="7">
        <v>7.0865999999999998</v>
      </c>
      <c r="Q59" s="7">
        <v>0.22168955700000001</v>
      </c>
      <c r="R59" s="9">
        <f>Q59*K59/M59</f>
        <v>0.14779303799999999</v>
      </c>
    </row>
    <row r="60" spans="1:18" x14ac:dyDescent="0.25">
      <c r="A60" s="5" t="s">
        <v>274</v>
      </c>
      <c r="B60" s="5" t="s">
        <v>275</v>
      </c>
      <c r="C60" s="5" t="s">
        <v>248</v>
      </c>
      <c r="D60" s="5" t="s">
        <v>249</v>
      </c>
      <c r="E60" s="5" t="s">
        <v>116</v>
      </c>
      <c r="F60" s="5" t="s">
        <v>273</v>
      </c>
      <c r="G60" s="5" t="s">
        <v>264</v>
      </c>
      <c r="H60" s="5" t="s">
        <v>265</v>
      </c>
      <c r="I60" s="5" t="s">
        <v>56</v>
      </c>
      <c r="J60" s="5" t="s">
        <v>27</v>
      </c>
      <c r="K60" s="6">
        <v>24</v>
      </c>
      <c r="L60" s="7">
        <v>26.16</v>
      </c>
      <c r="M60" s="8" t="s">
        <v>260</v>
      </c>
      <c r="N60" s="7">
        <v>8.8582999999999998</v>
      </c>
      <c r="O60" s="7">
        <v>6.1024000000000003</v>
      </c>
      <c r="P60" s="7">
        <v>7.0865999999999998</v>
      </c>
      <c r="Q60" s="7">
        <v>0.22168955700000001</v>
      </c>
      <c r="R60" s="9">
        <f>Q60*K60/M60</f>
        <v>0.59117215199999995</v>
      </c>
    </row>
    <row r="61" spans="1:18" x14ac:dyDescent="0.25">
      <c r="A61" s="5" t="s">
        <v>276</v>
      </c>
      <c r="B61" s="5" t="s">
        <v>277</v>
      </c>
      <c r="C61" s="5" t="s">
        <v>248</v>
      </c>
      <c r="D61" s="5" t="s">
        <v>249</v>
      </c>
      <c r="E61" s="5" t="s">
        <v>116</v>
      </c>
      <c r="F61" s="5" t="s">
        <v>273</v>
      </c>
      <c r="G61" s="5" t="s">
        <v>264</v>
      </c>
      <c r="H61" s="5" t="s">
        <v>265</v>
      </c>
      <c r="I61" s="5" t="s">
        <v>270</v>
      </c>
      <c r="J61" s="5" t="s">
        <v>27</v>
      </c>
      <c r="K61" s="6">
        <v>30</v>
      </c>
      <c r="L61" s="7">
        <v>32.700000000000003</v>
      </c>
      <c r="M61" s="8" t="s">
        <v>260</v>
      </c>
      <c r="N61" s="7">
        <v>8.8582999999999998</v>
      </c>
      <c r="O61" s="7">
        <v>6.1024000000000003</v>
      </c>
      <c r="P61" s="7">
        <v>7.0865999999999998</v>
      </c>
      <c r="Q61" s="7">
        <v>0.22168955700000001</v>
      </c>
      <c r="R61" s="9">
        <f>Q61*K61/M61</f>
        <v>0.73896519000000005</v>
      </c>
    </row>
    <row r="62" spans="1:18" x14ac:dyDescent="0.25">
      <c r="A62" s="5" t="s">
        <v>278</v>
      </c>
      <c r="B62" s="5" t="s">
        <v>279</v>
      </c>
      <c r="C62" s="5" t="s">
        <v>20</v>
      </c>
      <c r="D62" s="5" t="s">
        <v>249</v>
      </c>
      <c r="E62" s="5" t="s">
        <v>116</v>
      </c>
      <c r="F62" s="5" t="s">
        <v>263</v>
      </c>
      <c r="G62" s="5" t="s">
        <v>280</v>
      </c>
      <c r="H62" s="5" t="s">
        <v>281</v>
      </c>
      <c r="I62" s="5" t="s">
        <v>51</v>
      </c>
      <c r="J62" s="5" t="s">
        <v>27</v>
      </c>
      <c r="K62" s="6">
        <v>45</v>
      </c>
      <c r="L62" s="7">
        <v>35.369999999999997</v>
      </c>
      <c r="M62" s="8" t="s">
        <v>260</v>
      </c>
      <c r="N62" s="7">
        <v>6.69</v>
      </c>
      <c r="O62" s="7">
        <v>6.1</v>
      </c>
      <c r="P62" s="7">
        <v>8.86</v>
      </c>
      <c r="Q62" s="7">
        <v>0.20924059</v>
      </c>
      <c r="R62" s="9">
        <f>Q62*K62/M62</f>
        <v>1.0462029500000001</v>
      </c>
    </row>
    <row r="63" spans="1:18" x14ac:dyDescent="0.25">
      <c r="A63" s="5" t="s">
        <v>282</v>
      </c>
      <c r="B63" s="5" t="s">
        <v>283</v>
      </c>
      <c r="C63" s="5" t="s">
        <v>248</v>
      </c>
      <c r="D63" s="5" t="s">
        <v>249</v>
      </c>
      <c r="E63" s="5" t="s">
        <v>116</v>
      </c>
      <c r="F63" s="5" t="s">
        <v>284</v>
      </c>
      <c r="G63" s="5" t="s">
        <v>280</v>
      </c>
      <c r="H63" s="5" t="s">
        <v>281</v>
      </c>
      <c r="I63" s="5" t="s">
        <v>285</v>
      </c>
      <c r="J63" s="5" t="s">
        <v>27</v>
      </c>
      <c r="K63" s="6">
        <v>9</v>
      </c>
      <c r="L63" s="7">
        <v>7.3259999999999996</v>
      </c>
      <c r="M63" s="8" t="s">
        <v>260</v>
      </c>
      <c r="N63" s="7">
        <v>8.8582999999999998</v>
      </c>
      <c r="O63" s="7">
        <v>6.6928999999999998</v>
      </c>
      <c r="P63" s="7">
        <v>6.1024000000000003</v>
      </c>
      <c r="Q63" s="7">
        <v>0.20937347100000001</v>
      </c>
      <c r="R63" s="9">
        <f>Q63*K63/M63</f>
        <v>0.20937347100000001</v>
      </c>
    </row>
    <row r="64" spans="1:18" x14ac:dyDescent="0.25">
      <c r="A64" s="5" t="s">
        <v>286</v>
      </c>
      <c r="B64" s="5" t="s">
        <v>287</v>
      </c>
      <c r="C64" s="5" t="s">
        <v>20</v>
      </c>
      <c r="D64" s="5" t="s">
        <v>249</v>
      </c>
      <c r="E64" s="5" t="s">
        <v>116</v>
      </c>
      <c r="F64" s="5" t="s">
        <v>263</v>
      </c>
      <c r="G64" s="5" t="s">
        <v>280</v>
      </c>
      <c r="H64" s="5" t="s">
        <v>281</v>
      </c>
      <c r="I64" s="5" t="s">
        <v>71</v>
      </c>
      <c r="J64" s="5" t="s">
        <v>27</v>
      </c>
      <c r="K64" s="6">
        <v>28</v>
      </c>
      <c r="L64" s="7">
        <v>22.792000000000002</v>
      </c>
      <c r="M64" s="8" t="s">
        <v>260</v>
      </c>
      <c r="N64" s="7">
        <v>6.69</v>
      </c>
      <c r="O64" s="7">
        <v>6.1</v>
      </c>
      <c r="P64" s="7">
        <v>8.86</v>
      </c>
      <c r="Q64" s="7">
        <v>0.20924059</v>
      </c>
      <c r="R64" s="9">
        <f>Q64*K64/M64</f>
        <v>0.65097072444444448</v>
      </c>
    </row>
    <row r="65" spans="1:18" x14ac:dyDescent="0.25">
      <c r="A65" s="5" t="s">
        <v>288</v>
      </c>
      <c r="B65" s="5" t="s">
        <v>289</v>
      </c>
      <c r="C65" s="5" t="s">
        <v>248</v>
      </c>
      <c r="D65" s="5" t="s">
        <v>249</v>
      </c>
      <c r="E65" s="5" t="s">
        <v>116</v>
      </c>
      <c r="F65" s="5" t="s">
        <v>284</v>
      </c>
      <c r="G65" s="5" t="s">
        <v>280</v>
      </c>
      <c r="H65" s="5" t="s">
        <v>281</v>
      </c>
      <c r="I65" s="5" t="s">
        <v>290</v>
      </c>
      <c r="J65" s="5" t="s">
        <v>27</v>
      </c>
      <c r="K65" s="6">
        <v>36</v>
      </c>
      <c r="L65" s="7">
        <v>26.82</v>
      </c>
      <c r="M65" s="8" t="s">
        <v>260</v>
      </c>
      <c r="N65" s="7">
        <v>6.6928999999999998</v>
      </c>
      <c r="O65" s="7">
        <v>6.1024000000000003</v>
      </c>
      <c r="P65" s="7">
        <v>8.8582999999999998</v>
      </c>
      <c r="Q65" s="7">
        <v>0.20937347100000001</v>
      </c>
      <c r="R65" s="9">
        <f>Q65*K65/M65</f>
        <v>0.83749388400000002</v>
      </c>
    </row>
    <row r="66" spans="1:18" x14ac:dyDescent="0.25">
      <c r="A66" s="5" t="s">
        <v>291</v>
      </c>
      <c r="B66" s="5" t="s">
        <v>292</v>
      </c>
      <c r="C66" s="5" t="s">
        <v>248</v>
      </c>
      <c r="D66" s="5" t="s">
        <v>249</v>
      </c>
      <c r="E66" s="5" t="s">
        <v>116</v>
      </c>
      <c r="F66" s="5" t="s">
        <v>284</v>
      </c>
      <c r="G66" s="5" t="s">
        <v>280</v>
      </c>
      <c r="H66" s="5" t="s">
        <v>281</v>
      </c>
      <c r="I66" s="5" t="s">
        <v>270</v>
      </c>
      <c r="J66" s="5" t="s">
        <v>27</v>
      </c>
      <c r="K66" s="6">
        <v>4</v>
      </c>
      <c r="L66" s="7">
        <v>2.98</v>
      </c>
      <c r="M66" s="8" t="s">
        <v>260</v>
      </c>
      <c r="N66" s="7">
        <v>6.6928999999999998</v>
      </c>
      <c r="O66" s="7">
        <v>6.1024000000000003</v>
      </c>
      <c r="P66" s="7">
        <v>8.8582999999999998</v>
      </c>
      <c r="Q66" s="7">
        <v>0.20937347100000001</v>
      </c>
      <c r="R66" s="9">
        <f>Q66*K66/M66</f>
        <v>9.3054876000000009E-2</v>
      </c>
    </row>
    <row r="67" spans="1:18" x14ac:dyDescent="0.25">
      <c r="A67" s="5" t="s">
        <v>293</v>
      </c>
      <c r="B67" s="5" t="s">
        <v>294</v>
      </c>
      <c r="C67" s="5" t="s">
        <v>248</v>
      </c>
      <c r="D67" s="5" t="s">
        <v>249</v>
      </c>
      <c r="E67" s="5" t="s">
        <v>116</v>
      </c>
      <c r="F67" s="5" t="s">
        <v>284</v>
      </c>
      <c r="G67" s="5" t="s">
        <v>280</v>
      </c>
      <c r="H67" s="5" t="s">
        <v>281</v>
      </c>
      <c r="I67" s="5" t="s">
        <v>295</v>
      </c>
      <c r="J67" s="5" t="s">
        <v>27</v>
      </c>
      <c r="K67" s="6">
        <v>45</v>
      </c>
      <c r="L67" s="7">
        <v>33.524999999999999</v>
      </c>
      <c r="M67" s="8" t="s">
        <v>260</v>
      </c>
      <c r="N67" s="7">
        <v>6.6928999999999998</v>
      </c>
      <c r="O67" s="7">
        <v>6.1024000000000003</v>
      </c>
      <c r="P67" s="7">
        <v>8.8582999999999998</v>
      </c>
      <c r="Q67" s="7">
        <v>0.20937347100000001</v>
      </c>
      <c r="R67" s="9">
        <f>Q67*K67/M67</f>
        <v>1.0468673550000001</v>
      </c>
    </row>
    <row r="68" spans="1:18" x14ac:dyDescent="0.25">
      <c r="A68" s="5" t="s">
        <v>296</v>
      </c>
      <c r="B68" s="5" t="s">
        <v>297</v>
      </c>
      <c r="C68" s="5" t="s">
        <v>248</v>
      </c>
      <c r="D68" s="5" t="s">
        <v>249</v>
      </c>
      <c r="E68" s="5" t="s">
        <v>116</v>
      </c>
      <c r="F68" s="5" t="s">
        <v>284</v>
      </c>
      <c r="G68" s="5" t="s">
        <v>280</v>
      </c>
      <c r="H68" s="5" t="s">
        <v>281</v>
      </c>
      <c r="I68" s="5" t="s">
        <v>51</v>
      </c>
      <c r="J68" s="5" t="s">
        <v>27</v>
      </c>
      <c r="K68" s="6">
        <v>18</v>
      </c>
      <c r="L68" s="7">
        <v>13.41</v>
      </c>
      <c r="M68" s="8" t="s">
        <v>260</v>
      </c>
      <c r="N68" s="7">
        <v>6.6928999999999998</v>
      </c>
      <c r="O68" s="7">
        <v>6.1024000000000003</v>
      </c>
      <c r="P68" s="7">
        <v>8.8582999999999998</v>
      </c>
      <c r="Q68" s="7">
        <v>0.20937347100000001</v>
      </c>
      <c r="R68" s="9">
        <f>Q68*K68/M68</f>
        <v>0.41874694200000001</v>
      </c>
    </row>
    <row r="69" spans="1:18" x14ac:dyDescent="0.25">
      <c r="A69" s="5" t="s">
        <v>298</v>
      </c>
      <c r="B69" s="5" t="s">
        <v>299</v>
      </c>
      <c r="C69" s="5" t="s">
        <v>248</v>
      </c>
      <c r="D69" s="5" t="s">
        <v>249</v>
      </c>
      <c r="E69" s="5" t="s">
        <v>116</v>
      </c>
      <c r="F69" s="5" t="s">
        <v>284</v>
      </c>
      <c r="G69" s="5" t="s">
        <v>280</v>
      </c>
      <c r="H69" s="5" t="s">
        <v>281</v>
      </c>
      <c r="I69" s="5" t="s">
        <v>300</v>
      </c>
      <c r="J69" s="5" t="s">
        <v>27</v>
      </c>
      <c r="K69" s="6">
        <v>99</v>
      </c>
      <c r="L69" s="7">
        <v>73.754999999999995</v>
      </c>
      <c r="M69" s="8" t="s">
        <v>260</v>
      </c>
      <c r="N69" s="7">
        <v>6.6928999999999998</v>
      </c>
      <c r="O69" s="7">
        <v>6.1024000000000003</v>
      </c>
      <c r="P69" s="7">
        <v>8.8582999999999998</v>
      </c>
      <c r="Q69" s="7">
        <v>0.20937347100000001</v>
      </c>
      <c r="R69" s="9">
        <f>Q69*K69/M69</f>
        <v>2.3031081810000003</v>
      </c>
    </row>
    <row r="70" spans="1:18" x14ac:dyDescent="0.25">
      <c r="A70" s="5" t="s">
        <v>301</v>
      </c>
      <c r="B70" s="5" t="s">
        <v>302</v>
      </c>
      <c r="C70" s="5" t="s">
        <v>20</v>
      </c>
      <c r="D70" s="5" t="s">
        <v>249</v>
      </c>
      <c r="E70" s="5" t="s">
        <v>147</v>
      </c>
      <c r="F70" s="5" t="s">
        <v>303</v>
      </c>
      <c r="G70" s="5" t="s">
        <v>304</v>
      </c>
      <c r="H70" s="5" t="s">
        <v>305</v>
      </c>
      <c r="I70" s="5" t="s">
        <v>270</v>
      </c>
      <c r="J70" s="5" t="s">
        <v>27</v>
      </c>
      <c r="K70" s="6">
        <v>9</v>
      </c>
      <c r="L70" s="7">
        <v>99.998999999999995</v>
      </c>
      <c r="M70" s="8" t="s">
        <v>152</v>
      </c>
      <c r="N70" s="7">
        <v>24.409400000000002</v>
      </c>
      <c r="O70" s="7">
        <v>16.929099999999998</v>
      </c>
      <c r="P70" s="7">
        <v>6.6142000000000003</v>
      </c>
      <c r="Q70" s="7">
        <v>1.58170162</v>
      </c>
      <c r="R70" s="9">
        <f>Q70*K70/M70</f>
        <v>14.235314580000001</v>
      </c>
    </row>
    <row r="71" spans="1:18" x14ac:dyDescent="0.25">
      <c r="A71" s="5" t="s">
        <v>306</v>
      </c>
      <c r="B71" s="5" t="s">
        <v>307</v>
      </c>
      <c r="C71" s="5" t="s">
        <v>20</v>
      </c>
      <c r="D71" s="5" t="s">
        <v>249</v>
      </c>
      <c r="E71" s="5" t="s">
        <v>147</v>
      </c>
      <c r="F71" s="5" t="s">
        <v>303</v>
      </c>
      <c r="G71" s="5" t="s">
        <v>304</v>
      </c>
      <c r="H71" s="5" t="s">
        <v>308</v>
      </c>
      <c r="I71" s="5" t="s">
        <v>270</v>
      </c>
      <c r="J71" s="5" t="s">
        <v>27</v>
      </c>
      <c r="K71" s="6">
        <v>9</v>
      </c>
      <c r="L71" s="7">
        <v>108.774</v>
      </c>
      <c r="M71" s="8" t="s">
        <v>152</v>
      </c>
      <c r="N71" s="7">
        <v>24.409400000000002</v>
      </c>
      <c r="O71" s="7">
        <v>16.929099999999998</v>
      </c>
      <c r="P71" s="7">
        <v>7.4016000000000002</v>
      </c>
      <c r="Q71" s="7">
        <v>1.769998293</v>
      </c>
      <c r="R71" s="9">
        <f>Q71*K71/M71</f>
        <v>15.929984637</v>
      </c>
    </row>
    <row r="72" spans="1:18" x14ac:dyDescent="0.25">
      <c r="A72" s="5" t="s">
        <v>309</v>
      </c>
      <c r="B72" s="5" t="s">
        <v>310</v>
      </c>
      <c r="C72" s="5" t="s">
        <v>20</v>
      </c>
      <c r="D72" s="5" t="s">
        <v>249</v>
      </c>
      <c r="E72" s="5" t="s">
        <v>147</v>
      </c>
      <c r="F72" s="5" t="s">
        <v>303</v>
      </c>
      <c r="G72" s="5" t="s">
        <v>304</v>
      </c>
      <c r="H72" s="5" t="s">
        <v>311</v>
      </c>
      <c r="I72" s="5" t="s">
        <v>270</v>
      </c>
      <c r="J72" s="5" t="s">
        <v>27</v>
      </c>
      <c r="K72" s="6">
        <v>15</v>
      </c>
      <c r="L72" s="7">
        <v>209.26499999999999</v>
      </c>
      <c r="M72" s="8" t="s">
        <v>152</v>
      </c>
      <c r="N72" s="7">
        <v>24.409400000000002</v>
      </c>
      <c r="O72" s="7">
        <v>16.929099999999998</v>
      </c>
      <c r="P72" s="7">
        <v>8.2676999999999996</v>
      </c>
      <c r="Q72" s="7">
        <v>1.977115068</v>
      </c>
      <c r="R72" s="9">
        <f>Q72*K72/M72</f>
        <v>29.656726020000001</v>
      </c>
    </row>
    <row r="73" spans="1:18" x14ac:dyDescent="0.25">
      <c r="A73" s="5" t="s">
        <v>312</v>
      </c>
      <c r="B73" s="5" t="s">
        <v>313</v>
      </c>
      <c r="C73" s="5" t="s">
        <v>20</v>
      </c>
      <c r="D73" s="5" t="s">
        <v>249</v>
      </c>
      <c r="E73" s="5" t="s">
        <v>147</v>
      </c>
      <c r="F73" s="5" t="s">
        <v>314</v>
      </c>
      <c r="G73" s="5" t="s">
        <v>304</v>
      </c>
      <c r="H73" s="5" t="s">
        <v>305</v>
      </c>
      <c r="I73" s="5" t="s">
        <v>51</v>
      </c>
      <c r="J73" s="5" t="s">
        <v>27</v>
      </c>
      <c r="K73" s="6">
        <v>1</v>
      </c>
      <c r="L73" s="7">
        <v>12.58</v>
      </c>
      <c r="M73" s="8" t="s">
        <v>152</v>
      </c>
      <c r="N73" s="7">
        <v>24.409400000000002</v>
      </c>
      <c r="O73" s="7">
        <v>16.929099999999998</v>
      </c>
      <c r="P73" s="7">
        <v>6.6928999999999998</v>
      </c>
      <c r="Q73" s="7">
        <v>1.600521721</v>
      </c>
      <c r="R73" s="9">
        <f>Q73*K73/M73</f>
        <v>1.600521721</v>
      </c>
    </row>
    <row r="74" spans="1:18" x14ac:dyDescent="0.25">
      <c r="A74" s="5" t="s">
        <v>315</v>
      </c>
      <c r="B74" s="5" t="s">
        <v>316</v>
      </c>
      <c r="C74" s="5" t="s">
        <v>20</v>
      </c>
      <c r="D74" s="5" t="s">
        <v>249</v>
      </c>
      <c r="E74" s="5" t="s">
        <v>147</v>
      </c>
      <c r="F74" s="5" t="s">
        <v>314</v>
      </c>
      <c r="G74" s="5" t="s">
        <v>304</v>
      </c>
      <c r="H74" s="5" t="s">
        <v>317</v>
      </c>
      <c r="I74" s="5" t="s">
        <v>51</v>
      </c>
      <c r="J74" s="5" t="s">
        <v>27</v>
      </c>
      <c r="K74" s="6">
        <v>6</v>
      </c>
      <c r="L74" s="7">
        <v>81.701999999999998</v>
      </c>
      <c r="M74" s="8" t="s">
        <v>152</v>
      </c>
      <c r="N74" s="7">
        <v>24.409400000000002</v>
      </c>
      <c r="O74" s="7">
        <v>17.401599999999998</v>
      </c>
      <c r="P74" s="7">
        <v>7.6378000000000004</v>
      </c>
      <c r="Q74" s="7">
        <v>1.8774605900000001</v>
      </c>
      <c r="R74" s="9">
        <f>Q74*K74/M74</f>
        <v>11.264763540000001</v>
      </c>
    </row>
    <row r="75" spans="1:18" x14ac:dyDescent="0.25">
      <c r="A75" s="5" t="s">
        <v>318</v>
      </c>
      <c r="B75" s="5" t="s">
        <v>319</v>
      </c>
      <c r="C75" s="5" t="s">
        <v>20</v>
      </c>
      <c r="D75" s="5" t="s">
        <v>249</v>
      </c>
      <c r="E75" s="5" t="s">
        <v>147</v>
      </c>
      <c r="F75" s="5" t="s">
        <v>314</v>
      </c>
      <c r="G75" s="5" t="s">
        <v>304</v>
      </c>
      <c r="H75" s="5" t="s">
        <v>305</v>
      </c>
      <c r="I75" s="5" t="s">
        <v>62</v>
      </c>
      <c r="J75" s="5" t="s">
        <v>27</v>
      </c>
      <c r="K75" s="6">
        <v>1</v>
      </c>
      <c r="L75" s="7">
        <v>12.58</v>
      </c>
      <c r="M75" s="8" t="s">
        <v>152</v>
      </c>
      <c r="N75" s="7">
        <v>24.409400000000002</v>
      </c>
      <c r="O75" s="7">
        <v>17.401599999999998</v>
      </c>
      <c r="P75" s="7">
        <v>6.9291</v>
      </c>
      <c r="Q75" s="7">
        <v>1.7032538399999999</v>
      </c>
      <c r="R75" s="9">
        <f>Q75*K75/M75</f>
        <v>1.7032538399999999</v>
      </c>
    </row>
    <row r="76" spans="1:18" x14ac:dyDescent="0.25">
      <c r="A76" s="5" t="s">
        <v>320</v>
      </c>
      <c r="B76" s="5" t="s">
        <v>321</v>
      </c>
      <c r="C76" s="5" t="s">
        <v>20</v>
      </c>
      <c r="D76" s="5" t="s">
        <v>249</v>
      </c>
      <c r="E76" s="5" t="s">
        <v>147</v>
      </c>
      <c r="F76" s="5" t="s">
        <v>314</v>
      </c>
      <c r="G76" s="5" t="s">
        <v>304</v>
      </c>
      <c r="H76" s="5" t="s">
        <v>308</v>
      </c>
      <c r="I76" s="5" t="s">
        <v>62</v>
      </c>
      <c r="J76" s="5" t="s">
        <v>27</v>
      </c>
      <c r="K76" s="6">
        <v>14</v>
      </c>
      <c r="L76" s="7">
        <v>190.63800000000001</v>
      </c>
      <c r="M76" s="8" t="s">
        <v>152</v>
      </c>
      <c r="N76" s="7">
        <v>24.409400000000002</v>
      </c>
      <c r="O76" s="7">
        <v>16.929099999999998</v>
      </c>
      <c r="P76" s="7">
        <v>7.4802999999999997</v>
      </c>
      <c r="Q76" s="7">
        <v>1.7888183950000001</v>
      </c>
      <c r="R76" s="9">
        <f>Q76*K76/M76</f>
        <v>25.043457530000001</v>
      </c>
    </row>
    <row r="77" spans="1:18" x14ac:dyDescent="0.25">
      <c r="A77" s="5" t="s">
        <v>322</v>
      </c>
      <c r="B77" s="5" t="s">
        <v>323</v>
      </c>
      <c r="C77" s="5" t="s">
        <v>20</v>
      </c>
      <c r="D77" s="5" t="s">
        <v>249</v>
      </c>
      <c r="E77" s="5" t="s">
        <v>147</v>
      </c>
      <c r="F77" s="5" t="s">
        <v>314</v>
      </c>
      <c r="G77" s="5" t="s">
        <v>304</v>
      </c>
      <c r="H77" s="5" t="s">
        <v>311</v>
      </c>
      <c r="I77" s="5" t="s">
        <v>62</v>
      </c>
      <c r="J77" s="5" t="s">
        <v>27</v>
      </c>
      <c r="K77" s="6">
        <v>8</v>
      </c>
      <c r="L77" s="7">
        <v>123.55200000000001</v>
      </c>
      <c r="M77" s="8" t="s">
        <v>152</v>
      </c>
      <c r="N77" s="7">
        <v>24.409400000000002</v>
      </c>
      <c r="O77" s="7">
        <v>17.401599999999998</v>
      </c>
      <c r="P77" s="7">
        <v>8.1890000000000001</v>
      </c>
      <c r="Q77" s="7">
        <v>2.0129519990000002</v>
      </c>
      <c r="R77" s="9">
        <f>Q77*K77/M77</f>
        <v>16.103615992000002</v>
      </c>
    </row>
    <row r="78" spans="1:18" x14ac:dyDescent="0.25">
      <c r="A78" s="5" t="s">
        <v>324</v>
      </c>
      <c r="B78" s="5" t="s">
        <v>325</v>
      </c>
      <c r="C78" s="5" t="s">
        <v>20</v>
      </c>
      <c r="D78" s="5" t="s">
        <v>249</v>
      </c>
      <c r="E78" s="5" t="s">
        <v>147</v>
      </c>
      <c r="F78" s="5" t="s">
        <v>326</v>
      </c>
      <c r="G78" s="5" t="s">
        <v>304</v>
      </c>
      <c r="H78" s="5" t="s">
        <v>308</v>
      </c>
      <c r="I78" s="5" t="s">
        <v>71</v>
      </c>
      <c r="J78" s="5" t="s">
        <v>27</v>
      </c>
      <c r="K78" s="6">
        <v>2</v>
      </c>
      <c r="L78" s="7">
        <v>26.271999999999998</v>
      </c>
      <c r="M78" s="8" t="s">
        <v>152</v>
      </c>
      <c r="N78" s="7">
        <v>24.41</v>
      </c>
      <c r="O78" s="7">
        <v>16.93</v>
      </c>
      <c r="P78" s="7">
        <v>7.48</v>
      </c>
      <c r="Q78" s="7">
        <v>1.788885719</v>
      </c>
      <c r="R78" s="9">
        <f>Q78*K78/M78</f>
        <v>3.5777714380000001</v>
      </c>
    </row>
    <row r="79" spans="1:18" x14ac:dyDescent="0.25">
      <c r="A79" s="5" t="s">
        <v>327</v>
      </c>
      <c r="B79" s="5" t="s">
        <v>328</v>
      </c>
      <c r="C79" s="5" t="s">
        <v>20</v>
      </c>
      <c r="D79" s="5" t="s">
        <v>249</v>
      </c>
      <c r="E79" s="5" t="s">
        <v>147</v>
      </c>
      <c r="F79" s="5" t="s">
        <v>326</v>
      </c>
      <c r="G79" s="5" t="s">
        <v>304</v>
      </c>
      <c r="H79" s="5" t="s">
        <v>329</v>
      </c>
      <c r="I79" s="5" t="s">
        <v>71</v>
      </c>
      <c r="J79" s="5" t="s">
        <v>27</v>
      </c>
      <c r="K79" s="6">
        <v>6</v>
      </c>
      <c r="L79" s="7">
        <v>89.706000000000003</v>
      </c>
      <c r="M79" s="8" t="s">
        <v>152</v>
      </c>
      <c r="N79" s="7">
        <v>24.409400000000002</v>
      </c>
      <c r="O79" s="7">
        <v>16.929099999999998</v>
      </c>
      <c r="P79" s="7">
        <v>8.2676999999999996</v>
      </c>
      <c r="Q79" s="7">
        <v>1.977115068</v>
      </c>
      <c r="R79" s="9">
        <f>Q79*K79/M79</f>
        <v>11.862690408000001</v>
      </c>
    </row>
    <row r="80" spans="1:18" x14ac:dyDescent="0.25">
      <c r="A80" s="5" t="s">
        <v>330</v>
      </c>
      <c r="B80" s="5" t="s">
        <v>331</v>
      </c>
      <c r="C80" s="5" t="s">
        <v>20</v>
      </c>
      <c r="D80" s="5" t="s">
        <v>249</v>
      </c>
      <c r="E80" s="5" t="s">
        <v>147</v>
      </c>
      <c r="F80" s="5" t="s">
        <v>332</v>
      </c>
      <c r="G80" s="5" t="s">
        <v>333</v>
      </c>
      <c r="H80" s="5" t="s">
        <v>334</v>
      </c>
      <c r="I80" s="5" t="s">
        <v>270</v>
      </c>
      <c r="J80" s="5" t="s">
        <v>27</v>
      </c>
      <c r="K80" s="6">
        <v>13</v>
      </c>
      <c r="L80" s="7">
        <v>178.30799999999999</v>
      </c>
      <c r="M80" s="8" t="s">
        <v>152</v>
      </c>
      <c r="N80" s="7">
        <v>20.47</v>
      </c>
      <c r="O80" s="7">
        <v>17.13</v>
      </c>
      <c r="P80" s="7">
        <v>8.86</v>
      </c>
      <c r="Q80" s="7">
        <v>1.7978985789999999</v>
      </c>
      <c r="R80" s="9">
        <f>Q80*K80/M80</f>
        <v>23.372681526999997</v>
      </c>
    </row>
    <row r="81" spans="1:18" x14ac:dyDescent="0.25">
      <c r="A81" s="5" t="s">
        <v>335</v>
      </c>
      <c r="B81" s="5" t="s">
        <v>336</v>
      </c>
      <c r="C81" s="5" t="s">
        <v>20</v>
      </c>
      <c r="D81" s="5" t="s">
        <v>249</v>
      </c>
      <c r="E81" s="5" t="s">
        <v>147</v>
      </c>
      <c r="F81" s="5" t="s">
        <v>337</v>
      </c>
      <c r="G81" s="5" t="s">
        <v>338</v>
      </c>
      <c r="H81" s="5" t="s">
        <v>339</v>
      </c>
      <c r="I81" s="5" t="s">
        <v>340</v>
      </c>
      <c r="J81" s="5" t="s">
        <v>27</v>
      </c>
      <c r="K81" s="6">
        <v>9</v>
      </c>
      <c r="L81" s="7">
        <v>117.774</v>
      </c>
      <c r="M81" s="8" t="s">
        <v>152</v>
      </c>
      <c r="N81" s="7">
        <v>21</v>
      </c>
      <c r="O81" s="7">
        <v>17</v>
      </c>
      <c r="P81" s="7">
        <v>10</v>
      </c>
      <c r="Q81" s="7">
        <v>2.0659722220000001</v>
      </c>
      <c r="R81" s="9">
        <f>Q81*K81/M81</f>
        <v>18.593749998</v>
      </c>
    </row>
    <row r="82" spans="1:18" x14ac:dyDescent="0.25">
      <c r="A82" s="5" t="s">
        <v>341</v>
      </c>
      <c r="B82" s="5" t="s">
        <v>342</v>
      </c>
      <c r="C82" s="5" t="s">
        <v>20</v>
      </c>
      <c r="D82" s="5" t="s">
        <v>249</v>
      </c>
      <c r="E82" s="5" t="s">
        <v>147</v>
      </c>
      <c r="F82" s="5" t="s">
        <v>337</v>
      </c>
      <c r="G82" s="5" t="s">
        <v>338</v>
      </c>
      <c r="H82" s="5" t="s">
        <v>343</v>
      </c>
      <c r="I82" s="5" t="s">
        <v>340</v>
      </c>
      <c r="J82" s="5" t="s">
        <v>27</v>
      </c>
      <c r="K82" s="6">
        <v>10</v>
      </c>
      <c r="L82" s="7">
        <v>146.41999999999999</v>
      </c>
      <c r="M82" s="8" t="s">
        <v>152</v>
      </c>
      <c r="N82" s="7">
        <v>21</v>
      </c>
      <c r="O82" s="7">
        <v>17</v>
      </c>
      <c r="P82" s="7">
        <v>11</v>
      </c>
      <c r="Q82" s="7">
        <v>2.2725694440000002</v>
      </c>
      <c r="R82" s="9">
        <f>Q82*K82/M82</f>
        <v>22.725694440000002</v>
      </c>
    </row>
    <row r="83" spans="1:18" x14ac:dyDescent="0.25">
      <c r="A83" s="5" t="s">
        <v>344</v>
      </c>
      <c r="B83" s="5" t="s">
        <v>345</v>
      </c>
      <c r="C83" s="5" t="s">
        <v>20</v>
      </c>
      <c r="D83" s="5" t="s">
        <v>249</v>
      </c>
      <c r="E83" s="5" t="s">
        <v>147</v>
      </c>
      <c r="F83" s="5" t="s">
        <v>346</v>
      </c>
      <c r="G83" s="5" t="s">
        <v>338</v>
      </c>
      <c r="H83" s="5" t="s">
        <v>347</v>
      </c>
      <c r="I83" s="5" t="s">
        <v>348</v>
      </c>
      <c r="J83" s="5" t="s">
        <v>27</v>
      </c>
      <c r="K83" s="6">
        <v>5</v>
      </c>
      <c r="L83" s="7">
        <v>70.614999999999995</v>
      </c>
      <c r="M83" s="8" t="s">
        <v>152</v>
      </c>
      <c r="N83" s="7">
        <v>21.46</v>
      </c>
      <c r="O83" s="7">
        <v>16.54</v>
      </c>
      <c r="P83" s="7">
        <v>11.22</v>
      </c>
      <c r="Q83" s="7">
        <v>2.3046996800000001</v>
      </c>
      <c r="R83" s="9">
        <f>Q83*K83/M83</f>
        <v>11.523498400000001</v>
      </c>
    </row>
    <row r="84" spans="1:18" x14ac:dyDescent="0.25">
      <c r="A84" s="5" t="s">
        <v>349</v>
      </c>
      <c r="B84" s="5" t="s">
        <v>350</v>
      </c>
      <c r="C84" s="5" t="s">
        <v>20</v>
      </c>
      <c r="D84" s="5" t="s">
        <v>249</v>
      </c>
      <c r="E84" s="5" t="s">
        <v>147</v>
      </c>
      <c r="F84" s="5" t="s">
        <v>351</v>
      </c>
      <c r="G84" s="5" t="s">
        <v>333</v>
      </c>
      <c r="H84" s="5" t="s">
        <v>339</v>
      </c>
      <c r="I84" s="5" t="s">
        <v>51</v>
      </c>
      <c r="J84" s="5" t="s">
        <v>27</v>
      </c>
      <c r="K84" s="6">
        <v>7</v>
      </c>
      <c r="L84" s="7">
        <v>97.656999999999996</v>
      </c>
      <c r="M84" s="8" t="s">
        <v>152</v>
      </c>
      <c r="N84" s="7">
        <v>20.4724</v>
      </c>
      <c r="O84" s="7">
        <v>17.126000000000001</v>
      </c>
      <c r="P84" s="7">
        <v>8.8582999999999998</v>
      </c>
      <c r="Q84" s="7">
        <v>1.797344571</v>
      </c>
      <c r="R84" s="9">
        <f>Q84*K84/M84</f>
        <v>12.581411997</v>
      </c>
    </row>
    <row r="85" spans="1:18" x14ac:dyDescent="0.25">
      <c r="A85" s="5" t="s">
        <v>352</v>
      </c>
      <c r="B85" s="5" t="s">
        <v>353</v>
      </c>
      <c r="C85" s="5" t="s">
        <v>20</v>
      </c>
      <c r="D85" s="5" t="s">
        <v>249</v>
      </c>
      <c r="E85" s="5" t="s">
        <v>147</v>
      </c>
      <c r="F85" s="5" t="s">
        <v>351</v>
      </c>
      <c r="G85" s="5" t="s">
        <v>333</v>
      </c>
      <c r="H85" s="5" t="s">
        <v>343</v>
      </c>
      <c r="I85" s="5" t="s">
        <v>51</v>
      </c>
      <c r="J85" s="5" t="s">
        <v>27</v>
      </c>
      <c r="K85" s="6">
        <v>14</v>
      </c>
      <c r="L85" s="7">
        <v>216.398</v>
      </c>
      <c r="M85" s="8" t="s">
        <v>152</v>
      </c>
      <c r="N85" s="7">
        <v>20.4724</v>
      </c>
      <c r="O85" s="7">
        <v>17.126000000000001</v>
      </c>
      <c r="P85" s="7">
        <v>9.6456999999999997</v>
      </c>
      <c r="Q85" s="7">
        <v>1.957107631</v>
      </c>
      <c r="R85" s="9">
        <f>Q85*K85/M85</f>
        <v>27.399506834</v>
      </c>
    </row>
    <row r="86" spans="1:18" x14ac:dyDescent="0.25">
      <c r="A86" s="5" t="s">
        <v>354</v>
      </c>
      <c r="B86" s="5" t="s">
        <v>355</v>
      </c>
      <c r="C86" s="5" t="s">
        <v>20</v>
      </c>
      <c r="D86" s="5" t="s">
        <v>356</v>
      </c>
      <c r="E86" s="5" t="s">
        <v>147</v>
      </c>
      <c r="F86" s="5" t="s">
        <v>357</v>
      </c>
      <c r="G86" s="5" t="s">
        <v>358</v>
      </c>
      <c r="H86" s="5" t="s">
        <v>359</v>
      </c>
      <c r="I86" s="5" t="s">
        <v>62</v>
      </c>
      <c r="J86" s="5" t="s">
        <v>27</v>
      </c>
      <c r="K86" s="6">
        <v>3</v>
      </c>
      <c r="L86" s="7">
        <v>113.7</v>
      </c>
      <c r="M86" s="8" t="s">
        <v>152</v>
      </c>
      <c r="N86" s="7">
        <v>22.834599999999998</v>
      </c>
      <c r="O86" s="7">
        <v>20.866099999999999</v>
      </c>
      <c r="P86" s="7">
        <v>15.3543</v>
      </c>
      <c r="Q86" s="7">
        <v>4.2337087320000002</v>
      </c>
      <c r="R86" s="9">
        <f>Q86*K86/M86</f>
        <v>12.701126196000001</v>
      </c>
    </row>
    <row r="87" spans="1:18" x14ac:dyDescent="0.25">
      <c r="A87" s="5" t="s">
        <v>360</v>
      </c>
      <c r="B87" s="5" t="s">
        <v>361</v>
      </c>
      <c r="C87" s="5" t="s">
        <v>20</v>
      </c>
      <c r="D87" s="5" t="s">
        <v>356</v>
      </c>
      <c r="E87" s="5" t="s">
        <v>147</v>
      </c>
      <c r="F87" s="5" t="s">
        <v>362</v>
      </c>
      <c r="G87" s="5" t="s">
        <v>363</v>
      </c>
      <c r="H87" s="5" t="s">
        <v>364</v>
      </c>
      <c r="I87" s="5" t="s">
        <v>62</v>
      </c>
      <c r="J87" s="5" t="s">
        <v>27</v>
      </c>
      <c r="K87" s="6">
        <v>10</v>
      </c>
      <c r="L87" s="7">
        <v>159.04</v>
      </c>
      <c r="M87" s="8" t="s">
        <v>152</v>
      </c>
      <c r="N87" s="7">
        <v>22.834599999999998</v>
      </c>
      <c r="O87" s="7">
        <v>20.866099999999999</v>
      </c>
      <c r="P87" s="7">
        <v>11.417299999999999</v>
      </c>
      <c r="Q87" s="7">
        <v>3.1481423899999998</v>
      </c>
      <c r="R87" s="9">
        <f>Q87*K87/M87</f>
        <v>31.481423899999999</v>
      </c>
    </row>
    <row r="88" spans="1:18" x14ac:dyDescent="0.25">
      <c r="A88" s="5" t="s">
        <v>365</v>
      </c>
      <c r="B88" s="5" t="s">
        <v>366</v>
      </c>
      <c r="C88" s="5" t="s">
        <v>20</v>
      </c>
      <c r="D88" s="5" t="s">
        <v>356</v>
      </c>
      <c r="E88" s="5" t="s">
        <v>147</v>
      </c>
      <c r="F88" s="5" t="s">
        <v>362</v>
      </c>
      <c r="G88" s="5" t="s">
        <v>363</v>
      </c>
      <c r="H88" s="5" t="s">
        <v>367</v>
      </c>
      <c r="I88" s="5" t="s">
        <v>62</v>
      </c>
      <c r="J88" s="5" t="s">
        <v>27</v>
      </c>
      <c r="K88" s="6">
        <v>10</v>
      </c>
      <c r="L88" s="7">
        <v>178.31</v>
      </c>
      <c r="M88" s="8" t="s">
        <v>152</v>
      </c>
      <c r="N88" s="7">
        <v>22.834599999999998</v>
      </c>
      <c r="O88" s="7">
        <v>20.866099999999999</v>
      </c>
      <c r="P88" s="7">
        <v>12.5984</v>
      </c>
      <c r="Q88" s="7">
        <v>3.4738122929999999</v>
      </c>
      <c r="R88" s="9">
        <f>Q88*K88/M88</f>
        <v>34.738122930000003</v>
      </c>
    </row>
    <row r="89" spans="1:18" x14ac:dyDescent="0.25">
      <c r="A89" s="5" t="s">
        <v>368</v>
      </c>
      <c r="B89" s="5" t="s">
        <v>369</v>
      </c>
      <c r="C89" s="5" t="s">
        <v>20</v>
      </c>
      <c r="D89" s="5" t="s">
        <v>356</v>
      </c>
      <c r="E89" s="5" t="s">
        <v>155</v>
      </c>
      <c r="F89" s="5" t="s">
        <v>370</v>
      </c>
      <c r="G89" s="5" t="s">
        <v>371</v>
      </c>
      <c r="H89" s="5" t="s">
        <v>372</v>
      </c>
      <c r="I89" s="5" t="s">
        <v>26</v>
      </c>
      <c r="J89" s="5" t="s">
        <v>109</v>
      </c>
      <c r="K89" s="6">
        <v>23</v>
      </c>
      <c r="L89" s="7">
        <v>113.85</v>
      </c>
      <c r="M89" s="8" t="s">
        <v>28</v>
      </c>
      <c r="N89" s="7">
        <v>12.5</v>
      </c>
      <c r="O89" s="7">
        <v>10</v>
      </c>
      <c r="P89" s="7">
        <v>4.5</v>
      </c>
      <c r="Q89" s="7">
        <v>0.32552083300000001</v>
      </c>
      <c r="R89" s="9">
        <f>Q89*K89/M89</f>
        <v>3.7434895795000003</v>
      </c>
    </row>
    <row r="90" spans="1:18" x14ac:dyDescent="0.25">
      <c r="A90" s="5" t="s">
        <v>373</v>
      </c>
      <c r="B90" s="5" t="s">
        <v>374</v>
      </c>
      <c r="C90" s="5" t="s">
        <v>20</v>
      </c>
      <c r="D90" s="5" t="s">
        <v>356</v>
      </c>
      <c r="E90" s="5" t="s">
        <v>155</v>
      </c>
      <c r="F90" s="5" t="s">
        <v>370</v>
      </c>
      <c r="G90" s="5" t="s">
        <v>375</v>
      </c>
      <c r="H90" s="5" t="s">
        <v>376</v>
      </c>
      <c r="I90" s="5" t="s">
        <v>26</v>
      </c>
      <c r="J90" s="5" t="s">
        <v>109</v>
      </c>
      <c r="K90" s="6">
        <v>38</v>
      </c>
      <c r="L90" s="7">
        <v>239.4</v>
      </c>
      <c r="M90" s="8" t="s">
        <v>28</v>
      </c>
      <c r="N90" s="7">
        <v>12.5</v>
      </c>
      <c r="O90" s="7">
        <v>10</v>
      </c>
      <c r="P90" s="7">
        <v>5.5</v>
      </c>
      <c r="Q90" s="7">
        <v>0.39785879600000001</v>
      </c>
      <c r="R90" s="9">
        <f>Q90*K90/M90</f>
        <v>7.5593171240000006</v>
      </c>
    </row>
    <row r="91" spans="1:18" x14ac:dyDescent="0.25">
      <c r="A91" s="5" t="s">
        <v>377</v>
      </c>
      <c r="B91" s="5" t="s">
        <v>378</v>
      </c>
      <c r="C91" s="5" t="s">
        <v>38</v>
      </c>
      <c r="D91" s="5" t="s">
        <v>379</v>
      </c>
      <c r="E91" s="5" t="s">
        <v>40</v>
      </c>
      <c r="F91" s="5" t="s">
        <v>380</v>
      </c>
      <c r="G91" s="5" t="s">
        <v>381</v>
      </c>
      <c r="H91" s="5" t="s">
        <v>382</v>
      </c>
      <c r="I91" s="5" t="s">
        <v>380</v>
      </c>
      <c r="J91" s="5" t="s">
        <v>27</v>
      </c>
      <c r="K91" s="6">
        <v>4</v>
      </c>
      <c r="L91" s="7">
        <v>31.6</v>
      </c>
      <c r="M91" s="8" t="s">
        <v>120</v>
      </c>
      <c r="N91" s="7">
        <v>13.779500000000001</v>
      </c>
      <c r="O91" s="7">
        <v>10.728300000000001</v>
      </c>
      <c r="P91" s="7">
        <v>7.7755999999999998</v>
      </c>
      <c r="Q91" s="7">
        <v>0.66520352400000005</v>
      </c>
      <c r="R91" s="9">
        <f>Q91*K91/M91</f>
        <v>0.66520352400000005</v>
      </c>
    </row>
    <row r="92" spans="1:18" x14ac:dyDescent="0.25">
      <c r="A92" s="5" t="s">
        <v>383</v>
      </c>
      <c r="B92" s="5" t="s">
        <v>384</v>
      </c>
      <c r="C92" s="5" t="s">
        <v>38</v>
      </c>
      <c r="D92" s="5" t="s">
        <v>379</v>
      </c>
      <c r="E92" s="5" t="s">
        <v>40</v>
      </c>
      <c r="F92" s="5" t="s">
        <v>385</v>
      </c>
      <c r="G92" s="5" t="s">
        <v>381</v>
      </c>
      <c r="H92" s="5" t="s">
        <v>386</v>
      </c>
      <c r="I92" s="5" t="s">
        <v>385</v>
      </c>
      <c r="J92" s="5" t="s">
        <v>27</v>
      </c>
      <c r="K92" s="6">
        <v>4</v>
      </c>
      <c r="L92" s="7">
        <v>40.96</v>
      </c>
      <c r="M92" s="8" t="s">
        <v>120</v>
      </c>
      <c r="N92" s="7">
        <v>13.779500000000001</v>
      </c>
      <c r="O92" s="7">
        <v>10.728300000000001</v>
      </c>
      <c r="P92" s="7">
        <v>9.7440999999999995</v>
      </c>
      <c r="Q92" s="7">
        <v>0.83360893800000002</v>
      </c>
      <c r="R92" s="9">
        <f>Q92*K92/M92</f>
        <v>0.83360893800000002</v>
      </c>
    </row>
    <row r="93" spans="1:18" x14ac:dyDescent="0.25">
      <c r="A93" s="5" t="s">
        <v>387</v>
      </c>
      <c r="B93" s="5" t="s">
        <v>388</v>
      </c>
      <c r="C93" s="5" t="s">
        <v>20</v>
      </c>
      <c r="D93" s="5" t="s">
        <v>389</v>
      </c>
      <c r="E93" s="5" t="s">
        <v>147</v>
      </c>
      <c r="F93" s="5" t="s">
        <v>390</v>
      </c>
      <c r="G93" s="5" t="s">
        <v>391</v>
      </c>
      <c r="H93" s="5" t="s">
        <v>392</v>
      </c>
      <c r="I93" s="5" t="s">
        <v>393</v>
      </c>
      <c r="J93" s="5" t="s">
        <v>27</v>
      </c>
      <c r="K93" s="6">
        <v>10</v>
      </c>
      <c r="L93" s="7">
        <v>138.27000000000001</v>
      </c>
      <c r="M93" s="8" t="s">
        <v>28</v>
      </c>
      <c r="N93" s="7">
        <v>20.4724</v>
      </c>
      <c r="O93" s="7">
        <v>20.078700000000001</v>
      </c>
      <c r="P93" s="7">
        <v>18.897600000000001</v>
      </c>
      <c r="Q93" s="7">
        <v>4.4953888419999997</v>
      </c>
      <c r="R93" s="9">
        <f>Q93*K93/M93</f>
        <v>22.476944209999999</v>
      </c>
    </row>
    <row r="94" spans="1:18" x14ac:dyDescent="0.25">
      <c r="A94" s="5" t="s">
        <v>394</v>
      </c>
      <c r="B94" s="5" t="s">
        <v>395</v>
      </c>
      <c r="C94" s="5" t="s">
        <v>20</v>
      </c>
      <c r="D94" s="5" t="s">
        <v>389</v>
      </c>
      <c r="E94" s="5" t="s">
        <v>147</v>
      </c>
      <c r="F94" s="5" t="s">
        <v>396</v>
      </c>
      <c r="G94" s="5" t="s">
        <v>397</v>
      </c>
      <c r="H94" s="5" t="s">
        <v>398</v>
      </c>
      <c r="I94" s="5" t="s">
        <v>56</v>
      </c>
      <c r="J94" s="5" t="s">
        <v>27</v>
      </c>
      <c r="K94" s="6">
        <v>4</v>
      </c>
      <c r="L94" s="7">
        <v>55.804000000000002</v>
      </c>
      <c r="M94" s="8" t="s">
        <v>28</v>
      </c>
      <c r="N94" s="7">
        <v>20.4724</v>
      </c>
      <c r="O94" s="7">
        <v>18.897600000000001</v>
      </c>
      <c r="P94" s="7">
        <v>18.110199999999999</v>
      </c>
      <c r="Q94" s="7">
        <v>4.0546644460000003</v>
      </c>
      <c r="R94" s="9">
        <f>Q94*K94/M94</f>
        <v>8.1093288920000006</v>
      </c>
    </row>
    <row r="95" spans="1:18" x14ac:dyDescent="0.25">
      <c r="A95" s="5" t="s">
        <v>399</v>
      </c>
      <c r="B95" s="5" t="s">
        <v>400</v>
      </c>
      <c r="C95" s="5" t="s">
        <v>401</v>
      </c>
      <c r="D95" s="5"/>
      <c r="E95" s="5" t="s">
        <v>402</v>
      </c>
      <c r="F95" s="5" t="s">
        <v>403</v>
      </c>
      <c r="G95" s="5" t="s">
        <v>404</v>
      </c>
      <c r="H95" s="5" t="s">
        <v>405</v>
      </c>
      <c r="I95" s="5" t="s">
        <v>88</v>
      </c>
      <c r="J95" s="5" t="s">
        <v>27</v>
      </c>
      <c r="K95" s="6">
        <v>4</v>
      </c>
      <c r="L95" s="7">
        <v>14.68</v>
      </c>
      <c r="M95" s="8" t="s">
        <v>120</v>
      </c>
      <c r="N95" s="7">
        <v>12.5984</v>
      </c>
      <c r="O95" s="7">
        <v>9.0550999999999995</v>
      </c>
      <c r="P95" s="7">
        <v>7.0865999999999998</v>
      </c>
      <c r="Q95" s="7">
        <v>0.46784589700000001</v>
      </c>
      <c r="R95" s="9">
        <f>Q95*K95/M95</f>
        <v>0.46784589700000001</v>
      </c>
    </row>
    <row r="96" spans="1:18" x14ac:dyDescent="0.25">
      <c r="A96" s="5" t="s">
        <v>406</v>
      </c>
      <c r="B96" s="5" t="s">
        <v>407</v>
      </c>
      <c r="C96" s="5" t="s">
        <v>401</v>
      </c>
      <c r="D96" s="5"/>
      <c r="E96" s="5" t="s">
        <v>402</v>
      </c>
      <c r="F96" s="5" t="s">
        <v>408</v>
      </c>
      <c r="G96" s="5" t="s">
        <v>409</v>
      </c>
      <c r="H96" s="5" t="s">
        <v>405</v>
      </c>
      <c r="I96" s="5" t="s">
        <v>51</v>
      </c>
      <c r="J96" s="5" t="s">
        <v>27</v>
      </c>
      <c r="K96" s="6">
        <v>4</v>
      </c>
      <c r="L96" s="7">
        <v>14.68</v>
      </c>
      <c r="M96" s="8" t="s">
        <v>120</v>
      </c>
      <c r="N96" s="7">
        <v>11.81</v>
      </c>
      <c r="O96" s="7">
        <v>9.4499999999999993</v>
      </c>
      <c r="P96" s="7">
        <v>6.1</v>
      </c>
      <c r="Q96" s="7">
        <v>0.39397421799999999</v>
      </c>
      <c r="R96" s="9">
        <f>Q96*K96/M96</f>
        <v>0.39397421799999999</v>
      </c>
    </row>
    <row r="97" spans="1:18" x14ac:dyDescent="0.25">
      <c r="A97" s="5" t="s">
        <v>410</v>
      </c>
      <c r="B97" s="5" t="s">
        <v>411</v>
      </c>
      <c r="C97" s="5" t="s">
        <v>20</v>
      </c>
      <c r="D97" s="5" t="s">
        <v>389</v>
      </c>
      <c r="E97" s="5" t="s">
        <v>402</v>
      </c>
      <c r="F97" s="5" t="s">
        <v>412</v>
      </c>
      <c r="G97" s="5" t="s">
        <v>413</v>
      </c>
      <c r="H97" s="5" t="s">
        <v>414</v>
      </c>
      <c r="I97" s="5" t="s">
        <v>415</v>
      </c>
      <c r="J97" s="5" t="s">
        <v>27</v>
      </c>
      <c r="K97" s="6">
        <v>8</v>
      </c>
      <c r="L97" s="7">
        <v>27.655999999999999</v>
      </c>
      <c r="M97" s="8" t="s">
        <v>120</v>
      </c>
      <c r="N97" s="7">
        <v>11.0236</v>
      </c>
      <c r="O97" s="7">
        <v>6.2991999999999999</v>
      </c>
      <c r="P97" s="7">
        <v>5.1181000000000001</v>
      </c>
      <c r="Q97" s="7">
        <v>0.20567138400000001</v>
      </c>
      <c r="R97" s="9">
        <f>Q97*K97/M97</f>
        <v>0.41134276800000003</v>
      </c>
    </row>
    <row r="98" spans="1:18" x14ac:dyDescent="0.25">
      <c r="A98" s="10" t="s">
        <v>416</v>
      </c>
      <c r="B98" s="10" t="s">
        <v>417</v>
      </c>
      <c r="C98" s="10" t="s">
        <v>38</v>
      </c>
      <c r="D98" s="10" t="s">
        <v>115</v>
      </c>
      <c r="E98" s="10" t="s">
        <v>40</v>
      </c>
      <c r="F98" s="10"/>
      <c r="G98" s="10" t="s">
        <v>418</v>
      </c>
      <c r="H98" s="10" t="s">
        <v>215</v>
      </c>
      <c r="I98" s="10" t="s">
        <v>419</v>
      </c>
      <c r="J98" s="10" t="s">
        <v>109</v>
      </c>
      <c r="K98" s="11">
        <v>2</v>
      </c>
      <c r="L98" s="12">
        <v>27.6</v>
      </c>
      <c r="M98" s="13" t="s">
        <v>28</v>
      </c>
      <c r="N98" s="12">
        <v>16</v>
      </c>
      <c r="O98" s="12">
        <v>12</v>
      </c>
      <c r="P98" s="12">
        <v>5.5</v>
      </c>
      <c r="Q98" s="12">
        <v>0.61111111100000004</v>
      </c>
      <c r="R98" s="14">
        <f>Q98*K98/M98</f>
        <v>0.61111111100000004</v>
      </c>
    </row>
    <row r="99" spans="1:18" x14ac:dyDescent="0.25">
      <c r="A99" s="10" t="s">
        <v>420</v>
      </c>
      <c r="B99" s="10" t="s">
        <v>421</v>
      </c>
      <c r="C99" s="10" t="s">
        <v>38</v>
      </c>
      <c r="D99" s="10" t="s">
        <v>422</v>
      </c>
      <c r="E99" s="10" t="s">
        <v>40</v>
      </c>
      <c r="F99" s="10" t="s">
        <v>423</v>
      </c>
      <c r="G99" s="10" t="s">
        <v>424</v>
      </c>
      <c r="H99" s="10" t="s">
        <v>425</v>
      </c>
      <c r="I99" s="10" t="s">
        <v>426</v>
      </c>
      <c r="J99" s="10" t="s">
        <v>27</v>
      </c>
      <c r="K99" s="11">
        <v>8</v>
      </c>
      <c r="L99" s="12">
        <v>45.36</v>
      </c>
      <c r="M99" s="13" t="s">
        <v>120</v>
      </c>
      <c r="N99" s="12">
        <v>14.960599999999999</v>
      </c>
      <c r="O99" s="12">
        <v>9.8424999999999994</v>
      </c>
      <c r="P99" s="12">
        <v>8.6614000000000004</v>
      </c>
      <c r="Q99" s="12">
        <v>0.73807210599999995</v>
      </c>
      <c r="R99" s="14">
        <f>Q99*K99/M99</f>
        <v>1.4761442119999999</v>
      </c>
    </row>
    <row r="100" spans="1:18" x14ac:dyDescent="0.25">
      <c r="A100" s="5" t="s">
        <v>427</v>
      </c>
      <c r="B100" s="5" t="s">
        <v>428</v>
      </c>
      <c r="C100" s="5" t="s">
        <v>20</v>
      </c>
      <c r="D100" s="5" t="s">
        <v>429</v>
      </c>
      <c r="E100" s="5" t="s">
        <v>147</v>
      </c>
      <c r="F100" s="5" t="s">
        <v>430</v>
      </c>
      <c r="G100" s="5" t="s">
        <v>431</v>
      </c>
      <c r="H100" s="5" t="s">
        <v>432</v>
      </c>
      <c r="I100" s="5" t="s">
        <v>51</v>
      </c>
      <c r="J100" s="5" t="s">
        <v>27</v>
      </c>
      <c r="K100" s="15">
        <v>3</v>
      </c>
      <c r="L100" s="7">
        <v>76.989000000000004</v>
      </c>
      <c r="M100" s="8" t="s">
        <v>152</v>
      </c>
      <c r="N100" s="7">
        <v>23.622</v>
      </c>
      <c r="O100" s="7">
        <v>20.4724</v>
      </c>
      <c r="P100" s="7">
        <v>12.992100000000001</v>
      </c>
      <c r="Q100" s="7">
        <v>3.6359762689999999</v>
      </c>
      <c r="R100" s="14">
        <f>Q100*K100/M100</f>
        <v>10.907928806999999</v>
      </c>
    </row>
    <row r="101" spans="1:18" x14ac:dyDescent="0.25">
      <c r="A101" s="5" t="s">
        <v>433</v>
      </c>
      <c r="B101" s="5" t="s">
        <v>434</v>
      </c>
      <c r="C101" s="5" t="s">
        <v>20</v>
      </c>
      <c r="D101" s="5" t="s">
        <v>429</v>
      </c>
      <c r="E101" s="5" t="s">
        <v>435</v>
      </c>
      <c r="F101" s="5"/>
      <c r="G101" s="5" t="s">
        <v>436</v>
      </c>
      <c r="H101" s="5" t="s">
        <v>437</v>
      </c>
      <c r="I101" s="5" t="s">
        <v>59</v>
      </c>
      <c r="J101" s="5" t="s">
        <v>27</v>
      </c>
      <c r="K101" s="15">
        <v>2</v>
      </c>
      <c r="L101" s="7">
        <v>6.7460000000000004</v>
      </c>
      <c r="M101" s="8" t="s">
        <v>28</v>
      </c>
      <c r="N101" s="7">
        <v>17.7165</v>
      </c>
      <c r="O101" s="7">
        <v>17.7165</v>
      </c>
      <c r="P101" s="7">
        <v>9.8424999999999994</v>
      </c>
      <c r="Q101" s="7">
        <v>1.787794275</v>
      </c>
      <c r="R101" s="14">
        <f>Q101*K101/M101</f>
        <v>1.787794275</v>
      </c>
    </row>
    <row r="102" spans="1:18" x14ac:dyDescent="0.25">
      <c r="A102" s="5" t="s">
        <v>438</v>
      </c>
      <c r="B102" s="5" t="s">
        <v>439</v>
      </c>
      <c r="C102" s="5" t="s">
        <v>20</v>
      </c>
      <c r="D102" s="5" t="s">
        <v>440</v>
      </c>
      <c r="E102" s="5" t="s">
        <v>147</v>
      </c>
      <c r="F102" s="5" t="s">
        <v>441</v>
      </c>
      <c r="G102" s="5" t="s">
        <v>442</v>
      </c>
      <c r="H102" s="5" t="s">
        <v>443</v>
      </c>
      <c r="I102" s="5" t="s">
        <v>62</v>
      </c>
      <c r="J102" s="5" t="s">
        <v>27</v>
      </c>
      <c r="K102" s="15">
        <v>3</v>
      </c>
      <c r="L102" s="7">
        <v>111.57</v>
      </c>
      <c r="M102" s="8" t="s">
        <v>152</v>
      </c>
      <c r="N102" s="7">
        <v>23</v>
      </c>
      <c r="O102" s="7">
        <v>21</v>
      </c>
      <c r="P102" s="7">
        <v>14.5</v>
      </c>
      <c r="Q102" s="7">
        <v>4.0529513880000003</v>
      </c>
      <c r="R102" s="14">
        <f>Q102*K102/M102</f>
        <v>12.158854164000001</v>
      </c>
    </row>
    <row r="103" spans="1:18" x14ac:dyDescent="0.25">
      <c r="A103" s="5" t="s">
        <v>444</v>
      </c>
      <c r="B103" s="5" t="s">
        <v>445</v>
      </c>
      <c r="C103" s="5" t="s">
        <v>20</v>
      </c>
      <c r="D103" s="5" t="s">
        <v>440</v>
      </c>
      <c r="E103" s="5" t="s">
        <v>147</v>
      </c>
      <c r="F103" s="5" t="s">
        <v>441</v>
      </c>
      <c r="G103" s="5" t="s">
        <v>442</v>
      </c>
      <c r="H103" s="5" t="s">
        <v>359</v>
      </c>
      <c r="I103" s="5" t="s">
        <v>62</v>
      </c>
      <c r="J103" s="5" t="s">
        <v>27</v>
      </c>
      <c r="K103" s="15">
        <v>3</v>
      </c>
      <c r="L103" s="7">
        <v>124.77</v>
      </c>
      <c r="M103" s="8" t="s">
        <v>152</v>
      </c>
      <c r="N103" s="7">
        <v>23</v>
      </c>
      <c r="O103" s="7">
        <v>21</v>
      </c>
      <c r="P103" s="7">
        <v>16</v>
      </c>
      <c r="Q103" s="7">
        <v>4.4722222220000001</v>
      </c>
      <c r="R103" s="14">
        <f>Q103*K103/M103</f>
        <v>13.416666666000001</v>
      </c>
    </row>
    <row r="104" spans="1:18" x14ac:dyDescent="0.25">
      <c r="A104" s="5" t="s">
        <v>446</v>
      </c>
      <c r="B104" s="5" t="s">
        <v>447</v>
      </c>
      <c r="C104" s="5" t="s">
        <v>38</v>
      </c>
      <c r="D104" s="5" t="s">
        <v>429</v>
      </c>
      <c r="E104" s="5" t="s">
        <v>40</v>
      </c>
      <c r="F104" s="5" t="s">
        <v>448</v>
      </c>
      <c r="G104" s="5" t="s">
        <v>449</v>
      </c>
      <c r="H104" s="5" t="s">
        <v>450</v>
      </c>
      <c r="I104" s="5" t="s">
        <v>451</v>
      </c>
      <c r="J104" s="5" t="s">
        <v>109</v>
      </c>
      <c r="K104" s="16">
        <v>1</v>
      </c>
      <c r="L104" s="7"/>
      <c r="M104" s="8" t="s">
        <v>152</v>
      </c>
      <c r="N104" s="7">
        <v>11.73</v>
      </c>
      <c r="O104" s="7">
        <v>9.76</v>
      </c>
      <c r="P104" s="7">
        <v>3.74</v>
      </c>
      <c r="Q104" s="7">
        <v>0.247785388</v>
      </c>
      <c r="R104" s="17">
        <v>0.247785388</v>
      </c>
    </row>
    <row r="105" spans="1:18" x14ac:dyDescent="0.25">
      <c r="A105" s="5" t="s">
        <v>452</v>
      </c>
      <c r="B105" s="5" t="s">
        <v>453</v>
      </c>
      <c r="C105" s="5" t="s">
        <v>20</v>
      </c>
      <c r="D105" s="5" t="s">
        <v>454</v>
      </c>
      <c r="E105" s="5" t="s">
        <v>435</v>
      </c>
      <c r="F105" s="5" t="s">
        <v>455</v>
      </c>
      <c r="G105" s="5" t="s">
        <v>456</v>
      </c>
      <c r="H105" s="5" t="s">
        <v>457</v>
      </c>
      <c r="I105" s="5" t="s">
        <v>212</v>
      </c>
      <c r="J105" s="5" t="s">
        <v>109</v>
      </c>
      <c r="K105" s="16">
        <v>9</v>
      </c>
      <c r="L105" s="7"/>
      <c r="M105" s="8" t="s">
        <v>152</v>
      </c>
      <c r="N105" s="7">
        <v>18.110240000000001</v>
      </c>
      <c r="O105" s="7">
        <v>18.110240000000001</v>
      </c>
      <c r="P105" s="7">
        <v>4.7244099999999998</v>
      </c>
      <c r="Q105" s="7">
        <v>0.89671049599999997</v>
      </c>
      <c r="R105" s="17">
        <v>8.0703944639999996</v>
      </c>
    </row>
    <row r="106" spans="1:18" x14ac:dyDescent="0.25">
      <c r="A106" s="18" t="s">
        <v>458</v>
      </c>
      <c r="B106" s="18" t="s">
        <v>459</v>
      </c>
      <c r="C106" s="18" t="s">
        <v>20</v>
      </c>
      <c r="D106" s="18" t="s">
        <v>389</v>
      </c>
      <c r="E106" s="18" t="s">
        <v>147</v>
      </c>
      <c r="F106" s="18" t="s">
        <v>460</v>
      </c>
      <c r="G106" s="18" t="s">
        <v>461</v>
      </c>
      <c r="H106" s="18" t="s">
        <v>462</v>
      </c>
      <c r="I106" s="18" t="s">
        <v>463</v>
      </c>
      <c r="J106" s="18" t="s">
        <v>109</v>
      </c>
      <c r="K106" s="19">
        <v>4</v>
      </c>
      <c r="L106" s="20"/>
      <c r="M106" s="21" t="s">
        <v>152</v>
      </c>
      <c r="N106" s="20">
        <v>19.684999999999999</v>
      </c>
      <c r="O106" s="20">
        <v>13.3858</v>
      </c>
      <c r="P106" s="20">
        <v>6.6928999999999998</v>
      </c>
      <c r="Q106" s="20">
        <v>1.020587744</v>
      </c>
      <c r="R106" s="22">
        <v>4.0823509759999999</v>
      </c>
    </row>
    <row r="107" spans="1:18" x14ac:dyDescent="0.25">
      <c r="A107" s="18" t="s">
        <v>464</v>
      </c>
      <c r="B107" s="18" t="s">
        <v>465</v>
      </c>
      <c r="C107" s="18" t="s">
        <v>20</v>
      </c>
      <c r="D107" s="18" t="s">
        <v>389</v>
      </c>
      <c r="E107" s="18" t="s">
        <v>147</v>
      </c>
      <c r="F107" s="18" t="s">
        <v>460</v>
      </c>
      <c r="G107" s="18" t="s">
        <v>466</v>
      </c>
      <c r="H107" s="18" t="s">
        <v>467</v>
      </c>
      <c r="I107" s="18" t="s">
        <v>463</v>
      </c>
      <c r="J107" s="18" t="s">
        <v>109</v>
      </c>
      <c r="K107" s="19">
        <v>1</v>
      </c>
      <c r="L107" s="20"/>
      <c r="M107" s="21" t="s">
        <v>152</v>
      </c>
      <c r="N107" s="20">
        <v>19.684999999999999</v>
      </c>
      <c r="O107" s="20">
        <v>13.3858</v>
      </c>
      <c r="P107" s="20">
        <v>6.6928999999999998</v>
      </c>
      <c r="Q107" s="20">
        <v>1.020587744</v>
      </c>
      <c r="R107" s="22">
        <v>1.020587744</v>
      </c>
    </row>
    <row r="108" spans="1:18" x14ac:dyDescent="0.25">
      <c r="A108" s="5" t="s">
        <v>468</v>
      </c>
      <c r="B108" s="5" t="s">
        <v>469</v>
      </c>
      <c r="C108" s="5" t="s">
        <v>20</v>
      </c>
      <c r="D108" s="5" t="s">
        <v>389</v>
      </c>
      <c r="E108" s="5" t="s">
        <v>147</v>
      </c>
      <c r="F108" s="5" t="s">
        <v>470</v>
      </c>
      <c r="G108" s="5" t="s">
        <v>471</v>
      </c>
      <c r="H108" s="5" t="s">
        <v>472</v>
      </c>
      <c r="I108" s="5" t="s">
        <v>212</v>
      </c>
      <c r="J108" s="5" t="s">
        <v>109</v>
      </c>
      <c r="K108" s="16">
        <v>1</v>
      </c>
      <c r="L108" s="7"/>
      <c r="M108" s="8" t="s">
        <v>152</v>
      </c>
      <c r="N108" s="7">
        <v>18.897600000000001</v>
      </c>
      <c r="O108" s="7">
        <v>11.811</v>
      </c>
      <c r="P108" s="7">
        <v>9.8424999999999994</v>
      </c>
      <c r="Q108" s="7">
        <v>1.2713203740000001</v>
      </c>
      <c r="R108" s="17">
        <v>1.2713203740000001</v>
      </c>
    </row>
    <row r="109" spans="1:18" x14ac:dyDescent="0.25">
      <c r="A109" s="5" t="s">
        <v>473</v>
      </c>
      <c r="B109" s="5" t="s">
        <v>474</v>
      </c>
      <c r="C109" s="5" t="s">
        <v>248</v>
      </c>
      <c r="D109" s="5" t="s">
        <v>389</v>
      </c>
      <c r="E109" s="5" t="s">
        <v>147</v>
      </c>
      <c r="F109" s="5" t="s">
        <v>475</v>
      </c>
      <c r="G109" s="5" t="s">
        <v>476</v>
      </c>
      <c r="H109" s="5" t="s">
        <v>477</v>
      </c>
      <c r="I109" s="5" t="s">
        <v>478</v>
      </c>
      <c r="J109" s="5" t="s">
        <v>109</v>
      </c>
      <c r="K109" s="16">
        <v>1</v>
      </c>
      <c r="L109" s="7"/>
      <c r="M109" s="8" t="s">
        <v>152</v>
      </c>
      <c r="N109" s="7">
        <v>20.866099999999999</v>
      </c>
      <c r="O109" s="7">
        <v>19.684999999999999</v>
      </c>
      <c r="P109" s="7">
        <v>16.929099999999998</v>
      </c>
      <c r="Q109" s="7">
        <v>4.0240821279999999</v>
      </c>
      <c r="R109" s="17">
        <v>4.0240821279999999</v>
      </c>
    </row>
    <row r="110" spans="1:18" x14ac:dyDescent="0.25">
      <c r="A110" s="5" t="s">
        <v>479</v>
      </c>
      <c r="B110" s="5" t="s">
        <v>480</v>
      </c>
      <c r="C110" s="5" t="s">
        <v>481</v>
      </c>
      <c r="D110" s="5" t="s">
        <v>389</v>
      </c>
      <c r="E110" s="5" t="s">
        <v>147</v>
      </c>
      <c r="F110" s="5" t="s">
        <v>482</v>
      </c>
      <c r="G110" s="5" t="s">
        <v>483</v>
      </c>
      <c r="H110" s="5" t="s">
        <v>484</v>
      </c>
      <c r="I110" s="5" t="s">
        <v>43</v>
      </c>
      <c r="J110" s="5" t="s">
        <v>109</v>
      </c>
      <c r="K110" s="16">
        <v>2</v>
      </c>
      <c r="L110" s="7"/>
      <c r="M110" s="8" t="s">
        <v>152</v>
      </c>
      <c r="N110" s="7">
        <v>22.0472</v>
      </c>
      <c r="O110" s="7">
        <v>19.684999999999999</v>
      </c>
      <c r="P110" s="7">
        <v>13.3858</v>
      </c>
      <c r="Q110" s="7">
        <v>3.3619360999999999</v>
      </c>
      <c r="R110" s="17">
        <v>6.7238721999999997</v>
      </c>
    </row>
    <row r="111" spans="1:18" x14ac:dyDescent="0.25">
      <c r="A111" s="5" t="s">
        <v>485</v>
      </c>
      <c r="B111" s="5" t="s">
        <v>486</v>
      </c>
      <c r="C111" s="5" t="s">
        <v>481</v>
      </c>
      <c r="D111" s="5" t="s">
        <v>389</v>
      </c>
      <c r="E111" s="5" t="s">
        <v>147</v>
      </c>
      <c r="F111" s="5" t="s">
        <v>482</v>
      </c>
      <c r="G111" s="5" t="s">
        <v>483</v>
      </c>
      <c r="H111" s="5" t="s">
        <v>487</v>
      </c>
      <c r="I111" s="5" t="s">
        <v>290</v>
      </c>
      <c r="J111" s="5" t="s">
        <v>109</v>
      </c>
      <c r="K111" s="16">
        <v>1</v>
      </c>
      <c r="L111" s="7"/>
      <c r="M111" s="8" t="s">
        <v>152</v>
      </c>
      <c r="N111" s="7">
        <v>22.0472</v>
      </c>
      <c r="O111" s="7">
        <v>19.684999999999999</v>
      </c>
      <c r="P111" s="7">
        <v>11.417299999999999</v>
      </c>
      <c r="Q111" s="7">
        <v>2.8675337320000001</v>
      </c>
      <c r="R111" s="17">
        <v>2.8675337320000001</v>
      </c>
    </row>
    <row r="112" spans="1:18" x14ac:dyDescent="0.25">
      <c r="A112" s="5" t="s">
        <v>488</v>
      </c>
      <c r="B112" s="5" t="s">
        <v>489</v>
      </c>
      <c r="C112" s="5" t="s">
        <v>20</v>
      </c>
      <c r="D112" s="5" t="s">
        <v>389</v>
      </c>
      <c r="E112" s="5" t="s">
        <v>147</v>
      </c>
      <c r="F112" s="5" t="s">
        <v>490</v>
      </c>
      <c r="G112" s="5" t="s">
        <v>491</v>
      </c>
      <c r="H112" s="5" t="s">
        <v>492</v>
      </c>
      <c r="I112" s="5" t="s">
        <v>151</v>
      </c>
      <c r="J112" s="5" t="s">
        <v>109</v>
      </c>
      <c r="K112" s="16">
        <v>12</v>
      </c>
      <c r="L112" s="7"/>
      <c r="M112" s="8" t="s">
        <v>152</v>
      </c>
      <c r="N112" s="7">
        <v>21.653500000000001</v>
      </c>
      <c r="O112" s="7">
        <v>18.503900000000002</v>
      </c>
      <c r="P112" s="7">
        <v>11.811</v>
      </c>
      <c r="Q112" s="7">
        <v>2.738635972</v>
      </c>
      <c r="R112" s="17">
        <v>32.863631664000003</v>
      </c>
    </row>
    <row r="113" spans="1:18" x14ac:dyDescent="0.25">
      <c r="A113" s="5" t="s">
        <v>493</v>
      </c>
      <c r="B113" s="5" t="s">
        <v>494</v>
      </c>
      <c r="C113" s="5" t="s">
        <v>20</v>
      </c>
      <c r="D113" s="5" t="s">
        <v>389</v>
      </c>
      <c r="E113" s="5" t="s">
        <v>22</v>
      </c>
      <c r="F113" s="5" t="s">
        <v>470</v>
      </c>
      <c r="G113" s="5" t="s">
        <v>495</v>
      </c>
      <c r="H113" s="5" t="s">
        <v>496</v>
      </c>
      <c r="I113" s="5" t="s">
        <v>212</v>
      </c>
      <c r="J113" s="5" t="s">
        <v>109</v>
      </c>
      <c r="K113" s="16">
        <v>1</v>
      </c>
      <c r="L113" s="7"/>
      <c r="M113" s="8" t="s">
        <v>152</v>
      </c>
      <c r="N113" s="7">
        <v>15.747999999999999</v>
      </c>
      <c r="O113" s="7">
        <v>12.5984</v>
      </c>
      <c r="P113" s="7">
        <v>3.5432999999999999</v>
      </c>
      <c r="Q113" s="7">
        <v>0.40682251899999999</v>
      </c>
      <c r="R113" s="17">
        <v>0.40682251899999999</v>
      </c>
    </row>
    <row r="114" spans="1:18" x14ac:dyDescent="0.25">
      <c r="A114" s="5" t="s">
        <v>497</v>
      </c>
      <c r="B114" s="5" t="s">
        <v>498</v>
      </c>
      <c r="C114" s="5" t="s">
        <v>38</v>
      </c>
      <c r="D114" s="5" t="s">
        <v>389</v>
      </c>
      <c r="E114" s="5" t="s">
        <v>40</v>
      </c>
      <c r="F114" s="5" t="s">
        <v>499</v>
      </c>
      <c r="G114" s="5" t="s">
        <v>500</v>
      </c>
      <c r="H114" s="5" t="s">
        <v>501</v>
      </c>
      <c r="I114" s="5" t="s">
        <v>502</v>
      </c>
      <c r="J114" s="5" t="s">
        <v>109</v>
      </c>
      <c r="K114" s="16">
        <v>62</v>
      </c>
      <c r="L114" s="7"/>
      <c r="M114" s="8" t="s">
        <v>152</v>
      </c>
      <c r="N114" s="7">
        <v>11.81</v>
      </c>
      <c r="O114" s="7">
        <v>9.84</v>
      </c>
      <c r="P114" s="7">
        <v>3.54</v>
      </c>
      <c r="Q114" s="7">
        <v>0.23806991599999999</v>
      </c>
      <c r="R114" s="17">
        <v>14.760334792</v>
      </c>
    </row>
    <row r="115" spans="1:18" x14ac:dyDescent="0.25">
      <c r="A115" s="5" t="s">
        <v>503</v>
      </c>
      <c r="B115" s="5" t="s">
        <v>504</v>
      </c>
      <c r="C115" s="5" t="s">
        <v>20</v>
      </c>
      <c r="D115" s="5" t="s">
        <v>505</v>
      </c>
      <c r="E115" s="5" t="s">
        <v>147</v>
      </c>
      <c r="F115" s="5" t="s">
        <v>506</v>
      </c>
      <c r="G115" s="5" t="s">
        <v>507</v>
      </c>
      <c r="H115" s="5" t="s">
        <v>508</v>
      </c>
      <c r="I115" s="5" t="s">
        <v>509</v>
      </c>
      <c r="J115" s="5" t="s">
        <v>109</v>
      </c>
      <c r="K115" s="16">
        <v>4</v>
      </c>
      <c r="L115" s="7"/>
      <c r="M115" s="8" t="s">
        <v>152</v>
      </c>
      <c r="N115" s="7">
        <v>23.62</v>
      </c>
      <c r="O115" s="7">
        <v>18.899999999999999</v>
      </c>
      <c r="P115" s="7">
        <v>11.42</v>
      </c>
      <c r="Q115" s="7">
        <v>2.9502856249999998</v>
      </c>
      <c r="R115" s="17">
        <v>11.801142499999999</v>
      </c>
    </row>
    <row r="116" spans="1:18" x14ac:dyDescent="0.25">
      <c r="A116" s="5" t="s">
        <v>510</v>
      </c>
      <c r="B116" s="5" t="s">
        <v>511</v>
      </c>
      <c r="C116" s="5" t="s">
        <v>20</v>
      </c>
      <c r="D116" s="5" t="s">
        <v>505</v>
      </c>
      <c r="E116" s="5" t="s">
        <v>147</v>
      </c>
      <c r="F116" s="5" t="s">
        <v>512</v>
      </c>
      <c r="G116" s="5" t="s">
        <v>513</v>
      </c>
      <c r="H116" s="5" t="s">
        <v>514</v>
      </c>
      <c r="I116" s="5" t="s">
        <v>509</v>
      </c>
      <c r="J116" s="5" t="s">
        <v>27</v>
      </c>
      <c r="K116" s="16">
        <v>6</v>
      </c>
      <c r="L116" s="7"/>
      <c r="M116" s="8" t="s">
        <v>152</v>
      </c>
      <c r="N116" s="7">
        <v>23.622</v>
      </c>
      <c r="O116" s="7">
        <v>18.897600000000001</v>
      </c>
      <c r="P116" s="7">
        <v>9.4488000000000003</v>
      </c>
      <c r="Q116" s="7">
        <v>2.4409351180000001</v>
      </c>
      <c r="R116" s="17">
        <v>14.645610708</v>
      </c>
    </row>
    <row r="117" spans="1:18" x14ac:dyDescent="0.25">
      <c r="A117" s="5" t="s">
        <v>515</v>
      </c>
      <c r="B117" s="5" t="s">
        <v>516</v>
      </c>
      <c r="C117" s="5" t="s">
        <v>20</v>
      </c>
      <c r="D117" s="5" t="s">
        <v>505</v>
      </c>
      <c r="E117" s="5" t="s">
        <v>147</v>
      </c>
      <c r="F117" s="5" t="s">
        <v>517</v>
      </c>
      <c r="G117" s="5" t="s">
        <v>518</v>
      </c>
      <c r="H117" s="5" t="s">
        <v>519</v>
      </c>
      <c r="I117" s="5" t="s">
        <v>51</v>
      </c>
      <c r="J117" s="5" t="s">
        <v>109</v>
      </c>
      <c r="K117" s="16">
        <v>16</v>
      </c>
      <c r="L117" s="7"/>
      <c r="M117" s="8" t="s">
        <v>152</v>
      </c>
      <c r="N117" s="7">
        <v>24.015699999999999</v>
      </c>
      <c r="O117" s="7">
        <v>19.2913</v>
      </c>
      <c r="P117" s="7">
        <v>12.992100000000001</v>
      </c>
      <c r="Q117" s="7">
        <v>3.4833118810000001</v>
      </c>
      <c r="R117" s="17">
        <v>55.732990096000002</v>
      </c>
    </row>
    <row r="118" spans="1:18" x14ac:dyDescent="0.25">
      <c r="A118" s="5" t="s">
        <v>520</v>
      </c>
      <c r="B118" s="5" t="s">
        <v>521</v>
      </c>
      <c r="C118" s="5" t="s">
        <v>20</v>
      </c>
      <c r="D118" s="5" t="s">
        <v>505</v>
      </c>
      <c r="E118" s="5" t="s">
        <v>22</v>
      </c>
      <c r="F118" s="5" t="s">
        <v>522</v>
      </c>
      <c r="G118" s="5" t="s">
        <v>523</v>
      </c>
      <c r="H118" s="5" t="s">
        <v>524</v>
      </c>
      <c r="I118" s="5" t="s">
        <v>71</v>
      </c>
      <c r="J118" s="5" t="s">
        <v>109</v>
      </c>
      <c r="K118" s="16">
        <v>7</v>
      </c>
      <c r="L118" s="7"/>
      <c r="M118" s="8" t="s">
        <v>152</v>
      </c>
      <c r="N118" s="7">
        <v>11.811</v>
      </c>
      <c r="O118" s="7">
        <v>9.8424999999999994</v>
      </c>
      <c r="P118" s="7">
        <v>6.6928999999999998</v>
      </c>
      <c r="Q118" s="7">
        <v>0.450259299</v>
      </c>
      <c r="R118" s="17">
        <v>3.1518150930000002</v>
      </c>
    </row>
    <row r="119" spans="1:18" x14ac:dyDescent="0.25">
      <c r="A119" s="5" t="s">
        <v>525</v>
      </c>
      <c r="B119" s="5" t="s">
        <v>526</v>
      </c>
      <c r="C119" s="5" t="s">
        <v>171</v>
      </c>
      <c r="D119" s="5" t="s">
        <v>505</v>
      </c>
      <c r="E119" s="5" t="s">
        <v>172</v>
      </c>
      <c r="F119" s="5" t="s">
        <v>527</v>
      </c>
      <c r="G119" s="5" t="s">
        <v>528</v>
      </c>
      <c r="H119" s="5" t="s">
        <v>529</v>
      </c>
      <c r="I119" s="5" t="s">
        <v>51</v>
      </c>
      <c r="J119" s="5" t="s">
        <v>109</v>
      </c>
      <c r="K119" s="16">
        <v>20</v>
      </c>
      <c r="L119" s="7"/>
      <c r="M119" s="8" t="s">
        <v>110</v>
      </c>
      <c r="N119" s="7">
        <v>24.02</v>
      </c>
      <c r="O119" s="7">
        <v>18.11</v>
      </c>
      <c r="P119" s="7">
        <v>12.2</v>
      </c>
      <c r="Q119" s="7">
        <v>3.0711960870000001</v>
      </c>
      <c r="R119" s="17">
        <v>10.23732029</v>
      </c>
    </row>
    <row r="120" spans="1:18" x14ac:dyDescent="0.25">
      <c r="A120" s="5" t="s">
        <v>530</v>
      </c>
      <c r="B120" s="5" t="s">
        <v>531</v>
      </c>
      <c r="C120" s="5" t="s">
        <v>38</v>
      </c>
      <c r="D120" s="5" t="s">
        <v>532</v>
      </c>
      <c r="E120" s="5" t="s">
        <v>40</v>
      </c>
      <c r="F120" s="5" t="s">
        <v>533</v>
      </c>
      <c r="G120" s="5" t="s">
        <v>534</v>
      </c>
      <c r="H120" s="5" t="s">
        <v>535</v>
      </c>
      <c r="I120" s="5" t="s">
        <v>536</v>
      </c>
      <c r="J120" s="5" t="s">
        <v>27</v>
      </c>
      <c r="K120" s="16">
        <v>38</v>
      </c>
      <c r="L120" s="7"/>
      <c r="M120" s="8" t="s">
        <v>152</v>
      </c>
      <c r="N120" s="7">
        <v>11.75</v>
      </c>
      <c r="O120" s="7">
        <v>9.75</v>
      </c>
      <c r="P120" s="7">
        <v>6.25</v>
      </c>
      <c r="Q120" s="7">
        <v>0.41436089399999998</v>
      </c>
      <c r="R120" s="17">
        <v>15.745713972000001</v>
      </c>
    </row>
    <row r="121" spans="1:18" x14ac:dyDescent="0.25">
      <c r="A121" s="5" t="s">
        <v>537</v>
      </c>
      <c r="B121" s="5" t="s">
        <v>538</v>
      </c>
      <c r="C121" s="5" t="s">
        <v>20</v>
      </c>
      <c r="D121" s="5" t="s">
        <v>539</v>
      </c>
      <c r="E121" s="5" t="s">
        <v>147</v>
      </c>
      <c r="F121" s="5" t="s">
        <v>540</v>
      </c>
      <c r="G121" s="5" t="s">
        <v>541</v>
      </c>
      <c r="H121" s="5" t="s">
        <v>542</v>
      </c>
      <c r="I121" s="5" t="s">
        <v>543</v>
      </c>
      <c r="J121" s="5" t="s">
        <v>109</v>
      </c>
      <c r="K121" s="16">
        <v>16</v>
      </c>
      <c r="L121" s="7"/>
      <c r="M121" s="8" t="s">
        <v>152</v>
      </c>
      <c r="N121" s="7">
        <v>22.834599999999998</v>
      </c>
      <c r="O121" s="7">
        <v>20.866099999999999</v>
      </c>
      <c r="P121" s="7">
        <v>7.8739999999999997</v>
      </c>
      <c r="Q121" s="7">
        <v>2.1711326830000002</v>
      </c>
      <c r="R121" s="17">
        <v>34.738122928000003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Ben Liss</cp:lastModifiedBy>
  <dcterms:created xsi:type="dcterms:W3CDTF">2026-06-02T18:56:21Z</dcterms:created>
  <dcterms:modified xsi:type="dcterms:W3CDTF">2026-06-02T18:56:52Z</dcterms:modified>
</cp:coreProperties>
</file>