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<sst xmlns="http://schemas.openxmlformats.org/spreadsheetml/2006/main" count="52" uniqueCount="52">
  <si>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</si>
  <si>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</si>
  <si>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</si>
  <si>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</si>
  <si>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</si>
  <si>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</si>
  <si>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</si>
  <si>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05/11/2026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</si>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</sst>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504815</v>
      </c>
      <c r="C5" s="11">
        <f>=ROUNDDOWN(21.179212431929,0)</f>
      </c>
      <c r="D5" s="11">
        <v>322712</v>
      </c>
      <c r="E5" s="12">
        <v>0.9789</v>
      </c>
      <c r="F5" s="11"/>
      <c r="G5" s="11">
        <f>=ROUNDDOWN({0},0)</f>
      </c>
      <c r="H5" s="11">
        <v>440</v>
      </c>
      <c r="I5" s="12">
        <v>1</v>
      </c>
      <c r="J5" s="11">
        <v>849</v>
      </c>
      <c r="K5" s="13">
        <v>50032.49</v>
      </c>
      <c r="L5" s="11">
        <v>1800</v>
      </c>
      <c r="M5" s="14">
        <v>27.8</v>
      </c>
      <c r="N5" s="11"/>
      <c r="O5" s="13"/>
      <c r="P5" s="11"/>
      <c r="Q5" s="14"/>
      <c r="R5" s="12"/>
      <c r="S5" s="12"/>
      <c r="T5" s="12"/>
      <c r="U5" s="12"/>
      <c r="V5" s="11">
        <v>642</v>
      </c>
      <c r="W5" s="13">
        <v>37409.14</v>
      </c>
      <c r="X5" s="11">
        <v>489</v>
      </c>
      <c r="Y5" s="11"/>
      <c r="Z5" s="13"/>
      <c r="AA5" s="11"/>
      <c r="AB5" s="12"/>
      <c r="AC5" s="12"/>
      <c r="AD5" s="11">
        <v>64</v>
      </c>
      <c r="AE5" s="13">
        <v>4194.11</v>
      </c>
      <c r="AF5" s="11">
        <v>200</v>
      </c>
      <c r="AG5" s="11"/>
      <c r="AH5" s="13"/>
      <c r="AI5" s="11"/>
      <c r="AJ5" s="12"/>
      <c r="AK5" s="12"/>
      <c r="AL5" s="11">
        <v>137</v>
      </c>
      <c r="AM5" s="13">
        <v>7955.24</v>
      </c>
      <c r="AN5" s="11">
        <v>442</v>
      </c>
      <c r="AO5" s="11"/>
      <c r="AP5" s="13"/>
      <c r="AQ5" s="11"/>
      <c r="AR5" s="12"/>
      <c r="AS5" s="12"/>
      <c r="AT5" s="11">
        <v>6</v>
      </c>
      <c r="AU5" s="13">
        <v>474</v>
      </c>
      <c r="AV5" s="11">
        <v>179</v>
      </c>
      <c r="AW5" s="11"/>
      <c r="AX5" s="13"/>
      <c r="AY5" s="11"/>
      <c r="AZ5" s="12"/>
      <c r="BA5" s="12"/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13069</v>
      </c>
      <c r="C7" s="11">
        <f>=ROUNDDOWN(12.3385574018127,0)</f>
      </c>
      <c r="D7" s="11">
        <v>31904</v>
      </c>
      <c r="E7" s="12">
        <v>0.9111</v>
      </c>
      <c r="F7" s="11"/>
      <c r="G7" s="11">
        <f>=ROUNDDOWN({0},0)</f>
      </c>
      <c r="H7" s="11"/>
      <c r="I7" s="12"/>
      <c r="J7" s="11">
        <v>170</v>
      </c>
      <c r="K7" s="13">
        <v>9378.68</v>
      </c>
      <c r="L7" s="11">
        <v>151</v>
      </c>
      <c r="M7" s="14">
        <v>62.11</v>
      </c>
      <c r="N7" s="11"/>
      <c r="O7" s="13"/>
      <c r="P7" s="11"/>
      <c r="Q7" s="14"/>
      <c r="R7" s="12"/>
      <c r="S7" s="12"/>
      <c r="T7" s="12"/>
      <c r="U7" s="12"/>
      <c r="V7" s="11">
        <v>47</v>
      </c>
      <c r="W7" s="13">
        <v>2560.34</v>
      </c>
      <c r="X7" s="11">
        <v>87</v>
      </c>
      <c r="Y7" s="11"/>
      <c r="Z7" s="13"/>
      <c r="AA7" s="11"/>
      <c r="AB7" s="12"/>
      <c r="AC7" s="12"/>
      <c r="AD7" s="11">
        <v>44</v>
      </c>
      <c r="AE7" s="13">
        <v>2006.71</v>
      </c>
      <c r="AF7" s="11">
        <v>51</v>
      </c>
      <c r="AG7" s="11"/>
      <c r="AH7" s="13"/>
      <c r="AI7" s="11"/>
      <c r="AJ7" s="12"/>
      <c r="AK7" s="12"/>
      <c r="AL7" s="11">
        <v>50</v>
      </c>
      <c r="AM7" s="13">
        <v>2580.72</v>
      </c>
      <c r="AN7" s="11">
        <v>129</v>
      </c>
      <c r="AO7" s="11"/>
      <c r="AP7" s="13"/>
      <c r="AQ7" s="11"/>
      <c r="AR7" s="12"/>
      <c r="AS7" s="12"/>
      <c r="AT7" s="11">
        <v>29</v>
      </c>
      <c r="AU7" s="13">
        <v>2230.91</v>
      </c>
      <c r="AV7" s="11">
        <v>125</v>
      </c>
      <c r="AW7" s="11"/>
      <c r="AX7" s="13"/>
      <c r="AY7" s="11"/>
      <c r="AZ7" s="12"/>
      <c r="BA7" s="12"/>
    </row>
    <row r="8">
      <c r="A8" s="10" t="s">
        <v>38</v>
      </c>
      <c r="B8" s="11">
        <v>100771</v>
      </c>
      <c r="C8" s="11">
        <f>=ROUNDDOWN(15.4578085932107,0)</f>
      </c>
      <c r="D8" s="11">
        <v>81489</v>
      </c>
      <c r="E8" s="12">
        <v>0.9953</v>
      </c>
      <c r="F8" s="11"/>
      <c r="G8" s="11">
        <f>=ROUNDDOWN({0},0)</f>
      </c>
      <c r="H8" s="11"/>
      <c r="I8" s="12"/>
      <c r="J8" s="11">
        <v>76</v>
      </c>
      <c r="K8" s="13">
        <v>3502.39</v>
      </c>
      <c r="L8" s="11">
        <v>252</v>
      </c>
      <c r="M8" s="14">
        <v>13.9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76</v>
      </c>
      <c r="AE8" s="13">
        <v>3502.39</v>
      </c>
      <c r="AF8" s="11">
        <v>66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227064</v>
      </c>
      <c r="C9" s="11">
        <f>=ROUNDDOWN(20.4387236149242,0)</f>
      </c>
      <c r="D9" s="11">
        <v>222062</v>
      </c>
      <c r="E9" s="12">
        <v>0.9851</v>
      </c>
      <c r="F9" s="11"/>
      <c r="G9" s="11">
        <f>=ROUNDDOWN({0},0)</f>
      </c>
      <c r="H9" s="11"/>
      <c r="I9" s="12"/>
      <c r="J9" s="11">
        <v>130</v>
      </c>
      <c r="K9" s="13">
        <v>2870.35</v>
      </c>
      <c r="L9" s="11">
        <v>324</v>
      </c>
      <c r="M9" s="14">
        <v>8.86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130</v>
      </c>
      <c r="AE9" s="13">
        <v>2870.35</v>
      </c>
      <c r="AF9" s="11">
        <v>88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360336</v>
      </c>
      <c r="C10" s="11">
        <f>=ROUNDDOWN(24.6849438941181,0)</f>
      </c>
      <c r="D10" s="11">
        <v>280871</v>
      </c>
      <c r="E10" s="12">
        <v>0.9041</v>
      </c>
      <c r="F10" s="11"/>
      <c r="G10" s="11">
        <f>=ROUNDDOWN({0},0)</f>
      </c>
      <c r="H10" s="11"/>
      <c r="I10" s="12"/>
      <c r="J10" s="11">
        <v>415</v>
      </c>
      <c r="K10" s="13">
        <v>15196.35</v>
      </c>
      <c r="L10" s="11">
        <v>1110</v>
      </c>
      <c r="M10" s="14">
        <v>13.69</v>
      </c>
      <c r="N10" s="11"/>
      <c r="O10" s="13"/>
      <c r="P10" s="11"/>
      <c r="Q10" s="14"/>
      <c r="R10" s="12"/>
      <c r="S10" s="12"/>
      <c r="T10" s="12"/>
      <c r="U10" s="12"/>
      <c r="V10" s="11">
        <v>153</v>
      </c>
      <c r="W10" s="13">
        <v>4853.49</v>
      </c>
      <c r="X10" s="11">
        <v>420</v>
      </c>
      <c r="Y10" s="11"/>
      <c r="Z10" s="13"/>
      <c r="AA10" s="11"/>
      <c r="AB10" s="12"/>
      <c r="AC10" s="12"/>
      <c r="AD10" s="11">
        <v>257</v>
      </c>
      <c r="AE10" s="13">
        <v>10224.77</v>
      </c>
      <c r="AF10" s="11">
        <v>102</v>
      </c>
      <c r="AG10" s="11"/>
      <c r="AH10" s="13"/>
      <c r="AI10" s="11"/>
      <c r="AJ10" s="12"/>
      <c r="AK10" s="12"/>
      <c r="AL10" s="11">
        <v>5</v>
      </c>
      <c r="AM10" s="13">
        <v>118.09</v>
      </c>
      <c r="AN10" s="11">
        <v>16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2305</v>
      </c>
      <c r="C11" s="11">
        <f>=ROUNDDOWN(70.7055214723926,0)</f>
      </c>
      <c r="D11" s="11">
        <v>414</v>
      </c>
      <c r="E11" s="12">
        <v>0.8198</v>
      </c>
      <c r="F11" s="11"/>
      <c r="G11" s="11">
        <f>=ROUNDDOWN({0},0)</f>
      </c>
      <c r="H11" s="11"/>
      <c r="I11" s="12"/>
      <c r="J11" s="11"/>
      <c r="K11" s="13"/>
      <c r="L11" s="11">
        <v>66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54826</v>
      </c>
      <c r="C12" s="11">
        <f>=ROUNDDOWN(11.8083135903511,0)</f>
      </c>
      <c r="D12" s="11">
        <v>102622</v>
      </c>
      <c r="E12" s="12">
        <v>0.9239</v>
      </c>
      <c r="F12" s="11"/>
      <c r="G12" s="11">
        <f>=ROUNDDOWN({0},0)</f>
      </c>
      <c r="H12" s="11">
        <v>6400</v>
      </c>
      <c r="I12" s="12">
        <v>0.8111</v>
      </c>
      <c r="J12" s="11">
        <v>843</v>
      </c>
      <c r="K12" s="13">
        <v>147253.51</v>
      </c>
      <c r="L12" s="11">
        <v>491</v>
      </c>
      <c r="M12" s="14">
        <v>299.91</v>
      </c>
      <c r="N12" s="11"/>
      <c r="O12" s="13"/>
      <c r="P12" s="11"/>
      <c r="Q12" s="14"/>
      <c r="R12" s="12"/>
      <c r="S12" s="12"/>
      <c r="T12" s="12"/>
      <c r="U12" s="12"/>
      <c r="V12" s="11">
        <v>601</v>
      </c>
      <c r="W12" s="13">
        <v>114285.12</v>
      </c>
      <c r="X12" s="11">
        <v>179</v>
      </c>
      <c r="Y12" s="11"/>
      <c r="Z12" s="13"/>
      <c r="AA12" s="11"/>
      <c r="AB12" s="12"/>
      <c r="AC12" s="12"/>
      <c r="AD12" s="11">
        <v>84</v>
      </c>
      <c r="AE12" s="13">
        <v>9627.6</v>
      </c>
      <c r="AF12" s="11">
        <v>161</v>
      </c>
      <c r="AG12" s="11"/>
      <c r="AH12" s="13"/>
      <c r="AI12" s="11"/>
      <c r="AJ12" s="12"/>
      <c r="AK12" s="12"/>
      <c r="AL12" s="11">
        <v>130</v>
      </c>
      <c r="AM12" s="13">
        <v>17321.55</v>
      </c>
      <c r="AN12" s="11">
        <v>268</v>
      </c>
      <c r="AO12" s="11"/>
      <c r="AP12" s="13"/>
      <c r="AQ12" s="11"/>
      <c r="AR12" s="12"/>
      <c r="AS12" s="12"/>
      <c r="AT12" s="11">
        <v>28</v>
      </c>
      <c r="AU12" s="13">
        <v>6019.24</v>
      </c>
      <c r="AV12" s="11">
        <v>352</v>
      </c>
      <c r="AW12" s="11"/>
      <c r="AX12" s="13"/>
      <c r="AY12" s="11"/>
      <c r="AZ12" s="12"/>
      <c r="BA12" s="12"/>
    </row>
    <row r="13">
      <c r="A13" s="10" t="s">
        <v>43</v>
      </c>
      <c r="B13" s="11">
        <v>24355</v>
      </c>
      <c r="C13" s="11">
        <f>=ROUNDDOWN(45.0768091800851,0)</f>
      </c>
      <c r="D13" s="11">
        <v>14993</v>
      </c>
      <c r="E13" s="12">
        <v>0.9276</v>
      </c>
      <c r="F13" s="11"/>
      <c r="G13" s="11">
        <f>=ROUNDDOWN({0},0)</f>
      </c>
      <c r="H13" s="11"/>
      <c r="I13" s="12"/>
      <c r="J13" s="11">
        <v>5</v>
      </c>
      <c r="K13" s="13">
        <v>567.55</v>
      </c>
      <c r="L13" s="11">
        <v>101</v>
      </c>
      <c r="M13" s="14">
        <v>5.62</v>
      </c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>
        <v>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</v>
      </c>
      <c r="AM13" s="13">
        <v>567.55</v>
      </c>
      <c r="AN13" s="11">
        <v>44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5603</v>
      </c>
      <c r="C14" s="11">
        <f>=ROUNDDOWN(11.6317209881669,0)</f>
      </c>
      <c r="D14" s="11">
        <v>9738</v>
      </c>
      <c r="E14" s="12">
        <v>0.8396</v>
      </c>
      <c r="F14" s="11"/>
      <c r="G14" s="11">
        <f>=ROUNDDOWN({0},0)</f>
      </c>
      <c r="H14" s="11"/>
      <c r="I14" s="12"/>
      <c r="J14" s="11">
        <v>127</v>
      </c>
      <c r="K14" s="13">
        <v>9531.79</v>
      </c>
      <c r="L14" s="11">
        <v>110</v>
      </c>
      <c r="M14" s="14">
        <v>86.65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>
        <v>66</v>
      </c>
      <c r="Y14" s="11"/>
      <c r="Z14" s="13"/>
      <c r="AA14" s="11"/>
      <c r="AB14" s="12"/>
      <c r="AC14" s="12"/>
      <c r="AD14" s="11">
        <v>47</v>
      </c>
      <c r="AE14" s="13">
        <v>2311.31</v>
      </c>
      <c r="AF14" s="11">
        <v>46</v>
      </c>
      <c r="AG14" s="11"/>
      <c r="AH14" s="13"/>
      <c r="AI14" s="11"/>
      <c r="AJ14" s="12"/>
      <c r="AK14" s="12"/>
      <c r="AL14" s="11">
        <v>50</v>
      </c>
      <c r="AM14" s="13">
        <v>3006.66</v>
      </c>
      <c r="AN14" s="11">
        <v>72</v>
      </c>
      <c r="AO14" s="11"/>
      <c r="AP14" s="13"/>
      <c r="AQ14" s="11"/>
      <c r="AR14" s="12"/>
      <c r="AS14" s="12"/>
      <c r="AT14" s="11">
        <v>30</v>
      </c>
      <c r="AU14" s="13">
        <v>4213.82</v>
      </c>
      <c r="AV14" s="11">
        <v>18</v>
      </c>
      <c r="AW14" s="11"/>
      <c r="AX14" s="13"/>
      <c r="AY14" s="11"/>
      <c r="AZ14" s="12"/>
      <c r="BA14" s="12"/>
    </row>
    <row r="15">
      <c r="A15" s="10" t="s">
        <v>45</v>
      </c>
      <c r="B15" s="11">
        <v>6068</v>
      </c>
      <c r="C15" s="11">
        <f>=ROUNDDOWN(6.79279077577522,0)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14361</v>
      </c>
      <c r="C16" s="11">
        <f>=ROUNDDOWN(34.7387518142235,0)</f>
      </c>
      <c r="D16" s="11">
        <v>7762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3774</v>
      </c>
      <c r="C17" s="11">
        <f>=ROUNDDOWN(373.663366336634,0)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219989</v>
      </c>
      <c r="C18" s="11">
        <f>=ROUNDDOWN(11.8562412757954,0)</f>
      </c>
      <c r="D18" s="11">
        <v>341771</v>
      </c>
      <c r="E18" s="12">
        <v>0.9157</v>
      </c>
      <c r="F18" s="11"/>
      <c r="G18" s="11">
        <f>=ROUNDDOWN({0},0)</f>
      </c>
      <c r="H18" s="11"/>
      <c r="I18" s="12"/>
      <c r="J18" s="11">
        <v>225</v>
      </c>
      <c r="K18" s="13">
        <v>8321.82</v>
      </c>
      <c r="L18" s="11">
        <v>1351</v>
      </c>
      <c r="M18" s="14">
        <v>6.16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225</v>
      </c>
      <c r="AE18" s="13">
        <v>8321.82</v>
      </c>
      <c r="AF18" s="11">
        <v>100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63269</v>
      </c>
      <c r="C19" s="11">
        <f>=ROUNDDOWN(21.0601824112909,0)</f>
      </c>
      <c r="D19" s="11">
        <v>81045</v>
      </c>
      <c r="E19" s="12">
        <v>1</v>
      </c>
      <c r="F19" s="11"/>
      <c r="G19" s="11">
        <f>=ROUNDDOWN({0},0)</f>
      </c>
      <c r="H19" s="11"/>
      <c r="I19" s="12"/>
      <c r="J19" s="11">
        <v>695</v>
      </c>
      <c r="K19" s="13">
        <v>23635.52</v>
      </c>
      <c r="L19" s="11">
        <v>148</v>
      </c>
      <c r="M19" s="14">
        <v>159.7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695</v>
      </c>
      <c r="AE19" s="13">
        <v>23635.52</v>
      </c>
      <c r="AF19" s="11">
        <v>96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200081</v>
      </c>
      <c r="C20" s="11">
        <f>=ROUNDDOWN(24.4257391898821,0)</f>
      </c>
      <c r="D20" s="11">
        <v>149401</v>
      </c>
      <c r="E20" s="12">
        <v>0.9947</v>
      </c>
      <c r="F20" s="11"/>
      <c r="G20" s="11">
        <f>=ROUNDDOWN({0},0)</f>
      </c>
      <c r="H20" s="11"/>
      <c r="I20" s="12"/>
      <c r="J20" s="11">
        <v>576</v>
      </c>
      <c r="K20" s="13">
        <v>13689.98</v>
      </c>
      <c r="L20" s="11">
        <v>527</v>
      </c>
      <c r="M20" s="14">
        <v>25.98</v>
      </c>
      <c r="N20" s="11"/>
      <c r="O20" s="13"/>
      <c r="P20" s="11"/>
      <c r="Q20" s="14"/>
      <c r="R20" s="12"/>
      <c r="S20" s="12"/>
      <c r="T20" s="12"/>
      <c r="U20" s="12"/>
      <c r="V20" s="11">
        <v>576</v>
      </c>
      <c r="W20" s="13">
        <v>13689.98</v>
      </c>
      <c r="X20" s="11">
        <v>219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4111</v>
      </c>
      <c r="K21" s="17">
        <v>283980.43</v>
      </c>
      <c r="L21" s="15">
        <v>6546</v>
      </c>
      <c r="M21" s="18">
        <v>43.38</v>
      </c>
      <c r="N21" s="15"/>
      <c r="O21" s="17"/>
      <c r="P21" s="15"/>
      <c r="Q21" s="18"/>
      <c r="R21" s="16"/>
      <c r="S21" s="16"/>
      <c r="T21" s="16"/>
      <c r="U21" s="16"/>
      <c r="V21" s="15">
        <v>2019</v>
      </c>
      <c r="W21" s="17">
        <v>172798.07</v>
      </c>
      <c r="X21" s="15">
        <v>1471</v>
      </c>
      <c r="Y21" s="15"/>
      <c r="Z21" s="17"/>
      <c r="AA21" s="15"/>
      <c r="AB21" s="16"/>
      <c r="AC21" s="16"/>
      <c r="AD21" s="15">
        <v>1622</v>
      </c>
      <c r="AE21" s="17">
        <v>66694.58</v>
      </c>
      <c r="AF21" s="15">
        <v>910</v>
      </c>
      <c r="AG21" s="15"/>
      <c r="AH21" s="17"/>
      <c r="AI21" s="15"/>
      <c r="AJ21" s="16"/>
      <c r="AK21" s="16"/>
      <c r="AL21" s="15">
        <v>377</v>
      </c>
      <c r="AM21" s="17">
        <v>31549.81</v>
      </c>
      <c r="AN21" s="15">
        <v>992</v>
      </c>
      <c r="AO21" s="15"/>
      <c r="AP21" s="17"/>
      <c r="AQ21" s="15"/>
      <c r="AR21" s="16"/>
      <c r="AS21" s="16"/>
      <c r="AT21" s="15">
        <v>93</v>
      </c>
      <c r="AU21" s="17">
        <v>12937.97</v>
      </c>
      <c r="AV21" s="15">
        <v>674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