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<sst xmlns="http://schemas.openxmlformats.org/spreadsheetml/2006/main" count="132" uniqueCount="132">
  <si>
    <t>Date Type:</t>
  </si>
  <si>
    <t>Shipped Date</t>
  </si>
  <si>
    <t>Start Date:</t>
  </si>
  <si>
    <t>01/01/2026</t>
  </si>
  <si>
    <t>End Date:</t>
  </si>
  <si>
    <t>04/26/2026</t>
  </si>
  <si>
    <t>Report Run Date:</t>
  </si>
  <si>
    <t>04/27/2026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</si>
  <si>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</si>
  <si>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</si>
  <si>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</si>
  <si>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</si>
  <si>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</si>
  <si>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</si>
  <si>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</si>
  <si>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</si>
  <si>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</si>
  <si>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</si>
  <si>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</si>
  <si>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</si>
  <si>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</si>
  <si>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</si>
  <si>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</si>
  <si>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</si>
  <si>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</si>
  <si>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</si>
  <si>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</si>
  <si>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</si>
  <si>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</si>
  <si>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</si>
  <si>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</si>
  <si>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</si>
  <si>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</si>
  <si>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</si>
  <si>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</si>
  <si>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</si>
  <si>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</si>
  <si>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</si>
  <si>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</si>
  <si>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</si>
  <si>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</si>
  <si>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</si>
  <si>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</si>
  <si>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</si>
  <si>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</si>
  <si>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</si>
  <si>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</si>
  <si>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</si>
  <si>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</si>
  <si>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</si>
  <si>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</si>
  <si>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</si>
  <si>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</si>
  <si>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</si>
  <si>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</si>
  <si>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</si>
  <si>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</si>
  <si>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</si>
  <si>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</si>
  <si>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</si>
  <si>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</si>
  <si>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</si>
  <si>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</si>
  <si>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</si>
  <si>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</si>
  <si>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</si>
  <si>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</si>
  <si>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</si>
  <si>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</si>
  <si>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</si>
  <si>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</si>
  <si>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</si>
  <si>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</si>
  <si>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</si>
  <si>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</si>
  <si>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</si>
  <si>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</si>
  <si>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</si>
  <si>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</si>
  <si>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</si>
  <si>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</si>
  <si>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</si>
  <si>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</si>
  <si>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</si>
  <si>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</si>
  <si>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</si>
  <si>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</si>
  <si>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ID10-2497</t>
  </si>
  <si>
    <t>ADUL</t>
  </si>
  <si>
    <t>Intelligent Design</t>
  </si>
  <si>
    <t>COMFORTER (SET)</t>
  </si>
  <si>
    <t>Comforter (Set)</t>
  </si>
  <si>
    <t>Rowena</t>
  </si>
  <si>
    <t>Iris</t>
  </si>
  <si>
    <t>Harper</t>
  </si>
  <si>
    <t>3PCS Comforter Set</t>
  </si>
  <si>
    <t>Twin/Twin XL</t>
  </si>
  <si>
    <t>Pink</t>
  </si>
  <si>
    <t>Active</t>
  </si>
  <si>
    <t>TBD</t>
  </si>
  <si>
    <t>NO</t>
  </si>
  <si>
    <t/>
  </si>
  <si>
    <t>Microfiber</t>
  </si>
  <si>
    <t>3</t>
  </si>
  <si>
    <t>Gingham</t>
  </si>
  <si>
    <t>1/28/2026</t>
  </si>
  <si>
    <t>7/14/2026</t>
  </si>
  <si>
    <t>AMAZON,AMAZONDS,CSNSTORES,KOHLDSN,MACY02,NPLTGTMKP,OVERSTOCK01</t>
  </si>
  <si>
    <t>Setup</t>
  </si>
  <si>
    <t>2/19/2026</t>
  </si>
  <si>
    <t>No</t>
  </si>
  <si>
    <t>ID10-2498</t>
  </si>
  <si>
    <t>4PCS Comforter Set</t>
  </si>
  <si>
    <t>Full/Queen</t>
  </si>
  <si>
    <t>4</t>
  </si>
  <si>
    <t>AMAZON,AMAZONDS,CSNSTORES,DLBRAND,JCPENNEY01,KOHLDSN,MACY02,NPLTGTMKP,OVERSTOCK01</t>
  </si>
  <si>
    <t>ID10-2495</t>
  </si>
  <si>
    <t>Blue</t>
  </si>
  <si>
    <t>AMAZON,AMAZONDS,DLBRAND,KOHLDSN,MACY02,NPLTGTMKP,OLLIIX,OVERSTOCK01</t>
  </si>
  <si>
    <t>ID10-2496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</si>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</sst>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33.33</v>
      </c>
      <c r="M6" s="3">
        <v>35</v>
      </c>
      <c r="N6" s="3">
        <v>69.99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101</v>
      </c>
      <c r="X6" s="2" t="s">
        <v>101</v>
      </c>
      <c r="Y6" s="2" t="s">
        <v>105</v>
      </c>
      <c r="Z6" s="4">
        <v>214</v>
      </c>
      <c r="AA6" s="4">
        <f>=ROUNDDOWN(15.9701492537313,0)</f>
      </c>
      <c r="AB6" s="5">
        <v>13.4</v>
      </c>
      <c r="AC6" s="2" t="s">
        <v>106</v>
      </c>
      <c r="AD6" s="4">
        <v>200</v>
      </c>
      <c r="AE6" s="4">
        <v>480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79</v>
      </c>
      <c r="AQ6" s="8">
        <v>3028.07</v>
      </c>
      <c r="AR6" s="4"/>
      <c r="AS6" s="8"/>
      <c r="AT6" s="7"/>
      <c r="AU6" s="7"/>
      <c r="AV6" s="4">
        <v>242</v>
      </c>
      <c r="AW6" s="8">
        <v>10170.73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0.2977</v>
      </c>
      <c r="BC6" s="4">
        <v>399</v>
      </c>
      <c r="BD6" s="8">
        <v>16748.52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0.6073</v>
      </c>
      <c r="BJ6" s="4">
        <v>140</v>
      </c>
      <c r="BK6" s="8">
        <v>5486.61</v>
      </c>
      <c r="BL6" s="2" t="s">
        <v>107</v>
      </c>
      <c r="BM6" s="7">
        <v>0.5643</v>
      </c>
      <c r="BN6" s="7">
        <v>0.5519</v>
      </c>
      <c r="BO6" s="4">
        <v>79</v>
      </c>
      <c r="BP6" s="8">
        <v>3028.07</v>
      </c>
      <c r="BQ6" s="4"/>
      <c r="BR6" s="8"/>
      <c r="BS6" s="7"/>
      <c r="BT6" s="7"/>
      <c r="BU6" s="2" t="s">
        <v>108</v>
      </c>
      <c r="BV6" s="2" t="s">
        <v>98</v>
      </c>
      <c r="BW6" s="2" t="s">
        <v>101</v>
      </c>
      <c r="BX6" s="2" t="s">
        <v>109</v>
      </c>
      <c r="BY6" s="2" t="s">
        <v>110</v>
      </c>
      <c r="BZ6" s="2" t="s">
        <v>110</v>
      </c>
      <c r="CA6" s="2" t="s">
        <v>101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112</v>
      </c>
      <c r="J7" s="2" t="s">
        <v>113</v>
      </c>
      <c r="K7" s="2" t="s">
        <v>97</v>
      </c>
      <c r="L7" s="3">
        <v>38.1</v>
      </c>
      <c r="M7" s="3">
        <v>40.01</v>
      </c>
      <c r="N7" s="3">
        <v>79.99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114</v>
      </c>
      <c r="V7" s="2" t="s">
        <v>104</v>
      </c>
      <c r="W7" s="2" t="s">
        <v>101</v>
      </c>
      <c r="X7" s="2" t="s">
        <v>101</v>
      </c>
      <c r="Y7" s="2" t="s">
        <v>105</v>
      </c>
      <c r="Z7" s="4">
        <v>131</v>
      </c>
      <c r="AA7" s="4">
        <f>=ROUNDDOWN(4.13249211356467,0)</f>
      </c>
      <c r="AB7" s="5">
        <v>31.7</v>
      </c>
      <c r="AC7" s="2" t="s">
        <v>106</v>
      </c>
      <c r="AD7" s="4">
        <v>300</v>
      </c>
      <c r="AE7" s="4">
        <v>720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163</v>
      </c>
      <c r="AQ7" s="8">
        <v>7142.66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0.7023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320</v>
      </c>
      <c r="BK7" s="8">
        <v>14042.36</v>
      </c>
      <c r="BL7" s="2" t="s">
        <v>115</v>
      </c>
      <c r="BM7" s="7">
        <v>0.5094</v>
      </c>
      <c r="BN7" s="7">
        <v>0.5087</v>
      </c>
      <c r="BO7" s="4">
        <v>163</v>
      </c>
      <c r="BP7" s="8">
        <v>7142.66</v>
      </c>
      <c r="BQ7" s="4"/>
      <c r="BR7" s="8"/>
      <c r="BS7" s="7"/>
      <c r="BT7" s="7"/>
      <c r="BU7" s="2" t="s">
        <v>108</v>
      </c>
      <c r="BV7" s="2" t="s">
        <v>98</v>
      </c>
      <c r="BW7" s="2" t="s">
        <v>101</v>
      </c>
      <c r="BX7" s="2" t="s">
        <v>109</v>
      </c>
      <c r="BY7" s="2" t="s">
        <v>110</v>
      </c>
      <c r="BZ7" s="2" t="s">
        <v>110</v>
      </c>
      <c r="CA7" s="2" t="s">
        <v>101</v>
      </c>
    </row>
    <row r="8">
      <c r="A8" s="2" t="s">
        <v>116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117</v>
      </c>
      <c r="L8" s="3">
        <v>33.33</v>
      </c>
      <c r="M8" s="3">
        <v>35</v>
      </c>
      <c r="N8" s="3">
        <v>69.99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101</v>
      </c>
      <c r="X8" s="2" t="s">
        <v>101</v>
      </c>
      <c r="Y8" s="2" t="s">
        <v>105</v>
      </c>
      <c r="Z8" s="4">
        <v>364</v>
      </c>
      <c r="AA8" s="4">
        <f>=ROUNDDOWN(45.5,0)</f>
      </c>
      <c r="AB8" s="5">
        <v>8</v>
      </c>
      <c r="AC8" s="2" t="s">
        <v>101</v>
      </c>
      <c r="AD8" s="4"/>
      <c r="AE8" s="4"/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55</v>
      </c>
      <c r="AQ8" s="8">
        <v>2108.15</v>
      </c>
      <c r="AR8" s="4"/>
      <c r="AS8" s="8"/>
      <c r="AT8" s="7"/>
      <c r="AU8" s="7"/>
      <c r="AV8" s="4">
        <v>157</v>
      </c>
      <c r="AW8" s="8">
        <v>6577.79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0.3205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0.3927</v>
      </c>
      <c r="BJ8" s="4">
        <v>74</v>
      </c>
      <c r="BK8" s="8">
        <v>2842.03</v>
      </c>
      <c r="BL8" s="2" t="s">
        <v>118</v>
      </c>
      <c r="BM8" s="7">
        <v>0.7432</v>
      </c>
      <c r="BN8" s="7">
        <v>0.7418</v>
      </c>
      <c r="BO8" s="4">
        <v>55</v>
      </c>
      <c r="BP8" s="8">
        <v>2108.15</v>
      </c>
      <c r="BQ8" s="4"/>
      <c r="BR8" s="8"/>
      <c r="BS8" s="7"/>
      <c r="BT8" s="7"/>
      <c r="BU8" s="2" t="s">
        <v>108</v>
      </c>
      <c r="BV8" s="2" t="s">
        <v>98</v>
      </c>
      <c r="BW8" s="2" t="s">
        <v>101</v>
      </c>
      <c r="BX8" s="2" t="s">
        <v>109</v>
      </c>
      <c r="BY8" s="2" t="s">
        <v>110</v>
      </c>
      <c r="BZ8" s="2" t="s">
        <v>110</v>
      </c>
      <c r="CA8" s="2" t="s">
        <v>101</v>
      </c>
    </row>
    <row r="9">
      <c r="A9" s="2" t="s">
        <v>119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112</v>
      </c>
      <c r="J9" s="2" t="s">
        <v>113</v>
      </c>
      <c r="K9" s="2" t="s">
        <v>117</v>
      </c>
      <c r="L9" s="3">
        <v>38.1</v>
      </c>
      <c r="M9" s="3">
        <v>40.01</v>
      </c>
      <c r="N9" s="3">
        <v>79.99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114</v>
      </c>
      <c r="V9" s="2" t="s">
        <v>104</v>
      </c>
      <c r="W9" s="2" t="s">
        <v>101</v>
      </c>
      <c r="X9" s="2" t="s">
        <v>101</v>
      </c>
      <c r="Y9" s="2" t="s">
        <v>105</v>
      </c>
      <c r="Z9" s="4">
        <v>414</v>
      </c>
      <c r="AA9" s="4">
        <f>=ROUNDDOWN(35.0847457627119,0)</f>
      </c>
      <c r="AB9" s="5">
        <v>11.8</v>
      </c>
      <c r="AC9" s="2" t="s">
        <v>101</v>
      </c>
      <c r="AD9" s="4"/>
      <c r="AE9" s="4"/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102</v>
      </c>
      <c r="AQ9" s="8">
        <v>4469.64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0.6795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159</v>
      </c>
      <c r="BK9" s="8">
        <v>6815.72</v>
      </c>
      <c r="BL9" s="2" t="s">
        <v>115</v>
      </c>
      <c r="BM9" s="7">
        <v>0.6415</v>
      </c>
      <c r="BN9" s="7">
        <v>0.6558</v>
      </c>
      <c r="BO9" s="4">
        <v>102</v>
      </c>
      <c r="BP9" s="8">
        <v>4469.64</v>
      </c>
      <c r="BQ9" s="4"/>
      <c r="BR9" s="8"/>
      <c r="BS9" s="7"/>
      <c r="BT9" s="7"/>
      <c r="BU9" s="2" t="s">
        <v>108</v>
      </c>
      <c r="BV9" s="2" t="s">
        <v>98</v>
      </c>
      <c r="BW9" s="2" t="s">
        <v>101</v>
      </c>
      <c r="BX9" s="2" t="s">
        <v>109</v>
      </c>
      <c r="BY9" s="2" t="s">
        <v>110</v>
      </c>
      <c r="BZ9" s="2" t="s">
        <v>110</v>
      </c>
      <c r="CA9" s="2" t="s">
        <v>101</v>
      </c>
    </row>
    <row r="10">
      <c r="A10" s="16" t="s">
        <v>120</v>
      </c>
      <c r="B10" s="9" t="s">
        <v>101</v>
      </c>
      <c r="C10" s="9" t="s">
        <v>101</v>
      </c>
      <c r="D10" s="9" t="s">
        <v>101</v>
      </c>
      <c r="E10" s="9" t="s">
        <v>101</v>
      </c>
      <c r="F10" s="9" t="s">
        <v>101</v>
      </c>
      <c r="G10" s="9" t="s">
        <v>101</v>
      </c>
      <c r="H10" s="9" t="s">
        <v>101</v>
      </c>
      <c r="I10" s="9" t="s">
        <v>101</v>
      </c>
      <c r="J10" s="9" t="s">
        <v>101</v>
      </c>
      <c r="K10" s="9" t="s">
        <v>101</v>
      </c>
      <c r="L10" s="10"/>
      <c r="M10" s="10"/>
      <c r="N10" s="10"/>
      <c r="O10" s="9" t="s">
        <v>101</v>
      </c>
      <c r="P10" s="9" t="s">
        <v>101</v>
      </c>
      <c r="Q10" s="9" t="s">
        <v>101</v>
      </c>
      <c r="R10" s="9" t="s">
        <v>101</v>
      </c>
      <c r="S10" s="9" t="s">
        <v>101</v>
      </c>
      <c r="T10" s="9" t="s">
        <v>101</v>
      </c>
      <c r="U10" s="9" t="s">
        <v>101</v>
      </c>
      <c r="V10" s="9" t="s">
        <v>101</v>
      </c>
      <c r="W10" s="9" t="s">
        <v>101</v>
      </c>
      <c r="X10" s="9" t="s">
        <v>101</v>
      </c>
      <c r="Y10" s="9" t="s">
        <v>101</v>
      </c>
      <c r="Z10" s="11">
        <v>1123</v>
      </c>
      <c r="AA10" s="11">
        <f>=ROUNDDOWN({0},0)</f>
      </c>
      <c r="AB10" s="12">
        <v>64.9</v>
      </c>
      <c r="AC10" s="9" t="s">
        <v>101</v>
      </c>
      <c r="AD10" s="11"/>
      <c r="AE10" s="11">
        <v>1200</v>
      </c>
      <c r="AF10" s="13"/>
      <c r="AG10" s="13"/>
      <c r="AH10" s="14"/>
      <c r="AI10" s="11"/>
      <c r="AJ10" s="11">
        <f>=ROUNDDOWN({0},0)</f>
      </c>
      <c r="AK10" s="12"/>
      <c r="AL10" s="9" t="s">
        <v>101</v>
      </c>
      <c r="AM10" s="11"/>
      <c r="AN10" s="11"/>
      <c r="AO10" s="14"/>
      <c r="AP10" s="11">
        <v>399</v>
      </c>
      <c r="AQ10" s="15">
        <v>16748.52</v>
      </c>
      <c r="AR10" s="11"/>
      <c r="AS10" s="15"/>
      <c r="AT10" s="14"/>
      <c r="AU10" s="14"/>
      <c r="AV10" s="11">
        <v>399</v>
      </c>
      <c r="AW10" s="15">
        <v>16748.52</v>
      </c>
      <c r="AX10" s="11"/>
      <c r="AY10" s="15"/>
      <c r="AZ10" s="14"/>
      <c r="BA10" s="14"/>
      <c r="BB10" s="14"/>
      <c r="BC10" s="11">
        <v>399</v>
      </c>
      <c r="BD10" s="15">
        <v>16748.52</v>
      </c>
      <c r="BE10" s="11"/>
      <c r="BF10" s="15"/>
      <c r="BG10" s="14"/>
      <c r="BH10" s="14"/>
      <c r="BI10" s="14"/>
      <c r="BJ10" s="11"/>
      <c r="BK10" s="15"/>
      <c r="BL10" s="9" t="s">
        <v>101</v>
      </c>
      <c r="BM10" s="14"/>
      <c r="BN10" s="14"/>
      <c r="BO10" s="11">
        <v>399</v>
      </c>
      <c r="BP10" s="15">
        <v>16748.52</v>
      </c>
      <c r="BQ10" s="11"/>
      <c r="BR10" s="15"/>
      <c r="BS10" s="14"/>
      <c r="BT10" s="14"/>
      <c r="BU10" s="9" t="s">
        <v>101</v>
      </c>
      <c r="BV10" s="9" t="s">
        <v>101</v>
      </c>
      <c r="BW10" s="9" t="s">
        <v>101</v>
      </c>
      <c r="BX10" s="9" t="s">
        <v>101</v>
      </c>
      <c r="BY10" s="9" t="s">
        <v>101</v>
      </c>
      <c r="BZ10" s="9" t="s">
        <v>101</v>
      </c>
      <c r="CA10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9"/>
    <mergeCell ref="BD6:BD9"/>
    <mergeCell ref="BE6:BE9"/>
    <mergeCell ref="BF6:BF9"/>
    <mergeCell ref="BG6:BG9"/>
    <mergeCell ref="BH6:BH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121</v>
      </c>
      <c r="D2" s="0" t="s">
        <v>122</v>
      </c>
      <c r="E2" s="0" t="s">
        <v>123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124</v>
      </c>
      <c r="J4" s="1" t="s">
        <v>125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126</v>
      </c>
      <c r="P4" s="1" t="s">
        <v>127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128</v>
      </c>
      <c r="F5" s="1" t="s">
        <v>129</v>
      </c>
      <c r="G5" s="1" t="s">
        <v>128</v>
      </c>
      <c r="H5" s="1" t="s">
        <v>129</v>
      </c>
      <c r="I5" s="1" t="s">
        <v>124</v>
      </c>
      <c r="J5" s="1" t="s">
        <v>125</v>
      </c>
      <c r="K5" s="1" t="s">
        <v>130</v>
      </c>
      <c r="L5" s="1" t="s">
        <v>131</v>
      </c>
      <c r="M5" s="1" t="s">
        <v>130</v>
      </c>
      <c r="N5" s="1" t="s">
        <v>131</v>
      </c>
      <c r="O5" s="1" t="s">
        <v>126</v>
      </c>
      <c r="P5" s="1" t="s">
        <v>127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399</v>
      </c>
      <c r="F6" s="8">
        <v>16748.52</v>
      </c>
      <c r="G6" s="4"/>
      <c r="H6" s="8"/>
      <c r="I6" s="7"/>
      <c r="J6" s="7"/>
      <c r="K6" s="4">
        <v>399</v>
      </c>
      <c r="L6" s="8">
        <v>16748.52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121</v>
      </c>
      <c r="D2" s="0" t="s">
        <v>122</v>
      </c>
      <c r="E2" s="0" t="s">
        <v>123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124</v>
      </c>
      <c r="I4" s="1" t="s">
        <v>125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126</v>
      </c>
      <c r="O4" s="1" t="s">
        <v>127</v>
      </c>
    </row>
    <row r="5">
      <c r="A5" s="1" t="s">
        <v>53</v>
      </c>
      <c r="B5" s="1" t="s">
        <v>55</v>
      </c>
      <c r="C5" s="1" t="s">
        <v>56</v>
      </c>
      <c r="D5" s="1" t="s">
        <v>128</v>
      </c>
      <c r="E5" s="1" t="s">
        <v>129</v>
      </c>
      <c r="F5" s="1" t="s">
        <v>128</v>
      </c>
      <c r="G5" s="1" t="s">
        <v>129</v>
      </c>
      <c r="H5" s="1" t="s">
        <v>124</v>
      </c>
      <c r="I5" s="1" t="s">
        <v>125</v>
      </c>
      <c r="J5" s="1" t="s">
        <v>130</v>
      </c>
      <c r="K5" s="1" t="s">
        <v>131</v>
      </c>
      <c r="L5" s="1" t="s">
        <v>130</v>
      </c>
      <c r="M5" s="1" t="s">
        <v>131</v>
      </c>
      <c r="N5" s="1" t="s">
        <v>126</v>
      </c>
      <c r="O5" s="1" t="s">
        <v>127</v>
      </c>
    </row>
    <row r="6">
      <c r="A6" s="2" t="s">
        <v>88</v>
      </c>
      <c r="B6" s="2" t="s">
        <v>90</v>
      </c>
      <c r="C6" s="2" t="s">
        <v>91</v>
      </c>
      <c r="D6" s="4">
        <v>399</v>
      </c>
      <c r="E6" s="8">
        <v>16748.52</v>
      </c>
      <c r="F6" s="4"/>
      <c r="G6" s="8"/>
      <c r="H6" s="7"/>
      <c r="I6" s="7"/>
      <c r="J6" s="4">
        <v>399</v>
      </c>
      <c r="K6" s="8">
        <v>16748.52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