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<sst xmlns="http://schemas.openxmlformats.org/spreadsheetml/2006/main" count="138" uniqueCount="138">
  <si>
    <t>Date Type:</t>
  </si>
  <si>
    <t>Shipped Date</t>
  </si>
  <si>
    <t>Start Date:</t>
  </si>
  <si>
    <t>01/01/2026</t>
  </si>
  <si>
    <t>End Date:</t>
  </si>
  <si>
    <t>04/26/2026</t>
  </si>
  <si>
    <t>Report Run Date:</t>
  </si>
  <si>
    <t>04/27/2026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</si>
  <si>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</si>
  <si>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</si>
  <si>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</si>
  <si>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</si>
  <si>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</si>
  <si>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</si>
  <si>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</si>
  <si>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</si>
  <si>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</si>
  <si>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</si>
  <si>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</si>
  <si>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</si>
  <si>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</si>
  <si>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</si>
  <si>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</si>
  <si>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</si>
  <si>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</si>
  <si>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</si>
  <si>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</si>
  <si>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</si>
  <si>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</si>
  <si>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</si>
  <si>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</si>
  <si>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</si>
  <si>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</si>
  <si>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</si>
  <si>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</si>
  <si>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</si>
  <si>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</si>
  <si>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</si>
  <si>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</si>
  <si>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</si>
  <si>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</si>
  <si>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</si>
  <si>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</si>
  <si>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</si>
  <si>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</si>
  <si>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</si>
  <si>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</si>
  <si>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</si>
  <si>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</si>
  <si>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</si>
  <si>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</si>
  <si>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</si>
  <si>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</si>
  <si>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</si>
  <si>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</si>
  <si>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</si>
  <si>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</si>
  <si>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</si>
  <si>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</si>
  <si>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</si>
  <si>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</si>
  <si>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</si>
  <si>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</si>
  <si>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</si>
  <si>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</si>
  <si>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</si>
  <si>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</si>
  <si>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</si>
  <si>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</si>
  <si>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</si>
  <si>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</si>
  <si>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</si>
  <si>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</si>
  <si>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</si>
  <si>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</si>
  <si>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</si>
  <si>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</si>
  <si>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</si>
  <si>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</si>
  <si>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</si>
  <si>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</si>
  <si>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</si>
  <si>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</si>
  <si>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</si>
  <si>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</si>
  <si>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</si>
  <si>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</si>
  <si>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ID13-2518</t>
  </si>
  <si>
    <t>ADUL</t>
  </si>
  <si>
    <t>Intelligent Design</t>
  </si>
  <si>
    <t>COVERLET&amp;BEDSPR</t>
  </si>
  <si>
    <t>Coverlet &amp; Bedspread</t>
  </si>
  <si>
    <t>Liv</t>
  </si>
  <si>
    <t>Florence</t>
  </si>
  <si>
    <t>Olivia</t>
  </si>
  <si>
    <t>Quilt Mini Set</t>
  </si>
  <si>
    <t>Twin/Twin XL</t>
  </si>
  <si>
    <t>Pink</t>
  </si>
  <si>
    <t>Active</t>
  </si>
  <si>
    <t>TBD</t>
  </si>
  <si>
    <t>NO</t>
  </si>
  <si>
    <t/>
  </si>
  <si>
    <t>Microfiber</t>
  </si>
  <si>
    <t>2</t>
  </si>
  <si>
    <t>Striped</t>
  </si>
  <si>
    <t>2/25/2026</t>
  </si>
  <si>
    <t>7/26/2026</t>
  </si>
  <si>
    <t>AMAZON,AMAZONDS,CSNSTORES,DLBRAND,KOHLDSN,MACY02,OLLIIX,OVERSTOCK01</t>
  </si>
  <si>
    <t>Setup</t>
  </si>
  <si>
    <t>3/18/2026</t>
  </si>
  <si>
    <t>No</t>
  </si>
  <si>
    <t>ID13-2519</t>
  </si>
  <si>
    <t>Full/Queen</t>
  </si>
  <si>
    <t>3</t>
  </si>
  <si>
    <t>AMAZON,AMAZONDS,CSNSTORES,DLBRAND,JCPENNEY01,KOHLDSN,MACY02,OLLIIX,OVERSTOCK01</t>
  </si>
  <si>
    <t>ID13-2522</t>
  </si>
  <si>
    <t>Black</t>
  </si>
  <si>
    <t>AMAZON,AMAZONDS,CSNSTORES,KOHLDSN,OLLIIX,OVERSTOCK01</t>
  </si>
  <si>
    <t>3/11/2026</t>
  </si>
  <si>
    <t>ID13-2523</t>
  </si>
  <si>
    <t>AMAZON,AMAZONDS,DLBRAND,KOHLDSN,MACY02,OLLIIX,OVERSTOCK01</t>
  </si>
  <si>
    <t>ID13-2520</t>
  </si>
  <si>
    <t>Blue</t>
  </si>
  <si>
    <t>AMAZON,AMAZONDS,KOHLDSN,MACY02,OVERSTOCK01</t>
  </si>
  <si>
    <t>ID13-2521</t>
  </si>
  <si>
    <t>AMAZON,AMAZONDS,CSNSTORES,JCPENNEY01,KOHLDSN,MACY02,OVERSTOCK01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</si>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</sst>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28.57</v>
      </c>
      <c r="M6" s="3">
        <v>30</v>
      </c>
      <c r="N6" s="3">
        <v>59.99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101</v>
      </c>
      <c r="X6" s="2" t="s">
        <v>101</v>
      </c>
      <c r="Y6" s="2" t="s">
        <v>105</v>
      </c>
      <c r="Z6" s="4">
        <v>53</v>
      </c>
      <c r="AA6" s="4">
        <f>=ROUNDDOWN(1.47632311977716,0)</f>
      </c>
      <c r="AB6" s="5">
        <v>35.9</v>
      </c>
      <c r="AC6" s="2" t="s">
        <v>106</v>
      </c>
      <c r="AD6" s="4">
        <v>260</v>
      </c>
      <c r="AE6" s="4">
        <v>560</v>
      </c>
      <c r="AF6" s="6">
        <v>66</v>
      </c>
      <c r="AG6" s="6"/>
      <c r="AH6" s="7">
        <v>0.9344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128</v>
      </c>
      <c r="AQ6" s="8">
        <v>4206.08</v>
      </c>
      <c r="AR6" s="4"/>
      <c r="AS6" s="8"/>
      <c r="AT6" s="7"/>
      <c r="AU6" s="7"/>
      <c r="AV6" s="4">
        <v>291</v>
      </c>
      <c r="AW6" s="8">
        <v>10453.87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0.4023</v>
      </c>
      <c r="BC6" s="4">
        <v>416</v>
      </c>
      <c r="BD6" s="8">
        <v>14911.45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0.7011</v>
      </c>
      <c r="BJ6" s="4">
        <v>315</v>
      </c>
      <c r="BK6" s="8">
        <v>10142.12</v>
      </c>
      <c r="BL6" s="2" t="s">
        <v>107</v>
      </c>
      <c r="BM6" s="7">
        <v>0.4063</v>
      </c>
      <c r="BN6" s="7">
        <v>0.4147</v>
      </c>
      <c r="BO6" s="4">
        <v>128</v>
      </c>
      <c r="BP6" s="8">
        <v>4206.08</v>
      </c>
      <c r="BQ6" s="4"/>
      <c r="BR6" s="8"/>
      <c r="BS6" s="7"/>
      <c r="BT6" s="7"/>
      <c r="BU6" s="2" t="s">
        <v>108</v>
      </c>
      <c r="BV6" s="2" t="s">
        <v>98</v>
      </c>
      <c r="BW6" s="2" t="s">
        <v>101</v>
      </c>
      <c r="BX6" s="2" t="s">
        <v>109</v>
      </c>
      <c r="BY6" s="2" t="s">
        <v>110</v>
      </c>
      <c r="BZ6" s="2" t="s">
        <v>110</v>
      </c>
      <c r="CA6" s="2" t="s">
        <v>101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112</v>
      </c>
      <c r="K7" s="2" t="s">
        <v>97</v>
      </c>
      <c r="L7" s="3">
        <v>33.33</v>
      </c>
      <c r="M7" s="3">
        <v>35</v>
      </c>
      <c r="N7" s="3">
        <v>69.99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113</v>
      </c>
      <c r="V7" s="2" t="s">
        <v>104</v>
      </c>
      <c r="W7" s="2" t="s">
        <v>101</v>
      </c>
      <c r="X7" s="2" t="s">
        <v>101</v>
      </c>
      <c r="Y7" s="2" t="s">
        <v>105</v>
      </c>
      <c r="Z7" s="4">
        <v>22</v>
      </c>
      <c r="AA7" s="4">
        <f>=ROUNDDOWN(0.30812324929972,0)</f>
      </c>
      <c r="AB7" s="5">
        <v>71.4</v>
      </c>
      <c r="AC7" s="2" t="s">
        <v>106</v>
      </c>
      <c r="AD7" s="4">
        <v>340</v>
      </c>
      <c r="AE7" s="4">
        <v>840</v>
      </c>
      <c r="AF7" s="6">
        <v>66</v>
      </c>
      <c r="AG7" s="6"/>
      <c r="AH7" s="7">
        <v>0.9016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163</v>
      </c>
      <c r="AQ7" s="8">
        <v>6247.79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0.5977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537</v>
      </c>
      <c r="BK7" s="8">
        <v>20377.69</v>
      </c>
      <c r="BL7" s="2" t="s">
        <v>114</v>
      </c>
      <c r="BM7" s="7">
        <v>0.3035</v>
      </c>
      <c r="BN7" s="7">
        <v>0.3066</v>
      </c>
      <c r="BO7" s="4">
        <v>163</v>
      </c>
      <c r="BP7" s="8">
        <v>6247.79</v>
      </c>
      <c r="BQ7" s="4"/>
      <c r="BR7" s="8"/>
      <c r="BS7" s="7"/>
      <c r="BT7" s="7"/>
      <c r="BU7" s="2" t="s">
        <v>108</v>
      </c>
      <c r="BV7" s="2" t="s">
        <v>98</v>
      </c>
      <c r="BW7" s="2" t="s">
        <v>101</v>
      </c>
      <c r="BX7" s="2" t="s">
        <v>109</v>
      </c>
      <c r="BY7" s="2" t="s">
        <v>110</v>
      </c>
      <c r="BZ7" s="2" t="s">
        <v>110</v>
      </c>
      <c r="CA7" s="2" t="s">
        <v>101</v>
      </c>
    </row>
    <row r="8">
      <c r="A8" s="2" t="s">
        <v>115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116</v>
      </c>
      <c r="L8" s="3">
        <v>28.57</v>
      </c>
      <c r="M8" s="3">
        <v>30</v>
      </c>
      <c r="N8" s="3">
        <v>59.99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101</v>
      </c>
      <c r="X8" s="2" t="s">
        <v>101</v>
      </c>
      <c r="Y8" s="2" t="s">
        <v>105</v>
      </c>
      <c r="Z8" s="4">
        <v>322</v>
      </c>
      <c r="AA8" s="4">
        <f>=ROUNDDOWN(32.2,0)</f>
      </c>
      <c r="AB8" s="5">
        <v>10</v>
      </c>
      <c r="AC8" s="2" t="s">
        <v>101</v>
      </c>
      <c r="AD8" s="4"/>
      <c r="AE8" s="4"/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32</v>
      </c>
      <c r="AQ8" s="8">
        <v>1051.52</v>
      </c>
      <c r="AR8" s="4"/>
      <c r="AS8" s="8"/>
      <c r="AT8" s="7"/>
      <c r="AU8" s="7"/>
      <c r="AV8" s="4">
        <v>67</v>
      </c>
      <c r="AW8" s="8">
        <v>2393.07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0.4394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0.1605</v>
      </c>
      <c r="BJ8" s="4">
        <v>62</v>
      </c>
      <c r="BK8" s="8">
        <v>1935.42</v>
      </c>
      <c r="BL8" s="2" t="s">
        <v>117</v>
      </c>
      <c r="BM8" s="7">
        <v>0.5161</v>
      </c>
      <c r="BN8" s="7">
        <v>0.5433</v>
      </c>
      <c r="BO8" s="4">
        <v>32</v>
      </c>
      <c r="BP8" s="8">
        <v>1051.52</v>
      </c>
      <c r="BQ8" s="4"/>
      <c r="BR8" s="8"/>
      <c r="BS8" s="7"/>
      <c r="BT8" s="7"/>
      <c r="BU8" s="2" t="s">
        <v>108</v>
      </c>
      <c r="BV8" s="2" t="s">
        <v>98</v>
      </c>
      <c r="BW8" s="2" t="s">
        <v>101</v>
      </c>
      <c r="BX8" s="2" t="s">
        <v>118</v>
      </c>
      <c r="BY8" s="2" t="s">
        <v>110</v>
      </c>
      <c r="BZ8" s="2" t="s">
        <v>110</v>
      </c>
      <c r="CA8" s="2" t="s">
        <v>101</v>
      </c>
    </row>
    <row r="9">
      <c r="A9" s="2" t="s">
        <v>119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112</v>
      </c>
      <c r="K9" s="2" t="s">
        <v>116</v>
      </c>
      <c r="L9" s="3">
        <v>33.33</v>
      </c>
      <c r="M9" s="3">
        <v>35</v>
      </c>
      <c r="N9" s="3">
        <v>69.99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113</v>
      </c>
      <c r="V9" s="2" t="s">
        <v>104</v>
      </c>
      <c r="W9" s="2" t="s">
        <v>101</v>
      </c>
      <c r="X9" s="2" t="s">
        <v>101</v>
      </c>
      <c r="Y9" s="2" t="s">
        <v>105</v>
      </c>
      <c r="Z9" s="4">
        <v>373</v>
      </c>
      <c r="AA9" s="4">
        <f>=ROUNDDOWN(21.9411764705882,0)</f>
      </c>
      <c r="AB9" s="5">
        <v>17</v>
      </c>
      <c r="AC9" s="2" t="s">
        <v>101</v>
      </c>
      <c r="AD9" s="4"/>
      <c r="AE9" s="4"/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35</v>
      </c>
      <c r="AQ9" s="8">
        <v>1341.55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0.5606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98</v>
      </c>
      <c r="BK9" s="8">
        <v>3652.72</v>
      </c>
      <c r="BL9" s="2" t="s">
        <v>120</v>
      </c>
      <c r="BM9" s="7">
        <v>0.3571</v>
      </c>
      <c r="BN9" s="7">
        <v>0.3673</v>
      </c>
      <c r="BO9" s="4">
        <v>35</v>
      </c>
      <c r="BP9" s="8">
        <v>1341.55</v>
      </c>
      <c r="BQ9" s="4"/>
      <c r="BR9" s="8"/>
      <c r="BS9" s="7"/>
      <c r="BT9" s="7"/>
      <c r="BU9" s="2" t="s">
        <v>108</v>
      </c>
      <c r="BV9" s="2" t="s">
        <v>98</v>
      </c>
      <c r="BW9" s="2" t="s">
        <v>101</v>
      </c>
      <c r="BX9" s="2" t="s">
        <v>118</v>
      </c>
      <c r="BY9" s="2" t="s">
        <v>110</v>
      </c>
      <c r="BZ9" s="2" t="s">
        <v>110</v>
      </c>
      <c r="CA9" s="2" t="s">
        <v>101</v>
      </c>
    </row>
    <row r="10">
      <c r="A10" s="2" t="s">
        <v>121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122</v>
      </c>
      <c r="L10" s="3">
        <v>28.57</v>
      </c>
      <c r="M10" s="3">
        <v>30</v>
      </c>
      <c r="N10" s="3">
        <v>59.99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101</v>
      </c>
      <c r="T10" s="2" t="s">
        <v>102</v>
      </c>
      <c r="U10" s="2" t="s">
        <v>103</v>
      </c>
      <c r="V10" s="2" t="s">
        <v>104</v>
      </c>
      <c r="W10" s="2" t="s">
        <v>101</v>
      </c>
      <c r="X10" s="2" t="s">
        <v>101</v>
      </c>
      <c r="Y10" s="2" t="s">
        <v>105</v>
      </c>
      <c r="Z10" s="4">
        <v>363</v>
      </c>
      <c r="AA10" s="4">
        <f>=ROUNDDOWN(27.9230769230769,0)</f>
      </c>
      <c r="AB10" s="5">
        <v>13</v>
      </c>
      <c r="AC10" s="2" t="s">
        <v>101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29</v>
      </c>
      <c r="AQ10" s="8">
        <v>952.94</v>
      </c>
      <c r="AR10" s="4"/>
      <c r="AS10" s="8"/>
      <c r="AT10" s="7"/>
      <c r="AU10" s="7"/>
      <c r="AV10" s="4">
        <v>58</v>
      </c>
      <c r="AW10" s="8">
        <v>2064.51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0.4616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0.1385</v>
      </c>
      <c r="BJ10" s="4">
        <v>74</v>
      </c>
      <c r="BK10" s="8">
        <v>2415.74</v>
      </c>
      <c r="BL10" s="2" t="s">
        <v>123</v>
      </c>
      <c r="BM10" s="7">
        <v>0.3919</v>
      </c>
      <c r="BN10" s="7">
        <v>0.3945</v>
      </c>
      <c r="BO10" s="4">
        <v>29</v>
      </c>
      <c r="BP10" s="8">
        <v>952.94</v>
      </c>
      <c r="BQ10" s="4"/>
      <c r="BR10" s="8"/>
      <c r="BS10" s="7"/>
      <c r="BT10" s="7"/>
      <c r="BU10" s="2" t="s">
        <v>108</v>
      </c>
      <c r="BV10" s="2" t="s">
        <v>98</v>
      </c>
      <c r="BW10" s="2" t="s">
        <v>101</v>
      </c>
      <c r="BX10" s="2" t="s">
        <v>109</v>
      </c>
      <c r="BY10" s="2" t="s">
        <v>110</v>
      </c>
      <c r="BZ10" s="2" t="s">
        <v>110</v>
      </c>
      <c r="CA10" s="2" t="s">
        <v>101</v>
      </c>
    </row>
    <row r="11">
      <c r="A11" s="2" t="s">
        <v>124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112</v>
      </c>
      <c r="K11" s="2" t="s">
        <v>122</v>
      </c>
      <c r="L11" s="3">
        <v>33.33</v>
      </c>
      <c r="M11" s="3">
        <v>35</v>
      </c>
      <c r="N11" s="3">
        <v>69.99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101</v>
      </c>
      <c r="T11" s="2" t="s">
        <v>102</v>
      </c>
      <c r="U11" s="2" t="s">
        <v>113</v>
      </c>
      <c r="V11" s="2" t="s">
        <v>104</v>
      </c>
      <c r="W11" s="2" t="s">
        <v>101</v>
      </c>
      <c r="X11" s="2" t="s">
        <v>101</v>
      </c>
      <c r="Y11" s="2" t="s">
        <v>105</v>
      </c>
      <c r="Z11" s="4">
        <v>410</v>
      </c>
      <c r="AA11" s="4">
        <f>=ROUNDDOWN(18.6363636363636,0)</f>
      </c>
      <c r="AB11" s="5">
        <v>22</v>
      </c>
      <c r="AC11" s="2" t="s">
        <v>101</v>
      </c>
      <c r="AD11" s="4"/>
      <c r="AE11" s="4"/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29</v>
      </c>
      <c r="AQ11" s="8">
        <v>1111.57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0.5384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129</v>
      </c>
      <c r="BK11" s="8">
        <v>4870.22</v>
      </c>
      <c r="BL11" s="2" t="s">
        <v>125</v>
      </c>
      <c r="BM11" s="7">
        <v>0.2248</v>
      </c>
      <c r="BN11" s="7">
        <v>0.2282</v>
      </c>
      <c r="BO11" s="4">
        <v>29</v>
      </c>
      <c r="BP11" s="8">
        <v>1111.57</v>
      </c>
      <c r="BQ11" s="4"/>
      <c r="BR11" s="8"/>
      <c r="BS11" s="7"/>
      <c r="BT11" s="7"/>
      <c r="BU11" s="2" t="s">
        <v>108</v>
      </c>
      <c r="BV11" s="2" t="s">
        <v>98</v>
      </c>
      <c r="BW11" s="2" t="s">
        <v>101</v>
      </c>
      <c r="BX11" s="2" t="s">
        <v>109</v>
      </c>
      <c r="BY11" s="2" t="s">
        <v>110</v>
      </c>
      <c r="BZ11" s="2" t="s">
        <v>110</v>
      </c>
      <c r="CA11" s="2" t="s">
        <v>101</v>
      </c>
    </row>
    <row r="12">
      <c r="A12" s="16" t="s">
        <v>126</v>
      </c>
      <c r="B12" s="9" t="s">
        <v>101</v>
      </c>
      <c r="C12" s="9" t="s">
        <v>101</v>
      </c>
      <c r="D12" s="9" t="s">
        <v>101</v>
      </c>
      <c r="E12" s="9" t="s">
        <v>101</v>
      </c>
      <c r="F12" s="9" t="s">
        <v>101</v>
      </c>
      <c r="G12" s="9" t="s">
        <v>101</v>
      </c>
      <c r="H12" s="9" t="s">
        <v>101</v>
      </c>
      <c r="I12" s="9" t="s">
        <v>101</v>
      </c>
      <c r="J12" s="9" t="s">
        <v>101</v>
      </c>
      <c r="K12" s="9" t="s">
        <v>101</v>
      </c>
      <c r="L12" s="10"/>
      <c r="M12" s="10"/>
      <c r="N12" s="10"/>
      <c r="O12" s="9" t="s">
        <v>101</v>
      </c>
      <c r="P12" s="9" t="s">
        <v>101</v>
      </c>
      <c r="Q12" s="9" t="s">
        <v>101</v>
      </c>
      <c r="R12" s="9" t="s">
        <v>101</v>
      </c>
      <c r="S12" s="9" t="s">
        <v>101</v>
      </c>
      <c r="T12" s="9" t="s">
        <v>101</v>
      </c>
      <c r="U12" s="9" t="s">
        <v>101</v>
      </c>
      <c r="V12" s="9" t="s">
        <v>101</v>
      </c>
      <c r="W12" s="9" t="s">
        <v>101</v>
      </c>
      <c r="X12" s="9" t="s">
        <v>101</v>
      </c>
      <c r="Y12" s="9" t="s">
        <v>101</v>
      </c>
      <c r="Z12" s="11">
        <v>1543</v>
      </c>
      <c r="AA12" s="11">
        <f>=ROUNDDOWN({0},0)</f>
      </c>
      <c r="AB12" s="12">
        <v>169.3</v>
      </c>
      <c r="AC12" s="9" t="s">
        <v>101</v>
      </c>
      <c r="AD12" s="11"/>
      <c r="AE12" s="11">
        <v>1400</v>
      </c>
      <c r="AF12" s="13"/>
      <c r="AG12" s="13"/>
      <c r="AH12" s="14"/>
      <c r="AI12" s="11"/>
      <c r="AJ12" s="11">
        <f>=ROUNDDOWN({0},0)</f>
      </c>
      <c r="AK12" s="12"/>
      <c r="AL12" s="9" t="s">
        <v>101</v>
      </c>
      <c r="AM12" s="11"/>
      <c r="AN12" s="11"/>
      <c r="AO12" s="14"/>
      <c r="AP12" s="11">
        <v>416</v>
      </c>
      <c r="AQ12" s="15">
        <v>14911.45</v>
      </c>
      <c r="AR12" s="11"/>
      <c r="AS12" s="15"/>
      <c r="AT12" s="14"/>
      <c r="AU12" s="14"/>
      <c r="AV12" s="11">
        <v>416</v>
      </c>
      <c r="AW12" s="15">
        <v>14911.45</v>
      </c>
      <c r="AX12" s="11"/>
      <c r="AY12" s="15"/>
      <c r="AZ12" s="14"/>
      <c r="BA12" s="14"/>
      <c r="BB12" s="14"/>
      <c r="BC12" s="11">
        <v>416</v>
      </c>
      <c r="BD12" s="15">
        <v>14911.45</v>
      </c>
      <c r="BE12" s="11"/>
      <c r="BF12" s="15"/>
      <c r="BG12" s="14"/>
      <c r="BH12" s="14"/>
      <c r="BI12" s="14"/>
      <c r="BJ12" s="11"/>
      <c r="BK12" s="15"/>
      <c r="BL12" s="9" t="s">
        <v>101</v>
      </c>
      <c r="BM12" s="14"/>
      <c r="BN12" s="14"/>
      <c r="BO12" s="11">
        <v>416</v>
      </c>
      <c r="BP12" s="15">
        <v>14911.45</v>
      </c>
      <c r="BQ12" s="11"/>
      <c r="BR12" s="15"/>
      <c r="BS12" s="14"/>
      <c r="BT12" s="14"/>
      <c r="BU12" s="9" t="s">
        <v>101</v>
      </c>
      <c r="BV12" s="9" t="s">
        <v>101</v>
      </c>
      <c r="BW12" s="9" t="s">
        <v>101</v>
      </c>
      <c r="BX12" s="9" t="s">
        <v>101</v>
      </c>
      <c r="BY12" s="9" t="s">
        <v>101</v>
      </c>
      <c r="BZ12" s="9" t="s">
        <v>101</v>
      </c>
      <c r="CA12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127</v>
      </c>
      <c r="D2" s="0" t="s">
        <v>128</v>
      </c>
      <c r="E2" s="0" t="s">
        <v>129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130</v>
      </c>
      <c r="J4" s="1" t="s">
        <v>131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132</v>
      </c>
      <c r="P4" s="1" t="s">
        <v>133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134</v>
      </c>
      <c r="F5" s="1" t="s">
        <v>135</v>
      </c>
      <c r="G5" s="1" t="s">
        <v>134</v>
      </c>
      <c r="H5" s="1" t="s">
        <v>135</v>
      </c>
      <c r="I5" s="1" t="s">
        <v>130</v>
      </c>
      <c r="J5" s="1" t="s">
        <v>131</v>
      </c>
      <c r="K5" s="1" t="s">
        <v>136</v>
      </c>
      <c r="L5" s="1" t="s">
        <v>137</v>
      </c>
      <c r="M5" s="1" t="s">
        <v>136</v>
      </c>
      <c r="N5" s="1" t="s">
        <v>137</v>
      </c>
      <c r="O5" s="1" t="s">
        <v>132</v>
      </c>
      <c r="P5" s="1" t="s">
        <v>133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416</v>
      </c>
      <c r="F6" s="8">
        <v>14911.45</v>
      </c>
      <c r="G6" s="4"/>
      <c r="H6" s="8"/>
      <c r="I6" s="7"/>
      <c r="J6" s="7"/>
      <c r="K6" s="4">
        <v>416</v>
      </c>
      <c r="L6" s="8">
        <v>14911.45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127</v>
      </c>
      <c r="D2" s="0" t="s">
        <v>128</v>
      </c>
      <c r="E2" s="0" t="s">
        <v>129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130</v>
      </c>
      <c r="I4" s="1" t="s">
        <v>131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132</v>
      </c>
      <c r="O4" s="1" t="s">
        <v>133</v>
      </c>
    </row>
    <row r="5">
      <c r="A5" s="1" t="s">
        <v>53</v>
      </c>
      <c r="B5" s="1" t="s">
        <v>55</v>
      </c>
      <c r="C5" s="1" t="s">
        <v>56</v>
      </c>
      <c r="D5" s="1" t="s">
        <v>134</v>
      </c>
      <c r="E5" s="1" t="s">
        <v>135</v>
      </c>
      <c r="F5" s="1" t="s">
        <v>134</v>
      </c>
      <c r="G5" s="1" t="s">
        <v>135</v>
      </c>
      <c r="H5" s="1" t="s">
        <v>130</v>
      </c>
      <c r="I5" s="1" t="s">
        <v>131</v>
      </c>
      <c r="J5" s="1" t="s">
        <v>136</v>
      </c>
      <c r="K5" s="1" t="s">
        <v>137</v>
      </c>
      <c r="L5" s="1" t="s">
        <v>136</v>
      </c>
      <c r="M5" s="1" t="s">
        <v>137</v>
      </c>
      <c r="N5" s="1" t="s">
        <v>132</v>
      </c>
      <c r="O5" s="1" t="s">
        <v>133</v>
      </c>
    </row>
    <row r="6">
      <c r="A6" s="2" t="s">
        <v>88</v>
      </c>
      <c r="B6" s="2" t="s">
        <v>90</v>
      </c>
      <c r="C6" s="2" t="s">
        <v>91</v>
      </c>
      <c r="D6" s="4">
        <v>416</v>
      </c>
      <c r="E6" s="8">
        <v>14911.45</v>
      </c>
      <c r="F6" s="4"/>
      <c r="G6" s="8"/>
      <c r="H6" s="7"/>
      <c r="I6" s="7"/>
      <c r="J6" s="4">
        <v>416</v>
      </c>
      <c r="K6" s="8">
        <v>14911.45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