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4\EAST\"/>
    </mc:Choice>
  </mc:AlternateContent>
  <xr:revisionPtr revIDLastSave="0" documentId="13_ncr:1_{87DEB20E-C782-4E1A-8207-CD4B0A30D82F}" xr6:coauthVersionLast="47" xr6:coauthVersionMax="47" xr10:uidLastSave="{00000000-0000-0000-0000-000000000000}"/>
  <bookViews>
    <workbookView xWindow="22932" yWindow="-108" windowWidth="23256" windowHeight="12456" tabRatio="381" xr2:uid="{00000000-000D-0000-FFFF-FFFF00000000}"/>
  </bookViews>
  <sheets>
    <sheet name="PO1" sheetId="3" r:id="rId1"/>
  </sheets>
  <definedNames>
    <definedName name="_xlnm._FilterDatabase" localSheetId="0" hidden="1">'PO1'!$A$1:$P$5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3" l="1"/>
  <c r="S6" i="3"/>
  <c r="S3" i="3"/>
  <c r="S4" i="3"/>
  <c r="S5" i="3"/>
  <c r="S2" i="3"/>
  <c r="R5" i="3"/>
  <c r="R4" i="3"/>
  <c r="R3" i="3"/>
  <c r="R2" i="3"/>
</calcChain>
</file>

<file path=xl/sharedStrings.xml><?xml version="1.0" encoding="utf-8"?>
<sst xmlns="http://schemas.openxmlformats.org/spreadsheetml/2006/main" count="54" uniqueCount="41">
  <si>
    <t>Division</t>
  </si>
  <si>
    <t>BrandName</t>
  </si>
  <si>
    <t>Pattern</t>
  </si>
  <si>
    <t>ProductCategory</t>
  </si>
  <si>
    <t>ItemDescription</t>
  </si>
  <si>
    <t>Size</t>
  </si>
  <si>
    <t>Color</t>
  </si>
  <si>
    <t>ItemNo</t>
  </si>
  <si>
    <t>Loc code</t>
  </si>
  <si>
    <t>QtyPerCarton</t>
  </si>
  <si>
    <t>Carton Height (in)</t>
  </si>
  <si>
    <t>Carton Width (in)</t>
  </si>
  <si>
    <t>Carton Lengt (in)</t>
  </si>
  <si>
    <t>Standard Price</t>
  </si>
  <si>
    <t>ADUL</t>
  </si>
  <si>
    <t>COMFORTER (SET)</t>
  </si>
  <si>
    <t>Comfort Spaces</t>
  </si>
  <si>
    <t>Grey</t>
  </si>
  <si>
    <t>SD2</t>
  </si>
  <si>
    <t>COVERLET&amp;BEDSPR</t>
  </si>
  <si>
    <t>SD3</t>
  </si>
  <si>
    <t>Navy</t>
  </si>
  <si>
    <t>Mona|Kary|Shelly</t>
  </si>
  <si>
    <t>100% Cotton Printed Mini Quilt Set</t>
  </si>
  <si>
    <t>Full/Queen: 90"W x 90"L/20"W x 26"L + 0.5"D(2)</t>
  </si>
  <si>
    <t>CS14-0807-1</t>
  </si>
  <si>
    <t>King: 104"W x 90"L/20"W x 36"L + 0.5"D(2)</t>
  </si>
  <si>
    <t>CS14-0808-1</t>
  </si>
  <si>
    <t>Black</t>
  </si>
  <si>
    <t>Mainstays</t>
  </si>
  <si>
    <t>King:104x92"/20X36+1"(2)/14x14"/50x60"</t>
  </si>
  <si>
    <t>Beau|Beau|Beau</t>
  </si>
  <si>
    <t>100% Polyester Jacquard 5pcs Comforter Set</t>
  </si>
  <si>
    <t>MS9344409622-20</t>
  </si>
  <si>
    <t>King:104x92"/20X36+1"(2)/12x14"/50x60"</t>
  </si>
  <si>
    <t>Rune|Rune|Rune</t>
  </si>
  <si>
    <t>MS9344409622-22</t>
  </si>
  <si>
    <t>2/27 remaining</t>
  </si>
  <si>
    <t xml:space="preserve">unit cube </t>
  </si>
  <si>
    <t>SJL QTY</t>
  </si>
  <si>
    <t>SJL cube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</si>
</sst>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8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33" borderId="0" xfId="0" applyFill="1"/>
    <xf numFmtId="0" fontId="0" fillId="33" borderId="0" xfId="0" applyFill="1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"/>
  <sheetViews>
    <sheetView tabSelected="1" zoomScale="99" zoomScaleNormal="85" workbookViewId="0">
      <selection activeCell="C7" sqref="C7"/>
    </sheetView>
  </sheetViews>
  <sheetFormatPr defaultRowHeight="14.4" x14ac:dyDescent="0.3"/>
  <cols>
    <col min="2" max="2" width="13" customWidth="1"/>
    <col min="3" max="3" width="15" customWidth="1"/>
    <col min="4" max="4" width="15.109375" customWidth="1"/>
    <col min="5" max="5" width="13.88671875" customWidth="1"/>
    <col min="6" max="6" width="14.88671875" customWidth="1"/>
    <col min="8" max="8" width="16.6640625" customWidth="1"/>
    <col min="9" max="9" width="5.77734375" customWidth="1"/>
    <col min="10" max="10" width="6.77734375" customWidth="1"/>
    <col min="15" max="15" width="9" style="9"/>
    <col min="16" max="16" width="10.77734375" customWidth="1"/>
    <col min="17" max="17" width="10.6640625" style="9" customWidth="1"/>
    <col min="18" max="18" width="11.44140625" customWidth="1"/>
  </cols>
  <sheetData>
    <row r="1" spans="1:19" ht="56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7" t="s">
        <v>38</v>
      </c>
      <c r="P1" s="6" t="s">
        <v>37</v>
      </c>
      <c r="Q1" s="9" t="s">
        <v>39</v>
      </c>
      <c r="R1" t="s">
        <v>40</v>
      </c>
    </row>
    <row r="2" spans="1:19" x14ac:dyDescent="0.3">
      <c r="A2" t="s">
        <v>14</v>
      </c>
      <c r="B2" t="s">
        <v>16</v>
      </c>
      <c r="C2" t="s">
        <v>22</v>
      </c>
      <c r="D2" t="s">
        <v>19</v>
      </c>
      <c r="E2" t="s">
        <v>23</v>
      </c>
      <c r="F2" t="s">
        <v>24</v>
      </c>
      <c r="G2" t="s">
        <v>17</v>
      </c>
      <c r="H2" t="s">
        <v>25</v>
      </c>
      <c r="I2" t="s">
        <v>18</v>
      </c>
      <c r="J2">
        <v>1</v>
      </c>
      <c r="K2" s="2">
        <v>6.1024000000000003</v>
      </c>
      <c r="L2" s="2">
        <v>14.17</v>
      </c>
      <c r="M2" s="2">
        <v>18.5</v>
      </c>
      <c r="N2" s="1">
        <v>28.51</v>
      </c>
      <c r="O2" s="8">
        <v>0.93</v>
      </c>
      <c r="P2" s="5">
        <v>2564</v>
      </c>
      <c r="Q2" s="9">
        <v>300</v>
      </c>
      <c r="R2">
        <f>Q2*O2</f>
        <v>279</v>
      </c>
      <c r="S2" s="2">
        <f>R2/2300</f>
        <v>0.12130434782608696</v>
      </c>
    </row>
    <row r="3" spans="1:19" x14ac:dyDescent="0.3">
      <c r="A3" t="s">
        <v>14</v>
      </c>
      <c r="B3" t="s">
        <v>16</v>
      </c>
      <c r="C3" t="s">
        <v>22</v>
      </c>
      <c r="D3" t="s">
        <v>19</v>
      </c>
      <c r="E3" t="s">
        <v>23</v>
      </c>
      <c r="F3" t="s">
        <v>26</v>
      </c>
      <c r="G3" t="s">
        <v>17</v>
      </c>
      <c r="H3" t="s">
        <v>27</v>
      </c>
      <c r="I3" t="s">
        <v>18</v>
      </c>
      <c r="J3">
        <v>1</v>
      </c>
      <c r="K3" s="2">
        <v>7.2835000000000001</v>
      </c>
      <c r="L3" s="2">
        <v>14.17</v>
      </c>
      <c r="M3" s="2">
        <v>18.5</v>
      </c>
      <c r="N3" s="1">
        <v>33.79</v>
      </c>
      <c r="O3" s="8">
        <v>1.1000000000000001</v>
      </c>
      <c r="P3" s="5">
        <v>1635</v>
      </c>
      <c r="Q3" s="9">
        <v>200</v>
      </c>
      <c r="R3">
        <f>Q3*O3</f>
        <v>220.00000000000003</v>
      </c>
      <c r="S3" s="2">
        <f t="shared" ref="S3:S5" si="0">R3/2300</f>
        <v>9.5652173913043495E-2</v>
      </c>
    </row>
    <row r="4" spans="1:19" x14ac:dyDescent="0.3">
      <c r="A4" t="s">
        <v>14</v>
      </c>
      <c r="B4" t="s">
        <v>29</v>
      </c>
      <c r="C4" t="s">
        <v>31</v>
      </c>
      <c r="D4" t="s">
        <v>15</v>
      </c>
      <c r="E4" t="s">
        <v>32</v>
      </c>
      <c r="F4" t="s">
        <v>30</v>
      </c>
      <c r="G4" t="s">
        <v>28</v>
      </c>
      <c r="H4" t="s">
        <v>33</v>
      </c>
      <c r="I4" t="s">
        <v>20</v>
      </c>
      <c r="J4">
        <v>1</v>
      </c>
      <c r="K4" s="2">
        <v>9.65</v>
      </c>
      <c r="L4" s="2">
        <v>17.13</v>
      </c>
      <c r="M4" s="2">
        <v>20.47</v>
      </c>
      <c r="N4" s="1">
        <v>33.06</v>
      </c>
      <c r="O4" s="8">
        <v>1.96</v>
      </c>
      <c r="P4" s="5">
        <v>2348</v>
      </c>
      <c r="Q4" s="10">
        <v>2348</v>
      </c>
      <c r="R4">
        <f>Q4*O4</f>
        <v>4602.08</v>
      </c>
      <c r="S4" s="2">
        <f t="shared" si="0"/>
        <v>2.0009043478260868</v>
      </c>
    </row>
    <row r="5" spans="1:19" x14ac:dyDescent="0.3">
      <c r="A5" t="s">
        <v>14</v>
      </c>
      <c r="B5" t="s">
        <v>29</v>
      </c>
      <c r="C5" t="s">
        <v>35</v>
      </c>
      <c r="D5" t="s">
        <v>15</v>
      </c>
      <c r="E5" t="s">
        <v>32</v>
      </c>
      <c r="F5" t="s">
        <v>34</v>
      </c>
      <c r="G5" t="s">
        <v>21</v>
      </c>
      <c r="H5" t="s">
        <v>36</v>
      </c>
      <c r="I5" t="s">
        <v>20</v>
      </c>
      <c r="J5">
        <v>1</v>
      </c>
      <c r="K5" s="2">
        <v>9.65</v>
      </c>
      <c r="L5" s="2">
        <v>17.13</v>
      </c>
      <c r="M5" s="2">
        <v>20.47</v>
      </c>
      <c r="N5" s="1">
        <v>34.53</v>
      </c>
      <c r="O5" s="8">
        <v>1.96</v>
      </c>
      <c r="P5" s="5">
        <v>1268</v>
      </c>
      <c r="Q5" s="10">
        <v>1268</v>
      </c>
      <c r="R5">
        <f>Q5*O5</f>
        <v>2485.2799999999997</v>
      </c>
      <c r="S5" s="2">
        <f t="shared" si="0"/>
        <v>1.0805565217391304</v>
      </c>
    </row>
    <row r="6" spans="1:19" x14ac:dyDescent="0.3">
      <c r="R6">
        <f>SUM(R2:R5)</f>
        <v>7586.36</v>
      </c>
      <c r="S6" s="2">
        <f>SUM(S2:S5)</f>
        <v>3.2984173913043477</v>
      </c>
    </row>
  </sheetData>
  <autoFilter ref="A1:P5" xr:uid="{00000000-0009-0000-0000-000000000000}"/>
  <sortState xmlns:xlrd2="http://schemas.microsoft.com/office/spreadsheetml/2017/richdata2" ref="A8:N11">
    <sortCondition sortBy="cellColor" ref="A8:A11" dxfId="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Elaine Sun</cp:lastModifiedBy>
  <dcterms:created xsi:type="dcterms:W3CDTF">2026-01-06T00:28:22Z</dcterms:created>
  <dcterms:modified xsi:type="dcterms:W3CDTF">2026-03-17T20:34:20Z</dcterms:modified>
</cp:coreProperties>
</file>