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<sst xmlns="http://schemas.openxmlformats.org/spreadsheetml/2006/main" count="52" uniqueCount="52">
  <si>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</si>
  <si>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</si>
  <si>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</si>
  <si>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03/01/2026</t>
  </si>
  <si>
    <t>End Date:</t>
  </si>
  <si>
    <t>03/15/2026</t>
  </si>
  <si>
    <t>Report Run Date:</t>
  </si>
  <si>
    <t>03/16/2026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</si>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</sst>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525760</v>
      </c>
      <c r="C5" s="11">
        <f>=ROUNDDOWN(22.9743016076243,0)</f>
      </c>
      <c r="D5" s="11">
        <v>317706</v>
      </c>
      <c r="E5" s="12">
        <v>0.8374</v>
      </c>
      <c r="F5" s="11"/>
      <c r="G5" s="11">
        <f>=ROUNDDOWN({0},0)</f>
      </c>
      <c r="H5" s="11">
        <v>220</v>
      </c>
      <c r="I5" s="12">
        <v>0.8636</v>
      </c>
      <c r="J5" s="11">
        <v>516</v>
      </c>
      <c r="K5" s="13">
        <v>32920.43</v>
      </c>
      <c r="L5" s="11">
        <v>2190</v>
      </c>
      <c r="M5" s="14">
        <v>15.03</v>
      </c>
      <c r="N5" s="11">
        <v>2511</v>
      </c>
      <c r="O5" s="13">
        <v>167611.04</v>
      </c>
      <c r="P5" s="11">
        <v>2190</v>
      </c>
      <c r="Q5" s="14">
        <v>76.53</v>
      </c>
      <c r="R5" s="12">
        <v>-0.7945</v>
      </c>
      <c r="S5" s="12">
        <v>-0.8036</v>
      </c>
      <c r="T5" s="12"/>
      <c r="U5" s="12">
        <v>-0.8036</v>
      </c>
      <c r="V5" s="11">
        <v>423</v>
      </c>
      <c r="W5" s="13">
        <v>26745.42</v>
      </c>
      <c r="X5" s="11">
        <v>553</v>
      </c>
      <c r="Y5" s="11">
        <v>2120</v>
      </c>
      <c r="Z5" s="13">
        <v>139328.15</v>
      </c>
      <c r="AA5" s="11">
        <v>553</v>
      </c>
      <c r="AB5" s="12">
        <v>-0.8005</v>
      </c>
      <c r="AC5" s="12">
        <v>-0.808</v>
      </c>
      <c r="AD5" s="11">
        <v>15</v>
      </c>
      <c r="AE5" s="13">
        <v>1073.63</v>
      </c>
      <c r="AF5" s="11">
        <v>180</v>
      </c>
      <c r="AG5" s="11">
        <v>77</v>
      </c>
      <c r="AH5" s="13">
        <v>5350.75</v>
      </c>
      <c r="AI5" s="11">
        <v>180</v>
      </c>
      <c r="AJ5" s="12">
        <v>-0.8052</v>
      </c>
      <c r="AK5" s="12">
        <v>-0.7993</v>
      </c>
      <c r="AL5" s="11">
        <v>70</v>
      </c>
      <c r="AM5" s="13">
        <v>4394.54</v>
      </c>
      <c r="AN5" s="11">
        <v>545</v>
      </c>
      <c r="AO5" s="11">
        <v>286</v>
      </c>
      <c r="AP5" s="13">
        <v>20372.82</v>
      </c>
      <c r="AQ5" s="11">
        <v>545</v>
      </c>
      <c r="AR5" s="12">
        <v>-0.7552</v>
      </c>
      <c r="AS5" s="12">
        <v>-0.7843</v>
      </c>
      <c r="AT5" s="11">
        <v>8</v>
      </c>
      <c r="AU5" s="13">
        <v>706.84</v>
      </c>
      <c r="AV5" s="11">
        <v>172</v>
      </c>
      <c r="AW5" s="11">
        <v>28</v>
      </c>
      <c r="AX5" s="13">
        <v>2559.32</v>
      </c>
      <c r="AY5" s="11">
        <v>172</v>
      </c>
      <c r="AZ5" s="12">
        <v>-0.7143</v>
      </c>
      <c r="BA5" s="12">
        <v>-0.7238</v>
      </c>
    </row>
    <row r="6">
      <c r="A6" s="10" t="s">
        <v>36</v>
      </c>
      <c r="B6" s="11">
        <v>168</v>
      </c>
      <c r="C6" s="11">
        <f>=ROUNDDOWN(88.4210526315789,0)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11782</v>
      </c>
      <c r="C7" s="11">
        <f>=ROUNDDOWN(10.7109090909091,0)</f>
      </c>
      <c r="D7" s="11">
        <v>36220</v>
      </c>
      <c r="E7" s="12">
        <v>0.9061</v>
      </c>
      <c r="F7" s="11"/>
      <c r="G7" s="11">
        <f>=ROUNDDOWN({0},0)</f>
      </c>
      <c r="H7" s="11"/>
      <c r="I7" s="12"/>
      <c r="J7" s="11">
        <v>90</v>
      </c>
      <c r="K7" s="13">
        <v>5244.22</v>
      </c>
      <c r="L7" s="11">
        <v>75</v>
      </c>
      <c r="M7" s="14">
        <v>69.92</v>
      </c>
      <c r="N7" s="11">
        <v>570</v>
      </c>
      <c r="O7" s="13">
        <v>31335.99</v>
      </c>
      <c r="P7" s="11">
        <v>75</v>
      </c>
      <c r="Q7" s="14">
        <v>417.81</v>
      </c>
      <c r="R7" s="12">
        <v>-0.8421</v>
      </c>
      <c r="S7" s="12">
        <v>-0.8326</v>
      </c>
      <c r="T7" s="12"/>
      <c r="U7" s="12">
        <v>-0.8327</v>
      </c>
      <c r="V7" s="11">
        <v>35</v>
      </c>
      <c r="W7" s="13">
        <v>2466.07</v>
      </c>
      <c r="X7" s="11">
        <v>46</v>
      </c>
      <c r="Y7" s="11">
        <v>248</v>
      </c>
      <c r="Z7" s="13">
        <v>14164.83</v>
      </c>
      <c r="AA7" s="11">
        <v>46</v>
      </c>
      <c r="AB7" s="12">
        <v>-0.8589</v>
      </c>
      <c r="AC7" s="12">
        <v>-0.8259</v>
      </c>
      <c r="AD7" s="11">
        <v>7</v>
      </c>
      <c r="AE7" s="13">
        <v>296.11</v>
      </c>
      <c r="AF7" s="11">
        <v>23</v>
      </c>
      <c r="AG7" s="11">
        <v>37</v>
      </c>
      <c r="AH7" s="13">
        <v>1621.24</v>
      </c>
      <c r="AI7" s="11">
        <v>23</v>
      </c>
      <c r="AJ7" s="12">
        <v>-0.8108</v>
      </c>
      <c r="AK7" s="12">
        <v>-0.8174</v>
      </c>
      <c r="AL7" s="11">
        <v>23</v>
      </c>
      <c r="AM7" s="13">
        <v>999.37</v>
      </c>
      <c r="AN7" s="11">
        <v>59</v>
      </c>
      <c r="AO7" s="11">
        <v>126</v>
      </c>
      <c r="AP7" s="13">
        <v>5514.88</v>
      </c>
      <c r="AQ7" s="11">
        <v>59</v>
      </c>
      <c r="AR7" s="12">
        <v>-0.8175</v>
      </c>
      <c r="AS7" s="12">
        <v>-0.8188</v>
      </c>
      <c r="AT7" s="11">
        <v>25</v>
      </c>
      <c r="AU7" s="13">
        <v>1482.67</v>
      </c>
      <c r="AV7" s="11">
        <v>63</v>
      </c>
      <c r="AW7" s="11">
        <v>159</v>
      </c>
      <c r="AX7" s="13">
        <v>10035.04</v>
      </c>
      <c r="AY7" s="11">
        <v>63</v>
      </c>
      <c r="AZ7" s="12">
        <v>-0.8428</v>
      </c>
      <c r="BA7" s="12">
        <v>-0.8523</v>
      </c>
    </row>
    <row r="8">
      <c r="A8" s="10" t="s">
        <v>38</v>
      </c>
      <c r="B8" s="11">
        <v>111227</v>
      </c>
      <c r="C8" s="11">
        <f>=ROUNDDOWN(17.5144080874248,0)</f>
      </c>
      <c r="D8" s="11">
        <v>68748</v>
      </c>
      <c r="E8" s="12">
        <v>0.9826</v>
      </c>
      <c r="F8" s="11"/>
      <c r="G8" s="11">
        <f>=ROUNDDOWN({0},0)</f>
      </c>
      <c r="H8" s="11"/>
      <c r="I8" s="12"/>
      <c r="J8" s="11">
        <v>24</v>
      </c>
      <c r="K8" s="13">
        <v>942.02</v>
      </c>
      <c r="L8" s="11">
        <v>250</v>
      </c>
      <c r="M8" s="14">
        <v>3.77</v>
      </c>
      <c r="N8" s="11">
        <v>118</v>
      </c>
      <c r="O8" s="13">
        <v>5906.96</v>
      </c>
      <c r="P8" s="11">
        <v>250</v>
      </c>
      <c r="Q8" s="14">
        <v>23.63</v>
      </c>
      <c r="R8" s="12">
        <v>-0.7966</v>
      </c>
      <c r="S8" s="12">
        <v>-0.8405</v>
      </c>
      <c r="T8" s="12"/>
      <c r="U8" s="12">
        <v>-0.8405</v>
      </c>
      <c r="V8" s="11"/>
      <c r="W8" s="13"/>
      <c r="X8" s="11"/>
      <c r="Y8" s="11"/>
      <c r="Z8" s="13"/>
      <c r="AA8" s="11"/>
      <c r="AB8" s="12"/>
      <c r="AC8" s="12"/>
      <c r="AD8" s="11">
        <v>24</v>
      </c>
      <c r="AE8" s="13">
        <v>942.02</v>
      </c>
      <c r="AF8" s="11">
        <v>63</v>
      </c>
      <c r="AG8" s="11">
        <v>118</v>
      </c>
      <c r="AH8" s="13">
        <v>5906.96</v>
      </c>
      <c r="AI8" s="11">
        <v>63</v>
      </c>
      <c r="AJ8" s="12">
        <v>-0.7966</v>
      </c>
      <c r="AK8" s="12">
        <v>-0.8405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227155</v>
      </c>
      <c r="C9" s="11">
        <f>=ROUNDDOWN(20.4908124881604,0)</f>
      </c>
      <c r="D9" s="11">
        <v>210126</v>
      </c>
      <c r="E9" s="12">
        <v>0.9734</v>
      </c>
      <c r="F9" s="11"/>
      <c r="G9" s="11">
        <f>=ROUNDDOWN({0},0)</f>
      </c>
      <c r="H9" s="11"/>
      <c r="I9" s="12"/>
      <c r="J9" s="11">
        <v>37</v>
      </c>
      <c r="K9" s="13">
        <v>728.51</v>
      </c>
      <c r="L9" s="11">
        <v>339</v>
      </c>
      <c r="M9" s="14">
        <v>2.15</v>
      </c>
      <c r="N9" s="11">
        <v>212</v>
      </c>
      <c r="O9" s="13">
        <v>4363.26</v>
      </c>
      <c r="P9" s="11">
        <v>339</v>
      </c>
      <c r="Q9" s="14">
        <v>12.87</v>
      </c>
      <c r="R9" s="12">
        <v>-0.8255</v>
      </c>
      <c r="S9" s="12">
        <v>-0.833</v>
      </c>
      <c r="T9" s="12"/>
      <c r="U9" s="12">
        <v>-0.8329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37</v>
      </c>
      <c r="AE9" s="13">
        <v>728.51</v>
      </c>
      <c r="AF9" s="11">
        <v>79</v>
      </c>
      <c r="AG9" s="11">
        <v>212</v>
      </c>
      <c r="AH9" s="13">
        <v>4363.26</v>
      </c>
      <c r="AI9" s="11">
        <v>79</v>
      </c>
      <c r="AJ9" s="12">
        <v>-0.8255</v>
      </c>
      <c r="AK9" s="12">
        <v>-0.833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366639</v>
      </c>
      <c r="C10" s="11">
        <f>=ROUNDDOWN(27.1004294510271,0)</f>
      </c>
      <c r="D10" s="11">
        <v>233366</v>
      </c>
      <c r="E10" s="12">
        <v>0.856</v>
      </c>
      <c r="F10" s="11"/>
      <c r="G10" s="11">
        <f>=ROUNDDOWN({0},0)</f>
      </c>
      <c r="H10" s="11"/>
      <c r="I10" s="12"/>
      <c r="J10" s="11">
        <v>298</v>
      </c>
      <c r="K10" s="13">
        <v>12611.05</v>
      </c>
      <c r="L10" s="11">
        <v>1046</v>
      </c>
      <c r="M10" s="14">
        <v>12.06</v>
      </c>
      <c r="N10" s="11">
        <v>1696</v>
      </c>
      <c r="O10" s="13">
        <v>74960.95</v>
      </c>
      <c r="P10" s="11">
        <v>1046</v>
      </c>
      <c r="Q10" s="14">
        <v>71.66</v>
      </c>
      <c r="R10" s="12">
        <v>-0.8243</v>
      </c>
      <c r="S10" s="12">
        <v>-0.8318</v>
      </c>
      <c r="T10" s="12"/>
      <c r="U10" s="12">
        <v>-0.8317</v>
      </c>
      <c r="V10" s="11">
        <v>214</v>
      </c>
      <c r="W10" s="13">
        <v>8364.84</v>
      </c>
      <c r="X10" s="11">
        <v>389</v>
      </c>
      <c r="Y10" s="11">
        <v>1269</v>
      </c>
      <c r="Z10" s="13">
        <v>53049.55</v>
      </c>
      <c r="AA10" s="11">
        <v>389</v>
      </c>
      <c r="AB10" s="12">
        <v>-0.8314</v>
      </c>
      <c r="AC10" s="12">
        <v>-0.8423</v>
      </c>
      <c r="AD10" s="11">
        <v>81</v>
      </c>
      <c r="AE10" s="13">
        <v>4180.96</v>
      </c>
      <c r="AF10" s="11">
        <v>102</v>
      </c>
      <c r="AG10" s="11">
        <v>408</v>
      </c>
      <c r="AH10" s="13">
        <v>21342.15</v>
      </c>
      <c r="AI10" s="11">
        <v>102</v>
      </c>
      <c r="AJ10" s="12">
        <v>-0.8015</v>
      </c>
      <c r="AK10" s="12">
        <v>-0.8041</v>
      </c>
      <c r="AL10" s="11">
        <v>3</v>
      </c>
      <c r="AM10" s="13">
        <v>65.25</v>
      </c>
      <c r="AN10" s="11">
        <v>20</v>
      </c>
      <c r="AO10" s="11">
        <v>19</v>
      </c>
      <c r="AP10" s="13">
        <v>569.25</v>
      </c>
      <c r="AQ10" s="11">
        <v>20</v>
      </c>
      <c r="AR10" s="12">
        <v>-0.8421</v>
      </c>
      <c r="AS10" s="12">
        <v>-0.8854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734</v>
      </c>
      <c r="C11" s="11">
        <f>=ROUNDDOWN(55.6060606060606,0)</f>
      </c>
      <c r="D11" s="11"/>
      <c r="E11" s="12">
        <v>0.6667</v>
      </c>
      <c r="F11" s="11"/>
      <c r="G11" s="11">
        <f>=ROUNDDOWN({0},0)</f>
      </c>
      <c r="H11" s="11"/>
      <c r="I11" s="12"/>
      <c r="J11" s="11"/>
      <c r="K11" s="13"/>
      <c r="L11" s="11">
        <v>21</v>
      </c>
      <c r="M11" s="14"/>
      <c r="N11" s="11"/>
      <c r="O11" s="13"/>
      <c r="P11" s="11">
        <v>21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17</v>
      </c>
      <c r="AO11" s="11"/>
      <c r="AP11" s="13"/>
      <c r="AQ11" s="11">
        <v>17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50538</v>
      </c>
      <c r="C12" s="11">
        <f>=ROUNDDOWN(11.1740514725391,0)</f>
      </c>
      <c r="D12" s="11">
        <v>90751</v>
      </c>
      <c r="E12" s="12">
        <v>0.885</v>
      </c>
      <c r="F12" s="11"/>
      <c r="G12" s="11">
        <f>=ROUNDDOWN({0},0)</f>
      </c>
      <c r="H12" s="11">
        <v>7896</v>
      </c>
      <c r="I12" s="12">
        <v>0.6322</v>
      </c>
      <c r="J12" s="11">
        <v>1143</v>
      </c>
      <c r="K12" s="13">
        <v>208320.67</v>
      </c>
      <c r="L12" s="11">
        <v>359</v>
      </c>
      <c r="M12" s="14">
        <v>580.28</v>
      </c>
      <c r="N12" s="11">
        <v>6199</v>
      </c>
      <c r="O12" s="13">
        <v>1168877.76</v>
      </c>
      <c r="P12" s="11">
        <v>359</v>
      </c>
      <c r="Q12" s="14">
        <v>3255.93</v>
      </c>
      <c r="R12" s="12">
        <v>-0.8156</v>
      </c>
      <c r="S12" s="12">
        <v>-0.8218</v>
      </c>
      <c r="T12" s="12"/>
      <c r="U12" s="12">
        <v>-0.8218</v>
      </c>
      <c r="V12" s="11">
        <v>1002</v>
      </c>
      <c r="W12" s="13">
        <v>188806.58</v>
      </c>
      <c r="X12" s="11">
        <v>159</v>
      </c>
      <c r="Y12" s="11">
        <v>5552</v>
      </c>
      <c r="Z12" s="13">
        <v>1068961.15</v>
      </c>
      <c r="AA12" s="11">
        <v>159</v>
      </c>
      <c r="AB12" s="12">
        <v>-0.8195</v>
      </c>
      <c r="AC12" s="12">
        <v>-0.8234</v>
      </c>
      <c r="AD12" s="11">
        <v>12</v>
      </c>
      <c r="AE12" s="13">
        <v>1367.63</v>
      </c>
      <c r="AF12" s="11">
        <v>112</v>
      </c>
      <c r="AG12" s="11">
        <v>68</v>
      </c>
      <c r="AH12" s="13">
        <v>8857.5</v>
      </c>
      <c r="AI12" s="11">
        <v>112</v>
      </c>
      <c r="AJ12" s="12">
        <v>-0.8235</v>
      </c>
      <c r="AK12" s="12">
        <v>-0.8456</v>
      </c>
      <c r="AL12" s="11">
        <v>82</v>
      </c>
      <c r="AM12" s="13">
        <v>9377.91</v>
      </c>
      <c r="AN12" s="11">
        <v>215</v>
      </c>
      <c r="AO12" s="11">
        <v>359</v>
      </c>
      <c r="AP12" s="13">
        <v>51494.76</v>
      </c>
      <c r="AQ12" s="11">
        <v>215</v>
      </c>
      <c r="AR12" s="12">
        <v>-0.7716</v>
      </c>
      <c r="AS12" s="12">
        <v>-0.8179</v>
      </c>
      <c r="AT12" s="11">
        <v>47</v>
      </c>
      <c r="AU12" s="13">
        <v>8768.55</v>
      </c>
      <c r="AV12" s="11">
        <v>253</v>
      </c>
      <c r="AW12" s="11">
        <v>220</v>
      </c>
      <c r="AX12" s="13">
        <v>39564.35</v>
      </c>
      <c r="AY12" s="11">
        <v>253</v>
      </c>
      <c r="AZ12" s="12">
        <v>-0.7864</v>
      </c>
      <c r="BA12" s="12">
        <v>-0.7784</v>
      </c>
    </row>
    <row r="13">
      <c r="A13" s="10" t="s">
        <v>43</v>
      </c>
      <c r="B13" s="11">
        <v>19388</v>
      </c>
      <c r="C13" s="11">
        <f>=ROUNDDOWN(44.4373137749255,0)</f>
      </c>
      <c r="D13" s="11">
        <v>15772</v>
      </c>
      <c r="E13" s="12">
        <v>0.9587</v>
      </c>
      <c r="F13" s="11"/>
      <c r="G13" s="11">
        <f>=ROUNDDOWN({0},0)</f>
      </c>
      <c r="H13" s="11"/>
      <c r="I13" s="12"/>
      <c r="J13" s="11">
        <v>4</v>
      </c>
      <c r="K13" s="13">
        <v>476.23</v>
      </c>
      <c r="L13" s="11">
        <v>190</v>
      </c>
      <c r="M13" s="14">
        <v>2.51</v>
      </c>
      <c r="N13" s="11">
        <v>20</v>
      </c>
      <c r="O13" s="13">
        <v>2116.73</v>
      </c>
      <c r="P13" s="11">
        <v>190</v>
      </c>
      <c r="Q13" s="14">
        <v>11.14</v>
      </c>
      <c r="R13" s="12">
        <v>-0.8</v>
      </c>
      <c r="S13" s="12">
        <v>-0.775</v>
      </c>
      <c r="T13" s="12"/>
      <c r="U13" s="12">
        <v>-0.7747</v>
      </c>
      <c r="V13" s="11"/>
      <c r="W13" s="13"/>
      <c r="X13" s="11">
        <v>4</v>
      </c>
      <c r="Y13" s="11">
        <v>3</v>
      </c>
      <c r="Z13" s="13">
        <v>331.03</v>
      </c>
      <c r="AA13" s="11">
        <v>4</v>
      </c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4</v>
      </c>
      <c r="AM13" s="13">
        <v>476.23</v>
      </c>
      <c r="AN13" s="11">
        <v>41</v>
      </c>
      <c r="AO13" s="11">
        <v>17</v>
      </c>
      <c r="AP13" s="13">
        <v>1785.7</v>
      </c>
      <c r="AQ13" s="11">
        <v>41</v>
      </c>
      <c r="AR13" s="12">
        <v>-0.7647</v>
      </c>
      <c r="AS13" s="12">
        <v>-0.7333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6594</v>
      </c>
      <c r="C14" s="11">
        <f>=ROUNDDOWN(14.0837249038872,0)</f>
      </c>
      <c r="D14" s="11">
        <v>10244</v>
      </c>
      <c r="E14" s="12">
        <v>0.8315</v>
      </c>
      <c r="F14" s="11"/>
      <c r="G14" s="11">
        <f>=ROUNDDOWN({0},0)</f>
      </c>
      <c r="H14" s="11"/>
      <c r="I14" s="12"/>
      <c r="J14" s="11">
        <v>115</v>
      </c>
      <c r="K14" s="13">
        <v>8377.64</v>
      </c>
      <c r="L14" s="11">
        <v>48</v>
      </c>
      <c r="M14" s="14">
        <v>174.53</v>
      </c>
      <c r="N14" s="11">
        <v>589</v>
      </c>
      <c r="O14" s="13">
        <v>47375.01</v>
      </c>
      <c r="P14" s="11">
        <v>48</v>
      </c>
      <c r="Q14" s="14">
        <v>986.98</v>
      </c>
      <c r="R14" s="12">
        <v>-0.8048</v>
      </c>
      <c r="S14" s="12">
        <v>-0.8232</v>
      </c>
      <c r="T14" s="12"/>
      <c r="U14" s="12">
        <v>-0.8232</v>
      </c>
      <c r="V14" s="11">
        <v>68</v>
      </c>
      <c r="W14" s="13">
        <v>5584.18</v>
      </c>
      <c r="X14" s="11">
        <v>39</v>
      </c>
      <c r="Y14" s="11">
        <v>330</v>
      </c>
      <c r="Z14" s="13">
        <v>29976.82</v>
      </c>
      <c r="AA14" s="11">
        <v>39</v>
      </c>
      <c r="AB14" s="12">
        <v>-0.7939</v>
      </c>
      <c r="AC14" s="12">
        <v>-0.8137</v>
      </c>
      <c r="AD14" s="11">
        <v>15</v>
      </c>
      <c r="AE14" s="13">
        <v>900.46</v>
      </c>
      <c r="AF14" s="11">
        <v>24</v>
      </c>
      <c r="AG14" s="11">
        <v>76</v>
      </c>
      <c r="AH14" s="13">
        <v>5048.13</v>
      </c>
      <c r="AI14" s="11">
        <v>24</v>
      </c>
      <c r="AJ14" s="12">
        <v>-0.8026</v>
      </c>
      <c r="AK14" s="12">
        <v>-0.8216</v>
      </c>
      <c r="AL14" s="11">
        <v>7</v>
      </c>
      <c r="AM14" s="13">
        <v>461.25</v>
      </c>
      <c r="AN14" s="11">
        <v>46</v>
      </c>
      <c r="AO14" s="11">
        <v>65</v>
      </c>
      <c r="AP14" s="13">
        <v>4611.96</v>
      </c>
      <c r="AQ14" s="11">
        <v>46</v>
      </c>
      <c r="AR14" s="12">
        <v>-0.8923</v>
      </c>
      <c r="AS14" s="12">
        <v>-0.9</v>
      </c>
      <c r="AT14" s="11">
        <v>25</v>
      </c>
      <c r="AU14" s="13">
        <v>1431.75</v>
      </c>
      <c r="AV14" s="11">
        <v>40</v>
      </c>
      <c r="AW14" s="11">
        <v>118</v>
      </c>
      <c r="AX14" s="13">
        <v>7738.1</v>
      </c>
      <c r="AY14" s="11">
        <v>40</v>
      </c>
      <c r="AZ14" s="12">
        <v>-0.7881</v>
      </c>
      <c r="BA14" s="12">
        <v>-0.815</v>
      </c>
    </row>
    <row r="15">
      <c r="A15" s="10" t="s">
        <v>45</v>
      </c>
      <c r="B15" s="11">
        <v>7173</v>
      </c>
      <c r="C15" s="11">
        <f>=ROUNDDOWN(8.02528529872455,0)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15610</v>
      </c>
      <c r="C16" s="11">
        <f>=ROUNDDOWN(37.5060067275348,0)</f>
      </c>
      <c r="D16" s="11">
        <v>7762</v>
      </c>
      <c r="E16" s="12">
        <v>0.7583</v>
      </c>
      <c r="F16" s="11"/>
      <c r="G16" s="11">
        <f>=ROUNDDOWN({0},0)</f>
      </c>
      <c r="H16" s="11"/>
      <c r="I16" s="12"/>
      <c r="J16" s="11"/>
      <c r="K16" s="13"/>
      <c r="L16" s="11">
        <v>53</v>
      </c>
      <c r="M16" s="14"/>
      <c r="N16" s="11"/>
      <c r="O16" s="13"/>
      <c r="P16" s="11">
        <v>53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3850</v>
      </c>
      <c r="C17" s="11">
        <f>=ROUNDDOWN(240.625,0)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237213</v>
      </c>
      <c r="C18" s="11">
        <f>=ROUNDDOWN(13.3224565443262,0)</f>
      </c>
      <c r="D18" s="11">
        <v>118971</v>
      </c>
      <c r="E18" s="12">
        <v>0.907</v>
      </c>
      <c r="F18" s="11"/>
      <c r="G18" s="11">
        <f>=ROUNDDOWN({0},0)</f>
      </c>
      <c r="H18" s="11"/>
      <c r="I18" s="12"/>
      <c r="J18" s="11">
        <v>53</v>
      </c>
      <c r="K18" s="13">
        <v>2231.54</v>
      </c>
      <c r="L18" s="11">
        <v>1298</v>
      </c>
      <c r="M18" s="14">
        <v>1.72</v>
      </c>
      <c r="N18" s="11">
        <v>261</v>
      </c>
      <c r="O18" s="13">
        <v>11128.82</v>
      </c>
      <c r="P18" s="11">
        <v>1298</v>
      </c>
      <c r="Q18" s="14">
        <v>8.57</v>
      </c>
      <c r="R18" s="12">
        <v>-0.7969</v>
      </c>
      <c r="S18" s="12">
        <v>-0.7995</v>
      </c>
      <c r="T18" s="12"/>
      <c r="U18" s="12">
        <v>-0.7993</v>
      </c>
      <c r="V18" s="11"/>
      <c r="W18" s="13"/>
      <c r="X18" s="11"/>
      <c r="Y18" s="11"/>
      <c r="Z18" s="13"/>
      <c r="AA18" s="11"/>
      <c r="AB18" s="12"/>
      <c r="AC18" s="12"/>
      <c r="AD18" s="11">
        <v>53</v>
      </c>
      <c r="AE18" s="13">
        <v>2231.54</v>
      </c>
      <c r="AF18" s="11">
        <v>79</v>
      </c>
      <c r="AG18" s="11">
        <v>261</v>
      </c>
      <c r="AH18" s="13">
        <v>11128.82</v>
      </c>
      <c r="AI18" s="11">
        <v>79</v>
      </c>
      <c r="AJ18" s="12">
        <v>-0.7969</v>
      </c>
      <c r="AK18" s="12">
        <v>-0.7995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80230</v>
      </c>
      <c r="C19" s="11">
        <f>=ROUNDDOWN(26.3118194936377,0)</f>
      </c>
      <c r="D19" s="11">
        <v>53452</v>
      </c>
      <c r="E19" s="12">
        <v>0.9707</v>
      </c>
      <c r="F19" s="11"/>
      <c r="G19" s="11">
        <f>=ROUNDDOWN({0},0)</f>
      </c>
      <c r="H19" s="11"/>
      <c r="I19" s="12"/>
      <c r="J19" s="11">
        <v>169</v>
      </c>
      <c r="K19" s="13">
        <v>5999.23</v>
      </c>
      <c r="L19" s="11">
        <v>158</v>
      </c>
      <c r="M19" s="14">
        <v>37.97</v>
      </c>
      <c r="N19" s="11">
        <v>801</v>
      </c>
      <c r="O19" s="13">
        <v>28282.99</v>
      </c>
      <c r="P19" s="11">
        <v>158</v>
      </c>
      <c r="Q19" s="14">
        <v>179.01</v>
      </c>
      <c r="R19" s="12">
        <v>-0.789</v>
      </c>
      <c r="S19" s="12">
        <v>-0.7879</v>
      </c>
      <c r="T19" s="12"/>
      <c r="U19" s="12">
        <v>-0.7879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169</v>
      </c>
      <c r="AE19" s="13">
        <v>5999.23</v>
      </c>
      <c r="AF19" s="11">
        <v>82</v>
      </c>
      <c r="AG19" s="11">
        <v>801</v>
      </c>
      <c r="AH19" s="13">
        <v>28282.99</v>
      </c>
      <c r="AI19" s="11">
        <v>82</v>
      </c>
      <c r="AJ19" s="12">
        <v>-0.789</v>
      </c>
      <c r="AK19" s="12">
        <v>-0.7879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189200</v>
      </c>
      <c r="C20" s="11">
        <f>=ROUNDDOWN(22.0402362452384,0)</f>
      </c>
      <c r="D20" s="11">
        <v>152122</v>
      </c>
      <c r="E20" s="12">
        <v>0.9275</v>
      </c>
      <c r="F20" s="11"/>
      <c r="G20" s="11">
        <f>=ROUNDDOWN({0},0)</f>
      </c>
      <c r="H20" s="11"/>
      <c r="I20" s="12"/>
      <c r="J20" s="11">
        <v>664</v>
      </c>
      <c r="K20" s="13">
        <v>16631.57</v>
      </c>
      <c r="L20" s="11">
        <v>565</v>
      </c>
      <c r="M20" s="14">
        <v>29.44</v>
      </c>
      <c r="N20" s="11">
        <v>3437</v>
      </c>
      <c r="O20" s="13">
        <v>87040.9</v>
      </c>
      <c r="P20" s="11">
        <v>565</v>
      </c>
      <c r="Q20" s="14">
        <v>154.05</v>
      </c>
      <c r="R20" s="12">
        <v>-0.8068</v>
      </c>
      <c r="S20" s="12">
        <v>-0.8089</v>
      </c>
      <c r="T20" s="12"/>
      <c r="U20" s="12">
        <v>-0.8089</v>
      </c>
      <c r="V20" s="11">
        <v>664</v>
      </c>
      <c r="W20" s="13">
        <v>16631.57</v>
      </c>
      <c r="X20" s="11">
        <v>203</v>
      </c>
      <c r="Y20" s="11">
        <v>3437</v>
      </c>
      <c r="Z20" s="13">
        <v>87040.9</v>
      </c>
      <c r="AA20" s="11">
        <v>203</v>
      </c>
      <c r="AB20" s="12">
        <v>-0.8068</v>
      </c>
      <c r="AC20" s="12">
        <v>-0.8089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3113</v>
      </c>
      <c r="K21" s="17">
        <v>294483.11</v>
      </c>
      <c r="L21" s="15">
        <v>6626</v>
      </c>
      <c r="M21" s="18">
        <v>44.44</v>
      </c>
      <c r="N21" s="15">
        <v>16414</v>
      </c>
      <c r="O21" s="17">
        <v>1629000.41</v>
      </c>
      <c r="P21" s="15">
        <v>6626</v>
      </c>
      <c r="Q21" s="18">
        <v>245.85</v>
      </c>
      <c r="R21" s="16">
        <v>-0.8103</v>
      </c>
      <c r="S21" s="16">
        <v>-0.8192</v>
      </c>
      <c r="T21" s="16"/>
      <c r="U21" s="16">
        <v>-0.8192</v>
      </c>
      <c r="V21" s="15">
        <v>2406</v>
      </c>
      <c r="W21" s="17">
        <v>248598.66</v>
      </c>
      <c r="X21" s="15">
        <v>1399</v>
      </c>
      <c r="Y21" s="15">
        <v>12959</v>
      </c>
      <c r="Z21" s="17">
        <v>1392852.43</v>
      </c>
      <c r="AA21" s="15">
        <v>1399</v>
      </c>
      <c r="AB21" s="16">
        <v>-0.8143</v>
      </c>
      <c r="AC21" s="16">
        <v>-0.8215</v>
      </c>
      <c r="AD21" s="15">
        <v>413</v>
      </c>
      <c r="AE21" s="17">
        <v>17720.09</v>
      </c>
      <c r="AF21" s="15">
        <v>744</v>
      </c>
      <c r="AG21" s="15">
        <v>2058</v>
      </c>
      <c r="AH21" s="17">
        <v>91901.8</v>
      </c>
      <c r="AI21" s="15">
        <v>744</v>
      </c>
      <c r="AJ21" s="16">
        <v>-0.7993</v>
      </c>
      <c r="AK21" s="16">
        <v>-0.8072</v>
      </c>
      <c r="AL21" s="15">
        <v>189</v>
      </c>
      <c r="AM21" s="17">
        <v>15774.55</v>
      </c>
      <c r="AN21" s="15">
        <v>943</v>
      </c>
      <c r="AO21" s="15">
        <v>872</v>
      </c>
      <c r="AP21" s="17">
        <v>84349.37</v>
      </c>
      <c r="AQ21" s="15">
        <v>943</v>
      </c>
      <c r="AR21" s="16">
        <v>-0.7833</v>
      </c>
      <c r="AS21" s="16">
        <v>-0.813</v>
      </c>
      <c r="AT21" s="15">
        <v>105</v>
      </c>
      <c r="AU21" s="17">
        <v>12389.81</v>
      </c>
      <c r="AV21" s="15">
        <v>528</v>
      </c>
      <c r="AW21" s="15">
        <v>525</v>
      </c>
      <c r="AX21" s="17">
        <v>59896.81</v>
      </c>
      <c r="AY21" s="15">
        <v>528</v>
      </c>
      <c r="AZ21" s="16">
        <v>-0.8</v>
      </c>
      <c r="BA21" s="16">
        <v>-0.7931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