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<sst xmlns="http://schemas.openxmlformats.org/spreadsheetml/2006/main" count="52" uniqueCount="52">
  <si>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</si>
  <si>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</si>
  <si>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</si>
  <si>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</si>
  <si>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</si>
  <si>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</si>
  <si>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</si>
  <si>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03/03/2026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</si>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</sst>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514595</v>
      </c>
      <c r="C5" s="11">
        <f>=ROUNDDOWN(22.3441624982632,0)</f>
      </c>
      <c r="D5" s="11">
        <v>337333</v>
      </c>
      <c r="E5" s="12">
        <v>0.834</v>
      </c>
      <c r="F5" s="11"/>
      <c r="G5" s="11">
        <f>=ROUNDDOWN({0},0)</f>
      </c>
      <c r="H5" s="11">
        <v>220</v>
      </c>
      <c r="I5" s="12">
        <v>0.8727</v>
      </c>
      <c r="J5" s="11">
        <v>1129</v>
      </c>
      <c r="K5" s="13">
        <v>75185.94</v>
      </c>
      <c r="L5" s="11">
        <v>2189</v>
      </c>
      <c r="M5" s="14">
        <v>34.35</v>
      </c>
      <c r="N5" s="11">
        <v>1995</v>
      </c>
      <c r="O5" s="13">
        <v>134690.61</v>
      </c>
      <c r="P5" s="11">
        <v>2189</v>
      </c>
      <c r="Q5" s="14">
        <v>61.53</v>
      </c>
      <c r="R5" s="12">
        <v>-0.4341</v>
      </c>
      <c r="S5" s="12">
        <v>-0.4418</v>
      </c>
      <c r="T5" s="12"/>
      <c r="U5" s="12">
        <v>-0.4417</v>
      </c>
      <c r="V5" s="11">
        <v>968</v>
      </c>
      <c r="W5" s="13">
        <v>63799.38</v>
      </c>
      <c r="X5" s="11">
        <v>555</v>
      </c>
      <c r="Y5" s="11">
        <v>1697</v>
      </c>
      <c r="Z5" s="13">
        <v>112582.73</v>
      </c>
      <c r="AA5" s="11">
        <v>555</v>
      </c>
      <c r="AB5" s="12">
        <v>-0.4296</v>
      </c>
      <c r="AC5" s="12">
        <v>-0.4333</v>
      </c>
      <c r="AD5" s="11">
        <v>37</v>
      </c>
      <c r="AE5" s="13">
        <v>2477.09</v>
      </c>
      <c r="AF5" s="11">
        <v>180</v>
      </c>
      <c r="AG5" s="11">
        <v>62</v>
      </c>
      <c r="AH5" s="13">
        <v>4277.12</v>
      </c>
      <c r="AI5" s="11">
        <v>180</v>
      </c>
      <c r="AJ5" s="12">
        <v>-0.4032</v>
      </c>
      <c r="AK5" s="12">
        <v>-0.4209</v>
      </c>
      <c r="AL5" s="11">
        <v>111</v>
      </c>
      <c r="AM5" s="13">
        <v>7719.07</v>
      </c>
      <c r="AN5" s="11">
        <v>545</v>
      </c>
      <c r="AO5" s="11">
        <v>216</v>
      </c>
      <c r="AP5" s="13">
        <v>15978.28</v>
      </c>
      <c r="AQ5" s="11">
        <v>545</v>
      </c>
      <c r="AR5" s="12">
        <v>-0.4861</v>
      </c>
      <c r="AS5" s="12">
        <v>-0.5169</v>
      </c>
      <c r="AT5" s="11">
        <v>13</v>
      </c>
      <c r="AU5" s="13">
        <v>1190.4</v>
      </c>
      <c r="AV5" s="11">
        <v>172</v>
      </c>
      <c r="AW5" s="11">
        <v>20</v>
      </c>
      <c r="AX5" s="13">
        <v>1852.48</v>
      </c>
      <c r="AY5" s="11">
        <v>172</v>
      </c>
      <c r="AZ5" s="12">
        <v>-0.35</v>
      </c>
      <c r="BA5" s="12">
        <v>-0.3574</v>
      </c>
    </row>
    <row r="6">
      <c r="A6" s="10" t="s">
        <v>36</v>
      </c>
      <c r="B6" s="11">
        <v>190</v>
      </c>
      <c r="C6" s="11">
        <f>=ROUNDDOWN(100,0)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10832</v>
      </c>
      <c r="C7" s="11">
        <f>=ROUNDDOWN(9.70261554998209,0)</f>
      </c>
      <c r="D7" s="11">
        <v>34924</v>
      </c>
      <c r="E7" s="12">
        <v>0.9593</v>
      </c>
      <c r="F7" s="11"/>
      <c r="G7" s="11">
        <f>=ROUNDDOWN({0},0)</f>
      </c>
      <c r="H7" s="11"/>
      <c r="I7" s="12"/>
      <c r="J7" s="11">
        <v>243</v>
      </c>
      <c r="K7" s="13">
        <v>13086.31</v>
      </c>
      <c r="L7" s="11">
        <v>76</v>
      </c>
      <c r="M7" s="14">
        <v>172.19</v>
      </c>
      <c r="N7" s="11">
        <v>480</v>
      </c>
      <c r="O7" s="13">
        <v>26091.77</v>
      </c>
      <c r="P7" s="11">
        <v>76</v>
      </c>
      <c r="Q7" s="14">
        <v>343.31</v>
      </c>
      <c r="R7" s="12">
        <v>-0.4938</v>
      </c>
      <c r="S7" s="12">
        <v>-0.4985</v>
      </c>
      <c r="T7" s="12"/>
      <c r="U7" s="12">
        <v>-0.4984</v>
      </c>
      <c r="V7" s="11">
        <v>125</v>
      </c>
      <c r="W7" s="13">
        <v>6918.2</v>
      </c>
      <c r="X7" s="11">
        <v>47</v>
      </c>
      <c r="Y7" s="11">
        <v>213</v>
      </c>
      <c r="Z7" s="13">
        <v>11698.76</v>
      </c>
      <c r="AA7" s="11">
        <v>47</v>
      </c>
      <c r="AB7" s="12">
        <v>-0.4131</v>
      </c>
      <c r="AC7" s="12">
        <v>-0.4086</v>
      </c>
      <c r="AD7" s="11">
        <v>14</v>
      </c>
      <c r="AE7" s="13">
        <v>638.61</v>
      </c>
      <c r="AF7" s="11">
        <v>25</v>
      </c>
      <c r="AG7" s="11">
        <v>30</v>
      </c>
      <c r="AH7" s="13">
        <v>1325.13</v>
      </c>
      <c r="AI7" s="11">
        <v>25</v>
      </c>
      <c r="AJ7" s="12">
        <v>-0.5333</v>
      </c>
      <c r="AK7" s="12">
        <v>-0.5181</v>
      </c>
      <c r="AL7" s="11">
        <v>35</v>
      </c>
      <c r="AM7" s="13">
        <v>1461.36</v>
      </c>
      <c r="AN7" s="11">
        <v>62</v>
      </c>
      <c r="AO7" s="11">
        <v>103</v>
      </c>
      <c r="AP7" s="13">
        <v>4515.51</v>
      </c>
      <c r="AQ7" s="11">
        <v>62</v>
      </c>
      <c r="AR7" s="12">
        <v>-0.6602</v>
      </c>
      <c r="AS7" s="12">
        <v>-0.6764</v>
      </c>
      <c r="AT7" s="11">
        <v>69</v>
      </c>
      <c r="AU7" s="13">
        <v>4068.14</v>
      </c>
      <c r="AV7" s="11">
        <v>66</v>
      </c>
      <c r="AW7" s="11">
        <v>134</v>
      </c>
      <c r="AX7" s="13">
        <v>8552.37</v>
      </c>
      <c r="AY7" s="11">
        <v>66</v>
      </c>
      <c r="AZ7" s="12">
        <v>-0.4851</v>
      </c>
      <c r="BA7" s="12">
        <v>-0.5243</v>
      </c>
    </row>
    <row r="8">
      <c r="A8" s="10" t="s">
        <v>38</v>
      </c>
      <c r="B8" s="11">
        <v>115226</v>
      </c>
      <c r="C8" s="11">
        <f>=ROUNDDOWN(17.8858482219083,0)</f>
      </c>
      <c r="D8" s="11">
        <v>71796</v>
      </c>
      <c r="E8" s="12">
        <v>0.9426</v>
      </c>
      <c r="F8" s="11"/>
      <c r="G8" s="11">
        <f>=ROUNDDOWN({0},0)</f>
      </c>
      <c r="H8" s="11"/>
      <c r="I8" s="12"/>
      <c r="J8" s="11">
        <v>41</v>
      </c>
      <c r="K8" s="13">
        <v>2296.29</v>
      </c>
      <c r="L8" s="11">
        <v>245</v>
      </c>
      <c r="M8" s="14">
        <v>9.37</v>
      </c>
      <c r="N8" s="11">
        <v>94</v>
      </c>
      <c r="O8" s="13">
        <v>4964.94</v>
      </c>
      <c r="P8" s="11">
        <v>245</v>
      </c>
      <c r="Q8" s="14">
        <v>20.27</v>
      </c>
      <c r="R8" s="12">
        <v>-0.5638</v>
      </c>
      <c r="S8" s="12">
        <v>-0.5375</v>
      </c>
      <c r="T8" s="12"/>
      <c r="U8" s="12">
        <v>-0.5377</v>
      </c>
      <c r="V8" s="11"/>
      <c r="W8" s="13"/>
      <c r="X8" s="11"/>
      <c r="Y8" s="11"/>
      <c r="Z8" s="13"/>
      <c r="AA8" s="11"/>
      <c r="AB8" s="12"/>
      <c r="AC8" s="12"/>
      <c r="AD8" s="11">
        <v>41</v>
      </c>
      <c r="AE8" s="13">
        <v>2296.29</v>
      </c>
      <c r="AF8" s="11">
        <v>63</v>
      </c>
      <c r="AG8" s="11">
        <v>94</v>
      </c>
      <c r="AH8" s="13">
        <v>4964.94</v>
      </c>
      <c r="AI8" s="11">
        <v>63</v>
      </c>
      <c r="AJ8" s="12">
        <v>-0.5638</v>
      </c>
      <c r="AK8" s="12">
        <v>-0.5375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225416</v>
      </c>
      <c r="C9" s="11">
        <f>=ROUNDDOWN(20.0179384940545,0)</f>
      </c>
      <c r="D9" s="11">
        <v>216666</v>
      </c>
      <c r="E9" s="12">
        <v>0.9256</v>
      </c>
      <c r="F9" s="11"/>
      <c r="G9" s="11">
        <f>=ROUNDDOWN({0},0)</f>
      </c>
      <c r="H9" s="11"/>
      <c r="I9" s="12"/>
      <c r="J9" s="11">
        <v>78</v>
      </c>
      <c r="K9" s="13">
        <v>1624.88</v>
      </c>
      <c r="L9" s="11">
        <v>338</v>
      </c>
      <c r="M9" s="14">
        <v>4.81</v>
      </c>
      <c r="N9" s="11">
        <v>175</v>
      </c>
      <c r="O9" s="13">
        <v>3634.75</v>
      </c>
      <c r="P9" s="11">
        <v>338</v>
      </c>
      <c r="Q9" s="14">
        <v>10.75</v>
      </c>
      <c r="R9" s="12">
        <v>-0.5543</v>
      </c>
      <c r="S9" s="12">
        <v>-0.553</v>
      </c>
      <c r="T9" s="12"/>
      <c r="U9" s="12">
        <v>-0.5526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78</v>
      </c>
      <c r="AE9" s="13">
        <v>1624.88</v>
      </c>
      <c r="AF9" s="11">
        <v>79</v>
      </c>
      <c r="AG9" s="11">
        <v>175</v>
      </c>
      <c r="AH9" s="13">
        <v>3634.75</v>
      </c>
      <c r="AI9" s="11">
        <v>79</v>
      </c>
      <c r="AJ9" s="12">
        <v>-0.5543</v>
      </c>
      <c r="AK9" s="12">
        <v>-0.553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360484</v>
      </c>
      <c r="C10" s="11">
        <f>=ROUNDDOWN(24.9118199911544,0)</f>
      </c>
      <c r="D10" s="11">
        <v>166463</v>
      </c>
      <c r="E10" s="12">
        <v>0.8459</v>
      </c>
      <c r="F10" s="11"/>
      <c r="G10" s="11">
        <f>=ROUNDDOWN({0},0)</f>
      </c>
      <c r="H10" s="11"/>
      <c r="I10" s="12"/>
      <c r="J10" s="11">
        <v>768</v>
      </c>
      <c r="K10" s="13">
        <v>33323.48</v>
      </c>
      <c r="L10" s="11">
        <v>1049</v>
      </c>
      <c r="M10" s="14">
        <v>31.77</v>
      </c>
      <c r="N10" s="11">
        <v>1398</v>
      </c>
      <c r="O10" s="13">
        <v>62349.9</v>
      </c>
      <c r="P10" s="11">
        <v>1049</v>
      </c>
      <c r="Q10" s="14">
        <v>59.44</v>
      </c>
      <c r="R10" s="12">
        <v>-0.4506</v>
      </c>
      <c r="S10" s="12">
        <v>-0.4655</v>
      </c>
      <c r="T10" s="12"/>
      <c r="U10" s="12">
        <v>-0.4655</v>
      </c>
      <c r="V10" s="11">
        <v>585</v>
      </c>
      <c r="W10" s="13">
        <v>24301.13</v>
      </c>
      <c r="X10" s="11">
        <v>390</v>
      </c>
      <c r="Y10" s="11">
        <v>1055</v>
      </c>
      <c r="Z10" s="13">
        <v>44684.71</v>
      </c>
      <c r="AA10" s="11">
        <v>390</v>
      </c>
      <c r="AB10" s="12">
        <v>-0.4455</v>
      </c>
      <c r="AC10" s="12">
        <v>-0.4562</v>
      </c>
      <c r="AD10" s="11">
        <v>173</v>
      </c>
      <c r="AE10" s="13">
        <v>8726.85</v>
      </c>
      <c r="AF10" s="11">
        <v>102</v>
      </c>
      <c r="AG10" s="11">
        <v>327</v>
      </c>
      <c r="AH10" s="13">
        <v>17161.19</v>
      </c>
      <c r="AI10" s="11">
        <v>102</v>
      </c>
      <c r="AJ10" s="12">
        <v>-0.4709</v>
      </c>
      <c r="AK10" s="12">
        <v>-0.4915</v>
      </c>
      <c r="AL10" s="11">
        <v>10</v>
      </c>
      <c r="AM10" s="13">
        <v>295.5</v>
      </c>
      <c r="AN10" s="11">
        <v>20</v>
      </c>
      <c r="AO10" s="11">
        <v>16</v>
      </c>
      <c r="AP10" s="13">
        <v>504</v>
      </c>
      <c r="AQ10" s="11">
        <v>20</v>
      </c>
      <c r="AR10" s="12">
        <v>-0.375</v>
      </c>
      <c r="AS10" s="12">
        <v>-0.4137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769</v>
      </c>
      <c r="C11" s="11">
        <f>=ROUNDDOWN(53.4027777777778,0)</f>
      </c>
      <c r="D11" s="11"/>
      <c r="E11" s="12">
        <v>0.6975</v>
      </c>
      <c r="F11" s="11"/>
      <c r="G11" s="11">
        <f>=ROUNDDOWN({0},0)</f>
      </c>
      <c r="H11" s="11"/>
      <c r="I11" s="12"/>
      <c r="J11" s="11"/>
      <c r="K11" s="13"/>
      <c r="L11" s="11">
        <v>21</v>
      </c>
      <c r="M11" s="14"/>
      <c r="N11" s="11"/>
      <c r="O11" s="13"/>
      <c r="P11" s="11">
        <v>21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>
        <v>17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46724</v>
      </c>
      <c r="C12" s="11">
        <f>=ROUNDDOWN(10.2918566488249,0)</f>
      </c>
      <c r="D12" s="11">
        <v>84543</v>
      </c>
      <c r="E12" s="12">
        <v>0.834</v>
      </c>
      <c r="F12" s="11"/>
      <c r="G12" s="11">
        <f>=ROUNDDOWN({0},0)</f>
      </c>
      <c r="H12" s="11">
        <v>6333</v>
      </c>
      <c r="I12" s="12">
        <v>0.5415</v>
      </c>
      <c r="J12" s="11">
        <v>2697</v>
      </c>
      <c r="K12" s="13">
        <v>515007.25</v>
      </c>
      <c r="L12" s="11">
        <v>360</v>
      </c>
      <c r="M12" s="14">
        <v>1430.58</v>
      </c>
      <c r="N12" s="11">
        <v>5056</v>
      </c>
      <c r="O12" s="13">
        <v>960557.09</v>
      </c>
      <c r="P12" s="11">
        <v>360</v>
      </c>
      <c r="Q12" s="14">
        <v>2668.21</v>
      </c>
      <c r="R12" s="12">
        <v>-0.4666</v>
      </c>
      <c r="S12" s="12">
        <v>-0.4638</v>
      </c>
      <c r="T12" s="12"/>
      <c r="U12" s="12">
        <v>-0.4638</v>
      </c>
      <c r="V12" s="11">
        <v>2454</v>
      </c>
      <c r="W12" s="13">
        <v>476430.63</v>
      </c>
      <c r="X12" s="11">
        <v>160</v>
      </c>
      <c r="Y12" s="11">
        <v>4550</v>
      </c>
      <c r="Z12" s="13">
        <v>880154.57</v>
      </c>
      <c r="AA12" s="11">
        <v>160</v>
      </c>
      <c r="AB12" s="12">
        <v>-0.4607</v>
      </c>
      <c r="AC12" s="12">
        <v>-0.4587</v>
      </c>
      <c r="AD12" s="11">
        <v>23</v>
      </c>
      <c r="AE12" s="13">
        <v>2791.22</v>
      </c>
      <c r="AF12" s="11">
        <v>113</v>
      </c>
      <c r="AG12" s="11">
        <v>56</v>
      </c>
      <c r="AH12" s="13">
        <v>7489.87</v>
      </c>
      <c r="AI12" s="11">
        <v>113</v>
      </c>
      <c r="AJ12" s="12">
        <v>-0.5893</v>
      </c>
      <c r="AK12" s="12">
        <v>-0.6273</v>
      </c>
      <c r="AL12" s="11">
        <v>128</v>
      </c>
      <c r="AM12" s="13">
        <v>19914.89</v>
      </c>
      <c r="AN12" s="11">
        <v>218</v>
      </c>
      <c r="AO12" s="11">
        <v>277</v>
      </c>
      <c r="AP12" s="13">
        <v>42116.85</v>
      </c>
      <c r="AQ12" s="11">
        <v>218</v>
      </c>
      <c r="AR12" s="12">
        <v>-0.5379</v>
      </c>
      <c r="AS12" s="12">
        <v>-0.5272</v>
      </c>
      <c r="AT12" s="11">
        <v>92</v>
      </c>
      <c r="AU12" s="13">
        <v>15870.51</v>
      </c>
      <c r="AV12" s="11">
        <v>254</v>
      </c>
      <c r="AW12" s="11">
        <v>173</v>
      </c>
      <c r="AX12" s="13">
        <v>30795.8</v>
      </c>
      <c r="AY12" s="11">
        <v>254</v>
      </c>
      <c r="AZ12" s="12">
        <v>-0.4682</v>
      </c>
      <c r="BA12" s="12">
        <v>-0.4847</v>
      </c>
    </row>
    <row r="13">
      <c r="A13" s="10" t="s">
        <v>43</v>
      </c>
      <c r="B13" s="11">
        <v>18773</v>
      </c>
      <c r="C13" s="11">
        <f>=ROUNDDOWN(40.8463881636205,0)</f>
      </c>
      <c r="D13" s="11">
        <v>15996</v>
      </c>
      <c r="E13" s="12">
        <v>0.9766</v>
      </c>
      <c r="F13" s="11"/>
      <c r="G13" s="11">
        <f>=ROUNDDOWN({0},0)</f>
      </c>
      <c r="H13" s="11"/>
      <c r="I13" s="12"/>
      <c r="J13" s="11">
        <v>9</v>
      </c>
      <c r="K13" s="13">
        <v>818.91</v>
      </c>
      <c r="L13" s="11">
        <v>190</v>
      </c>
      <c r="M13" s="14">
        <v>4.31</v>
      </c>
      <c r="N13" s="11">
        <v>16</v>
      </c>
      <c r="O13" s="13">
        <v>1640.5</v>
      </c>
      <c r="P13" s="11">
        <v>190</v>
      </c>
      <c r="Q13" s="14">
        <v>8.63</v>
      </c>
      <c r="R13" s="12">
        <v>-0.4375</v>
      </c>
      <c r="S13" s="12">
        <v>-0.5008</v>
      </c>
      <c r="T13" s="12"/>
      <c r="U13" s="12">
        <v>-0.5006</v>
      </c>
      <c r="V13" s="11">
        <v>2</v>
      </c>
      <c r="W13" s="13">
        <v>216.38</v>
      </c>
      <c r="X13" s="11">
        <v>4</v>
      </c>
      <c r="Y13" s="11">
        <v>3</v>
      </c>
      <c r="Z13" s="13">
        <v>331.03</v>
      </c>
      <c r="AA13" s="11">
        <v>4</v>
      </c>
      <c r="AB13" s="12">
        <v>-0.3333</v>
      </c>
      <c r="AC13" s="12">
        <v>-0.3463</v>
      </c>
      <c r="AD13" s="11"/>
      <c r="AE13" s="13"/>
      <c r="AF13" s="11"/>
      <c r="AG13" s="11"/>
      <c r="AH13" s="13"/>
      <c r="AI13" s="11"/>
      <c r="AJ13" s="12"/>
      <c r="AK13" s="12"/>
      <c r="AL13" s="11">
        <v>7</v>
      </c>
      <c r="AM13" s="13">
        <v>602.53</v>
      </c>
      <c r="AN13" s="11">
        <v>41</v>
      </c>
      <c r="AO13" s="11">
        <v>13</v>
      </c>
      <c r="AP13" s="13">
        <v>1309.47</v>
      </c>
      <c r="AQ13" s="11">
        <v>41</v>
      </c>
      <c r="AR13" s="12">
        <v>-0.4615</v>
      </c>
      <c r="AS13" s="12">
        <v>-0.5399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5277</v>
      </c>
      <c r="C14" s="11">
        <f>=ROUNDDOWN(11.4146658014276,0)</f>
      </c>
      <c r="D14" s="11">
        <v>8330</v>
      </c>
      <c r="E14" s="12">
        <v>0.9117</v>
      </c>
      <c r="F14" s="11"/>
      <c r="G14" s="11">
        <f>=ROUNDDOWN({0},0)</f>
      </c>
      <c r="H14" s="11"/>
      <c r="I14" s="12"/>
      <c r="J14" s="11">
        <v>286</v>
      </c>
      <c r="K14" s="13">
        <v>23824.15</v>
      </c>
      <c r="L14" s="11">
        <v>48</v>
      </c>
      <c r="M14" s="14">
        <v>496.34</v>
      </c>
      <c r="N14" s="11">
        <v>474</v>
      </c>
      <c r="O14" s="13">
        <v>38997.37</v>
      </c>
      <c r="P14" s="11">
        <v>48</v>
      </c>
      <c r="Q14" s="14">
        <v>812.45</v>
      </c>
      <c r="R14" s="12">
        <v>-0.3966</v>
      </c>
      <c r="S14" s="12">
        <v>-0.3891</v>
      </c>
      <c r="T14" s="12"/>
      <c r="U14" s="12">
        <v>-0.3891</v>
      </c>
      <c r="V14" s="11">
        <v>177</v>
      </c>
      <c r="W14" s="13">
        <v>16457.34</v>
      </c>
      <c r="X14" s="11">
        <v>39</v>
      </c>
      <c r="Y14" s="11">
        <v>262</v>
      </c>
      <c r="Z14" s="13">
        <v>24392.64</v>
      </c>
      <c r="AA14" s="11">
        <v>39</v>
      </c>
      <c r="AB14" s="12">
        <v>-0.3244</v>
      </c>
      <c r="AC14" s="12">
        <v>-0.3253</v>
      </c>
      <c r="AD14" s="11">
        <v>25</v>
      </c>
      <c r="AE14" s="13">
        <v>1444.17</v>
      </c>
      <c r="AF14" s="11">
        <v>24</v>
      </c>
      <c r="AG14" s="11">
        <v>61</v>
      </c>
      <c r="AH14" s="13">
        <v>4147.67</v>
      </c>
      <c r="AI14" s="11">
        <v>24</v>
      </c>
      <c r="AJ14" s="12">
        <v>-0.5902</v>
      </c>
      <c r="AK14" s="12">
        <v>-0.6518</v>
      </c>
      <c r="AL14" s="11">
        <v>23</v>
      </c>
      <c r="AM14" s="13">
        <v>1760.84</v>
      </c>
      <c r="AN14" s="11">
        <v>46</v>
      </c>
      <c r="AO14" s="11">
        <v>58</v>
      </c>
      <c r="AP14" s="13">
        <v>4150.71</v>
      </c>
      <c r="AQ14" s="11">
        <v>46</v>
      </c>
      <c r="AR14" s="12">
        <v>-0.6034</v>
      </c>
      <c r="AS14" s="12">
        <v>-0.5758</v>
      </c>
      <c r="AT14" s="11">
        <v>61</v>
      </c>
      <c r="AU14" s="13">
        <v>4161.8</v>
      </c>
      <c r="AV14" s="11">
        <v>40</v>
      </c>
      <c r="AW14" s="11">
        <v>93</v>
      </c>
      <c r="AX14" s="13">
        <v>6306.35</v>
      </c>
      <c r="AY14" s="11">
        <v>40</v>
      </c>
      <c r="AZ14" s="12">
        <v>-0.3441</v>
      </c>
      <c r="BA14" s="12">
        <v>-0.3401</v>
      </c>
    </row>
    <row r="15">
      <c r="A15" s="10" t="s">
        <v>45</v>
      </c>
      <c r="B15" s="11">
        <v>7215</v>
      </c>
      <c r="C15" s="11">
        <f>=ROUNDDOWN(6.94551405467848,0)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16131</v>
      </c>
      <c r="C16" s="11">
        <f>=ROUNDDOWN(38.3250178189594,0)</f>
      </c>
      <c r="D16" s="11">
        <v>2812</v>
      </c>
      <c r="E16" s="12">
        <v>0.942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>
        <v>54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3875</v>
      </c>
      <c r="C17" s="11">
        <f>=ROUNDDOWN(293.560606060606,0)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246463</v>
      </c>
      <c r="C18" s="11">
        <f>=ROUNDDOWN(13.7100596324151,0)</f>
      </c>
      <c r="D18" s="11">
        <v>118423</v>
      </c>
      <c r="E18" s="12">
        <v>0.9185</v>
      </c>
      <c r="F18" s="11"/>
      <c r="G18" s="11">
        <f>=ROUNDDOWN({0},0)</f>
      </c>
      <c r="H18" s="11"/>
      <c r="I18" s="12"/>
      <c r="J18" s="11">
        <v>106</v>
      </c>
      <c r="K18" s="13">
        <v>4606.27</v>
      </c>
      <c r="L18" s="11">
        <v>1304</v>
      </c>
      <c r="M18" s="14">
        <v>3.53</v>
      </c>
      <c r="N18" s="11">
        <v>208</v>
      </c>
      <c r="O18" s="13">
        <v>8897.28</v>
      </c>
      <c r="P18" s="11">
        <v>1304</v>
      </c>
      <c r="Q18" s="14">
        <v>6.82</v>
      </c>
      <c r="R18" s="12">
        <v>-0.4904</v>
      </c>
      <c r="S18" s="12">
        <v>-0.4823</v>
      </c>
      <c r="T18" s="12"/>
      <c r="U18" s="12">
        <v>-0.4824</v>
      </c>
      <c r="V18" s="11"/>
      <c r="W18" s="13"/>
      <c r="X18" s="11"/>
      <c r="Y18" s="11"/>
      <c r="Z18" s="13"/>
      <c r="AA18" s="11"/>
      <c r="AB18" s="12"/>
      <c r="AC18" s="12"/>
      <c r="AD18" s="11">
        <v>106</v>
      </c>
      <c r="AE18" s="13">
        <v>4606.27</v>
      </c>
      <c r="AF18" s="11">
        <v>80</v>
      </c>
      <c r="AG18" s="11">
        <v>208</v>
      </c>
      <c r="AH18" s="13">
        <v>8897.28</v>
      </c>
      <c r="AI18" s="11">
        <v>80</v>
      </c>
      <c r="AJ18" s="12">
        <v>-0.4904</v>
      </c>
      <c r="AK18" s="12">
        <v>-0.4823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82524</v>
      </c>
      <c r="C19" s="11">
        <f>=ROUNDDOWN(26.2999553827522,0)</f>
      </c>
      <c r="D19" s="11">
        <v>64982</v>
      </c>
      <c r="E19" s="12">
        <v>0.9842</v>
      </c>
      <c r="F19" s="11"/>
      <c r="G19" s="11">
        <f>=ROUNDDOWN({0},0)</f>
      </c>
      <c r="H19" s="11"/>
      <c r="I19" s="12"/>
      <c r="J19" s="11">
        <v>332</v>
      </c>
      <c r="K19" s="13">
        <v>11589.8</v>
      </c>
      <c r="L19" s="11">
        <v>158</v>
      </c>
      <c r="M19" s="14">
        <v>73.35</v>
      </c>
      <c r="N19" s="11">
        <v>632</v>
      </c>
      <c r="O19" s="13">
        <v>22283.76</v>
      </c>
      <c r="P19" s="11">
        <v>158</v>
      </c>
      <c r="Q19" s="14">
        <v>141.04</v>
      </c>
      <c r="R19" s="12">
        <v>-0.4747</v>
      </c>
      <c r="S19" s="12">
        <v>-0.4799</v>
      </c>
      <c r="T19" s="12"/>
      <c r="U19" s="12">
        <v>-0.4799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332</v>
      </c>
      <c r="AE19" s="13">
        <v>11589.8</v>
      </c>
      <c r="AF19" s="11">
        <v>82</v>
      </c>
      <c r="AG19" s="11">
        <v>632</v>
      </c>
      <c r="AH19" s="13">
        <v>22283.76</v>
      </c>
      <c r="AI19" s="11">
        <v>82</v>
      </c>
      <c r="AJ19" s="12">
        <v>-0.4747</v>
      </c>
      <c r="AK19" s="12">
        <v>-0.4799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191384</v>
      </c>
      <c r="C20" s="11">
        <f>=ROUNDDOWN(21.4712514724856,0)</f>
      </c>
      <c r="D20" s="11">
        <v>155977</v>
      </c>
      <c r="E20" s="12">
        <v>0.9219</v>
      </c>
      <c r="F20" s="11"/>
      <c r="G20" s="11">
        <f>=ROUNDDOWN({0},0)</f>
      </c>
      <c r="H20" s="11"/>
      <c r="I20" s="12"/>
      <c r="J20" s="11">
        <v>1783</v>
      </c>
      <c r="K20" s="13">
        <v>44756.69</v>
      </c>
      <c r="L20" s="11">
        <v>563</v>
      </c>
      <c r="M20" s="14">
        <v>79.5</v>
      </c>
      <c r="N20" s="11">
        <v>2773</v>
      </c>
      <c r="O20" s="13">
        <v>70409.33</v>
      </c>
      <c r="P20" s="11">
        <v>563</v>
      </c>
      <c r="Q20" s="14">
        <v>125.06</v>
      </c>
      <c r="R20" s="12">
        <v>-0.357</v>
      </c>
      <c r="S20" s="12">
        <v>-0.3643</v>
      </c>
      <c r="T20" s="12"/>
      <c r="U20" s="12">
        <v>-0.3643</v>
      </c>
      <c r="V20" s="11">
        <v>1783</v>
      </c>
      <c r="W20" s="13">
        <v>44756.69</v>
      </c>
      <c r="X20" s="11">
        <v>204</v>
      </c>
      <c r="Y20" s="11">
        <v>2773</v>
      </c>
      <c r="Z20" s="13">
        <v>70409.33</v>
      </c>
      <c r="AA20" s="11">
        <v>204</v>
      </c>
      <c r="AB20" s="12">
        <v>-0.357</v>
      </c>
      <c r="AC20" s="12">
        <v>-0.3643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7472</v>
      </c>
      <c r="K21" s="17">
        <v>726119.97</v>
      </c>
      <c r="L21" s="15">
        <v>6629</v>
      </c>
      <c r="M21" s="18">
        <v>109.54</v>
      </c>
      <c r="N21" s="15">
        <v>13301</v>
      </c>
      <c r="O21" s="17">
        <v>1334517.3</v>
      </c>
      <c r="P21" s="15">
        <v>6629</v>
      </c>
      <c r="Q21" s="18">
        <v>201.32</v>
      </c>
      <c r="R21" s="16">
        <v>-0.4382</v>
      </c>
      <c r="S21" s="16">
        <v>-0.4559</v>
      </c>
      <c r="T21" s="16"/>
      <c r="U21" s="16">
        <v>-0.4559</v>
      </c>
      <c r="V21" s="15">
        <v>6094</v>
      </c>
      <c r="W21" s="17">
        <v>632879.75</v>
      </c>
      <c r="X21" s="15">
        <v>1405</v>
      </c>
      <c r="Y21" s="15">
        <v>10553</v>
      </c>
      <c r="Z21" s="17">
        <v>1144253.77</v>
      </c>
      <c r="AA21" s="15">
        <v>1405</v>
      </c>
      <c r="AB21" s="16">
        <v>-0.4225</v>
      </c>
      <c r="AC21" s="16">
        <v>-0.4469</v>
      </c>
      <c r="AD21" s="15">
        <v>829</v>
      </c>
      <c r="AE21" s="17">
        <v>36195.18</v>
      </c>
      <c r="AF21" s="15">
        <v>748</v>
      </c>
      <c r="AG21" s="15">
        <v>1645</v>
      </c>
      <c r="AH21" s="17">
        <v>74181.71</v>
      </c>
      <c r="AI21" s="15">
        <v>748</v>
      </c>
      <c r="AJ21" s="16">
        <v>-0.496</v>
      </c>
      <c r="AK21" s="16">
        <v>-0.5121</v>
      </c>
      <c r="AL21" s="15">
        <v>314</v>
      </c>
      <c r="AM21" s="17">
        <v>31754.19</v>
      </c>
      <c r="AN21" s="15">
        <v>949</v>
      </c>
      <c r="AO21" s="15">
        <v>683</v>
      </c>
      <c r="AP21" s="17">
        <v>68574.82</v>
      </c>
      <c r="AQ21" s="15">
        <v>949</v>
      </c>
      <c r="AR21" s="16">
        <v>-0.5403</v>
      </c>
      <c r="AS21" s="16">
        <v>-0.5369</v>
      </c>
      <c r="AT21" s="15">
        <v>235</v>
      </c>
      <c r="AU21" s="17">
        <v>25290.85</v>
      </c>
      <c r="AV21" s="15">
        <v>532</v>
      </c>
      <c r="AW21" s="15">
        <v>420</v>
      </c>
      <c r="AX21" s="17">
        <v>47507</v>
      </c>
      <c r="AY21" s="15">
        <v>532</v>
      </c>
      <c r="AZ21" s="16">
        <v>-0.4405</v>
      </c>
      <c r="BA21" s="16">
        <v>-0.4676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