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<sst xmlns="http://schemas.openxmlformats.org/spreadsheetml/2006/main" count="91" uniqueCount="91">
  <si>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</si>
  <si>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</si>
  <si>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</si>
  <si>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02/16/2026</t>
  </si>
  <si>
    <t>End Date:</t>
  </si>
  <si>
    <t>03/01/2026</t>
  </si>
  <si>
    <t>Report Run Date:</t>
  </si>
  <si>
    <t>03/02/2026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</si>
  <si>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</si>
  <si>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</si>
  <si>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</si>
  <si>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</si>
  <si>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</si>
  <si>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</si>
  <si>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</si>
  <si>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</si>
  <si>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DESINCWFS</t>
  </si>
  <si>
    <t>MACY02</t>
  </si>
  <si>
    <t>JCPENNEY01</t>
  </si>
  <si>
    <t>ASHFURNDS</t>
  </si>
  <si>
    <t>NRTPORT</t>
  </si>
  <si>
    <t>TGTDVS</t>
  </si>
  <si>
    <t>HDDS</t>
  </si>
  <si>
    <t>BLK01</t>
  </si>
  <si>
    <t>NPLTIK</t>
  </si>
  <si>
    <t>DLBRAND</t>
  </si>
  <si>
    <t>DLHWALMART</t>
  </si>
  <si>
    <t>KIRKLANDDS</t>
  </si>
  <si>
    <t>NPLAMZCON</t>
  </si>
  <si>
    <t>COSTCO01</t>
  </si>
  <si>
    <t>WALMARTDS</t>
  </si>
  <si>
    <t>ZOLA</t>
  </si>
  <si>
    <t>ROOMECOM</t>
  </si>
  <si>
    <t>LAMPDS</t>
  </si>
  <si>
    <t>DLCROSCILL</t>
  </si>
  <si>
    <t>AAFESDS</t>
  </si>
  <si>
    <t>HSNDS</t>
  </si>
  <si>
    <t>HHGLOBTTS</t>
  </si>
  <si>
    <t>BEALLSDS</t>
  </si>
  <si>
    <t>HHGLOBALTTS</t>
  </si>
  <si>
    <t>SYNCDESAMZ</t>
  </si>
  <si>
    <t>BLOOM02</t>
  </si>
  <si>
    <t>LOWESDS</t>
  </si>
  <si>
    <t>HOUZZ</t>
  </si>
  <si>
    <t>NORDSTRACKDS</t>
  </si>
  <si>
    <t>DESINC</t>
  </si>
  <si>
    <t>CHEWYDS</t>
  </si>
  <si>
    <t>CUSTSERV</t>
  </si>
  <si>
    <t>FINGERHUTDS</t>
  </si>
  <si>
    <t>AMERSIGNDS</t>
  </si>
  <si>
    <t>BIGLOTSDS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</si>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</sst>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685288</v>
      </c>
      <c r="C5" s="11">
        <f>=ROUNDDOWN(21.1191203345589,0)</f>
      </c>
      <c r="D5" s="11">
        <v>409510</v>
      </c>
      <c r="E5" s="12">
        <v>0.7973</v>
      </c>
      <c r="F5" s="11"/>
      <c r="G5" s="11">
        <f>=ROUNDDOWN({0},0)</f>
      </c>
      <c r="H5" s="11">
        <v>220</v>
      </c>
      <c r="I5" s="12">
        <v>0.9536</v>
      </c>
      <c r="J5" s="11">
        <v>62464</v>
      </c>
      <c r="K5" s="13">
        <v>3255336.54</v>
      </c>
      <c r="L5" s="11">
        <v>2411</v>
      </c>
      <c r="M5" s="14">
        <v>1350.2</v>
      </c>
      <c r="N5" s="11">
        <v>65956</v>
      </c>
      <c r="O5" s="13">
        <v>3275785.68</v>
      </c>
      <c r="P5" s="11">
        <v>2034</v>
      </c>
      <c r="Q5" s="14">
        <v>1610.51</v>
      </c>
      <c r="R5" s="12">
        <v>-0.0529</v>
      </c>
      <c r="S5" s="12">
        <v>-0.0062</v>
      </c>
      <c r="T5" s="12">
        <v>0.1853</v>
      </c>
      <c r="U5" s="12">
        <v>-0.1616</v>
      </c>
      <c r="V5" s="11">
        <v>19269</v>
      </c>
      <c r="W5" s="13">
        <v>1044628.31</v>
      </c>
      <c r="X5" s="11">
        <v>2150</v>
      </c>
      <c r="Y5" s="11">
        <v>16415</v>
      </c>
      <c r="Z5" s="13">
        <v>862617.95</v>
      </c>
      <c r="AA5" s="11">
        <v>1727</v>
      </c>
      <c r="AB5" s="12">
        <v>0.1739</v>
      </c>
      <c r="AC5" s="12">
        <v>0.211</v>
      </c>
      <c r="AD5" s="11">
        <v>5263</v>
      </c>
      <c r="AE5" s="13">
        <v>331367.93</v>
      </c>
      <c r="AF5" s="11">
        <v>2093</v>
      </c>
      <c r="AG5" s="11">
        <v>5986</v>
      </c>
      <c r="AH5" s="13">
        <v>352835.06</v>
      </c>
      <c r="AI5" s="11">
        <v>1755</v>
      </c>
      <c r="AJ5" s="12">
        <v>-0.1208</v>
      </c>
      <c r="AK5" s="12">
        <v>-0.0608</v>
      </c>
      <c r="AL5" s="11">
        <v>9112</v>
      </c>
      <c r="AM5" s="13">
        <v>364172.91</v>
      </c>
      <c r="AN5" s="11">
        <v>2049</v>
      </c>
      <c r="AO5" s="11">
        <v>13248</v>
      </c>
      <c r="AP5" s="13">
        <v>523676.79</v>
      </c>
      <c r="AQ5" s="11">
        <v>1719</v>
      </c>
      <c r="AR5" s="12">
        <v>-0.3122</v>
      </c>
      <c r="AS5" s="12">
        <v>-0.3046</v>
      </c>
      <c r="AT5" s="11">
        <v>3195</v>
      </c>
      <c r="AU5" s="13">
        <v>234345.13</v>
      </c>
      <c r="AV5" s="11">
        <v>2097</v>
      </c>
      <c r="AW5" s="11">
        <v>3861</v>
      </c>
      <c r="AX5" s="13">
        <v>279903.21</v>
      </c>
      <c r="AY5" s="11">
        <v>1753</v>
      </c>
      <c r="AZ5" s="12">
        <v>-0.1725</v>
      </c>
      <c r="BA5" s="12">
        <v>-0.1628</v>
      </c>
      <c r="BB5" s="11">
        <v>1774</v>
      </c>
      <c r="BC5" s="13">
        <v>112329.53</v>
      </c>
      <c r="BD5" s="11">
        <v>2124</v>
      </c>
      <c r="BE5" s="11">
        <v>1721</v>
      </c>
      <c r="BF5" s="13">
        <v>109858.03</v>
      </c>
      <c r="BG5" s="11">
        <v>1756</v>
      </c>
      <c r="BH5" s="12">
        <v>0.0308</v>
      </c>
      <c r="BI5" s="12">
        <v>0.0225</v>
      </c>
      <c r="BJ5" s="11">
        <v>8156</v>
      </c>
      <c r="BK5" s="13">
        <v>376446.11</v>
      </c>
      <c r="BL5" s="11"/>
      <c r="BM5" s="11">
        <v>1460</v>
      </c>
      <c r="BN5" s="13">
        <v>65762.67</v>
      </c>
      <c r="BO5" s="11"/>
      <c r="BP5" s="12">
        <v>4.5863</v>
      </c>
      <c r="BQ5" s="12">
        <v>4.7243</v>
      </c>
      <c r="BR5" s="11">
        <v>2882</v>
      </c>
      <c r="BS5" s="13">
        <v>163782.42</v>
      </c>
      <c r="BT5" s="11">
        <v>1959</v>
      </c>
      <c r="BU5" s="11">
        <v>5438</v>
      </c>
      <c r="BV5" s="13">
        <v>281963.16</v>
      </c>
      <c r="BW5" s="11">
        <v>1611</v>
      </c>
      <c r="BX5" s="12">
        <v>-0.47</v>
      </c>
      <c r="BY5" s="12">
        <v>-0.4191</v>
      </c>
      <c r="BZ5" s="11">
        <v>3581</v>
      </c>
      <c r="CA5" s="13">
        <v>176045.04</v>
      </c>
      <c r="CB5" s="11">
        <v>1957</v>
      </c>
      <c r="CC5" s="11">
        <v>3454</v>
      </c>
      <c r="CD5" s="13">
        <v>167962.17</v>
      </c>
      <c r="CE5" s="11">
        <v>1638</v>
      </c>
      <c r="CF5" s="12">
        <v>0.0368</v>
      </c>
      <c r="CG5" s="12">
        <v>0.0481</v>
      </c>
      <c r="CH5" s="11">
        <v>518</v>
      </c>
      <c r="CI5" s="13">
        <v>34383.76</v>
      </c>
      <c r="CJ5" s="11">
        <v>555</v>
      </c>
      <c r="CK5" s="11">
        <v>514</v>
      </c>
      <c r="CL5" s="13">
        <v>27246.54</v>
      </c>
      <c r="CM5" s="11">
        <v>522</v>
      </c>
      <c r="CN5" s="12">
        <v>0.0078</v>
      </c>
      <c r="CO5" s="12">
        <v>0.2619</v>
      </c>
      <c r="CP5" s="11">
        <v>1895</v>
      </c>
      <c r="CQ5" s="13">
        <v>103221.53</v>
      </c>
      <c r="CR5" s="11">
        <v>2052</v>
      </c>
      <c r="CS5" s="11">
        <v>5865</v>
      </c>
      <c r="CT5" s="13">
        <v>245504.77</v>
      </c>
      <c r="CU5" s="11">
        <v>1730</v>
      </c>
      <c r="CV5" s="12">
        <v>-0.6769</v>
      </c>
      <c r="CW5" s="12">
        <v>-0.5796</v>
      </c>
      <c r="CX5" s="11">
        <v>1231</v>
      </c>
      <c r="CY5" s="13">
        <v>54137.73</v>
      </c>
      <c r="CZ5" s="11">
        <v>1038</v>
      </c>
      <c r="DA5" s="11">
        <v>3049</v>
      </c>
      <c r="DB5" s="13">
        <v>142478.47</v>
      </c>
      <c r="DC5" s="11">
        <v>1110</v>
      </c>
      <c r="DD5" s="12">
        <v>-0.5963</v>
      </c>
      <c r="DE5" s="12">
        <v>-0.62</v>
      </c>
      <c r="DF5" s="11">
        <v>617</v>
      </c>
      <c r="DG5" s="13">
        <v>24629.43</v>
      </c>
      <c r="DH5" s="11">
        <v>1373</v>
      </c>
      <c r="DI5" s="11">
        <v>406</v>
      </c>
      <c r="DJ5" s="13">
        <v>17777.34</v>
      </c>
      <c r="DK5" s="11">
        <v>1162</v>
      </c>
      <c r="DL5" s="12">
        <v>0.5197</v>
      </c>
      <c r="DM5" s="12">
        <v>0.3854</v>
      </c>
      <c r="DN5" s="11">
        <v>824</v>
      </c>
      <c r="DO5" s="13">
        <v>43039.37</v>
      </c>
      <c r="DP5" s="11">
        <v>1605</v>
      </c>
      <c r="DQ5" s="11">
        <v>600</v>
      </c>
      <c r="DR5" s="13">
        <v>35136.93</v>
      </c>
      <c r="DS5" s="11">
        <v>1637</v>
      </c>
      <c r="DT5" s="12">
        <v>0.3733</v>
      </c>
      <c r="DU5" s="12">
        <v>0.2249</v>
      </c>
      <c r="DV5" s="11">
        <v>1700</v>
      </c>
      <c r="DW5" s="13">
        <v>66224.67</v>
      </c>
      <c r="DX5" s="11"/>
      <c r="DY5" s="11">
        <v>173</v>
      </c>
      <c r="DZ5" s="13">
        <v>6276.75</v>
      </c>
      <c r="EA5" s="11"/>
      <c r="EB5" s="12">
        <v>8.8266</v>
      </c>
      <c r="EC5" s="12">
        <v>9.5508</v>
      </c>
      <c r="ED5" s="11">
        <v>366</v>
      </c>
      <c r="EE5" s="13">
        <v>25993.41</v>
      </c>
      <c r="EF5" s="11">
        <v>1958</v>
      </c>
      <c r="EG5" s="11">
        <v>25</v>
      </c>
      <c r="EH5" s="13">
        <v>166.58</v>
      </c>
      <c r="EI5" s="11">
        <v>1511</v>
      </c>
      <c r="EJ5" s="12">
        <v>13.64</v>
      </c>
      <c r="EK5" s="12">
        <v>155.0416</v>
      </c>
      <c r="EL5" s="11">
        <v>394</v>
      </c>
      <c r="EM5" s="13">
        <v>22204.73</v>
      </c>
      <c r="EN5" s="11">
        <v>1482</v>
      </c>
      <c r="EO5" s="11"/>
      <c r="EP5" s="13"/>
      <c r="EQ5" s="11"/>
      <c r="ER5" s="12"/>
      <c r="ES5" s="12"/>
      <c r="ET5" s="11">
        <v>31</v>
      </c>
      <c r="EU5" s="13">
        <v>2018.28</v>
      </c>
      <c r="EV5" s="11">
        <v>304</v>
      </c>
      <c r="EW5" s="11">
        <v>78</v>
      </c>
      <c r="EX5" s="13">
        <v>3822.35</v>
      </c>
      <c r="EY5" s="11">
        <v>269</v>
      </c>
      <c r="EZ5" s="12">
        <v>-0.6026</v>
      </c>
      <c r="FA5" s="12">
        <v>-0.472</v>
      </c>
      <c r="FB5" s="11">
        <v>536</v>
      </c>
      <c r="FC5" s="13">
        <v>28336.74</v>
      </c>
      <c r="FD5" s="11"/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512</v>
      </c>
      <c r="FS5" s="13">
        <v>13310</v>
      </c>
      <c r="FT5" s="11">
        <v>5</v>
      </c>
      <c r="FU5" s="11">
        <v>379</v>
      </c>
      <c r="FV5" s="13">
        <v>10571.68</v>
      </c>
      <c r="FW5" s="11">
        <v>115</v>
      </c>
      <c r="FX5" s="12">
        <v>0.3509</v>
      </c>
      <c r="FY5" s="12">
        <v>0.259</v>
      </c>
      <c r="FZ5" s="11">
        <v>18</v>
      </c>
      <c r="GA5" s="13">
        <v>1221.43</v>
      </c>
      <c r="GB5" s="11">
        <v>180</v>
      </c>
      <c r="GC5" s="11">
        <v>25</v>
      </c>
      <c r="GD5" s="13">
        <v>1509.74</v>
      </c>
      <c r="GE5" s="11">
        <v>213</v>
      </c>
      <c r="GF5" s="12">
        <v>-0.28</v>
      </c>
      <c r="GG5" s="12">
        <v>-0.191</v>
      </c>
      <c r="GH5" s="11">
        <v>69</v>
      </c>
      <c r="GI5" s="13">
        <v>4599.74</v>
      </c>
      <c r="GJ5" s="11">
        <v>545</v>
      </c>
      <c r="GK5" s="11">
        <v>72</v>
      </c>
      <c r="GL5" s="13">
        <v>4176.85</v>
      </c>
      <c r="GM5" s="11">
        <v>561</v>
      </c>
      <c r="GN5" s="12">
        <v>-0.0417</v>
      </c>
      <c r="GO5" s="12">
        <v>0.1012</v>
      </c>
      <c r="GP5" s="11">
        <v>8</v>
      </c>
      <c r="GQ5" s="13">
        <v>805.77</v>
      </c>
      <c r="GR5" s="11">
        <v>172</v>
      </c>
      <c r="GS5" s="11">
        <v>7</v>
      </c>
      <c r="GT5" s="13">
        <v>738.97</v>
      </c>
      <c r="GU5" s="11">
        <v>181</v>
      </c>
      <c r="GV5" s="12">
        <v>0.1429</v>
      </c>
      <c r="GW5" s="12">
        <v>0.0904</v>
      </c>
      <c r="GX5" s="11">
        <v>55</v>
      </c>
      <c r="GY5" s="13">
        <v>8548.63</v>
      </c>
      <c r="GZ5" s="11">
        <v>63</v>
      </c>
      <c r="HA5" s="11">
        <v>15</v>
      </c>
      <c r="HB5" s="13">
        <v>2907.35</v>
      </c>
      <c r="HC5" s="11">
        <v>57</v>
      </c>
      <c r="HD5" s="12">
        <v>2.6667</v>
      </c>
      <c r="HE5" s="12">
        <v>1.9404</v>
      </c>
      <c r="HF5" s="11">
        <v>33</v>
      </c>
      <c r="HG5" s="13">
        <v>2259.12</v>
      </c>
      <c r="HH5" s="11">
        <v>419</v>
      </c>
      <c r="HI5" s="11">
        <v>28</v>
      </c>
      <c r="HJ5" s="13">
        <v>2095.09</v>
      </c>
      <c r="HK5" s="11">
        <v>330</v>
      </c>
      <c r="HL5" s="12">
        <v>0.1786</v>
      </c>
      <c r="HM5" s="12">
        <v>0.0783</v>
      </c>
      <c r="HN5" s="11">
        <v>58</v>
      </c>
      <c r="HO5" s="13">
        <v>3708.99</v>
      </c>
      <c r="HP5" s="11"/>
      <c r="HQ5" s="11">
        <v>119</v>
      </c>
      <c r="HR5" s="13">
        <v>7265.02</v>
      </c>
      <c r="HS5" s="11">
        <v>477</v>
      </c>
      <c r="HT5" s="12">
        <v>-0.5126</v>
      </c>
      <c r="HU5" s="12">
        <v>-0.4895</v>
      </c>
      <c r="HV5" s="11">
        <v>160</v>
      </c>
      <c r="HW5" s="13">
        <v>6472.45</v>
      </c>
      <c r="HX5" s="11"/>
      <c r="HY5" s="11"/>
      <c r="HZ5" s="13"/>
      <c r="IA5" s="11"/>
      <c r="IB5" s="12"/>
      <c r="IC5" s="12"/>
      <c r="ID5" s="11">
        <v>56</v>
      </c>
      <c r="IE5" s="13">
        <v>2985.39</v>
      </c>
      <c r="IF5" s="11">
        <v>1405</v>
      </c>
      <c r="IG5" s="11">
        <v>32</v>
      </c>
      <c r="IH5" s="13">
        <v>1826.44</v>
      </c>
      <c r="II5" s="11">
        <v>540</v>
      </c>
      <c r="IJ5" s="12">
        <v>0.75</v>
      </c>
      <c r="IK5" s="12">
        <v>0.6345</v>
      </c>
      <c r="IL5" s="11">
        <v>133</v>
      </c>
      <c r="IM5" s="13">
        <v>3094.6</v>
      </c>
      <c r="IN5" s="11">
        <v>1215</v>
      </c>
      <c r="IO5" s="11">
        <v>974</v>
      </c>
      <c r="IP5" s="13">
        <v>11214.56</v>
      </c>
      <c r="IQ5" s="11">
        <v>785</v>
      </c>
      <c r="IR5" s="12">
        <v>-0.8634</v>
      </c>
      <c r="IS5" s="12">
        <v>-0.7241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>
        <v>17</v>
      </c>
      <c r="JH5" s="12"/>
      <c r="JI5" s="12"/>
      <c r="JJ5" s="11">
        <v>5</v>
      </c>
      <c r="JK5" s="13">
        <v>301.97</v>
      </c>
      <c r="JL5" s="11">
        <v>41</v>
      </c>
      <c r="JM5" s="11">
        <v>7</v>
      </c>
      <c r="JN5" s="13">
        <v>310.8</v>
      </c>
      <c r="JO5" s="11">
        <v>230</v>
      </c>
      <c r="JP5" s="12">
        <v>-0.2857</v>
      </c>
      <c r="JQ5" s="12">
        <v>-0.0284</v>
      </c>
      <c r="JR5" s="11">
        <v>1</v>
      </c>
      <c r="JS5" s="13">
        <v>71.51</v>
      </c>
      <c r="JT5" s="11">
        <v>1267</v>
      </c>
      <c r="JU5" s="11">
        <v>17</v>
      </c>
      <c r="JV5" s="13">
        <v>1152.43</v>
      </c>
      <c r="JW5" s="11">
        <v>914</v>
      </c>
      <c r="JX5" s="12">
        <v>-0.9412</v>
      </c>
      <c r="JY5" s="12">
        <v>-0.9379</v>
      </c>
      <c r="JZ5" s="11"/>
      <c r="KA5" s="13"/>
      <c r="KB5" s="11"/>
      <c r="KC5" s="11"/>
      <c r="KD5" s="13"/>
      <c r="KE5" s="11"/>
      <c r="KF5" s="12"/>
      <c r="KG5" s="12"/>
      <c r="KH5" s="11">
        <v>9</v>
      </c>
      <c r="KI5" s="13">
        <v>619.91</v>
      </c>
      <c r="KJ5" s="11">
        <v>2153</v>
      </c>
      <c r="KK5" s="11">
        <v>1755</v>
      </c>
      <c r="KL5" s="13">
        <v>94595.2</v>
      </c>
      <c r="KM5" s="11">
        <v>1883</v>
      </c>
      <c r="KN5" s="12">
        <v>-0.9949</v>
      </c>
      <c r="KO5" s="12">
        <v>-0.9934</v>
      </c>
      <c r="KP5" s="11"/>
      <c r="KQ5" s="13"/>
      <c r="KR5" s="11"/>
      <c r="KS5" s="11"/>
      <c r="KT5" s="13"/>
      <c r="KU5" s="11"/>
      <c r="KV5" s="12"/>
      <c r="KW5" s="12"/>
      <c r="KX5" s="11">
        <v>3</v>
      </c>
      <c r="KY5" s="13">
        <v>30</v>
      </c>
      <c r="KZ5" s="11"/>
      <c r="LA5" s="11">
        <v>10</v>
      </c>
      <c r="LB5" s="13"/>
      <c r="LC5" s="11"/>
      <c r="LD5" s="12">
        <v>-0.7</v>
      </c>
      <c r="LE5" s="12"/>
      <c r="LF5" s="11"/>
      <c r="LG5" s="13"/>
      <c r="LH5" s="11"/>
      <c r="LI5" s="11">
        <v>191</v>
      </c>
      <c r="LJ5" s="13">
        <v>11814.54</v>
      </c>
      <c r="LK5" s="11">
        <v>234</v>
      </c>
      <c r="LL5" s="12"/>
      <c r="LM5" s="12"/>
      <c r="LN5" s="11"/>
      <c r="LO5" s="13"/>
      <c r="LP5" s="11"/>
      <c r="LQ5" s="11">
        <v>32</v>
      </c>
      <c r="LR5" s="13">
        <v>2618.24</v>
      </c>
      <c r="LS5" s="11">
        <v>276</v>
      </c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7</v>
      </c>
      <c r="MG5" s="11"/>
      <c r="MH5" s="13"/>
      <c r="MI5" s="11"/>
      <c r="MJ5" s="12"/>
      <c r="MK5" s="12"/>
      <c r="ML5" s="11"/>
      <c r="MM5" s="13"/>
      <c r="MN5" s="11">
        <v>348</v>
      </c>
      <c r="MO5" s="11"/>
      <c r="MP5" s="13"/>
      <c r="MQ5" s="11">
        <v>355</v>
      </c>
      <c r="MR5" s="12"/>
      <c r="MS5" s="12"/>
    </row>
    <row r="6">
      <c r="A6" s="10" t="s">
        <v>74</v>
      </c>
      <c r="B6" s="11">
        <v>17075</v>
      </c>
      <c r="C6" s="11">
        <f>=ROUNDDOWN(52.716887928373,0)</f>
      </c>
      <c r="D6" s="11">
        <v>5510</v>
      </c>
      <c r="E6" s="12">
        <v>0.2812</v>
      </c>
      <c r="F6" s="11"/>
      <c r="G6" s="11">
        <f>=ROUNDDOWN({0},0)</f>
      </c>
      <c r="H6" s="11"/>
      <c r="I6" s="12"/>
      <c r="J6" s="11">
        <v>218</v>
      </c>
      <c r="K6" s="13">
        <v>4333.69</v>
      </c>
      <c r="L6" s="11">
        <v>67</v>
      </c>
      <c r="M6" s="14">
        <v>64.68</v>
      </c>
      <c r="N6" s="11">
        <v>450</v>
      </c>
      <c r="O6" s="13">
        <v>7753.85</v>
      </c>
      <c r="P6" s="11">
        <v>75</v>
      </c>
      <c r="Q6" s="14">
        <v>103.38</v>
      </c>
      <c r="R6" s="12">
        <v>-0.5156</v>
      </c>
      <c r="S6" s="12">
        <v>-0.4411</v>
      </c>
      <c r="T6" s="12">
        <v>-0.1067</v>
      </c>
      <c r="U6" s="12">
        <v>-0.3743</v>
      </c>
      <c r="V6" s="11">
        <v>3</v>
      </c>
      <c r="W6" s="13">
        <v>42.6</v>
      </c>
      <c r="X6" s="11">
        <v>60</v>
      </c>
      <c r="Y6" s="11">
        <v>27</v>
      </c>
      <c r="Z6" s="13">
        <v>515.79</v>
      </c>
      <c r="AA6" s="11">
        <v>62</v>
      </c>
      <c r="AB6" s="12">
        <v>-0.8889</v>
      </c>
      <c r="AC6" s="12">
        <v>-0.9174</v>
      </c>
      <c r="AD6" s="11">
        <v>5</v>
      </c>
      <c r="AE6" s="13">
        <v>98.66</v>
      </c>
      <c r="AF6" s="11">
        <v>51</v>
      </c>
      <c r="AG6" s="11">
        <v>3</v>
      </c>
      <c r="AH6" s="13">
        <v>71.4</v>
      </c>
      <c r="AI6" s="11">
        <v>59</v>
      </c>
      <c r="AJ6" s="12">
        <v>0.6667</v>
      </c>
      <c r="AK6" s="12">
        <v>0.3818</v>
      </c>
      <c r="AL6" s="11">
        <v>79</v>
      </c>
      <c r="AM6" s="13">
        <v>1757.5</v>
      </c>
      <c r="AN6" s="11">
        <v>27</v>
      </c>
      <c r="AO6" s="11">
        <v>184</v>
      </c>
      <c r="AP6" s="13">
        <v>3773.86</v>
      </c>
      <c r="AQ6" s="11">
        <v>32</v>
      </c>
      <c r="AR6" s="12">
        <v>-0.5707</v>
      </c>
      <c r="AS6" s="12">
        <v>-0.5343</v>
      </c>
      <c r="AT6" s="11">
        <v>7</v>
      </c>
      <c r="AU6" s="13">
        <v>136.09</v>
      </c>
      <c r="AV6" s="11">
        <v>27</v>
      </c>
      <c r="AW6" s="11">
        <v>8</v>
      </c>
      <c r="AX6" s="13">
        <v>164.95</v>
      </c>
      <c r="AY6" s="11">
        <v>59</v>
      </c>
      <c r="AZ6" s="12">
        <v>-0.125</v>
      </c>
      <c r="BA6" s="12">
        <v>-0.175</v>
      </c>
      <c r="BB6" s="11">
        <v>20</v>
      </c>
      <c r="BC6" s="13">
        <v>161.51</v>
      </c>
      <c r="BD6" s="11">
        <v>1</v>
      </c>
      <c r="BE6" s="11"/>
      <c r="BF6" s="13"/>
      <c r="BG6" s="11">
        <v>1</v>
      </c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56</v>
      </c>
      <c r="BS6" s="13">
        <v>1138.08</v>
      </c>
      <c r="BT6" s="11">
        <v>67</v>
      </c>
      <c r="BU6" s="11">
        <v>134</v>
      </c>
      <c r="BV6" s="13">
        <v>1730.17</v>
      </c>
      <c r="BW6" s="11">
        <v>63</v>
      </c>
      <c r="BX6" s="12">
        <v>-0.5821</v>
      </c>
      <c r="BY6" s="12">
        <v>-0.3422</v>
      </c>
      <c r="BZ6" s="11">
        <v>32</v>
      </c>
      <c r="CA6" s="13">
        <v>689.35</v>
      </c>
      <c r="CB6" s="11">
        <v>27</v>
      </c>
      <c r="CC6" s="11">
        <v>90</v>
      </c>
      <c r="CD6" s="13">
        <v>1423.98</v>
      </c>
      <c r="CE6" s="11">
        <v>34</v>
      </c>
      <c r="CF6" s="12">
        <v>-0.6444</v>
      </c>
      <c r="CG6" s="12">
        <v>-0.5159</v>
      </c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46</v>
      </c>
      <c r="CS6" s="11"/>
      <c r="CT6" s="13"/>
      <c r="CU6" s="11">
        <v>44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61</v>
      </c>
      <c r="DI6" s="11"/>
      <c r="DJ6" s="13"/>
      <c r="DK6" s="11">
        <v>68</v>
      </c>
      <c r="DL6" s="12"/>
      <c r="DM6" s="12"/>
      <c r="DN6" s="11">
        <v>14</v>
      </c>
      <c r="DO6" s="13">
        <v>266.72</v>
      </c>
      <c r="DP6" s="11">
        <v>45</v>
      </c>
      <c r="DQ6" s="11">
        <v>3</v>
      </c>
      <c r="DR6" s="13">
        <v>55.13</v>
      </c>
      <c r="DS6" s="11">
        <v>56</v>
      </c>
      <c r="DT6" s="12">
        <v>3.6667</v>
      </c>
      <c r="DU6" s="12">
        <v>3.838</v>
      </c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63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21.18</v>
      </c>
      <c r="EV6" s="11">
        <v>6</v>
      </c>
      <c r="EW6" s="11">
        <v>1</v>
      </c>
      <c r="EX6" s="13">
        <v>18.57</v>
      </c>
      <c r="EY6" s="11">
        <v>21</v>
      </c>
      <c r="EZ6" s="12"/>
      <c r="FA6" s="12">
        <v>0.1405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>
        <v>1</v>
      </c>
      <c r="IE6" s="13">
        <v>22</v>
      </c>
      <c r="IF6" s="11">
        <v>23</v>
      </c>
      <c r="IG6" s="11"/>
      <c r="IH6" s="13"/>
      <c r="II6" s="11"/>
      <c r="IJ6" s="12"/>
      <c r="IK6" s="12"/>
      <c r="IL6" s="11"/>
      <c r="IM6" s="13"/>
      <c r="IN6" s="11">
        <v>1</v>
      </c>
      <c r="IO6" s="11"/>
      <c r="IP6" s="13"/>
      <c r="IQ6" s="11">
        <v>1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>
        <v>1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11042</v>
      </c>
      <c r="C7" s="11">
        <f>=ROUNDDOWN(9.65716284764737,0)</f>
      </c>
      <c r="D7" s="11">
        <v>34404</v>
      </c>
      <c r="E7" s="12">
        <v>0.916</v>
      </c>
      <c r="F7" s="11"/>
      <c r="G7" s="11">
        <f>=ROUNDDOWN({0},0)</f>
      </c>
      <c r="H7" s="11"/>
      <c r="I7" s="12"/>
      <c r="J7" s="11">
        <v>2273</v>
      </c>
      <c r="K7" s="13">
        <v>118277.95</v>
      </c>
      <c r="L7" s="11">
        <v>76</v>
      </c>
      <c r="M7" s="14">
        <v>1556.29</v>
      </c>
      <c r="N7" s="11">
        <v>2717</v>
      </c>
      <c r="O7" s="13">
        <v>150744.65</v>
      </c>
      <c r="P7" s="11">
        <v>161</v>
      </c>
      <c r="Q7" s="14">
        <v>936.3</v>
      </c>
      <c r="R7" s="12">
        <v>-0.1634</v>
      </c>
      <c r="S7" s="12">
        <v>-0.2154</v>
      </c>
      <c r="T7" s="12">
        <v>-0.528</v>
      </c>
      <c r="U7" s="12">
        <v>0.6622</v>
      </c>
      <c r="V7" s="11">
        <v>693</v>
      </c>
      <c r="W7" s="13">
        <v>38519.74</v>
      </c>
      <c r="X7" s="11">
        <v>72</v>
      </c>
      <c r="Y7" s="11">
        <v>818</v>
      </c>
      <c r="Z7" s="13">
        <v>52112.58</v>
      </c>
      <c r="AA7" s="11">
        <v>150</v>
      </c>
      <c r="AB7" s="12">
        <v>-0.1528</v>
      </c>
      <c r="AC7" s="12">
        <v>-0.2608</v>
      </c>
      <c r="AD7" s="11">
        <v>738</v>
      </c>
      <c r="AE7" s="13">
        <v>33088.57</v>
      </c>
      <c r="AF7" s="11">
        <v>75</v>
      </c>
      <c r="AG7" s="11">
        <v>849</v>
      </c>
      <c r="AH7" s="13">
        <v>44622.63</v>
      </c>
      <c r="AI7" s="11">
        <v>159</v>
      </c>
      <c r="AJ7" s="12">
        <v>-0.1307</v>
      </c>
      <c r="AK7" s="12">
        <v>-0.2585</v>
      </c>
      <c r="AL7" s="11">
        <v>98</v>
      </c>
      <c r="AM7" s="13">
        <v>4208.39</v>
      </c>
      <c r="AN7" s="11">
        <v>75</v>
      </c>
      <c r="AO7" s="11">
        <v>161</v>
      </c>
      <c r="AP7" s="13">
        <v>6308.19</v>
      </c>
      <c r="AQ7" s="11">
        <v>158</v>
      </c>
      <c r="AR7" s="12">
        <v>-0.3913</v>
      </c>
      <c r="AS7" s="12">
        <v>-0.3329</v>
      </c>
      <c r="AT7" s="11">
        <v>109</v>
      </c>
      <c r="AU7" s="13">
        <v>8095.89</v>
      </c>
      <c r="AV7" s="11">
        <v>76</v>
      </c>
      <c r="AW7" s="11">
        <v>54</v>
      </c>
      <c r="AX7" s="13">
        <v>3546.51</v>
      </c>
      <c r="AY7" s="11">
        <v>160</v>
      </c>
      <c r="AZ7" s="12">
        <v>1.0185</v>
      </c>
      <c r="BA7" s="12">
        <v>1.2828</v>
      </c>
      <c r="BB7" s="11">
        <v>162</v>
      </c>
      <c r="BC7" s="13">
        <v>8514.71</v>
      </c>
      <c r="BD7" s="11">
        <v>76</v>
      </c>
      <c r="BE7" s="11">
        <v>270</v>
      </c>
      <c r="BF7" s="13">
        <v>12057.03</v>
      </c>
      <c r="BG7" s="11">
        <v>160</v>
      </c>
      <c r="BH7" s="12">
        <v>-0.4</v>
      </c>
      <c r="BI7" s="12">
        <v>-0.2938</v>
      </c>
      <c r="BJ7" s="11">
        <v>3</v>
      </c>
      <c r="BK7" s="13">
        <v>92.77</v>
      </c>
      <c r="BL7" s="11"/>
      <c r="BM7" s="11"/>
      <c r="BN7" s="13"/>
      <c r="BO7" s="11"/>
      <c r="BP7" s="12"/>
      <c r="BQ7" s="12"/>
      <c r="BR7" s="11">
        <v>7</v>
      </c>
      <c r="BS7" s="13">
        <v>374.81</v>
      </c>
      <c r="BT7" s="11">
        <v>61</v>
      </c>
      <c r="BU7" s="11">
        <v>39</v>
      </c>
      <c r="BV7" s="13">
        <v>1783.58</v>
      </c>
      <c r="BW7" s="11">
        <v>146</v>
      </c>
      <c r="BX7" s="12">
        <v>-0.8205</v>
      </c>
      <c r="BY7" s="12">
        <v>-0.7899</v>
      </c>
      <c r="BZ7" s="11">
        <v>41</v>
      </c>
      <c r="CA7" s="13">
        <v>1944.21</v>
      </c>
      <c r="CB7" s="11">
        <v>44</v>
      </c>
      <c r="CC7" s="11">
        <v>41</v>
      </c>
      <c r="CD7" s="13">
        <v>1425.37</v>
      </c>
      <c r="CE7" s="11">
        <v>102</v>
      </c>
      <c r="CF7" s="12"/>
      <c r="CG7" s="12">
        <v>0.364</v>
      </c>
      <c r="CH7" s="11">
        <v>61</v>
      </c>
      <c r="CI7" s="13">
        <v>3496.37</v>
      </c>
      <c r="CJ7" s="11">
        <v>47</v>
      </c>
      <c r="CK7" s="11">
        <v>23</v>
      </c>
      <c r="CL7" s="13">
        <v>1083.17</v>
      </c>
      <c r="CM7" s="11">
        <v>86</v>
      </c>
      <c r="CN7" s="12">
        <v>1.6522</v>
      </c>
      <c r="CO7" s="12">
        <v>2.2279</v>
      </c>
      <c r="CP7" s="11"/>
      <c r="CQ7" s="13"/>
      <c r="CR7" s="11">
        <v>72</v>
      </c>
      <c r="CS7" s="11">
        <v>3</v>
      </c>
      <c r="CT7" s="13">
        <v>318.97</v>
      </c>
      <c r="CU7" s="11">
        <v>143</v>
      </c>
      <c r="CV7" s="12"/>
      <c r="CW7" s="12"/>
      <c r="CX7" s="11">
        <v>110</v>
      </c>
      <c r="CY7" s="13">
        <v>6948.57</v>
      </c>
      <c r="CZ7" s="11">
        <v>53</v>
      </c>
      <c r="DA7" s="11">
        <v>146</v>
      </c>
      <c r="DB7" s="13">
        <v>9353.16</v>
      </c>
      <c r="DC7" s="11">
        <v>127</v>
      </c>
      <c r="DD7" s="12">
        <v>-0.2466</v>
      </c>
      <c r="DE7" s="12">
        <v>-0.2571</v>
      </c>
      <c r="DF7" s="11">
        <v>69</v>
      </c>
      <c r="DG7" s="13">
        <v>4020.36</v>
      </c>
      <c r="DH7" s="11">
        <v>73</v>
      </c>
      <c r="DI7" s="11">
        <v>56</v>
      </c>
      <c r="DJ7" s="13">
        <v>3731.62</v>
      </c>
      <c r="DK7" s="11">
        <v>156</v>
      </c>
      <c r="DL7" s="12">
        <v>0.2321</v>
      </c>
      <c r="DM7" s="12">
        <v>0.0774</v>
      </c>
      <c r="DN7" s="11">
        <v>8</v>
      </c>
      <c r="DO7" s="13">
        <v>320.08</v>
      </c>
      <c r="DP7" s="11">
        <v>26</v>
      </c>
      <c r="DQ7" s="11">
        <v>5</v>
      </c>
      <c r="DR7" s="13">
        <v>217.63</v>
      </c>
      <c r="DS7" s="11">
        <v>90</v>
      </c>
      <c r="DT7" s="12">
        <v>0.6</v>
      </c>
      <c r="DU7" s="12">
        <v>0.4708</v>
      </c>
      <c r="DV7" s="11"/>
      <c r="DW7" s="13"/>
      <c r="DX7" s="11"/>
      <c r="DY7" s="11"/>
      <c r="DZ7" s="13"/>
      <c r="EA7" s="11"/>
      <c r="EB7" s="12"/>
      <c r="EC7" s="12"/>
      <c r="ED7" s="11">
        <v>4</v>
      </c>
      <c r="EE7" s="13">
        <v>292.25</v>
      </c>
      <c r="EF7" s="11">
        <v>74</v>
      </c>
      <c r="EG7" s="11"/>
      <c r="EH7" s="13"/>
      <c r="EI7" s="11">
        <v>148</v>
      </c>
      <c r="EJ7" s="12"/>
      <c r="EK7" s="12"/>
      <c r="EL7" s="11"/>
      <c r="EM7" s="13"/>
      <c r="EN7" s="11">
        <v>6</v>
      </c>
      <c r="EO7" s="11"/>
      <c r="EP7" s="13"/>
      <c r="EQ7" s="11"/>
      <c r="ER7" s="12"/>
      <c r="ES7" s="12"/>
      <c r="ET7" s="11">
        <v>94</v>
      </c>
      <c r="EU7" s="13">
        <v>4551.7</v>
      </c>
      <c r="EV7" s="11">
        <v>28</v>
      </c>
      <c r="EW7" s="11">
        <v>119</v>
      </c>
      <c r="EX7" s="13">
        <v>6576.15</v>
      </c>
      <c r="EY7" s="11">
        <v>111</v>
      </c>
      <c r="EZ7" s="12">
        <v>-0.2101</v>
      </c>
      <c r="FA7" s="12">
        <v>-0.3078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8</v>
      </c>
      <c r="GA7" s="13">
        <v>331.22</v>
      </c>
      <c r="GB7" s="11">
        <v>25</v>
      </c>
      <c r="GC7" s="11">
        <v>13</v>
      </c>
      <c r="GD7" s="13">
        <v>594.9</v>
      </c>
      <c r="GE7" s="11">
        <v>50</v>
      </c>
      <c r="GF7" s="12">
        <v>-0.3846</v>
      </c>
      <c r="GG7" s="12">
        <v>-0.4432</v>
      </c>
      <c r="GH7" s="11">
        <v>20</v>
      </c>
      <c r="GI7" s="13">
        <v>858.96</v>
      </c>
      <c r="GJ7" s="11">
        <v>62</v>
      </c>
      <c r="GK7" s="11">
        <v>20</v>
      </c>
      <c r="GL7" s="13">
        <v>967.7</v>
      </c>
      <c r="GM7" s="11">
        <v>134</v>
      </c>
      <c r="GN7" s="12"/>
      <c r="GO7" s="12">
        <v>-0.1124</v>
      </c>
      <c r="GP7" s="11">
        <v>33</v>
      </c>
      <c r="GQ7" s="13">
        <v>1904.15</v>
      </c>
      <c r="GR7" s="11">
        <v>66</v>
      </c>
      <c r="GS7" s="11">
        <v>35</v>
      </c>
      <c r="GT7" s="13">
        <v>2346.52</v>
      </c>
      <c r="GU7" s="11">
        <v>133</v>
      </c>
      <c r="GV7" s="12">
        <v>-0.0571</v>
      </c>
      <c r="GW7" s="12">
        <v>-0.1885</v>
      </c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>
        <v>2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</v>
      </c>
      <c r="IE7" s="13">
        <v>22.38</v>
      </c>
      <c r="IF7" s="11">
        <v>10</v>
      </c>
      <c r="IG7" s="11">
        <v>5</v>
      </c>
      <c r="IH7" s="13">
        <v>294.38</v>
      </c>
      <c r="II7" s="11">
        <v>22</v>
      </c>
      <c r="IJ7" s="12">
        <v>-0.8</v>
      </c>
      <c r="IK7" s="12">
        <v>-0.924</v>
      </c>
      <c r="IL7" s="11"/>
      <c r="IM7" s="13"/>
      <c r="IN7" s="11">
        <v>8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9</v>
      </c>
      <c r="JK7" s="13">
        <v>478.49</v>
      </c>
      <c r="JL7" s="11">
        <v>46</v>
      </c>
      <c r="JM7" s="11">
        <v>15</v>
      </c>
      <c r="JN7" s="13">
        <v>694.75</v>
      </c>
      <c r="JO7" s="11">
        <v>63</v>
      </c>
      <c r="JP7" s="12">
        <v>-0.4</v>
      </c>
      <c r="JQ7" s="12">
        <v>-0.3113</v>
      </c>
      <c r="JR7" s="11">
        <v>2</v>
      </c>
      <c r="JS7" s="13">
        <v>99.29</v>
      </c>
      <c r="JT7" s="11">
        <v>57</v>
      </c>
      <c r="JU7" s="11">
        <v>7</v>
      </c>
      <c r="JV7" s="13">
        <v>357.57</v>
      </c>
      <c r="JW7" s="11">
        <v>105</v>
      </c>
      <c r="JX7" s="12">
        <v>-0.7143</v>
      </c>
      <c r="JY7" s="12">
        <v>-0.7223</v>
      </c>
      <c r="JZ7" s="11"/>
      <c r="KA7" s="13"/>
      <c r="KB7" s="11"/>
      <c r="KC7" s="11"/>
      <c r="KD7" s="13"/>
      <c r="KE7" s="11"/>
      <c r="KF7" s="12"/>
      <c r="KG7" s="12"/>
      <c r="KH7" s="11">
        <v>2</v>
      </c>
      <c r="KI7" s="13">
        <v>88.53</v>
      </c>
      <c r="KJ7" s="11">
        <v>76</v>
      </c>
      <c r="KK7" s="11">
        <v>18</v>
      </c>
      <c r="KL7" s="13">
        <v>1224.57</v>
      </c>
      <c r="KM7" s="11">
        <v>160</v>
      </c>
      <c r="KN7" s="12">
        <v>-0.8889</v>
      </c>
      <c r="KO7" s="12">
        <v>-0.9277</v>
      </c>
      <c r="KP7" s="11"/>
      <c r="KQ7" s="13"/>
      <c r="KR7" s="11"/>
      <c r="KS7" s="11"/>
      <c r="KT7" s="13"/>
      <c r="KU7" s="11"/>
      <c r="KV7" s="12"/>
      <c r="KW7" s="12"/>
      <c r="KX7" s="11">
        <v>1</v>
      </c>
      <c r="KY7" s="13">
        <v>26.51</v>
      </c>
      <c r="KZ7" s="11"/>
      <c r="LA7" s="11">
        <v>1</v>
      </c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>
        <v>2</v>
      </c>
      <c r="LQ7" s="11">
        <v>19</v>
      </c>
      <c r="LR7" s="13">
        <v>1127.67</v>
      </c>
      <c r="LS7" s="11">
        <v>87</v>
      </c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>
        <v>9</v>
      </c>
      <c r="MG7" s="11"/>
      <c r="MH7" s="13"/>
      <c r="MI7" s="11"/>
      <c r="MJ7" s="12"/>
      <c r="MK7" s="12"/>
      <c r="ML7" s="11"/>
      <c r="MM7" s="13"/>
      <c r="MN7" s="11">
        <v>7</v>
      </c>
      <c r="MO7" s="11"/>
      <c r="MP7" s="13"/>
      <c r="MQ7" s="11"/>
      <c r="MR7" s="12"/>
      <c r="MS7" s="12"/>
    </row>
    <row r="8">
      <c r="A8" s="10" t="s">
        <v>76</v>
      </c>
      <c r="B8" s="11">
        <v>172116</v>
      </c>
      <c r="C8" s="11">
        <f>=ROUNDDOWN(15.9439004733629,0)</f>
      </c>
      <c r="D8" s="11">
        <v>126956</v>
      </c>
      <c r="E8" s="12">
        <v>0.9649</v>
      </c>
      <c r="F8" s="11"/>
      <c r="G8" s="11">
        <f>=ROUNDDOWN({0},0)</f>
      </c>
      <c r="H8" s="11"/>
      <c r="I8" s="12">
        <v>1</v>
      </c>
      <c r="J8" s="11">
        <v>9990</v>
      </c>
      <c r="K8" s="13">
        <v>277359.69</v>
      </c>
      <c r="L8" s="11">
        <v>245</v>
      </c>
      <c r="M8" s="14">
        <v>1132.08</v>
      </c>
      <c r="N8" s="11">
        <v>9663</v>
      </c>
      <c r="O8" s="13">
        <v>261300.23</v>
      </c>
      <c r="P8" s="11">
        <v>261</v>
      </c>
      <c r="Q8" s="14">
        <v>1001.15</v>
      </c>
      <c r="R8" s="12">
        <v>0.0338</v>
      </c>
      <c r="S8" s="12">
        <v>0.0615</v>
      </c>
      <c r="T8" s="12">
        <v>-0.0613</v>
      </c>
      <c r="U8" s="12">
        <v>0.1308</v>
      </c>
      <c r="V8" s="11">
        <v>4114</v>
      </c>
      <c r="W8" s="13">
        <v>107923.63</v>
      </c>
      <c r="X8" s="11">
        <v>200</v>
      </c>
      <c r="Y8" s="11">
        <v>2767</v>
      </c>
      <c r="Z8" s="13">
        <v>70946.71</v>
      </c>
      <c r="AA8" s="11">
        <v>215</v>
      </c>
      <c r="AB8" s="12">
        <v>0.4868</v>
      </c>
      <c r="AC8" s="12">
        <v>0.5212</v>
      </c>
      <c r="AD8" s="11">
        <v>887</v>
      </c>
      <c r="AE8" s="13">
        <v>23130.57</v>
      </c>
      <c r="AF8" s="11">
        <v>229</v>
      </c>
      <c r="AG8" s="11">
        <v>1048</v>
      </c>
      <c r="AH8" s="13">
        <v>25660.1</v>
      </c>
      <c r="AI8" s="11">
        <v>251</v>
      </c>
      <c r="AJ8" s="12">
        <v>-0.1536</v>
      </c>
      <c r="AK8" s="12">
        <v>-0.0986</v>
      </c>
      <c r="AL8" s="11">
        <v>1122</v>
      </c>
      <c r="AM8" s="13">
        <v>28929.53</v>
      </c>
      <c r="AN8" s="11">
        <v>235</v>
      </c>
      <c r="AO8" s="11">
        <v>2105</v>
      </c>
      <c r="AP8" s="13">
        <v>51950.58</v>
      </c>
      <c r="AQ8" s="11">
        <v>248</v>
      </c>
      <c r="AR8" s="12">
        <v>-0.467</v>
      </c>
      <c r="AS8" s="12">
        <v>-0.4431</v>
      </c>
      <c r="AT8" s="11">
        <v>453</v>
      </c>
      <c r="AU8" s="13">
        <v>14616.95</v>
      </c>
      <c r="AV8" s="11">
        <v>229</v>
      </c>
      <c r="AW8" s="11">
        <v>630</v>
      </c>
      <c r="AX8" s="13">
        <v>18262.5</v>
      </c>
      <c r="AY8" s="11">
        <v>251</v>
      </c>
      <c r="AZ8" s="12">
        <v>-0.281</v>
      </c>
      <c r="BA8" s="12">
        <v>-0.1996</v>
      </c>
      <c r="BB8" s="11">
        <v>406</v>
      </c>
      <c r="BC8" s="13">
        <v>17786.64</v>
      </c>
      <c r="BD8" s="11">
        <v>238</v>
      </c>
      <c r="BE8" s="11">
        <v>352</v>
      </c>
      <c r="BF8" s="13">
        <v>15430.78</v>
      </c>
      <c r="BG8" s="11">
        <v>253</v>
      </c>
      <c r="BH8" s="12">
        <v>0.1534</v>
      </c>
      <c r="BI8" s="12">
        <v>0.1527</v>
      </c>
      <c r="BJ8" s="11">
        <v>104</v>
      </c>
      <c r="BK8" s="13">
        <v>3507.36</v>
      </c>
      <c r="BL8" s="11"/>
      <c r="BM8" s="11"/>
      <c r="BN8" s="13"/>
      <c r="BO8" s="11"/>
      <c r="BP8" s="12"/>
      <c r="BQ8" s="12"/>
      <c r="BR8" s="11">
        <v>807</v>
      </c>
      <c r="BS8" s="13">
        <v>22525.41</v>
      </c>
      <c r="BT8" s="11">
        <v>199</v>
      </c>
      <c r="BU8" s="11">
        <v>588</v>
      </c>
      <c r="BV8" s="13">
        <v>19819.08</v>
      </c>
      <c r="BW8" s="11">
        <v>248</v>
      </c>
      <c r="BX8" s="12">
        <v>0.3724</v>
      </c>
      <c r="BY8" s="12">
        <v>0.1366</v>
      </c>
      <c r="BZ8" s="11">
        <v>665</v>
      </c>
      <c r="CA8" s="13">
        <v>19227.22</v>
      </c>
      <c r="CB8" s="11">
        <v>211</v>
      </c>
      <c r="CC8" s="11">
        <v>734</v>
      </c>
      <c r="CD8" s="13">
        <v>23178.79</v>
      </c>
      <c r="CE8" s="11">
        <v>211</v>
      </c>
      <c r="CF8" s="12">
        <v>-0.094</v>
      </c>
      <c r="CG8" s="12">
        <v>-0.1705</v>
      </c>
      <c r="CH8" s="11"/>
      <c r="CI8" s="13"/>
      <c r="CJ8" s="11"/>
      <c r="CK8" s="11"/>
      <c r="CL8" s="13"/>
      <c r="CM8" s="11"/>
      <c r="CN8" s="12"/>
      <c r="CO8" s="12"/>
      <c r="CP8" s="11">
        <v>48</v>
      </c>
      <c r="CQ8" s="13">
        <v>2562.3</v>
      </c>
      <c r="CR8" s="11">
        <v>224</v>
      </c>
      <c r="CS8" s="11">
        <v>38</v>
      </c>
      <c r="CT8" s="13">
        <v>1753.69</v>
      </c>
      <c r="CU8" s="11">
        <v>247</v>
      </c>
      <c r="CV8" s="12">
        <v>0.2632</v>
      </c>
      <c r="CW8" s="12">
        <v>0.4611</v>
      </c>
      <c r="CX8" s="11">
        <v>263</v>
      </c>
      <c r="CY8" s="13">
        <v>6674.94</v>
      </c>
      <c r="CZ8" s="11">
        <v>121</v>
      </c>
      <c r="DA8" s="11">
        <v>541</v>
      </c>
      <c r="DB8" s="13">
        <v>15385.24</v>
      </c>
      <c r="DC8" s="11">
        <v>195</v>
      </c>
      <c r="DD8" s="12">
        <v>-0.5139</v>
      </c>
      <c r="DE8" s="12">
        <v>-0.5661</v>
      </c>
      <c r="DF8" s="11">
        <v>176</v>
      </c>
      <c r="DG8" s="13">
        <v>4676.68</v>
      </c>
      <c r="DH8" s="11">
        <v>108</v>
      </c>
      <c r="DI8" s="11">
        <v>129</v>
      </c>
      <c r="DJ8" s="13">
        <v>2294.38</v>
      </c>
      <c r="DK8" s="11">
        <v>97</v>
      </c>
      <c r="DL8" s="12">
        <v>0.3643</v>
      </c>
      <c r="DM8" s="12">
        <v>1.0383</v>
      </c>
      <c r="DN8" s="11">
        <v>238</v>
      </c>
      <c r="DO8" s="13">
        <v>6667.04</v>
      </c>
      <c r="DP8" s="11">
        <v>197</v>
      </c>
      <c r="DQ8" s="11">
        <v>143</v>
      </c>
      <c r="DR8" s="13">
        <v>4051.1</v>
      </c>
      <c r="DS8" s="11">
        <v>234</v>
      </c>
      <c r="DT8" s="12">
        <v>0.6643</v>
      </c>
      <c r="DU8" s="12">
        <v>0.6457</v>
      </c>
      <c r="DV8" s="11">
        <v>6</v>
      </c>
      <c r="DW8" s="13">
        <v>213.8</v>
      </c>
      <c r="DX8" s="11"/>
      <c r="DY8" s="11"/>
      <c r="DZ8" s="13"/>
      <c r="EA8" s="11"/>
      <c r="EB8" s="12"/>
      <c r="EC8" s="12"/>
      <c r="ED8" s="11">
        <v>28</v>
      </c>
      <c r="EE8" s="13">
        <v>1662.05</v>
      </c>
      <c r="EF8" s="11">
        <v>207</v>
      </c>
      <c r="EG8" s="11"/>
      <c r="EH8" s="13"/>
      <c r="EI8" s="11">
        <v>109</v>
      </c>
      <c r="EJ8" s="12"/>
      <c r="EK8" s="12"/>
      <c r="EL8" s="11">
        <v>10</v>
      </c>
      <c r="EM8" s="13">
        <v>564.9</v>
      </c>
      <c r="EN8" s="11">
        <v>172</v>
      </c>
      <c r="EO8" s="11"/>
      <c r="EP8" s="13"/>
      <c r="EQ8" s="11"/>
      <c r="ER8" s="12"/>
      <c r="ES8" s="12"/>
      <c r="ET8" s="11"/>
      <c r="EU8" s="13"/>
      <c r="EV8" s="11">
        <v>14</v>
      </c>
      <c r="EW8" s="11">
        <v>2</v>
      </c>
      <c r="EX8" s="13">
        <v>33.8</v>
      </c>
      <c r="EY8" s="11">
        <v>5</v>
      </c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>
        <v>340</v>
      </c>
      <c r="FK8" s="13">
        <v>10086.61</v>
      </c>
      <c r="FL8" s="11"/>
      <c r="FM8" s="11">
        <v>275</v>
      </c>
      <c r="FN8" s="13">
        <v>6522.13</v>
      </c>
      <c r="FO8" s="11"/>
      <c r="FP8" s="12">
        <v>0.2364</v>
      </c>
      <c r="FQ8" s="12">
        <v>0.5465</v>
      </c>
      <c r="FR8" s="11">
        <v>256</v>
      </c>
      <c r="FS8" s="13">
        <v>3490.23</v>
      </c>
      <c r="FT8" s="11">
        <v>42</v>
      </c>
      <c r="FU8" s="11">
        <v>41</v>
      </c>
      <c r="FV8" s="13">
        <v>577.27</v>
      </c>
      <c r="FW8" s="11">
        <v>54</v>
      </c>
      <c r="FX8" s="12">
        <v>5.2439</v>
      </c>
      <c r="FY8" s="12">
        <v>5.0461</v>
      </c>
      <c r="FZ8" s="11">
        <v>20</v>
      </c>
      <c r="GA8" s="13">
        <v>1173.68</v>
      </c>
      <c r="GB8" s="11">
        <v>63</v>
      </c>
      <c r="GC8" s="11">
        <v>31</v>
      </c>
      <c r="GD8" s="13">
        <v>1179.04</v>
      </c>
      <c r="GE8" s="11">
        <v>69</v>
      </c>
      <c r="GF8" s="12">
        <v>-0.3548</v>
      </c>
      <c r="GG8" s="12">
        <v>-0.0045</v>
      </c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5</v>
      </c>
      <c r="GY8" s="13">
        <v>276.57</v>
      </c>
      <c r="GZ8" s="11">
        <v>5</v>
      </c>
      <c r="HA8" s="11"/>
      <c r="HB8" s="13"/>
      <c r="HC8" s="11">
        <v>5</v>
      </c>
      <c r="HD8" s="12"/>
      <c r="HE8" s="12"/>
      <c r="HF8" s="11">
        <v>27</v>
      </c>
      <c r="HG8" s="13">
        <v>1058.47</v>
      </c>
      <c r="HH8" s="11">
        <v>57</v>
      </c>
      <c r="HI8" s="11">
        <v>28</v>
      </c>
      <c r="HJ8" s="13">
        <v>1004.79</v>
      </c>
      <c r="HK8" s="11">
        <v>59</v>
      </c>
      <c r="HL8" s="12">
        <v>-0.0357</v>
      </c>
      <c r="HM8" s="12">
        <v>0.0534</v>
      </c>
      <c r="HN8" s="11">
        <v>5</v>
      </c>
      <c r="HO8" s="13">
        <v>193.6</v>
      </c>
      <c r="HP8" s="11"/>
      <c r="HQ8" s="11">
        <v>13</v>
      </c>
      <c r="HR8" s="13">
        <v>736.58</v>
      </c>
      <c r="HS8" s="11">
        <v>28</v>
      </c>
      <c r="HT8" s="12">
        <v>-0.6154</v>
      </c>
      <c r="HU8" s="12">
        <v>-0.7372</v>
      </c>
      <c r="HV8" s="11"/>
      <c r="HW8" s="13"/>
      <c r="HX8" s="11"/>
      <c r="HY8" s="11"/>
      <c r="HZ8" s="13"/>
      <c r="IA8" s="11"/>
      <c r="IB8" s="12"/>
      <c r="IC8" s="12"/>
      <c r="ID8" s="11">
        <v>4</v>
      </c>
      <c r="IE8" s="13">
        <v>181.57</v>
      </c>
      <c r="IF8" s="11">
        <v>91</v>
      </c>
      <c r="IG8" s="11">
        <v>4</v>
      </c>
      <c r="IH8" s="13">
        <v>68.93</v>
      </c>
      <c r="II8" s="11">
        <v>68</v>
      </c>
      <c r="IJ8" s="12"/>
      <c r="IK8" s="12">
        <v>1.6341</v>
      </c>
      <c r="IL8" s="11"/>
      <c r="IM8" s="13"/>
      <c r="IN8" s="11">
        <v>113</v>
      </c>
      <c r="IO8" s="11">
        <v>112</v>
      </c>
      <c r="IP8" s="13"/>
      <c r="IQ8" s="11">
        <v>90</v>
      </c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182</v>
      </c>
      <c r="JU8" s="11">
        <v>1</v>
      </c>
      <c r="JV8" s="13">
        <v>33.67</v>
      </c>
      <c r="JW8" s="11">
        <v>165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>
        <v>6</v>
      </c>
      <c r="KI8" s="13">
        <v>229.94</v>
      </c>
      <c r="KJ8" s="11">
        <v>238</v>
      </c>
      <c r="KK8" s="11">
        <v>21</v>
      </c>
      <c r="KL8" s="13">
        <v>957.19</v>
      </c>
      <c r="KM8" s="11">
        <v>254</v>
      </c>
      <c r="KN8" s="12">
        <v>-0.7143</v>
      </c>
      <c r="KO8" s="12">
        <v>-0.7598</v>
      </c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>
        <v>1</v>
      </c>
      <c r="LB8" s="13"/>
      <c r="LC8" s="11"/>
      <c r="LD8" s="12"/>
      <c r="LE8" s="12"/>
      <c r="LF8" s="11"/>
      <c r="LG8" s="13"/>
      <c r="LH8" s="11"/>
      <c r="LI8" s="11">
        <v>59</v>
      </c>
      <c r="LJ8" s="13">
        <v>1453.88</v>
      </c>
      <c r="LK8" s="11">
        <v>41</v>
      </c>
      <c r="LL8" s="12"/>
      <c r="LM8" s="12"/>
      <c r="LN8" s="11"/>
      <c r="LO8" s="13"/>
      <c r="LP8" s="11"/>
      <c r="LQ8" s="11"/>
      <c r="LR8" s="13"/>
      <c r="LS8" s="11">
        <v>2</v>
      </c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6</v>
      </c>
      <c r="MO8" s="11"/>
      <c r="MP8" s="13"/>
      <c r="MQ8" s="11">
        <v>6</v>
      </c>
      <c r="MR8" s="12"/>
      <c r="MS8" s="12"/>
    </row>
    <row r="9">
      <c r="A9" s="10" t="s">
        <v>77</v>
      </c>
      <c r="B9" s="11">
        <v>283096</v>
      </c>
      <c r="C9" s="11">
        <f>=ROUNDDOWN(23.2322022075418,0)</f>
      </c>
      <c r="D9" s="11">
        <v>261814</v>
      </c>
      <c r="E9" s="12">
        <v>0.9079</v>
      </c>
      <c r="F9" s="11"/>
      <c r="G9" s="11">
        <f>=ROUNDDOWN({0},0)</f>
      </c>
      <c r="H9" s="11"/>
      <c r="I9" s="12"/>
      <c r="J9" s="11">
        <v>20300</v>
      </c>
      <c r="K9" s="13">
        <v>392289.17</v>
      </c>
      <c r="L9" s="11">
        <v>362</v>
      </c>
      <c r="M9" s="14">
        <v>1083.67</v>
      </c>
      <c r="N9" s="11">
        <v>16002</v>
      </c>
      <c r="O9" s="13">
        <v>296226.67</v>
      </c>
      <c r="P9" s="11">
        <v>298</v>
      </c>
      <c r="Q9" s="14">
        <v>994.05</v>
      </c>
      <c r="R9" s="12">
        <v>0.2686</v>
      </c>
      <c r="S9" s="12">
        <v>0.3243</v>
      </c>
      <c r="T9" s="12">
        <v>0.2148</v>
      </c>
      <c r="U9" s="12">
        <v>0.0902</v>
      </c>
      <c r="V9" s="11">
        <v>10544</v>
      </c>
      <c r="W9" s="13">
        <v>202358.4</v>
      </c>
      <c r="X9" s="11">
        <v>349</v>
      </c>
      <c r="Y9" s="11">
        <v>7106</v>
      </c>
      <c r="Z9" s="13">
        <v>126749.31</v>
      </c>
      <c r="AA9" s="11">
        <v>286</v>
      </c>
      <c r="AB9" s="12">
        <v>0.4838</v>
      </c>
      <c r="AC9" s="12">
        <v>0.5965</v>
      </c>
      <c r="AD9" s="11">
        <v>1705</v>
      </c>
      <c r="AE9" s="13">
        <v>29180.74</v>
      </c>
      <c r="AF9" s="11">
        <v>341</v>
      </c>
      <c r="AG9" s="11">
        <v>1286</v>
      </c>
      <c r="AH9" s="13">
        <v>22019.31</v>
      </c>
      <c r="AI9" s="11">
        <v>284</v>
      </c>
      <c r="AJ9" s="12">
        <v>0.3258</v>
      </c>
      <c r="AK9" s="12">
        <v>0.3252</v>
      </c>
      <c r="AL9" s="11">
        <v>1929</v>
      </c>
      <c r="AM9" s="13">
        <v>34964.95</v>
      </c>
      <c r="AN9" s="11">
        <v>312</v>
      </c>
      <c r="AO9" s="11">
        <v>2474</v>
      </c>
      <c r="AP9" s="13">
        <v>43807.46</v>
      </c>
      <c r="AQ9" s="11">
        <v>246</v>
      </c>
      <c r="AR9" s="12">
        <v>-0.2203</v>
      </c>
      <c r="AS9" s="12">
        <v>-0.2018</v>
      </c>
      <c r="AT9" s="11">
        <v>1831</v>
      </c>
      <c r="AU9" s="13">
        <v>36912.06</v>
      </c>
      <c r="AV9" s="11">
        <v>309</v>
      </c>
      <c r="AW9" s="11">
        <v>730</v>
      </c>
      <c r="AX9" s="13">
        <v>14844.53</v>
      </c>
      <c r="AY9" s="11">
        <v>239</v>
      </c>
      <c r="AZ9" s="12">
        <v>1.5082</v>
      </c>
      <c r="BA9" s="12">
        <v>1.4866</v>
      </c>
      <c r="BB9" s="11">
        <v>460</v>
      </c>
      <c r="BC9" s="13">
        <v>10748.42</v>
      </c>
      <c r="BD9" s="11">
        <v>276</v>
      </c>
      <c r="BE9" s="11">
        <v>313</v>
      </c>
      <c r="BF9" s="13">
        <v>6675.67</v>
      </c>
      <c r="BG9" s="11">
        <v>236</v>
      </c>
      <c r="BH9" s="12">
        <v>0.4696</v>
      </c>
      <c r="BI9" s="12">
        <v>0.6101</v>
      </c>
      <c r="BJ9" s="11">
        <v>30</v>
      </c>
      <c r="BK9" s="13">
        <v>1103.71</v>
      </c>
      <c r="BL9" s="11"/>
      <c r="BM9" s="11">
        <v>18</v>
      </c>
      <c r="BN9" s="13">
        <v>574.27</v>
      </c>
      <c r="BO9" s="11"/>
      <c r="BP9" s="12">
        <v>0.6667</v>
      </c>
      <c r="BQ9" s="12">
        <v>0.9219</v>
      </c>
      <c r="BR9" s="11">
        <v>1264</v>
      </c>
      <c r="BS9" s="13">
        <v>25522.24</v>
      </c>
      <c r="BT9" s="11">
        <v>299</v>
      </c>
      <c r="BU9" s="11">
        <v>2003</v>
      </c>
      <c r="BV9" s="13">
        <v>40199.9</v>
      </c>
      <c r="BW9" s="11">
        <v>204</v>
      </c>
      <c r="BX9" s="12">
        <v>-0.3689</v>
      </c>
      <c r="BY9" s="12">
        <v>-0.3651</v>
      </c>
      <c r="BZ9" s="11">
        <v>1261</v>
      </c>
      <c r="CA9" s="13">
        <v>25081.03</v>
      </c>
      <c r="CB9" s="11">
        <v>297</v>
      </c>
      <c r="CC9" s="11">
        <v>751</v>
      </c>
      <c r="CD9" s="13">
        <v>14425.98</v>
      </c>
      <c r="CE9" s="11">
        <v>200</v>
      </c>
      <c r="CF9" s="12">
        <v>0.6791</v>
      </c>
      <c r="CG9" s="12">
        <v>0.7386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45</v>
      </c>
      <c r="CQ9" s="13">
        <v>1227.56</v>
      </c>
      <c r="CR9" s="11">
        <v>279</v>
      </c>
      <c r="CS9" s="11">
        <v>43</v>
      </c>
      <c r="CT9" s="13">
        <v>1227.36</v>
      </c>
      <c r="CU9" s="11">
        <v>227</v>
      </c>
      <c r="CV9" s="12">
        <v>0.0465</v>
      </c>
      <c r="CW9" s="12">
        <v>0.0002</v>
      </c>
      <c r="CX9" s="11">
        <v>589</v>
      </c>
      <c r="CY9" s="13">
        <v>11839.38</v>
      </c>
      <c r="CZ9" s="11">
        <v>117</v>
      </c>
      <c r="DA9" s="11">
        <v>834</v>
      </c>
      <c r="DB9" s="13">
        <v>16235.98</v>
      </c>
      <c r="DC9" s="11">
        <v>117</v>
      </c>
      <c r="DD9" s="12">
        <v>-0.2938</v>
      </c>
      <c r="DE9" s="12">
        <v>-0.2708</v>
      </c>
      <c r="DF9" s="11">
        <v>366</v>
      </c>
      <c r="DG9" s="13">
        <v>7097.68</v>
      </c>
      <c r="DH9" s="11">
        <v>209</v>
      </c>
      <c r="DI9" s="11">
        <v>206</v>
      </c>
      <c r="DJ9" s="13">
        <v>3946.71</v>
      </c>
      <c r="DK9" s="11">
        <v>183</v>
      </c>
      <c r="DL9" s="12">
        <v>0.7767</v>
      </c>
      <c r="DM9" s="12">
        <v>0.7984</v>
      </c>
      <c r="DN9" s="11">
        <v>68</v>
      </c>
      <c r="DO9" s="13">
        <v>1446.65</v>
      </c>
      <c r="DP9" s="11">
        <v>142</v>
      </c>
      <c r="DQ9" s="11"/>
      <c r="DR9" s="13"/>
      <c r="DS9" s="11"/>
      <c r="DT9" s="12"/>
      <c r="DU9" s="12"/>
      <c r="DV9" s="11">
        <v>2</v>
      </c>
      <c r="DW9" s="13">
        <v>43.98</v>
      </c>
      <c r="DX9" s="11"/>
      <c r="DY9" s="11"/>
      <c r="DZ9" s="13"/>
      <c r="EA9" s="11"/>
      <c r="EB9" s="12"/>
      <c r="EC9" s="12"/>
      <c r="ED9" s="11">
        <v>50</v>
      </c>
      <c r="EE9" s="13">
        <v>1611.96</v>
      </c>
      <c r="EF9" s="11">
        <v>338</v>
      </c>
      <c r="EG9" s="11">
        <v>1</v>
      </c>
      <c r="EH9" s="13">
        <v>28.56</v>
      </c>
      <c r="EI9" s="11">
        <v>157</v>
      </c>
      <c r="EJ9" s="12">
        <v>49</v>
      </c>
      <c r="EK9" s="12">
        <v>55.4412</v>
      </c>
      <c r="EL9" s="11">
        <v>12</v>
      </c>
      <c r="EM9" s="13">
        <v>409.81</v>
      </c>
      <c r="EN9" s="11">
        <v>162</v>
      </c>
      <c r="EO9" s="11"/>
      <c r="EP9" s="13"/>
      <c r="EQ9" s="11"/>
      <c r="ER9" s="12"/>
      <c r="ES9" s="12"/>
      <c r="ET9" s="11">
        <v>11</v>
      </c>
      <c r="EU9" s="13">
        <v>200.12</v>
      </c>
      <c r="EV9" s="11">
        <v>54</v>
      </c>
      <c r="EW9" s="11">
        <v>83</v>
      </c>
      <c r="EX9" s="13">
        <v>1743.93</v>
      </c>
      <c r="EY9" s="11">
        <v>92</v>
      </c>
      <c r="EZ9" s="12">
        <v>-0.8675</v>
      </c>
      <c r="FA9" s="12">
        <v>-0.8852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>
        <v>22</v>
      </c>
      <c r="FN9" s="13">
        <v>495</v>
      </c>
      <c r="FO9" s="11"/>
      <c r="FP9" s="12"/>
      <c r="FQ9" s="12"/>
      <c r="FR9" s="11"/>
      <c r="FS9" s="13"/>
      <c r="FT9" s="11">
        <v>1</v>
      </c>
      <c r="FU9" s="11">
        <v>4</v>
      </c>
      <c r="FV9" s="13">
        <v>53.4</v>
      </c>
      <c r="FW9" s="11">
        <v>33</v>
      </c>
      <c r="FX9" s="12"/>
      <c r="FY9" s="12"/>
      <c r="FZ9" s="11">
        <v>34</v>
      </c>
      <c r="GA9" s="13">
        <v>725.45</v>
      </c>
      <c r="GB9" s="11">
        <v>79</v>
      </c>
      <c r="GC9" s="11">
        <v>34</v>
      </c>
      <c r="GD9" s="13">
        <v>750.41</v>
      </c>
      <c r="GE9" s="11">
        <v>88</v>
      </c>
      <c r="GF9" s="12"/>
      <c r="GG9" s="12">
        <v>-0.0333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>
        <v>1</v>
      </c>
      <c r="HB9" s="13">
        <v>19.99</v>
      </c>
      <c r="HC9" s="11">
        <v>7</v>
      </c>
      <c r="HD9" s="12"/>
      <c r="HE9" s="12"/>
      <c r="HF9" s="11">
        <v>7</v>
      </c>
      <c r="HG9" s="13">
        <v>132.93</v>
      </c>
      <c r="HH9" s="11">
        <v>58</v>
      </c>
      <c r="HI9" s="11">
        <v>4</v>
      </c>
      <c r="HJ9" s="13">
        <v>62.46</v>
      </c>
      <c r="HK9" s="11">
        <v>58</v>
      </c>
      <c r="HL9" s="12">
        <v>0.75</v>
      </c>
      <c r="HM9" s="12">
        <v>1.1282</v>
      </c>
      <c r="HN9" s="11">
        <v>27</v>
      </c>
      <c r="HO9" s="13">
        <v>481.05</v>
      </c>
      <c r="HP9" s="11"/>
      <c r="HQ9" s="11">
        <v>11</v>
      </c>
      <c r="HR9" s="13">
        <v>170.93</v>
      </c>
      <c r="HS9" s="11">
        <v>42</v>
      </c>
      <c r="HT9" s="12">
        <v>1.4545</v>
      </c>
      <c r="HU9" s="12">
        <v>1.8143</v>
      </c>
      <c r="HV9" s="11"/>
      <c r="HW9" s="13"/>
      <c r="HX9" s="11"/>
      <c r="HY9" s="11"/>
      <c r="HZ9" s="13"/>
      <c r="IA9" s="11"/>
      <c r="IB9" s="12"/>
      <c r="IC9" s="12"/>
      <c r="ID9" s="11">
        <v>10</v>
      </c>
      <c r="IE9" s="13">
        <v>185.76</v>
      </c>
      <c r="IF9" s="11">
        <v>212</v>
      </c>
      <c r="IG9" s="11">
        <v>10</v>
      </c>
      <c r="IH9" s="13">
        <v>236.76</v>
      </c>
      <c r="II9" s="11">
        <v>70</v>
      </c>
      <c r="IJ9" s="12"/>
      <c r="IK9" s="12">
        <v>-0.2154</v>
      </c>
      <c r="IL9" s="11"/>
      <c r="IM9" s="13"/>
      <c r="IN9" s="11">
        <v>222</v>
      </c>
      <c r="IO9" s="11"/>
      <c r="IP9" s="13"/>
      <c r="IQ9" s="11">
        <v>155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49</v>
      </c>
      <c r="JK9" s="13">
        <v>825.02</v>
      </c>
      <c r="JL9" s="11">
        <v>8</v>
      </c>
      <c r="JM9" s="11">
        <v>4</v>
      </c>
      <c r="JN9" s="13">
        <v>58.61</v>
      </c>
      <c r="JO9" s="11">
        <v>15</v>
      </c>
      <c r="JP9" s="12">
        <v>11.25</v>
      </c>
      <c r="JQ9" s="12">
        <v>13.0764</v>
      </c>
      <c r="JR9" s="11">
        <v>1</v>
      </c>
      <c r="JS9" s="13">
        <v>25.32</v>
      </c>
      <c r="JT9" s="11">
        <v>192</v>
      </c>
      <c r="JU9" s="11">
        <v>10</v>
      </c>
      <c r="JV9" s="13">
        <v>221.13</v>
      </c>
      <c r="JW9" s="11">
        <v>172</v>
      </c>
      <c r="JX9" s="12">
        <v>-0.9</v>
      </c>
      <c r="JY9" s="12">
        <v>-0.8855</v>
      </c>
      <c r="JZ9" s="11"/>
      <c r="KA9" s="13"/>
      <c r="KB9" s="11"/>
      <c r="KC9" s="11"/>
      <c r="KD9" s="13"/>
      <c r="KE9" s="11"/>
      <c r="KF9" s="12"/>
      <c r="KG9" s="12"/>
      <c r="KH9" s="11">
        <v>5</v>
      </c>
      <c r="KI9" s="13">
        <v>164.95</v>
      </c>
      <c r="KJ9" s="11">
        <v>298</v>
      </c>
      <c r="KK9" s="11">
        <v>44</v>
      </c>
      <c r="KL9" s="13">
        <v>1495.62</v>
      </c>
      <c r="KM9" s="11">
        <v>239</v>
      </c>
      <c r="KN9" s="12">
        <v>-0.8864</v>
      </c>
      <c r="KO9" s="12">
        <v>-0.8897</v>
      </c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10</v>
      </c>
      <c r="LJ9" s="13">
        <v>183.39</v>
      </c>
      <c r="LK9" s="11">
        <v>46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430980</v>
      </c>
      <c r="C10" s="11">
        <f>=ROUNDDOWN(22.3139212194011,0)</f>
      </c>
      <c r="D10" s="11">
        <v>166795</v>
      </c>
      <c r="E10" s="12">
        <v>0.7912</v>
      </c>
      <c r="F10" s="11"/>
      <c r="G10" s="11">
        <f>=ROUNDDOWN({0},0)</f>
      </c>
      <c r="H10" s="11"/>
      <c r="I10" s="12">
        <v>0.6488</v>
      </c>
      <c r="J10" s="11">
        <v>22470</v>
      </c>
      <c r="K10" s="13">
        <v>937944.38</v>
      </c>
      <c r="L10" s="11">
        <v>1064</v>
      </c>
      <c r="M10" s="14">
        <v>881.53</v>
      </c>
      <c r="N10" s="11">
        <v>31613</v>
      </c>
      <c r="O10" s="13">
        <v>1271194.56</v>
      </c>
      <c r="P10" s="11">
        <v>1117</v>
      </c>
      <c r="Q10" s="14">
        <v>1138.04</v>
      </c>
      <c r="R10" s="12">
        <v>-0.2892</v>
      </c>
      <c r="S10" s="12">
        <v>-0.2622</v>
      </c>
      <c r="T10" s="12">
        <v>-0.0474</v>
      </c>
      <c r="U10" s="12">
        <v>-0.2254</v>
      </c>
      <c r="V10" s="11">
        <v>6922</v>
      </c>
      <c r="W10" s="13">
        <v>278390.55</v>
      </c>
      <c r="X10" s="11">
        <v>896</v>
      </c>
      <c r="Y10" s="11">
        <v>9865</v>
      </c>
      <c r="Z10" s="13">
        <v>481394.06</v>
      </c>
      <c r="AA10" s="11">
        <v>924</v>
      </c>
      <c r="AB10" s="12">
        <v>-0.2983</v>
      </c>
      <c r="AC10" s="12">
        <v>-0.4217</v>
      </c>
      <c r="AD10" s="11">
        <v>1973</v>
      </c>
      <c r="AE10" s="13">
        <v>74817.51</v>
      </c>
      <c r="AF10" s="11">
        <v>890</v>
      </c>
      <c r="AG10" s="11">
        <v>2229</v>
      </c>
      <c r="AH10" s="13">
        <v>71875.03</v>
      </c>
      <c r="AI10" s="11">
        <v>903</v>
      </c>
      <c r="AJ10" s="12">
        <v>-0.1148</v>
      </c>
      <c r="AK10" s="12">
        <v>0.0409</v>
      </c>
      <c r="AL10" s="11">
        <v>3816</v>
      </c>
      <c r="AM10" s="13">
        <v>143059.64</v>
      </c>
      <c r="AN10" s="11">
        <v>896</v>
      </c>
      <c r="AO10" s="11">
        <v>7798</v>
      </c>
      <c r="AP10" s="13">
        <v>270790.88</v>
      </c>
      <c r="AQ10" s="11">
        <v>898</v>
      </c>
      <c r="AR10" s="12">
        <v>-0.5106</v>
      </c>
      <c r="AS10" s="12">
        <v>-0.4717</v>
      </c>
      <c r="AT10" s="11">
        <v>967</v>
      </c>
      <c r="AU10" s="13">
        <v>53629.72</v>
      </c>
      <c r="AV10" s="11">
        <v>901</v>
      </c>
      <c r="AW10" s="11">
        <v>1020</v>
      </c>
      <c r="AX10" s="13">
        <v>49787.9</v>
      </c>
      <c r="AY10" s="11">
        <v>939</v>
      </c>
      <c r="AZ10" s="12">
        <v>-0.052</v>
      </c>
      <c r="BA10" s="12">
        <v>0.0772</v>
      </c>
      <c r="BB10" s="11">
        <v>372</v>
      </c>
      <c r="BC10" s="13">
        <v>17501.94</v>
      </c>
      <c r="BD10" s="11">
        <v>892</v>
      </c>
      <c r="BE10" s="11">
        <v>470</v>
      </c>
      <c r="BF10" s="13">
        <v>18714.53</v>
      </c>
      <c r="BG10" s="11">
        <v>903</v>
      </c>
      <c r="BH10" s="12">
        <v>-0.2085</v>
      </c>
      <c r="BI10" s="12">
        <v>-0.0648</v>
      </c>
      <c r="BJ10" s="11">
        <v>963</v>
      </c>
      <c r="BK10" s="13">
        <v>55317.11</v>
      </c>
      <c r="BL10" s="11"/>
      <c r="BM10" s="11">
        <v>77</v>
      </c>
      <c r="BN10" s="13">
        <v>4765.22</v>
      </c>
      <c r="BO10" s="11"/>
      <c r="BP10" s="12">
        <v>11.5065</v>
      </c>
      <c r="BQ10" s="12">
        <v>10.6085</v>
      </c>
      <c r="BR10" s="11">
        <v>2265</v>
      </c>
      <c r="BS10" s="13">
        <v>93372.51</v>
      </c>
      <c r="BT10" s="11">
        <v>876</v>
      </c>
      <c r="BU10" s="11">
        <v>3213</v>
      </c>
      <c r="BV10" s="13">
        <v>116090.43</v>
      </c>
      <c r="BW10" s="11">
        <v>865</v>
      </c>
      <c r="BX10" s="12">
        <v>-0.2951</v>
      </c>
      <c r="BY10" s="12">
        <v>-0.1957</v>
      </c>
      <c r="BZ10" s="11">
        <v>1255</v>
      </c>
      <c r="CA10" s="13">
        <v>48896.56</v>
      </c>
      <c r="CB10" s="11">
        <v>745</v>
      </c>
      <c r="CC10" s="11">
        <v>1865</v>
      </c>
      <c r="CD10" s="13">
        <v>71437.75</v>
      </c>
      <c r="CE10" s="11">
        <v>718</v>
      </c>
      <c r="CF10" s="12">
        <v>-0.3271</v>
      </c>
      <c r="CG10" s="12">
        <v>-0.3155</v>
      </c>
      <c r="CH10" s="11">
        <v>318</v>
      </c>
      <c r="CI10" s="13">
        <v>13045.91</v>
      </c>
      <c r="CJ10" s="11">
        <v>390</v>
      </c>
      <c r="CK10" s="11">
        <v>162</v>
      </c>
      <c r="CL10" s="13">
        <v>5785.13</v>
      </c>
      <c r="CM10" s="11">
        <v>420</v>
      </c>
      <c r="CN10" s="12">
        <v>0.963</v>
      </c>
      <c r="CO10" s="12">
        <v>1.2551</v>
      </c>
      <c r="CP10" s="11">
        <v>654</v>
      </c>
      <c r="CQ10" s="13">
        <v>37604.99</v>
      </c>
      <c r="CR10" s="11">
        <v>716</v>
      </c>
      <c r="CS10" s="11">
        <v>462</v>
      </c>
      <c r="CT10" s="13">
        <v>24461.11</v>
      </c>
      <c r="CU10" s="11">
        <v>652</v>
      </c>
      <c r="CV10" s="12">
        <v>0.4156</v>
      </c>
      <c r="CW10" s="12">
        <v>0.5373</v>
      </c>
      <c r="CX10" s="11">
        <v>1173</v>
      </c>
      <c r="CY10" s="13">
        <v>43983.74</v>
      </c>
      <c r="CZ10" s="11">
        <v>585</v>
      </c>
      <c r="DA10" s="11">
        <v>2047</v>
      </c>
      <c r="DB10" s="13">
        <v>79172.78</v>
      </c>
      <c r="DC10" s="11">
        <v>634</v>
      </c>
      <c r="DD10" s="12">
        <v>-0.427</v>
      </c>
      <c r="DE10" s="12">
        <v>-0.4445</v>
      </c>
      <c r="DF10" s="11">
        <v>326</v>
      </c>
      <c r="DG10" s="13">
        <v>15177.69</v>
      </c>
      <c r="DH10" s="11">
        <v>681</v>
      </c>
      <c r="DI10" s="11">
        <v>357</v>
      </c>
      <c r="DJ10" s="13">
        <v>17046.64</v>
      </c>
      <c r="DK10" s="11">
        <v>669</v>
      </c>
      <c r="DL10" s="12">
        <v>-0.0868</v>
      </c>
      <c r="DM10" s="12">
        <v>-0.1096</v>
      </c>
      <c r="DN10" s="11">
        <v>347</v>
      </c>
      <c r="DO10" s="13">
        <v>17042.89</v>
      </c>
      <c r="DP10" s="11">
        <v>820</v>
      </c>
      <c r="DQ10" s="11">
        <v>204</v>
      </c>
      <c r="DR10" s="13">
        <v>8191.67</v>
      </c>
      <c r="DS10" s="11">
        <v>860</v>
      </c>
      <c r="DT10" s="12">
        <v>0.701</v>
      </c>
      <c r="DU10" s="12">
        <v>1.0805</v>
      </c>
      <c r="DV10" s="11">
        <v>174</v>
      </c>
      <c r="DW10" s="13">
        <v>9822.15</v>
      </c>
      <c r="DX10" s="11"/>
      <c r="DY10" s="11"/>
      <c r="DZ10" s="13"/>
      <c r="EA10" s="11"/>
      <c r="EB10" s="12"/>
      <c r="EC10" s="12"/>
      <c r="ED10" s="11">
        <v>74</v>
      </c>
      <c r="EE10" s="13">
        <v>3044.48</v>
      </c>
      <c r="EF10" s="11">
        <v>566</v>
      </c>
      <c r="EG10" s="11"/>
      <c r="EH10" s="13"/>
      <c r="EI10" s="11">
        <v>431</v>
      </c>
      <c r="EJ10" s="12"/>
      <c r="EK10" s="12"/>
      <c r="EL10" s="11">
        <v>120</v>
      </c>
      <c r="EM10" s="13">
        <v>6944.93</v>
      </c>
      <c r="EN10" s="11">
        <v>618</v>
      </c>
      <c r="EO10" s="11"/>
      <c r="EP10" s="13"/>
      <c r="EQ10" s="11"/>
      <c r="ER10" s="12"/>
      <c r="ES10" s="12"/>
      <c r="ET10" s="11">
        <v>23</v>
      </c>
      <c r="EU10" s="13">
        <v>766.22</v>
      </c>
      <c r="EV10" s="11">
        <v>347</v>
      </c>
      <c r="EW10" s="11">
        <v>33</v>
      </c>
      <c r="EX10" s="13">
        <v>900.02</v>
      </c>
      <c r="EY10" s="11">
        <v>138</v>
      </c>
      <c r="EZ10" s="12">
        <v>-0.303</v>
      </c>
      <c r="FA10" s="12">
        <v>-0.1487</v>
      </c>
      <c r="FB10" s="11">
        <v>220</v>
      </c>
      <c r="FC10" s="13">
        <v>13490.47</v>
      </c>
      <c r="FD10" s="11"/>
      <c r="FE10" s="11"/>
      <c r="FF10" s="13"/>
      <c r="FG10" s="11"/>
      <c r="FH10" s="12"/>
      <c r="FI10" s="12"/>
      <c r="FJ10" s="11"/>
      <c r="FK10" s="13"/>
      <c r="FL10" s="11"/>
      <c r="FM10" s="11">
        <v>129</v>
      </c>
      <c r="FN10" s="13">
        <v>10394.65</v>
      </c>
      <c r="FO10" s="11"/>
      <c r="FP10" s="12"/>
      <c r="FQ10" s="12"/>
      <c r="FR10" s="11">
        <v>38</v>
      </c>
      <c r="FS10" s="13">
        <v>1294.19</v>
      </c>
      <c r="FT10" s="11">
        <v>102</v>
      </c>
      <c r="FU10" s="11">
        <v>60</v>
      </c>
      <c r="FV10" s="13">
        <v>1977.29</v>
      </c>
      <c r="FW10" s="11">
        <v>175</v>
      </c>
      <c r="FX10" s="12">
        <v>-0.3667</v>
      </c>
      <c r="FY10" s="12">
        <v>-0.3455</v>
      </c>
      <c r="FZ10" s="11">
        <v>94</v>
      </c>
      <c r="GA10" s="13">
        <v>4906.86</v>
      </c>
      <c r="GB10" s="11">
        <v>102</v>
      </c>
      <c r="GC10" s="11">
        <v>87</v>
      </c>
      <c r="GD10" s="13">
        <v>3389.83</v>
      </c>
      <c r="GE10" s="11">
        <v>100</v>
      </c>
      <c r="GF10" s="12">
        <v>0.0805</v>
      </c>
      <c r="GG10" s="12">
        <v>0.4475</v>
      </c>
      <c r="GH10" s="11">
        <v>4</v>
      </c>
      <c r="GI10" s="13">
        <v>87</v>
      </c>
      <c r="GJ10" s="11">
        <v>20</v>
      </c>
      <c r="GK10" s="11">
        <v>3</v>
      </c>
      <c r="GL10" s="13">
        <v>82.39</v>
      </c>
      <c r="GM10" s="11">
        <v>20</v>
      </c>
      <c r="GN10" s="12">
        <v>0.3333</v>
      </c>
      <c r="GO10" s="12">
        <v>0.056</v>
      </c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>
        <v>1</v>
      </c>
      <c r="HB10" s="13">
        <v>149.99</v>
      </c>
      <c r="HC10" s="11">
        <v>15</v>
      </c>
      <c r="HD10" s="12"/>
      <c r="HE10" s="12"/>
      <c r="HF10" s="11">
        <v>18</v>
      </c>
      <c r="HG10" s="13">
        <v>1329.34</v>
      </c>
      <c r="HH10" s="11">
        <v>100</v>
      </c>
      <c r="HI10" s="11">
        <v>18</v>
      </c>
      <c r="HJ10" s="13">
        <v>1013.78</v>
      </c>
      <c r="HK10" s="11">
        <v>90</v>
      </c>
      <c r="HL10" s="12"/>
      <c r="HM10" s="12">
        <v>0.3113</v>
      </c>
      <c r="HN10" s="11">
        <v>29</v>
      </c>
      <c r="HO10" s="13">
        <v>1252.38</v>
      </c>
      <c r="HP10" s="11"/>
      <c r="HQ10" s="11">
        <v>87</v>
      </c>
      <c r="HR10" s="13">
        <v>3301.91</v>
      </c>
      <c r="HS10" s="11">
        <v>314</v>
      </c>
      <c r="HT10" s="12">
        <v>-0.6667</v>
      </c>
      <c r="HU10" s="12">
        <v>-0.6207</v>
      </c>
      <c r="HV10" s="11">
        <v>3</v>
      </c>
      <c r="HW10" s="13">
        <v>56.98</v>
      </c>
      <c r="HX10" s="11"/>
      <c r="HY10" s="11"/>
      <c r="HZ10" s="13"/>
      <c r="IA10" s="11"/>
      <c r="IB10" s="12"/>
      <c r="IC10" s="12"/>
      <c r="ID10" s="11">
        <v>11</v>
      </c>
      <c r="IE10" s="13">
        <v>358.98</v>
      </c>
      <c r="IF10" s="11">
        <v>389</v>
      </c>
      <c r="IG10" s="11">
        <v>4</v>
      </c>
      <c r="IH10" s="13">
        <v>72.34</v>
      </c>
      <c r="II10" s="11">
        <v>336</v>
      </c>
      <c r="IJ10" s="12">
        <v>1.75</v>
      </c>
      <c r="IK10" s="12">
        <v>3.9624</v>
      </c>
      <c r="IL10" s="11">
        <v>1</v>
      </c>
      <c r="IM10" s="13">
        <v>84.99</v>
      </c>
      <c r="IN10" s="11">
        <v>282</v>
      </c>
      <c r="IO10" s="11">
        <v>479</v>
      </c>
      <c r="IP10" s="13">
        <v>2106.77</v>
      </c>
      <c r="IQ10" s="11">
        <v>126</v>
      </c>
      <c r="IR10" s="12">
        <v>-0.9979</v>
      </c>
      <c r="IS10" s="12">
        <v>-0.9597</v>
      </c>
      <c r="IT10" s="11"/>
      <c r="IU10" s="13"/>
      <c r="IV10" s="11"/>
      <c r="IW10" s="11"/>
      <c r="IX10" s="13"/>
      <c r="IY10" s="11"/>
      <c r="IZ10" s="12"/>
      <c r="JA10" s="12"/>
      <c r="JB10" s="11">
        <v>33</v>
      </c>
      <c r="JC10" s="13">
        <v>2403.27</v>
      </c>
      <c r="JD10" s="11">
        <v>151</v>
      </c>
      <c r="JE10" s="11">
        <v>21</v>
      </c>
      <c r="JF10" s="13">
        <v>848.05</v>
      </c>
      <c r="JG10" s="11">
        <v>159</v>
      </c>
      <c r="JH10" s="12">
        <v>0.5714</v>
      </c>
      <c r="JI10" s="12">
        <v>1.8339</v>
      </c>
      <c r="JJ10" s="11"/>
      <c r="JK10" s="13"/>
      <c r="JL10" s="11">
        <v>1</v>
      </c>
      <c r="JM10" s="11">
        <v>3</v>
      </c>
      <c r="JN10" s="13">
        <v>170.81</v>
      </c>
      <c r="JO10" s="11">
        <v>143</v>
      </c>
      <c r="JP10" s="12"/>
      <c r="JQ10" s="12"/>
      <c r="JR10" s="11">
        <v>1</v>
      </c>
      <c r="JS10" s="13">
        <v>48.02</v>
      </c>
      <c r="JT10" s="11">
        <v>660</v>
      </c>
      <c r="JU10" s="11">
        <v>4</v>
      </c>
      <c r="JV10" s="13">
        <v>206.65</v>
      </c>
      <c r="JW10" s="11">
        <v>617</v>
      </c>
      <c r="JX10" s="12">
        <v>-0.75</v>
      </c>
      <c r="JY10" s="12">
        <v>-0.7676</v>
      </c>
      <c r="JZ10" s="11">
        <v>5</v>
      </c>
      <c r="KA10" s="13">
        <v>195.87</v>
      </c>
      <c r="KB10" s="11">
        <v>106</v>
      </c>
      <c r="KC10" s="11">
        <v>11</v>
      </c>
      <c r="KD10" s="13">
        <v>481.44</v>
      </c>
      <c r="KE10" s="11">
        <v>126</v>
      </c>
      <c r="KF10" s="12">
        <v>-0.5455</v>
      </c>
      <c r="KG10" s="12">
        <v>-0.5932</v>
      </c>
      <c r="KH10" s="11">
        <v>1</v>
      </c>
      <c r="KI10" s="13">
        <v>17.49</v>
      </c>
      <c r="KJ10" s="11">
        <v>896</v>
      </c>
      <c r="KK10" s="11">
        <v>310</v>
      </c>
      <c r="KL10" s="13">
        <v>19376.68</v>
      </c>
      <c r="KM10" s="11">
        <v>1004</v>
      </c>
      <c r="KN10" s="12">
        <v>-0.9968</v>
      </c>
      <c r="KO10" s="12">
        <v>-0.9991</v>
      </c>
      <c r="KP10" s="11"/>
      <c r="KQ10" s="13"/>
      <c r="KR10" s="11"/>
      <c r="KS10" s="11"/>
      <c r="KT10" s="13"/>
      <c r="KU10" s="11"/>
      <c r="KV10" s="12"/>
      <c r="KW10" s="12"/>
      <c r="KX10" s="11">
        <v>270</v>
      </c>
      <c r="KY10" s="13"/>
      <c r="KZ10" s="11"/>
      <c r="LA10" s="11">
        <v>403</v>
      </c>
      <c r="LB10" s="13"/>
      <c r="LC10" s="11"/>
      <c r="LD10" s="12">
        <v>-0.33</v>
      </c>
      <c r="LE10" s="12"/>
      <c r="LF10" s="11"/>
      <c r="LG10" s="13"/>
      <c r="LH10" s="11"/>
      <c r="LI10" s="11">
        <v>176</v>
      </c>
      <c r="LJ10" s="13">
        <v>6951.43</v>
      </c>
      <c r="LK10" s="11">
        <v>315</v>
      </c>
      <c r="LL10" s="12"/>
      <c r="LM10" s="12"/>
      <c r="LN10" s="11"/>
      <c r="LO10" s="13"/>
      <c r="LP10" s="11"/>
      <c r="LQ10" s="11">
        <v>15</v>
      </c>
      <c r="LR10" s="13">
        <v>257.4</v>
      </c>
      <c r="LS10" s="11">
        <v>6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23</v>
      </c>
      <c r="MG10" s="11"/>
      <c r="MH10" s="13"/>
      <c r="MI10" s="11"/>
      <c r="MJ10" s="12"/>
      <c r="MK10" s="12"/>
      <c r="ML10" s="11"/>
      <c r="MM10" s="13"/>
      <c r="MN10" s="11">
        <v>55</v>
      </c>
      <c r="MO10" s="11"/>
      <c r="MP10" s="13"/>
      <c r="MQ10" s="11"/>
      <c r="MR10" s="12"/>
      <c r="MS10" s="12"/>
    </row>
    <row r="11">
      <c r="A11" s="10" t="s">
        <v>79</v>
      </c>
      <c r="B11" s="11">
        <v>2389</v>
      </c>
      <c r="C11" s="11">
        <f>=ROUNDDOWN(64.3935309973046,0)</f>
      </c>
      <c r="D11" s="11">
        <v>673</v>
      </c>
      <c r="E11" s="12">
        <v>0.5841</v>
      </c>
      <c r="F11" s="11"/>
      <c r="G11" s="11">
        <f>=ROUNDDOWN({0},0)</f>
      </c>
      <c r="H11" s="11"/>
      <c r="I11" s="12"/>
      <c r="J11" s="11">
        <v>65</v>
      </c>
      <c r="K11" s="13">
        <v>12933.19</v>
      </c>
      <c r="L11" s="11">
        <v>64</v>
      </c>
      <c r="M11" s="14">
        <v>202.08</v>
      </c>
      <c r="N11" s="11">
        <v>198</v>
      </c>
      <c r="O11" s="13">
        <v>36221.98</v>
      </c>
      <c r="P11" s="11">
        <v>70</v>
      </c>
      <c r="Q11" s="14">
        <v>517.46</v>
      </c>
      <c r="R11" s="12">
        <v>-0.6717</v>
      </c>
      <c r="S11" s="12">
        <v>-0.6429</v>
      </c>
      <c r="T11" s="12">
        <v>-0.0857</v>
      </c>
      <c r="U11" s="12">
        <v>-0.6095</v>
      </c>
      <c r="V11" s="11"/>
      <c r="W11" s="13"/>
      <c r="X11" s="11"/>
      <c r="Y11" s="11"/>
      <c r="Z11" s="13"/>
      <c r="AA11" s="11"/>
      <c r="AB11" s="12"/>
      <c r="AC11" s="12"/>
      <c r="AD11" s="11">
        <v>5</v>
      </c>
      <c r="AE11" s="13">
        <v>698.4</v>
      </c>
      <c r="AF11" s="11">
        <v>53</v>
      </c>
      <c r="AG11" s="11">
        <v>1</v>
      </c>
      <c r="AH11" s="13">
        <v>151.2</v>
      </c>
      <c r="AI11" s="11">
        <v>62</v>
      </c>
      <c r="AJ11" s="12">
        <v>4</v>
      </c>
      <c r="AK11" s="12">
        <v>3.619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60</v>
      </c>
      <c r="BC11" s="13">
        <v>12234.79</v>
      </c>
      <c r="BD11" s="11">
        <v>64</v>
      </c>
      <c r="BE11" s="11">
        <v>197</v>
      </c>
      <c r="BF11" s="13">
        <v>36070.78</v>
      </c>
      <c r="BG11" s="11">
        <v>70</v>
      </c>
      <c r="BH11" s="12">
        <v>-0.6954</v>
      </c>
      <c r="BI11" s="12">
        <v>-0.6608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11</v>
      </c>
      <c r="CS11" s="11"/>
      <c r="CT11" s="13"/>
      <c r="CU11" s="11">
        <v>14</v>
      </c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17</v>
      </c>
      <c r="GK11" s="11"/>
      <c r="GL11" s="13"/>
      <c r="GM11" s="11">
        <v>23</v>
      </c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>
        <v>51</v>
      </c>
      <c r="JU11" s="11"/>
      <c r="JV11" s="13"/>
      <c r="JW11" s="11">
        <v>62</v>
      </c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56587</v>
      </c>
      <c r="C12" s="11">
        <f>=ROUNDDOWN(10.5560944670373,0)</f>
      </c>
      <c r="D12" s="11">
        <v>96592</v>
      </c>
      <c r="E12" s="12">
        <v>0.7584</v>
      </c>
      <c r="F12" s="11"/>
      <c r="G12" s="11">
        <f>=ROUNDDOWN({0},0)</f>
      </c>
      <c r="H12" s="11">
        <v>6493</v>
      </c>
      <c r="I12" s="12">
        <v>0.6161</v>
      </c>
      <c r="J12" s="11">
        <v>9072</v>
      </c>
      <c r="K12" s="13">
        <v>1600763.14</v>
      </c>
      <c r="L12" s="11">
        <v>365</v>
      </c>
      <c r="M12" s="14">
        <v>4385.65</v>
      </c>
      <c r="N12" s="11">
        <v>15121</v>
      </c>
      <c r="O12" s="13">
        <v>2368321.13</v>
      </c>
      <c r="P12" s="11">
        <v>519</v>
      </c>
      <c r="Q12" s="14">
        <v>4563.24</v>
      </c>
      <c r="R12" s="12">
        <v>-0.4</v>
      </c>
      <c r="S12" s="12">
        <v>-0.3241</v>
      </c>
      <c r="T12" s="12">
        <v>-0.2967</v>
      </c>
      <c r="U12" s="12">
        <v>-0.0389</v>
      </c>
      <c r="V12" s="11">
        <v>640</v>
      </c>
      <c r="W12" s="13">
        <v>114105.97</v>
      </c>
      <c r="X12" s="11">
        <v>217</v>
      </c>
      <c r="Y12" s="11">
        <v>900</v>
      </c>
      <c r="Z12" s="13">
        <v>164773.61</v>
      </c>
      <c r="AA12" s="11">
        <v>220</v>
      </c>
      <c r="AB12" s="12">
        <v>-0.2889</v>
      </c>
      <c r="AC12" s="12">
        <v>-0.3075</v>
      </c>
      <c r="AD12" s="11">
        <v>4261</v>
      </c>
      <c r="AE12" s="13">
        <v>672901.12</v>
      </c>
      <c r="AF12" s="11">
        <v>356</v>
      </c>
      <c r="AG12" s="11">
        <v>5281</v>
      </c>
      <c r="AH12" s="13">
        <v>815818.34</v>
      </c>
      <c r="AI12" s="11">
        <v>516</v>
      </c>
      <c r="AJ12" s="12">
        <v>-0.1931</v>
      </c>
      <c r="AK12" s="12">
        <v>-0.1752</v>
      </c>
      <c r="AL12" s="11">
        <v>485</v>
      </c>
      <c r="AM12" s="13">
        <v>87295.52</v>
      </c>
      <c r="AN12" s="11">
        <v>319</v>
      </c>
      <c r="AO12" s="11">
        <v>359</v>
      </c>
      <c r="AP12" s="13">
        <v>46434.91</v>
      </c>
      <c r="AQ12" s="11">
        <v>492</v>
      </c>
      <c r="AR12" s="12">
        <v>0.351</v>
      </c>
      <c r="AS12" s="12">
        <v>0.88</v>
      </c>
      <c r="AT12" s="11">
        <v>547</v>
      </c>
      <c r="AU12" s="13">
        <v>111983.55</v>
      </c>
      <c r="AV12" s="11">
        <v>351</v>
      </c>
      <c r="AW12" s="11">
        <v>935</v>
      </c>
      <c r="AX12" s="13">
        <v>175766.66</v>
      </c>
      <c r="AY12" s="11">
        <v>501</v>
      </c>
      <c r="AZ12" s="12">
        <v>-0.415</v>
      </c>
      <c r="BA12" s="12">
        <v>-0.3629</v>
      </c>
      <c r="BB12" s="11">
        <v>959</v>
      </c>
      <c r="BC12" s="13">
        <v>198951.6</v>
      </c>
      <c r="BD12" s="11">
        <v>356</v>
      </c>
      <c r="BE12" s="11">
        <v>1250</v>
      </c>
      <c r="BF12" s="13">
        <v>246749.58</v>
      </c>
      <c r="BG12" s="11">
        <v>517</v>
      </c>
      <c r="BH12" s="12">
        <v>-0.2328</v>
      </c>
      <c r="BI12" s="12">
        <v>-0.1937</v>
      </c>
      <c r="BJ12" s="11"/>
      <c r="BK12" s="13"/>
      <c r="BL12" s="11"/>
      <c r="BM12" s="11"/>
      <c r="BN12" s="13"/>
      <c r="BO12" s="11"/>
      <c r="BP12" s="12"/>
      <c r="BQ12" s="12"/>
      <c r="BR12" s="11">
        <v>110</v>
      </c>
      <c r="BS12" s="13">
        <v>17240.79</v>
      </c>
      <c r="BT12" s="11">
        <v>279</v>
      </c>
      <c r="BU12" s="11">
        <v>750</v>
      </c>
      <c r="BV12" s="13">
        <v>102654.41</v>
      </c>
      <c r="BW12" s="11">
        <v>439</v>
      </c>
      <c r="BX12" s="12">
        <v>-0.8533</v>
      </c>
      <c r="BY12" s="12">
        <v>-0.8321</v>
      </c>
      <c r="BZ12" s="11">
        <v>55</v>
      </c>
      <c r="CA12" s="13">
        <v>11485.41</v>
      </c>
      <c r="CB12" s="11">
        <v>172</v>
      </c>
      <c r="CC12" s="11">
        <v>186</v>
      </c>
      <c r="CD12" s="13">
        <v>46124.21</v>
      </c>
      <c r="CE12" s="11">
        <v>246</v>
      </c>
      <c r="CF12" s="12">
        <v>-0.7043</v>
      </c>
      <c r="CG12" s="12">
        <v>-0.751</v>
      </c>
      <c r="CH12" s="11">
        <v>1207</v>
      </c>
      <c r="CI12" s="13">
        <v>233418.41</v>
      </c>
      <c r="CJ12" s="11">
        <v>160</v>
      </c>
      <c r="CK12" s="11">
        <v>773</v>
      </c>
      <c r="CL12" s="13">
        <v>141264.91</v>
      </c>
      <c r="CM12" s="11">
        <v>193</v>
      </c>
      <c r="CN12" s="12">
        <v>0.5614</v>
      </c>
      <c r="CO12" s="12">
        <v>0.6523</v>
      </c>
      <c r="CP12" s="11">
        <v>2</v>
      </c>
      <c r="CQ12" s="13">
        <v>855.98</v>
      </c>
      <c r="CR12" s="11">
        <v>293</v>
      </c>
      <c r="CS12" s="11">
        <v>1</v>
      </c>
      <c r="CT12" s="13">
        <v>749.99</v>
      </c>
      <c r="CU12" s="11">
        <v>429</v>
      </c>
      <c r="CV12" s="12">
        <v>1</v>
      </c>
      <c r="CW12" s="12">
        <v>0.1413</v>
      </c>
      <c r="CX12" s="11">
        <v>211</v>
      </c>
      <c r="CY12" s="13">
        <v>39187.65</v>
      </c>
      <c r="CZ12" s="11">
        <v>198</v>
      </c>
      <c r="DA12" s="11">
        <v>3717</v>
      </c>
      <c r="DB12" s="13">
        <v>467682.5</v>
      </c>
      <c r="DC12" s="11">
        <v>317</v>
      </c>
      <c r="DD12" s="12">
        <v>-0.9432</v>
      </c>
      <c r="DE12" s="12">
        <v>-0.9162</v>
      </c>
      <c r="DF12" s="11">
        <v>198</v>
      </c>
      <c r="DG12" s="13">
        <v>38243.93</v>
      </c>
      <c r="DH12" s="11">
        <v>245</v>
      </c>
      <c r="DI12" s="11">
        <v>299</v>
      </c>
      <c r="DJ12" s="13">
        <v>55094.11</v>
      </c>
      <c r="DK12" s="11">
        <v>400</v>
      </c>
      <c r="DL12" s="12">
        <v>-0.3378</v>
      </c>
      <c r="DM12" s="12">
        <v>-0.3058</v>
      </c>
      <c r="DN12" s="11">
        <v>4</v>
      </c>
      <c r="DO12" s="13">
        <v>652.57</v>
      </c>
      <c r="DP12" s="11">
        <v>75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34</v>
      </c>
      <c r="EE12" s="13">
        <v>9229.79</v>
      </c>
      <c r="EF12" s="11">
        <v>313</v>
      </c>
      <c r="EG12" s="11"/>
      <c r="EH12" s="13"/>
      <c r="EI12" s="11">
        <v>403</v>
      </c>
      <c r="EJ12" s="12"/>
      <c r="EK12" s="12"/>
      <c r="EL12" s="11"/>
      <c r="EM12" s="13"/>
      <c r="EN12" s="11">
        <v>27</v>
      </c>
      <c r="EO12" s="11"/>
      <c r="EP12" s="13"/>
      <c r="EQ12" s="11"/>
      <c r="ER12" s="12"/>
      <c r="ES12" s="12"/>
      <c r="ET12" s="11">
        <v>190</v>
      </c>
      <c r="EU12" s="13">
        <v>39568.33</v>
      </c>
      <c r="EV12" s="11">
        <v>166</v>
      </c>
      <c r="EW12" s="11">
        <v>339</v>
      </c>
      <c r="EX12" s="13">
        <v>59796.43</v>
      </c>
      <c r="EY12" s="11">
        <v>289</v>
      </c>
      <c r="EZ12" s="12">
        <v>-0.4395</v>
      </c>
      <c r="FA12" s="12">
        <v>-0.3383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>
        <v>13</v>
      </c>
      <c r="GA12" s="13">
        <v>1305.95</v>
      </c>
      <c r="GB12" s="11">
        <v>112</v>
      </c>
      <c r="GC12" s="11">
        <v>28</v>
      </c>
      <c r="GD12" s="13">
        <v>3414.95</v>
      </c>
      <c r="GE12" s="11">
        <v>174</v>
      </c>
      <c r="GF12" s="12">
        <v>-0.5357</v>
      </c>
      <c r="GG12" s="12">
        <v>-0.6176</v>
      </c>
      <c r="GH12" s="11">
        <v>62</v>
      </c>
      <c r="GI12" s="13">
        <v>9312.31</v>
      </c>
      <c r="GJ12" s="11">
        <v>217</v>
      </c>
      <c r="GK12" s="11">
        <v>91</v>
      </c>
      <c r="GL12" s="13">
        <v>12327.77</v>
      </c>
      <c r="GM12" s="11">
        <v>294</v>
      </c>
      <c r="GN12" s="12">
        <v>-0.3187</v>
      </c>
      <c r="GO12" s="12">
        <v>-0.2446</v>
      </c>
      <c r="GP12" s="11">
        <v>57</v>
      </c>
      <c r="GQ12" s="13">
        <v>9698.71</v>
      </c>
      <c r="GR12" s="11">
        <v>253</v>
      </c>
      <c r="GS12" s="11">
        <v>31</v>
      </c>
      <c r="GT12" s="13">
        <v>5153.85</v>
      </c>
      <c r="GU12" s="11">
        <v>375</v>
      </c>
      <c r="GV12" s="12">
        <v>0.8387</v>
      </c>
      <c r="GW12" s="12">
        <v>0.8818</v>
      </c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>
        <v>32</v>
      </c>
      <c r="HI12" s="11"/>
      <c r="HJ12" s="13"/>
      <c r="HK12" s="11">
        <v>34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1</v>
      </c>
      <c r="IG12" s="11"/>
      <c r="IH12" s="13"/>
      <c r="II12" s="11">
        <v>8</v>
      </c>
      <c r="IJ12" s="12"/>
      <c r="IK12" s="12"/>
      <c r="IL12" s="11"/>
      <c r="IM12" s="13"/>
      <c r="IN12" s="11">
        <v>75</v>
      </c>
      <c r="IO12" s="11"/>
      <c r="IP12" s="13"/>
      <c r="IQ12" s="11">
        <v>45</v>
      </c>
      <c r="IR12" s="12"/>
      <c r="IS12" s="12"/>
      <c r="IT12" s="11">
        <v>18</v>
      </c>
      <c r="IU12" s="13">
        <v>3689.92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23</v>
      </c>
      <c r="JM12" s="11"/>
      <c r="JN12" s="13"/>
      <c r="JO12" s="11"/>
      <c r="JP12" s="12"/>
      <c r="JQ12" s="12"/>
      <c r="JR12" s="11">
        <v>5</v>
      </c>
      <c r="JS12" s="13">
        <v>1365.04</v>
      </c>
      <c r="JT12" s="11">
        <v>286</v>
      </c>
      <c r="JU12" s="11">
        <v>59</v>
      </c>
      <c r="JV12" s="13">
        <v>9221.24</v>
      </c>
      <c r="JW12" s="11">
        <v>441</v>
      </c>
      <c r="JX12" s="12">
        <v>-0.9153</v>
      </c>
      <c r="JY12" s="12">
        <v>-0.852</v>
      </c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266</v>
      </c>
      <c r="KK12" s="11">
        <v>5</v>
      </c>
      <c r="KL12" s="13">
        <v>1485.5</v>
      </c>
      <c r="KM12" s="11">
        <v>461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>
        <v>14</v>
      </c>
      <c r="KY12" s="13">
        <v>270.59</v>
      </c>
      <c r="KZ12" s="11"/>
      <c r="LA12" s="11">
        <v>16</v>
      </c>
      <c r="LB12" s="13"/>
      <c r="LC12" s="11"/>
      <c r="LD12" s="12">
        <v>-0.125</v>
      </c>
      <c r="LE12" s="12"/>
      <c r="LF12" s="11"/>
      <c r="LG12" s="13"/>
      <c r="LH12" s="11"/>
      <c r="LI12" s="11"/>
      <c r="LJ12" s="13"/>
      <c r="LK12" s="11">
        <v>1</v>
      </c>
      <c r="LL12" s="12"/>
      <c r="LM12" s="12"/>
      <c r="LN12" s="11"/>
      <c r="LO12" s="13"/>
      <c r="LP12" s="11">
        <v>1</v>
      </c>
      <c r="LQ12" s="11">
        <v>101</v>
      </c>
      <c r="LR12" s="13">
        <v>13808.16</v>
      </c>
      <c r="LS12" s="11">
        <v>278</v>
      </c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>
        <v>62</v>
      </c>
      <c r="MG12" s="11"/>
      <c r="MH12" s="13"/>
      <c r="MI12" s="11"/>
      <c r="MJ12" s="12"/>
      <c r="MK12" s="12"/>
      <c r="ML12" s="11"/>
      <c r="MM12" s="13"/>
      <c r="MN12" s="11">
        <v>2</v>
      </c>
      <c r="MO12" s="11"/>
      <c r="MP12" s="13"/>
      <c r="MQ12" s="11">
        <v>5</v>
      </c>
      <c r="MR12" s="12"/>
      <c r="MS12" s="12"/>
    </row>
    <row r="13">
      <c r="A13" s="10" t="s">
        <v>81</v>
      </c>
      <c r="B13" s="11">
        <v>32266</v>
      </c>
      <c r="C13" s="11">
        <f>=ROUNDDOWN(39.2578172527071,0)</f>
      </c>
      <c r="D13" s="11">
        <v>17540</v>
      </c>
      <c r="E13" s="12">
        <v>0.987</v>
      </c>
      <c r="F13" s="11"/>
      <c r="G13" s="11">
        <f>=ROUNDDOWN({0},0)</f>
      </c>
      <c r="H13" s="11"/>
      <c r="I13" s="12"/>
      <c r="J13" s="11">
        <v>1035</v>
      </c>
      <c r="K13" s="13">
        <v>91231.44</v>
      </c>
      <c r="L13" s="11">
        <v>202</v>
      </c>
      <c r="M13" s="14">
        <v>451.64</v>
      </c>
      <c r="N13" s="11">
        <v>1001</v>
      </c>
      <c r="O13" s="13">
        <v>82498.07</v>
      </c>
      <c r="P13" s="11"/>
      <c r="Q13" s="14"/>
      <c r="R13" s="12">
        <v>0.034</v>
      </c>
      <c r="S13" s="12">
        <v>0.1059</v>
      </c>
      <c r="T13" s="12"/>
      <c r="U13" s="12"/>
      <c r="V13" s="11">
        <v>261</v>
      </c>
      <c r="W13" s="13">
        <v>21655.84</v>
      </c>
      <c r="X13" s="11">
        <v>199</v>
      </c>
      <c r="Y13" s="11">
        <v>236</v>
      </c>
      <c r="Z13" s="13">
        <v>20140.71</v>
      </c>
      <c r="AA13" s="11"/>
      <c r="AB13" s="12">
        <v>0.1059</v>
      </c>
      <c r="AC13" s="12">
        <v>0.0752</v>
      </c>
      <c r="AD13" s="11">
        <v>237</v>
      </c>
      <c r="AE13" s="13">
        <v>16070.8</v>
      </c>
      <c r="AF13" s="11">
        <v>202</v>
      </c>
      <c r="AG13" s="11">
        <v>214</v>
      </c>
      <c r="AH13" s="13">
        <v>13934.78</v>
      </c>
      <c r="AI13" s="11"/>
      <c r="AJ13" s="12">
        <v>0.1075</v>
      </c>
      <c r="AK13" s="12">
        <v>0.1533</v>
      </c>
      <c r="AL13" s="11">
        <v>28</v>
      </c>
      <c r="AM13" s="13">
        <v>2952.28</v>
      </c>
      <c r="AN13" s="11">
        <v>153</v>
      </c>
      <c r="AO13" s="11">
        <v>42</v>
      </c>
      <c r="AP13" s="13">
        <v>3592.49</v>
      </c>
      <c r="AQ13" s="11"/>
      <c r="AR13" s="12">
        <v>-0.3333</v>
      </c>
      <c r="AS13" s="12">
        <v>-0.1782</v>
      </c>
      <c r="AT13" s="11">
        <v>174</v>
      </c>
      <c r="AU13" s="13">
        <v>17415.89</v>
      </c>
      <c r="AV13" s="11">
        <v>200</v>
      </c>
      <c r="AW13" s="11">
        <v>129</v>
      </c>
      <c r="AX13" s="13">
        <v>11525.26</v>
      </c>
      <c r="AY13" s="11"/>
      <c r="AZ13" s="12">
        <v>0.3488</v>
      </c>
      <c r="BA13" s="12">
        <v>0.5111</v>
      </c>
      <c r="BB13" s="11">
        <v>133</v>
      </c>
      <c r="BC13" s="13">
        <v>12757.44</v>
      </c>
      <c r="BD13" s="11">
        <v>202</v>
      </c>
      <c r="BE13" s="11">
        <v>211</v>
      </c>
      <c r="BF13" s="13">
        <v>20086.25</v>
      </c>
      <c r="BG13" s="11"/>
      <c r="BH13" s="12">
        <v>-0.3697</v>
      </c>
      <c r="BI13" s="12">
        <v>-0.3649</v>
      </c>
      <c r="BJ13" s="11"/>
      <c r="BK13" s="13"/>
      <c r="BL13" s="11"/>
      <c r="BM13" s="11"/>
      <c r="BN13" s="13"/>
      <c r="BO13" s="11"/>
      <c r="BP13" s="12"/>
      <c r="BQ13" s="12"/>
      <c r="BR13" s="11">
        <v>80</v>
      </c>
      <c r="BS13" s="13">
        <v>7760.44</v>
      </c>
      <c r="BT13" s="11">
        <v>178</v>
      </c>
      <c r="BU13" s="11">
        <v>112</v>
      </c>
      <c r="BV13" s="13">
        <v>8519.02</v>
      </c>
      <c r="BW13" s="11"/>
      <c r="BX13" s="12">
        <v>-0.2857</v>
      </c>
      <c r="BY13" s="12">
        <v>-0.089</v>
      </c>
      <c r="BZ13" s="11">
        <v>41</v>
      </c>
      <c r="CA13" s="13">
        <v>4172.65</v>
      </c>
      <c r="CB13" s="11">
        <v>65</v>
      </c>
      <c r="CC13" s="11">
        <v>31</v>
      </c>
      <c r="CD13" s="13">
        <v>2554.15</v>
      </c>
      <c r="CE13" s="11"/>
      <c r="CF13" s="12">
        <v>0.3226</v>
      </c>
      <c r="CG13" s="12">
        <v>0.6337</v>
      </c>
      <c r="CH13" s="11">
        <v>1</v>
      </c>
      <c r="CI13" s="13">
        <v>114.65</v>
      </c>
      <c r="CJ13" s="11">
        <v>4</v>
      </c>
      <c r="CK13" s="11">
        <v>1</v>
      </c>
      <c r="CL13" s="13">
        <v>101.73</v>
      </c>
      <c r="CM13" s="11"/>
      <c r="CN13" s="12"/>
      <c r="CO13" s="12">
        <v>0.127</v>
      </c>
      <c r="CP13" s="11">
        <v>30</v>
      </c>
      <c r="CQ13" s="13">
        <v>4415.1</v>
      </c>
      <c r="CR13" s="11">
        <v>202</v>
      </c>
      <c r="CS13" s="11">
        <v>5</v>
      </c>
      <c r="CT13" s="13">
        <v>640.2</v>
      </c>
      <c r="CU13" s="11"/>
      <c r="CV13" s="12">
        <v>5</v>
      </c>
      <c r="CW13" s="12">
        <v>5.8964</v>
      </c>
      <c r="CX13" s="11"/>
      <c r="CY13" s="13"/>
      <c r="CZ13" s="11"/>
      <c r="DA13" s="11"/>
      <c r="DB13" s="13"/>
      <c r="DC13" s="11"/>
      <c r="DD13" s="12"/>
      <c r="DE13" s="12"/>
      <c r="DF13" s="11">
        <v>16</v>
      </c>
      <c r="DG13" s="13">
        <v>814.24</v>
      </c>
      <c r="DH13" s="11">
        <v>93</v>
      </c>
      <c r="DI13" s="11">
        <v>8</v>
      </c>
      <c r="DJ13" s="13">
        <v>376.46</v>
      </c>
      <c r="DK13" s="11"/>
      <c r="DL13" s="12">
        <v>1</v>
      </c>
      <c r="DM13" s="12">
        <v>1.1629</v>
      </c>
      <c r="DN13" s="11">
        <v>5</v>
      </c>
      <c r="DO13" s="13">
        <v>664.81</v>
      </c>
      <c r="DP13" s="11">
        <v>45</v>
      </c>
      <c r="DQ13" s="11">
        <v>3</v>
      </c>
      <c r="DR13" s="13">
        <v>358.14</v>
      </c>
      <c r="DS13" s="11"/>
      <c r="DT13" s="12">
        <v>0.6667</v>
      </c>
      <c r="DU13" s="12">
        <v>0.8563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62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6</v>
      </c>
      <c r="GI13" s="13">
        <v>501.73</v>
      </c>
      <c r="GJ13" s="11">
        <v>41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16</v>
      </c>
      <c r="GY13" s="13">
        <v>1429.93</v>
      </c>
      <c r="GZ13" s="11">
        <v>86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3</v>
      </c>
      <c r="HO13" s="13">
        <v>432.03</v>
      </c>
      <c r="HP13" s="11"/>
      <c r="HQ13" s="11">
        <v>4</v>
      </c>
      <c r="HR13" s="13">
        <v>484.37</v>
      </c>
      <c r="HS13" s="11"/>
      <c r="HT13" s="12">
        <v>-0.25</v>
      </c>
      <c r="HU13" s="12">
        <v>-0.1081</v>
      </c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>
        <v>23.63</v>
      </c>
      <c r="IF13" s="11">
        <v>62</v>
      </c>
      <c r="IG13" s="11">
        <v>4</v>
      </c>
      <c r="IH13" s="13">
        <v>94.52</v>
      </c>
      <c r="II13" s="11"/>
      <c r="IJ13" s="12">
        <v>-0.75</v>
      </c>
      <c r="IK13" s="12">
        <v>-0.75</v>
      </c>
      <c r="IL13" s="11">
        <v>1</v>
      </c>
      <c r="IM13" s="13"/>
      <c r="IN13" s="11">
        <v>120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>
        <v>52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>
        <v>2</v>
      </c>
      <c r="KI13" s="13">
        <v>49.98</v>
      </c>
      <c r="KJ13" s="11">
        <v>202</v>
      </c>
      <c r="KK13" s="11">
        <v>1</v>
      </c>
      <c r="KL13" s="13">
        <v>89.99</v>
      </c>
      <c r="KM13" s="11"/>
      <c r="KN13" s="12">
        <v>1</v>
      </c>
      <c r="KO13" s="12">
        <v>-0.4446</v>
      </c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5367</v>
      </c>
      <c r="C14" s="11">
        <f>=ROUNDDOWN(10.5091051497944,0)</f>
      </c>
      <c r="D14" s="11">
        <v>8330</v>
      </c>
      <c r="E14" s="12">
        <v>0.871</v>
      </c>
      <c r="F14" s="11"/>
      <c r="G14" s="11">
        <f>=ROUNDDOWN({0},0)</f>
      </c>
      <c r="H14" s="11"/>
      <c r="I14" s="12"/>
      <c r="J14" s="11">
        <v>937</v>
      </c>
      <c r="K14" s="13">
        <v>72973.41</v>
      </c>
      <c r="L14" s="11">
        <v>48</v>
      </c>
      <c r="M14" s="14">
        <v>1520.28</v>
      </c>
      <c r="N14" s="11">
        <v>1185</v>
      </c>
      <c r="O14" s="13">
        <v>84108.07</v>
      </c>
      <c r="P14" s="11">
        <v>134</v>
      </c>
      <c r="Q14" s="14">
        <v>627.67</v>
      </c>
      <c r="R14" s="12">
        <v>-0.2093</v>
      </c>
      <c r="S14" s="12">
        <v>-0.1324</v>
      </c>
      <c r="T14" s="12">
        <v>-0.6418</v>
      </c>
      <c r="U14" s="12">
        <v>1.4221</v>
      </c>
      <c r="V14" s="11">
        <v>80</v>
      </c>
      <c r="W14" s="13">
        <v>5157.5</v>
      </c>
      <c r="X14" s="11">
        <v>35</v>
      </c>
      <c r="Y14" s="11">
        <v>235</v>
      </c>
      <c r="Z14" s="13">
        <v>16222.01</v>
      </c>
      <c r="AA14" s="11">
        <v>75</v>
      </c>
      <c r="AB14" s="12">
        <v>-0.6596</v>
      </c>
      <c r="AC14" s="12">
        <v>-0.6821</v>
      </c>
      <c r="AD14" s="11">
        <v>257</v>
      </c>
      <c r="AE14" s="13">
        <v>17617.14</v>
      </c>
      <c r="AF14" s="11">
        <v>48</v>
      </c>
      <c r="AG14" s="11">
        <v>269</v>
      </c>
      <c r="AH14" s="13">
        <v>18674.03</v>
      </c>
      <c r="AI14" s="11">
        <v>134</v>
      </c>
      <c r="AJ14" s="12">
        <v>-0.0446</v>
      </c>
      <c r="AK14" s="12">
        <v>-0.0566</v>
      </c>
      <c r="AL14" s="11">
        <v>90</v>
      </c>
      <c r="AM14" s="13">
        <v>5582.2</v>
      </c>
      <c r="AN14" s="11">
        <v>47</v>
      </c>
      <c r="AO14" s="11">
        <v>54</v>
      </c>
      <c r="AP14" s="13">
        <v>2837.52</v>
      </c>
      <c r="AQ14" s="11">
        <v>134</v>
      </c>
      <c r="AR14" s="12">
        <v>0.6667</v>
      </c>
      <c r="AS14" s="12">
        <v>0.9673</v>
      </c>
      <c r="AT14" s="11">
        <v>77</v>
      </c>
      <c r="AU14" s="13">
        <v>8336.42</v>
      </c>
      <c r="AV14" s="11">
        <v>48</v>
      </c>
      <c r="AW14" s="11">
        <v>101</v>
      </c>
      <c r="AX14" s="13">
        <v>8847.13</v>
      </c>
      <c r="AY14" s="11">
        <v>134</v>
      </c>
      <c r="AZ14" s="12">
        <v>-0.2376</v>
      </c>
      <c r="BA14" s="12">
        <v>-0.0577</v>
      </c>
      <c r="BB14" s="11">
        <v>159</v>
      </c>
      <c r="BC14" s="13">
        <v>14436.39</v>
      </c>
      <c r="BD14" s="11">
        <v>48</v>
      </c>
      <c r="BE14" s="11">
        <v>285</v>
      </c>
      <c r="BF14" s="13">
        <v>21189.67</v>
      </c>
      <c r="BG14" s="11">
        <v>134</v>
      </c>
      <c r="BH14" s="12">
        <v>-0.4421</v>
      </c>
      <c r="BI14" s="12">
        <v>-0.3187</v>
      </c>
      <c r="BJ14" s="11"/>
      <c r="BK14" s="13"/>
      <c r="BL14" s="11"/>
      <c r="BM14" s="11"/>
      <c r="BN14" s="13"/>
      <c r="BO14" s="11"/>
      <c r="BP14" s="12"/>
      <c r="BQ14" s="12"/>
      <c r="BR14" s="11">
        <v>10</v>
      </c>
      <c r="BS14" s="13">
        <v>878.25</v>
      </c>
      <c r="BT14" s="11">
        <v>47</v>
      </c>
      <c r="BU14" s="11">
        <v>1</v>
      </c>
      <c r="BV14" s="13">
        <v>66.8</v>
      </c>
      <c r="BW14" s="11">
        <v>134</v>
      </c>
      <c r="BX14" s="12">
        <v>9</v>
      </c>
      <c r="BY14" s="12">
        <v>12.1475</v>
      </c>
      <c r="BZ14" s="11">
        <v>16</v>
      </c>
      <c r="CA14" s="13">
        <v>1141.71</v>
      </c>
      <c r="CB14" s="11">
        <v>30</v>
      </c>
      <c r="CC14" s="11">
        <v>17</v>
      </c>
      <c r="CD14" s="13">
        <v>985.47</v>
      </c>
      <c r="CE14" s="11">
        <v>94</v>
      </c>
      <c r="CF14" s="12">
        <v>-0.0588</v>
      </c>
      <c r="CG14" s="12">
        <v>0.1585</v>
      </c>
      <c r="CH14" s="11">
        <v>96</v>
      </c>
      <c r="CI14" s="13">
        <v>9143.98</v>
      </c>
      <c r="CJ14" s="11">
        <v>39</v>
      </c>
      <c r="CK14" s="11"/>
      <c r="CL14" s="13"/>
      <c r="CM14" s="11">
        <v>9</v>
      </c>
      <c r="CN14" s="12"/>
      <c r="CO14" s="12"/>
      <c r="CP14" s="11"/>
      <c r="CQ14" s="13"/>
      <c r="CR14" s="11">
        <v>45</v>
      </c>
      <c r="CS14" s="11"/>
      <c r="CT14" s="13"/>
      <c r="CU14" s="11">
        <v>113</v>
      </c>
      <c r="CV14" s="12"/>
      <c r="CW14" s="12"/>
      <c r="CX14" s="11">
        <v>37</v>
      </c>
      <c r="CY14" s="13">
        <v>2359.25</v>
      </c>
      <c r="CZ14" s="11">
        <v>37</v>
      </c>
      <c r="DA14" s="11">
        <v>55</v>
      </c>
      <c r="DB14" s="13">
        <v>3839.84</v>
      </c>
      <c r="DC14" s="11">
        <v>92</v>
      </c>
      <c r="DD14" s="12">
        <v>-0.3273</v>
      </c>
      <c r="DE14" s="12">
        <v>-0.3856</v>
      </c>
      <c r="DF14" s="11">
        <v>20</v>
      </c>
      <c r="DG14" s="13">
        <v>1417.93</v>
      </c>
      <c r="DH14" s="11">
        <v>31</v>
      </c>
      <c r="DI14" s="11">
        <v>39</v>
      </c>
      <c r="DJ14" s="13">
        <v>2437.74</v>
      </c>
      <c r="DK14" s="11">
        <v>104</v>
      </c>
      <c r="DL14" s="12">
        <v>-0.4872</v>
      </c>
      <c r="DM14" s="12">
        <v>-0.4183</v>
      </c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>
        <v>20</v>
      </c>
      <c r="EE14" s="13">
        <v>1874.89</v>
      </c>
      <c r="EF14" s="11">
        <v>48</v>
      </c>
      <c r="EG14" s="11"/>
      <c r="EH14" s="13"/>
      <c r="EI14" s="11">
        <v>107</v>
      </c>
      <c r="EJ14" s="12"/>
      <c r="EK14" s="12"/>
      <c r="EL14" s="11"/>
      <c r="EM14" s="13"/>
      <c r="EN14" s="11">
        <v>4</v>
      </c>
      <c r="EO14" s="11"/>
      <c r="EP14" s="13"/>
      <c r="EQ14" s="11"/>
      <c r="ER14" s="12"/>
      <c r="ES14" s="12"/>
      <c r="ET14" s="11">
        <v>21</v>
      </c>
      <c r="EU14" s="13">
        <v>1528.3</v>
      </c>
      <c r="EV14" s="11">
        <v>17</v>
      </c>
      <c r="EW14" s="11">
        <v>33</v>
      </c>
      <c r="EX14" s="13">
        <v>2249.89</v>
      </c>
      <c r="EY14" s="11">
        <v>58</v>
      </c>
      <c r="EZ14" s="12">
        <v>-0.3636</v>
      </c>
      <c r="FA14" s="12">
        <v>-0.3207</v>
      </c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>
        <v>7</v>
      </c>
      <c r="GA14" s="13">
        <v>439.07</v>
      </c>
      <c r="GB14" s="11">
        <v>24</v>
      </c>
      <c r="GC14" s="11">
        <v>8</v>
      </c>
      <c r="GD14" s="13">
        <v>521.84</v>
      </c>
      <c r="GE14" s="11">
        <v>55</v>
      </c>
      <c r="GF14" s="12">
        <v>-0.125</v>
      </c>
      <c r="GG14" s="12">
        <v>-0.1586</v>
      </c>
      <c r="GH14" s="11">
        <v>10</v>
      </c>
      <c r="GI14" s="13">
        <v>670.77</v>
      </c>
      <c r="GJ14" s="11">
        <v>46</v>
      </c>
      <c r="GK14" s="11">
        <v>21</v>
      </c>
      <c r="GL14" s="13">
        <v>1180.21</v>
      </c>
      <c r="GM14" s="11">
        <v>83</v>
      </c>
      <c r="GN14" s="12">
        <v>-0.5238</v>
      </c>
      <c r="GO14" s="12">
        <v>-0.4317</v>
      </c>
      <c r="GP14" s="11">
        <v>35</v>
      </c>
      <c r="GQ14" s="13">
        <v>2389.61</v>
      </c>
      <c r="GR14" s="11">
        <v>40</v>
      </c>
      <c r="GS14" s="11">
        <v>18</v>
      </c>
      <c r="GT14" s="13">
        <v>1926.11</v>
      </c>
      <c r="GU14" s="11">
        <v>24</v>
      </c>
      <c r="GV14" s="12">
        <v>0.9444</v>
      </c>
      <c r="GW14" s="12">
        <v>0.2406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>
        <v>40</v>
      </c>
      <c r="JU14" s="11">
        <v>32</v>
      </c>
      <c r="JV14" s="13">
        <v>2223.26</v>
      </c>
      <c r="JW14" s="11">
        <v>117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>
        <v>48</v>
      </c>
      <c r="KK14" s="11"/>
      <c r="KL14" s="13"/>
      <c r="KM14" s="11">
        <v>134</v>
      </c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>
        <v>2</v>
      </c>
      <c r="KY14" s="13"/>
      <c r="KZ14" s="11"/>
      <c r="LA14" s="11">
        <v>3</v>
      </c>
      <c r="LB14" s="13"/>
      <c r="LC14" s="11"/>
      <c r="LD14" s="12">
        <v>-0.3333</v>
      </c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>
        <v>14</v>
      </c>
      <c r="LR14" s="13">
        <v>906.55</v>
      </c>
      <c r="LS14" s="11">
        <v>73</v>
      </c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9997</v>
      </c>
      <c r="C15" s="11">
        <f>=ROUNDDOWN(182.094717668488,0)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174</v>
      </c>
      <c r="K15" s="13">
        <v>3885.82</v>
      </c>
      <c r="L15" s="11">
        <v>27</v>
      </c>
      <c r="M15" s="14">
        <v>143.92</v>
      </c>
      <c r="N15" s="11">
        <v>2</v>
      </c>
      <c r="O15" s="13">
        <v>139.98</v>
      </c>
      <c r="P15" s="11">
        <v>3</v>
      </c>
      <c r="Q15" s="14">
        <v>46.66</v>
      </c>
      <c r="R15" s="12">
        <v>86</v>
      </c>
      <c r="S15" s="12">
        <v>26.7598</v>
      </c>
      <c r="T15" s="12">
        <v>8</v>
      </c>
      <c r="U15" s="12">
        <v>2.0844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1</v>
      </c>
      <c r="BC15" s="13">
        <v>32.62</v>
      </c>
      <c r="BD15" s="11">
        <v>27</v>
      </c>
      <c r="BE15" s="11"/>
      <c r="BF15" s="13"/>
      <c r="BG15" s="11"/>
      <c r="BH15" s="12"/>
      <c r="BI15" s="12"/>
      <c r="BJ15" s="11">
        <v>5</v>
      </c>
      <c r="BK15" s="13">
        <v>210.75</v>
      </c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27</v>
      </c>
      <c r="CS15" s="11">
        <v>2</v>
      </c>
      <c r="CT15" s="13">
        <v>139.98</v>
      </c>
      <c r="CU15" s="11">
        <v>3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2</v>
      </c>
      <c r="DW15" s="13">
        <v>78.98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127</v>
      </c>
      <c r="EM15" s="13">
        <v>2530.13</v>
      </c>
      <c r="EN15" s="11">
        <v>27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>
        <v>39</v>
      </c>
      <c r="FC15" s="13">
        <v>1033.34</v>
      </c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27</v>
      </c>
      <c r="IO15" s="11"/>
      <c r="IP15" s="13"/>
      <c r="IQ15" s="11">
        <v>3</v>
      </c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>
        <v>27</v>
      </c>
      <c r="KK15" s="11"/>
      <c r="KL15" s="13"/>
      <c r="KM15" s="11">
        <v>3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>
        <v>18</v>
      </c>
      <c r="MO15" s="11"/>
      <c r="MP15" s="13"/>
      <c r="MQ15" s="11"/>
      <c r="MR15" s="12"/>
      <c r="MS15" s="12"/>
    </row>
    <row r="16">
      <c r="A16" s="10" t="s">
        <v>84</v>
      </c>
      <c r="B16" s="11">
        <v>13767</v>
      </c>
      <c r="C16" s="11">
        <f>=ROUNDDOWN(12.0204313280363,0)</f>
      </c>
      <c r="D16" s="11">
        <v>1008</v>
      </c>
      <c r="E16" s="12">
        <v>1</v>
      </c>
      <c r="F16" s="11"/>
      <c r="G16" s="11">
        <f>=ROUNDDOWN({0},0)</f>
      </c>
      <c r="H16" s="11"/>
      <c r="I16" s="12"/>
      <c r="J16" s="11">
        <v>122</v>
      </c>
      <c r="K16" s="13">
        <v>1044.58</v>
      </c>
      <c r="L16" s="11">
        <v>22</v>
      </c>
      <c r="M16" s="14">
        <v>47.48</v>
      </c>
      <c r="N16" s="11">
        <v>159</v>
      </c>
      <c r="O16" s="13">
        <v>1126.95</v>
      </c>
      <c r="P16" s="11">
        <v>22</v>
      </c>
      <c r="Q16" s="14">
        <v>51.22</v>
      </c>
      <c r="R16" s="12">
        <v>-0.2327</v>
      </c>
      <c r="S16" s="12">
        <v>-0.0731</v>
      </c>
      <c r="T16" s="12"/>
      <c r="U16" s="12">
        <v>-0.073</v>
      </c>
      <c r="V16" s="11">
        <v>111</v>
      </c>
      <c r="W16" s="13">
        <v>959.13</v>
      </c>
      <c r="X16" s="11">
        <v>22</v>
      </c>
      <c r="Y16" s="11">
        <v>132</v>
      </c>
      <c r="Z16" s="13">
        <v>910.68</v>
      </c>
      <c r="AA16" s="11">
        <v>22</v>
      </c>
      <c r="AB16" s="12">
        <v>-0.1591</v>
      </c>
      <c r="AC16" s="12">
        <v>0.0532</v>
      </c>
      <c r="AD16" s="11"/>
      <c r="AE16" s="13"/>
      <c r="AF16" s="11"/>
      <c r="AG16" s="11"/>
      <c r="AH16" s="13"/>
      <c r="AI16" s="11"/>
      <c r="AJ16" s="12"/>
      <c r="AK16" s="12"/>
      <c r="AL16" s="11">
        <v>11</v>
      </c>
      <c r="AM16" s="13">
        <v>85.45</v>
      </c>
      <c r="AN16" s="11">
        <v>10</v>
      </c>
      <c r="AO16" s="11">
        <v>27</v>
      </c>
      <c r="AP16" s="13">
        <v>216.27</v>
      </c>
      <c r="AQ16" s="11">
        <v>7</v>
      </c>
      <c r="AR16" s="12">
        <v>-0.5926</v>
      </c>
      <c r="AS16" s="12">
        <v>-0.6049</v>
      </c>
      <c r="AT16" s="11"/>
      <c r="AU16" s="13"/>
      <c r="AV16" s="11"/>
      <c r="AW16" s="11"/>
      <c r="AX16" s="13"/>
      <c r="AY16" s="11">
        <v>15</v>
      </c>
      <c r="AZ16" s="12"/>
      <c r="BA16" s="12"/>
      <c r="BB16" s="11"/>
      <c r="BC16" s="13"/>
      <c r="BD16" s="11">
        <v>4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5</v>
      </c>
      <c r="IO16" s="11"/>
      <c r="IP16" s="13"/>
      <c r="IQ16" s="11">
        <v>1</v>
      </c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>
        <v>16</v>
      </c>
      <c r="KK16" s="11"/>
      <c r="KL16" s="13"/>
      <c r="KM16" s="11">
        <v>14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4</v>
      </c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25979</v>
      </c>
      <c r="C17" s="11">
        <f>=ROUNDDOWN(36.00693000693,0)</f>
      </c>
      <c r="D17" s="11">
        <v>3290</v>
      </c>
      <c r="E17" s="12">
        <v>0.9091</v>
      </c>
      <c r="F17" s="11"/>
      <c r="G17" s="11">
        <f>=ROUNDDOWN({0},0)</f>
      </c>
      <c r="H17" s="11"/>
      <c r="I17" s="12"/>
      <c r="J17" s="11">
        <v>2192</v>
      </c>
      <c r="K17" s="13">
        <v>56148.35</v>
      </c>
      <c r="L17" s="11">
        <v>54</v>
      </c>
      <c r="M17" s="14">
        <v>1039.78</v>
      </c>
      <c r="N17" s="11">
        <v>1546</v>
      </c>
      <c r="O17" s="13">
        <v>51476.49</v>
      </c>
      <c r="P17" s="11">
        <v>82</v>
      </c>
      <c r="Q17" s="14">
        <v>627.76</v>
      </c>
      <c r="R17" s="12">
        <v>0.4179</v>
      </c>
      <c r="S17" s="12">
        <v>0.0908</v>
      </c>
      <c r="T17" s="12">
        <v>-0.3415</v>
      </c>
      <c r="U17" s="12">
        <v>0.6563</v>
      </c>
      <c r="V17" s="11">
        <v>1492</v>
      </c>
      <c r="W17" s="13">
        <v>30340.15</v>
      </c>
      <c r="X17" s="11">
        <v>42</v>
      </c>
      <c r="Y17" s="11">
        <v>695</v>
      </c>
      <c r="Z17" s="13">
        <v>20760.16</v>
      </c>
      <c r="AA17" s="11">
        <v>66</v>
      </c>
      <c r="AB17" s="12">
        <v>1.1468</v>
      </c>
      <c r="AC17" s="12">
        <v>0.4615</v>
      </c>
      <c r="AD17" s="11">
        <v>37</v>
      </c>
      <c r="AE17" s="13">
        <v>820.62</v>
      </c>
      <c r="AF17" s="11">
        <v>42</v>
      </c>
      <c r="AG17" s="11">
        <v>28</v>
      </c>
      <c r="AH17" s="13">
        <v>860.94</v>
      </c>
      <c r="AI17" s="11">
        <v>66</v>
      </c>
      <c r="AJ17" s="12">
        <v>0.3214</v>
      </c>
      <c r="AK17" s="12">
        <v>-0.0468</v>
      </c>
      <c r="AL17" s="11">
        <v>20</v>
      </c>
      <c r="AM17" s="13">
        <v>799.29</v>
      </c>
      <c r="AN17" s="11">
        <v>32</v>
      </c>
      <c r="AO17" s="11">
        <v>56</v>
      </c>
      <c r="AP17" s="13">
        <v>1738.59</v>
      </c>
      <c r="AQ17" s="11">
        <v>46</v>
      </c>
      <c r="AR17" s="12">
        <v>-0.6429</v>
      </c>
      <c r="AS17" s="12">
        <v>-0.5403</v>
      </c>
      <c r="AT17" s="11"/>
      <c r="AU17" s="13"/>
      <c r="AV17" s="11"/>
      <c r="AW17" s="11">
        <v>5</v>
      </c>
      <c r="AX17" s="13">
        <v>83.22</v>
      </c>
      <c r="AY17" s="11">
        <v>23</v>
      </c>
      <c r="AZ17" s="12"/>
      <c r="BA17" s="12"/>
      <c r="BB17" s="11">
        <v>7</v>
      </c>
      <c r="BC17" s="13">
        <v>103.74</v>
      </c>
      <c r="BD17" s="11">
        <v>1</v>
      </c>
      <c r="BE17" s="11">
        <v>5</v>
      </c>
      <c r="BF17" s="13">
        <v>101.94</v>
      </c>
      <c r="BG17" s="11">
        <v>2</v>
      </c>
      <c r="BH17" s="12">
        <v>0.4</v>
      </c>
      <c r="BI17" s="12">
        <v>0.0177</v>
      </c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>
        <v>1</v>
      </c>
      <c r="BU17" s="11"/>
      <c r="BV17" s="13"/>
      <c r="BW17" s="11">
        <v>1</v>
      </c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16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7</v>
      </c>
      <c r="EE17" s="13">
        <v>170.7</v>
      </c>
      <c r="EF17" s="11">
        <v>12</v>
      </c>
      <c r="EG17" s="11"/>
      <c r="EH17" s="13"/>
      <c r="EI17" s="11"/>
      <c r="EJ17" s="12"/>
      <c r="EK17" s="12"/>
      <c r="EL17" s="11"/>
      <c r="EM17" s="13"/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568</v>
      </c>
      <c r="FK17" s="13">
        <v>22535.58</v>
      </c>
      <c r="FL17" s="11"/>
      <c r="FM17" s="11">
        <v>689</v>
      </c>
      <c r="FN17" s="13">
        <v>25731.36</v>
      </c>
      <c r="FO17" s="11"/>
      <c r="FP17" s="12">
        <v>-0.1756</v>
      </c>
      <c r="FQ17" s="12">
        <v>-0.1242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>
        <v>10</v>
      </c>
      <c r="IO17" s="11"/>
      <c r="IP17" s="13"/>
      <c r="IQ17" s="11">
        <v>18</v>
      </c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51</v>
      </c>
      <c r="KK17" s="11"/>
      <c r="KL17" s="13"/>
      <c r="KM17" s="11">
        <v>78</v>
      </c>
      <c r="KN17" s="12"/>
      <c r="KO17" s="12"/>
      <c r="KP17" s="11">
        <v>61</v>
      </c>
      <c r="KQ17" s="13">
        <v>1378.27</v>
      </c>
      <c r="KR17" s="11">
        <v>9</v>
      </c>
      <c r="KS17" s="11">
        <v>68</v>
      </c>
      <c r="KT17" s="13">
        <v>2200.28</v>
      </c>
      <c r="KU17" s="11">
        <v>17</v>
      </c>
      <c r="KV17" s="12">
        <v>-0.1029</v>
      </c>
      <c r="KW17" s="12">
        <v>-0.3736</v>
      </c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4007</v>
      </c>
      <c r="C18" s="11">
        <f>=ROUNDDOWN(263.618421052632,0)</f>
      </c>
      <c r="D18" s="11"/>
      <c r="E18" s="12">
        <v>0.0294</v>
      </c>
      <c r="F18" s="11"/>
      <c r="G18" s="11">
        <f>=ROUNDDOWN({0},0)</f>
      </c>
      <c r="H18" s="11"/>
      <c r="I18" s="12"/>
      <c r="J18" s="11">
        <v>30</v>
      </c>
      <c r="K18" s="13">
        <v>2447.81</v>
      </c>
      <c r="L18" s="11"/>
      <c r="M18" s="14"/>
      <c r="N18" s="11">
        <v>54</v>
      </c>
      <c r="O18" s="13">
        <v>3945.02</v>
      </c>
      <c r="P18" s="11"/>
      <c r="Q18" s="14"/>
      <c r="R18" s="12">
        <v>-0.4444</v>
      </c>
      <c r="S18" s="12">
        <v>-0.3795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9</v>
      </c>
      <c r="AE18" s="13">
        <v>1065.64</v>
      </c>
      <c r="AF18" s="11"/>
      <c r="AG18" s="11">
        <v>5</v>
      </c>
      <c r="AH18" s="13">
        <v>594.96</v>
      </c>
      <c r="AI18" s="11"/>
      <c r="AJ18" s="12">
        <v>0.8</v>
      </c>
      <c r="AK18" s="12">
        <v>0.7911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7</v>
      </c>
      <c r="BC18" s="13">
        <v>735.35</v>
      </c>
      <c r="BD18" s="11"/>
      <c r="BE18" s="11">
        <v>26</v>
      </c>
      <c r="BF18" s="13">
        <v>1705.91</v>
      </c>
      <c r="BG18" s="11"/>
      <c r="BH18" s="12">
        <v>-0.7308</v>
      </c>
      <c r="BI18" s="12">
        <v>-0.5689</v>
      </c>
      <c r="BJ18" s="11"/>
      <c r="BK18" s="13"/>
      <c r="BL18" s="11"/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1</v>
      </c>
      <c r="CA18" s="13">
        <v>38.57</v>
      </c>
      <c r="CB18" s="11"/>
      <c r="CC18" s="11">
        <v>5</v>
      </c>
      <c r="CD18" s="13">
        <v>296.93</v>
      </c>
      <c r="CE18" s="11"/>
      <c r="CF18" s="12">
        <v>-0.8</v>
      </c>
      <c r="CG18" s="12">
        <v>-0.8701</v>
      </c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5</v>
      </c>
      <c r="CT18" s="13">
        <v>644.95</v>
      </c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12</v>
      </c>
      <c r="DG18" s="13">
        <v>568.83</v>
      </c>
      <c r="DH18" s="11"/>
      <c r="DI18" s="11">
        <v>9</v>
      </c>
      <c r="DJ18" s="13">
        <v>623.87</v>
      </c>
      <c r="DK18" s="11"/>
      <c r="DL18" s="12">
        <v>0.3333</v>
      </c>
      <c r="DM18" s="12">
        <v>-0.0882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</v>
      </c>
      <c r="EU18" s="13">
        <v>39.42</v>
      </c>
      <c r="EV18" s="11"/>
      <c r="EW18" s="11">
        <v>2</v>
      </c>
      <c r="EX18" s="13">
        <v>78.4</v>
      </c>
      <c r="EY18" s="11"/>
      <c r="EZ18" s="12">
        <v>-0.5</v>
      </c>
      <c r="FA18" s="12">
        <v>-0.4972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>
        <v>2</v>
      </c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412119</v>
      </c>
      <c r="C19" s="11">
        <f>=ROUNDDOWN(16.397329439429,0)</f>
      </c>
      <c r="D19" s="11">
        <v>258152</v>
      </c>
      <c r="E19" s="12">
        <v>0.8707</v>
      </c>
      <c r="F19" s="11"/>
      <c r="G19" s="11">
        <f>=ROUNDDOWN({0},0)</f>
      </c>
      <c r="H19" s="11"/>
      <c r="I19" s="12"/>
      <c r="J19" s="11">
        <v>26522</v>
      </c>
      <c r="K19" s="13">
        <v>647295.89</v>
      </c>
      <c r="L19" s="11">
        <v>1303</v>
      </c>
      <c r="M19" s="14">
        <v>496.77</v>
      </c>
      <c r="N19" s="11">
        <v>23373</v>
      </c>
      <c r="O19" s="13">
        <v>580192.62</v>
      </c>
      <c r="P19" s="11">
        <v>1349</v>
      </c>
      <c r="Q19" s="14">
        <v>430.09</v>
      </c>
      <c r="R19" s="12">
        <v>0.1347</v>
      </c>
      <c r="S19" s="12">
        <v>0.1157</v>
      </c>
      <c r="T19" s="12">
        <v>-0.0341</v>
      </c>
      <c r="U19" s="12">
        <v>0.155</v>
      </c>
      <c r="V19" s="11">
        <v>14749</v>
      </c>
      <c r="W19" s="13">
        <v>311759.18</v>
      </c>
      <c r="X19" s="11">
        <v>1044</v>
      </c>
      <c r="Y19" s="11">
        <v>9406</v>
      </c>
      <c r="Z19" s="13">
        <v>208948.37</v>
      </c>
      <c r="AA19" s="11">
        <v>1116</v>
      </c>
      <c r="AB19" s="12">
        <v>0.568</v>
      </c>
      <c r="AC19" s="12">
        <v>0.492</v>
      </c>
      <c r="AD19" s="11">
        <v>680</v>
      </c>
      <c r="AE19" s="13">
        <v>19304.8</v>
      </c>
      <c r="AF19" s="11">
        <v>876</v>
      </c>
      <c r="AG19" s="11">
        <v>494</v>
      </c>
      <c r="AH19" s="13">
        <v>12178.13</v>
      </c>
      <c r="AI19" s="11">
        <v>1052</v>
      </c>
      <c r="AJ19" s="12">
        <v>0.3765</v>
      </c>
      <c r="AK19" s="12">
        <v>0.5852</v>
      </c>
      <c r="AL19" s="11">
        <v>1853</v>
      </c>
      <c r="AM19" s="13">
        <v>48160.32</v>
      </c>
      <c r="AN19" s="11">
        <v>898</v>
      </c>
      <c r="AO19" s="11">
        <v>3014</v>
      </c>
      <c r="AP19" s="13">
        <v>74410.85</v>
      </c>
      <c r="AQ19" s="11">
        <v>1052</v>
      </c>
      <c r="AR19" s="12">
        <v>-0.3852</v>
      </c>
      <c r="AS19" s="12">
        <v>-0.3528</v>
      </c>
      <c r="AT19" s="11">
        <v>667</v>
      </c>
      <c r="AU19" s="13">
        <v>22458.2</v>
      </c>
      <c r="AV19" s="11">
        <v>884</v>
      </c>
      <c r="AW19" s="11">
        <v>1046</v>
      </c>
      <c r="AX19" s="13">
        <v>35464.71</v>
      </c>
      <c r="AY19" s="11">
        <v>1052</v>
      </c>
      <c r="AZ19" s="12">
        <v>-0.3623</v>
      </c>
      <c r="BA19" s="12">
        <v>-0.3667</v>
      </c>
      <c r="BB19" s="11">
        <v>440</v>
      </c>
      <c r="BC19" s="13">
        <v>15902.27</v>
      </c>
      <c r="BD19" s="11">
        <v>923</v>
      </c>
      <c r="BE19" s="11">
        <v>326</v>
      </c>
      <c r="BF19" s="13">
        <v>9434.31</v>
      </c>
      <c r="BG19" s="11">
        <v>1052</v>
      </c>
      <c r="BH19" s="12">
        <v>0.3497</v>
      </c>
      <c r="BI19" s="12">
        <v>0.6856</v>
      </c>
      <c r="BJ19" s="11">
        <v>21</v>
      </c>
      <c r="BK19" s="13">
        <v>637.69</v>
      </c>
      <c r="BL19" s="11"/>
      <c r="BM19" s="11">
        <v>92</v>
      </c>
      <c r="BN19" s="13">
        <v>2807.46</v>
      </c>
      <c r="BO19" s="11"/>
      <c r="BP19" s="12">
        <v>-0.7717</v>
      </c>
      <c r="BQ19" s="12">
        <v>-0.7729</v>
      </c>
      <c r="BR19" s="11">
        <v>1930</v>
      </c>
      <c r="BS19" s="13">
        <v>54616.86</v>
      </c>
      <c r="BT19" s="11">
        <v>878</v>
      </c>
      <c r="BU19" s="11">
        <v>2709</v>
      </c>
      <c r="BV19" s="13">
        <v>72223.03</v>
      </c>
      <c r="BW19" s="11">
        <v>1027</v>
      </c>
      <c r="BX19" s="12">
        <v>-0.2876</v>
      </c>
      <c r="BY19" s="12">
        <v>-0.2438</v>
      </c>
      <c r="BZ19" s="11">
        <v>1803</v>
      </c>
      <c r="CA19" s="13">
        <v>52345.4</v>
      </c>
      <c r="CB19" s="11">
        <v>868</v>
      </c>
      <c r="CC19" s="11">
        <v>2431</v>
      </c>
      <c r="CD19" s="13">
        <v>73664.1</v>
      </c>
      <c r="CE19" s="11">
        <v>966</v>
      </c>
      <c r="CF19" s="12">
        <v>-0.2583</v>
      </c>
      <c r="CG19" s="12">
        <v>-0.2894</v>
      </c>
      <c r="CH19" s="11"/>
      <c r="CI19" s="13"/>
      <c r="CJ19" s="11"/>
      <c r="CK19" s="11"/>
      <c r="CL19" s="13"/>
      <c r="CM19" s="11"/>
      <c r="CN19" s="12"/>
      <c r="CO19" s="12"/>
      <c r="CP19" s="11">
        <v>1961</v>
      </c>
      <c r="CQ19" s="13">
        <v>54562.1</v>
      </c>
      <c r="CR19" s="11">
        <v>894</v>
      </c>
      <c r="CS19" s="11">
        <v>869</v>
      </c>
      <c r="CT19" s="13">
        <v>19701.27</v>
      </c>
      <c r="CU19" s="11">
        <v>1047</v>
      </c>
      <c r="CV19" s="12">
        <v>1.2566</v>
      </c>
      <c r="CW19" s="12">
        <v>1.7695</v>
      </c>
      <c r="CX19" s="11">
        <v>931</v>
      </c>
      <c r="CY19" s="13">
        <v>20935.75</v>
      </c>
      <c r="CZ19" s="11">
        <v>640</v>
      </c>
      <c r="DA19" s="11">
        <v>781</v>
      </c>
      <c r="DB19" s="13">
        <v>14923.46</v>
      </c>
      <c r="DC19" s="11">
        <v>810</v>
      </c>
      <c r="DD19" s="12">
        <v>0.1921</v>
      </c>
      <c r="DE19" s="12">
        <v>0.4029</v>
      </c>
      <c r="DF19" s="11">
        <v>151</v>
      </c>
      <c r="DG19" s="13">
        <v>4538.41</v>
      </c>
      <c r="DH19" s="11">
        <v>657</v>
      </c>
      <c r="DI19" s="11">
        <v>148</v>
      </c>
      <c r="DJ19" s="13">
        <v>4394.8</v>
      </c>
      <c r="DK19" s="11">
        <v>631</v>
      </c>
      <c r="DL19" s="12">
        <v>0.0203</v>
      </c>
      <c r="DM19" s="12">
        <v>0.0327</v>
      </c>
      <c r="DN19" s="11">
        <v>284</v>
      </c>
      <c r="DO19" s="13">
        <v>8905.68</v>
      </c>
      <c r="DP19" s="11">
        <v>811</v>
      </c>
      <c r="DQ19" s="11">
        <v>288</v>
      </c>
      <c r="DR19" s="13">
        <v>8809.95</v>
      </c>
      <c r="DS19" s="11">
        <v>983</v>
      </c>
      <c r="DT19" s="12">
        <v>-0.0139</v>
      </c>
      <c r="DU19" s="12">
        <v>0.0109</v>
      </c>
      <c r="DV19" s="11">
        <v>279</v>
      </c>
      <c r="DW19" s="13">
        <v>7345.93</v>
      </c>
      <c r="DX19" s="11"/>
      <c r="DY19" s="11">
        <v>718</v>
      </c>
      <c r="DZ19" s="13">
        <v>12900.86</v>
      </c>
      <c r="EA19" s="11"/>
      <c r="EB19" s="12">
        <v>-0.6114</v>
      </c>
      <c r="EC19" s="12">
        <v>-0.4306</v>
      </c>
      <c r="ED19" s="11">
        <v>58</v>
      </c>
      <c r="EE19" s="13">
        <v>2532.86</v>
      </c>
      <c r="EF19" s="11">
        <v>778</v>
      </c>
      <c r="EG19" s="11">
        <v>2</v>
      </c>
      <c r="EH19" s="13"/>
      <c r="EI19" s="11">
        <v>524</v>
      </c>
      <c r="EJ19" s="12">
        <v>28</v>
      </c>
      <c r="EK19" s="12"/>
      <c r="EL19" s="11">
        <v>335</v>
      </c>
      <c r="EM19" s="13">
        <v>11827.27</v>
      </c>
      <c r="EN19" s="11">
        <v>601</v>
      </c>
      <c r="EO19" s="11"/>
      <c r="EP19" s="13"/>
      <c r="EQ19" s="11"/>
      <c r="ER19" s="12"/>
      <c r="ES19" s="12"/>
      <c r="ET19" s="11">
        <v>15</v>
      </c>
      <c r="EU19" s="13">
        <v>507.55</v>
      </c>
      <c r="EV19" s="11">
        <v>74</v>
      </c>
      <c r="EW19" s="11">
        <v>20</v>
      </c>
      <c r="EX19" s="13">
        <v>672.67</v>
      </c>
      <c r="EY19" s="11">
        <v>72</v>
      </c>
      <c r="EZ19" s="12">
        <v>-0.25</v>
      </c>
      <c r="FA19" s="12">
        <v>-0.2455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66</v>
      </c>
      <c r="FS19" s="13">
        <v>1437.74</v>
      </c>
      <c r="FT19" s="11">
        <v>181</v>
      </c>
      <c r="FU19" s="11">
        <v>54</v>
      </c>
      <c r="FV19" s="13">
        <v>1181.96</v>
      </c>
      <c r="FW19" s="11">
        <v>277</v>
      </c>
      <c r="FX19" s="12">
        <v>0.2222</v>
      </c>
      <c r="FY19" s="12">
        <v>0.2164</v>
      </c>
      <c r="FZ19" s="11">
        <v>53</v>
      </c>
      <c r="GA19" s="13">
        <v>2280.62</v>
      </c>
      <c r="GB19" s="11">
        <v>80</v>
      </c>
      <c r="GC19" s="11">
        <v>56</v>
      </c>
      <c r="GD19" s="13">
        <v>2134.64</v>
      </c>
      <c r="GE19" s="11">
        <v>100</v>
      </c>
      <c r="GF19" s="12">
        <v>-0.0536</v>
      </c>
      <c r="GG19" s="12">
        <v>0.0684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16</v>
      </c>
      <c r="GY19" s="13">
        <v>1097.41</v>
      </c>
      <c r="GZ19" s="11">
        <v>17</v>
      </c>
      <c r="HA19" s="11">
        <v>3</v>
      </c>
      <c r="HB19" s="13">
        <v>382.47</v>
      </c>
      <c r="HC19" s="11">
        <v>21</v>
      </c>
      <c r="HD19" s="12">
        <v>4.3333</v>
      </c>
      <c r="HE19" s="12">
        <v>1.8693</v>
      </c>
      <c r="HF19" s="11">
        <v>67</v>
      </c>
      <c r="HG19" s="13">
        <v>2269.2</v>
      </c>
      <c r="HH19" s="11">
        <v>87</v>
      </c>
      <c r="HI19" s="11">
        <v>64</v>
      </c>
      <c r="HJ19" s="13">
        <v>2180.28</v>
      </c>
      <c r="HK19" s="11">
        <v>90</v>
      </c>
      <c r="HL19" s="12">
        <v>0.0469</v>
      </c>
      <c r="HM19" s="12">
        <v>0.0408</v>
      </c>
      <c r="HN19" s="11">
        <v>51</v>
      </c>
      <c r="HO19" s="13">
        <v>1247.49</v>
      </c>
      <c r="HP19" s="11"/>
      <c r="HQ19" s="11">
        <v>77</v>
      </c>
      <c r="HR19" s="13">
        <v>1510.92</v>
      </c>
      <c r="HS19" s="11">
        <v>172</v>
      </c>
      <c r="HT19" s="12">
        <v>-0.3377</v>
      </c>
      <c r="HU19" s="12">
        <v>-0.1744</v>
      </c>
      <c r="HV19" s="11"/>
      <c r="HW19" s="13"/>
      <c r="HX19" s="11"/>
      <c r="HY19" s="11"/>
      <c r="HZ19" s="13"/>
      <c r="IA19" s="11"/>
      <c r="IB19" s="12"/>
      <c r="IC19" s="12"/>
      <c r="ID19" s="11">
        <v>8</v>
      </c>
      <c r="IE19" s="13">
        <v>312.59</v>
      </c>
      <c r="IF19" s="11">
        <v>417</v>
      </c>
      <c r="IG19" s="11">
        <v>17</v>
      </c>
      <c r="IH19" s="13">
        <v>482.22</v>
      </c>
      <c r="II19" s="11">
        <v>326</v>
      </c>
      <c r="IJ19" s="12">
        <v>-0.5294</v>
      </c>
      <c r="IK19" s="12">
        <v>-0.3518</v>
      </c>
      <c r="IL19" s="11">
        <v>58</v>
      </c>
      <c r="IM19" s="13">
        <v>705.11</v>
      </c>
      <c r="IN19" s="11">
        <v>627</v>
      </c>
      <c r="IO19" s="11">
        <v>53</v>
      </c>
      <c r="IP19" s="13">
        <v>230.43</v>
      </c>
      <c r="IQ19" s="11">
        <v>540</v>
      </c>
      <c r="IR19" s="12">
        <v>0.0943</v>
      </c>
      <c r="IS19" s="12">
        <v>2.06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2</v>
      </c>
      <c r="JK19" s="13">
        <v>113.38</v>
      </c>
      <c r="JL19" s="11">
        <v>73</v>
      </c>
      <c r="JM19" s="11">
        <v>1</v>
      </c>
      <c r="JN19" s="13">
        <v>57.13</v>
      </c>
      <c r="JO19" s="11">
        <v>121</v>
      </c>
      <c r="JP19" s="12">
        <v>1</v>
      </c>
      <c r="JQ19" s="12">
        <v>0.9846</v>
      </c>
      <c r="JR19" s="11">
        <v>1</v>
      </c>
      <c r="JS19" s="13">
        <v>84.23</v>
      </c>
      <c r="JT19" s="11">
        <v>636</v>
      </c>
      <c r="JU19" s="11">
        <v>2</v>
      </c>
      <c r="JV19" s="13">
        <v>45.61</v>
      </c>
      <c r="JW19" s="11">
        <v>732</v>
      </c>
      <c r="JX19" s="12">
        <v>-0.5</v>
      </c>
      <c r="JY19" s="12">
        <v>0.8467</v>
      </c>
      <c r="JZ19" s="11">
        <v>42</v>
      </c>
      <c r="KA19" s="13">
        <v>1407.85</v>
      </c>
      <c r="KB19" s="11">
        <v>44</v>
      </c>
      <c r="KC19" s="11">
        <v>65</v>
      </c>
      <c r="KD19" s="13">
        <v>2188.36</v>
      </c>
      <c r="KE19" s="11">
        <v>78</v>
      </c>
      <c r="KF19" s="12">
        <v>-0.3538</v>
      </c>
      <c r="KG19" s="12">
        <v>-0.3567</v>
      </c>
      <c r="KH19" s="11"/>
      <c r="KI19" s="13"/>
      <c r="KJ19" s="11">
        <v>897</v>
      </c>
      <c r="KK19" s="11">
        <v>507</v>
      </c>
      <c r="KL19" s="13">
        <v>15817.65</v>
      </c>
      <c r="KM19" s="11">
        <v>1199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>
        <v>1</v>
      </c>
      <c r="KY19" s="13"/>
      <c r="KZ19" s="11"/>
      <c r="LA19" s="11">
        <v>3</v>
      </c>
      <c r="LB19" s="13"/>
      <c r="LC19" s="11"/>
      <c r="LD19" s="12">
        <v>-0.6667</v>
      </c>
      <c r="LE19" s="12"/>
      <c r="LF19" s="11"/>
      <c r="LG19" s="13"/>
      <c r="LH19" s="11"/>
      <c r="LI19" s="11">
        <v>127</v>
      </c>
      <c r="LJ19" s="13">
        <v>3446.98</v>
      </c>
      <c r="LK19" s="11">
        <v>400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298</v>
      </c>
      <c r="MO19" s="11"/>
      <c r="MP19" s="13"/>
      <c r="MQ19" s="11">
        <v>609</v>
      </c>
      <c r="MR19" s="12"/>
      <c r="MS19" s="12"/>
    </row>
    <row r="20">
      <c r="A20" s="10" t="s">
        <v>88</v>
      </c>
      <c r="B20" s="11">
        <v>84101</v>
      </c>
      <c r="C20" s="11">
        <f>=ROUNDDOWN(24.9602303080667,0)</f>
      </c>
      <c r="D20" s="11">
        <v>62107</v>
      </c>
      <c r="E20" s="12">
        <v>0.9534</v>
      </c>
      <c r="F20" s="11"/>
      <c r="G20" s="11">
        <f>=ROUNDDOWN({0},0)</f>
      </c>
      <c r="H20" s="11"/>
      <c r="I20" s="12"/>
      <c r="J20" s="11">
        <v>6238</v>
      </c>
      <c r="K20" s="13">
        <v>196672.23</v>
      </c>
      <c r="L20" s="11">
        <v>161</v>
      </c>
      <c r="M20" s="14">
        <v>1221.57</v>
      </c>
      <c r="N20" s="11">
        <v>6166</v>
      </c>
      <c r="O20" s="13">
        <v>200212.97</v>
      </c>
      <c r="P20" s="11">
        <v>164</v>
      </c>
      <c r="Q20" s="14">
        <v>1220.81</v>
      </c>
      <c r="R20" s="12">
        <v>0.0117</v>
      </c>
      <c r="S20" s="12">
        <v>-0.0177</v>
      </c>
      <c r="T20" s="12">
        <v>-0.0183</v>
      </c>
      <c r="U20" s="12">
        <v>0.0006</v>
      </c>
      <c r="V20" s="11">
        <v>2599</v>
      </c>
      <c r="W20" s="13">
        <v>80716.84</v>
      </c>
      <c r="X20" s="11">
        <v>151</v>
      </c>
      <c r="Y20" s="11">
        <v>1714</v>
      </c>
      <c r="Z20" s="13">
        <v>56786.6</v>
      </c>
      <c r="AA20" s="11">
        <v>146</v>
      </c>
      <c r="AB20" s="12">
        <v>0.5163</v>
      </c>
      <c r="AC20" s="12">
        <v>0.4214</v>
      </c>
      <c r="AD20" s="11">
        <v>393</v>
      </c>
      <c r="AE20" s="13">
        <v>10479.38</v>
      </c>
      <c r="AF20" s="11">
        <v>155</v>
      </c>
      <c r="AG20" s="11">
        <v>288</v>
      </c>
      <c r="AH20" s="13">
        <v>7768.77</v>
      </c>
      <c r="AI20" s="11">
        <v>161</v>
      </c>
      <c r="AJ20" s="12">
        <v>0.3646</v>
      </c>
      <c r="AK20" s="12">
        <v>0.3489</v>
      </c>
      <c r="AL20" s="11">
        <v>562</v>
      </c>
      <c r="AM20" s="13">
        <v>14899.4</v>
      </c>
      <c r="AN20" s="11">
        <v>158</v>
      </c>
      <c r="AO20" s="11">
        <v>1077</v>
      </c>
      <c r="AP20" s="13">
        <v>31586.9</v>
      </c>
      <c r="AQ20" s="11">
        <v>161</v>
      </c>
      <c r="AR20" s="12">
        <v>-0.4782</v>
      </c>
      <c r="AS20" s="12">
        <v>-0.5283</v>
      </c>
      <c r="AT20" s="11">
        <v>362</v>
      </c>
      <c r="AU20" s="13">
        <v>13333.19</v>
      </c>
      <c r="AV20" s="11">
        <v>157</v>
      </c>
      <c r="AW20" s="11">
        <v>288</v>
      </c>
      <c r="AX20" s="13">
        <v>10428.42</v>
      </c>
      <c r="AY20" s="11">
        <v>160</v>
      </c>
      <c r="AZ20" s="12">
        <v>0.2569</v>
      </c>
      <c r="BA20" s="12">
        <v>0.2785</v>
      </c>
      <c r="BB20" s="11">
        <v>173</v>
      </c>
      <c r="BC20" s="13">
        <v>5738.86</v>
      </c>
      <c r="BD20" s="11">
        <v>158</v>
      </c>
      <c r="BE20" s="11">
        <v>309</v>
      </c>
      <c r="BF20" s="13">
        <v>10913.68</v>
      </c>
      <c r="BG20" s="11">
        <v>161</v>
      </c>
      <c r="BH20" s="12">
        <v>-0.4401</v>
      </c>
      <c r="BI20" s="12">
        <v>-0.4742</v>
      </c>
      <c r="BJ20" s="11">
        <v>7</v>
      </c>
      <c r="BK20" s="13">
        <v>412.93</v>
      </c>
      <c r="BL20" s="11"/>
      <c r="BM20" s="11"/>
      <c r="BN20" s="13"/>
      <c r="BO20" s="11"/>
      <c r="BP20" s="12"/>
      <c r="BQ20" s="12"/>
      <c r="BR20" s="11">
        <v>701</v>
      </c>
      <c r="BS20" s="13">
        <v>23652.67</v>
      </c>
      <c r="BT20" s="11">
        <v>158</v>
      </c>
      <c r="BU20" s="11">
        <v>970</v>
      </c>
      <c r="BV20" s="13">
        <v>34957.84</v>
      </c>
      <c r="BW20" s="11">
        <v>160</v>
      </c>
      <c r="BX20" s="12">
        <v>-0.2773</v>
      </c>
      <c r="BY20" s="12">
        <v>-0.3234</v>
      </c>
      <c r="BZ20" s="11">
        <v>566</v>
      </c>
      <c r="CA20" s="13">
        <v>16458.36</v>
      </c>
      <c r="CB20" s="11">
        <v>158</v>
      </c>
      <c r="CC20" s="11">
        <v>582</v>
      </c>
      <c r="CD20" s="13">
        <v>17128.96</v>
      </c>
      <c r="CE20" s="11">
        <v>161</v>
      </c>
      <c r="CF20" s="12">
        <v>-0.0275</v>
      </c>
      <c r="CG20" s="12">
        <v>-0.0392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17</v>
      </c>
      <c r="CQ20" s="13">
        <v>886.04</v>
      </c>
      <c r="CR20" s="11">
        <v>154</v>
      </c>
      <c r="CS20" s="11">
        <v>5</v>
      </c>
      <c r="CT20" s="13">
        <v>186.7</v>
      </c>
      <c r="CU20" s="11">
        <v>145</v>
      </c>
      <c r="CV20" s="12">
        <v>2.4</v>
      </c>
      <c r="CW20" s="12">
        <v>3.7458</v>
      </c>
      <c r="CX20" s="11">
        <v>175</v>
      </c>
      <c r="CY20" s="13">
        <v>6187.39</v>
      </c>
      <c r="CZ20" s="11">
        <v>84</v>
      </c>
      <c r="DA20" s="11">
        <v>290</v>
      </c>
      <c r="DB20" s="13">
        <v>9530.26</v>
      </c>
      <c r="DC20" s="11">
        <v>73</v>
      </c>
      <c r="DD20" s="12">
        <v>-0.3966</v>
      </c>
      <c r="DE20" s="12">
        <v>-0.3508</v>
      </c>
      <c r="DF20" s="11">
        <v>82</v>
      </c>
      <c r="DG20" s="13">
        <v>2756.36</v>
      </c>
      <c r="DH20" s="11">
        <v>117</v>
      </c>
      <c r="DI20" s="11">
        <v>72</v>
      </c>
      <c r="DJ20" s="13">
        <v>2271.77</v>
      </c>
      <c r="DK20" s="11">
        <v>134</v>
      </c>
      <c r="DL20" s="12">
        <v>0.1389</v>
      </c>
      <c r="DM20" s="12">
        <v>0.2133</v>
      </c>
      <c r="DN20" s="11">
        <v>265</v>
      </c>
      <c r="DO20" s="13">
        <v>8410.39</v>
      </c>
      <c r="DP20" s="11">
        <v>153</v>
      </c>
      <c r="DQ20" s="11">
        <v>222</v>
      </c>
      <c r="DR20" s="13">
        <v>6871.57</v>
      </c>
      <c r="DS20" s="11">
        <v>146</v>
      </c>
      <c r="DT20" s="12">
        <v>0.1937</v>
      </c>
      <c r="DU20" s="12">
        <v>0.2239</v>
      </c>
      <c r="DV20" s="11"/>
      <c r="DW20" s="13"/>
      <c r="DX20" s="11"/>
      <c r="DY20" s="11"/>
      <c r="DZ20" s="13"/>
      <c r="EA20" s="11"/>
      <c r="EB20" s="12"/>
      <c r="EC20" s="12"/>
      <c r="ED20" s="11">
        <v>60</v>
      </c>
      <c r="EE20" s="13">
        <v>3288.39</v>
      </c>
      <c r="EF20" s="11">
        <v>154</v>
      </c>
      <c r="EG20" s="11">
        <v>1</v>
      </c>
      <c r="EH20" s="13">
        <v>46.22</v>
      </c>
      <c r="EI20" s="11">
        <v>135</v>
      </c>
      <c r="EJ20" s="12">
        <v>59</v>
      </c>
      <c r="EK20" s="12">
        <v>70.1465</v>
      </c>
      <c r="EL20" s="11"/>
      <c r="EM20" s="13"/>
      <c r="EN20" s="11">
        <v>99</v>
      </c>
      <c r="EO20" s="11"/>
      <c r="EP20" s="13"/>
      <c r="EQ20" s="11"/>
      <c r="ER20" s="12"/>
      <c r="ES20" s="12"/>
      <c r="ET20" s="11">
        <v>9</v>
      </c>
      <c r="EU20" s="13">
        <v>319.37</v>
      </c>
      <c r="EV20" s="11">
        <v>16</v>
      </c>
      <c r="EW20" s="11">
        <v>19</v>
      </c>
      <c r="EX20" s="13">
        <v>608.65</v>
      </c>
      <c r="EY20" s="11">
        <v>49</v>
      </c>
      <c r="EZ20" s="12">
        <v>-0.5263</v>
      </c>
      <c r="FA20" s="12">
        <v>-0.4753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>
        <v>12</v>
      </c>
      <c r="FX20" s="12"/>
      <c r="FY20" s="12"/>
      <c r="FZ20" s="11">
        <v>206</v>
      </c>
      <c r="GA20" s="13">
        <v>7090.5</v>
      </c>
      <c r="GB20" s="11">
        <v>82</v>
      </c>
      <c r="GC20" s="11">
        <v>197</v>
      </c>
      <c r="GD20" s="13">
        <v>6644.56</v>
      </c>
      <c r="GE20" s="11">
        <v>100</v>
      </c>
      <c r="GF20" s="12">
        <v>0.0457</v>
      </c>
      <c r="GG20" s="12">
        <v>0.0671</v>
      </c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>
        <v>4</v>
      </c>
      <c r="HB20" s="13">
        <v>51.96</v>
      </c>
      <c r="HC20" s="11">
        <v>9</v>
      </c>
      <c r="HD20" s="12"/>
      <c r="HE20" s="12"/>
      <c r="HF20" s="11">
        <v>35</v>
      </c>
      <c r="HG20" s="13">
        <v>1189.44</v>
      </c>
      <c r="HH20" s="11">
        <v>29</v>
      </c>
      <c r="HI20" s="11">
        <v>13</v>
      </c>
      <c r="HJ20" s="13">
        <v>461.8</v>
      </c>
      <c r="HK20" s="11">
        <v>37</v>
      </c>
      <c r="HL20" s="12">
        <v>1.6923</v>
      </c>
      <c r="HM20" s="12">
        <v>1.5757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11</v>
      </c>
      <c r="IE20" s="13">
        <v>322.96</v>
      </c>
      <c r="IF20" s="11">
        <v>112</v>
      </c>
      <c r="IG20" s="11">
        <v>2</v>
      </c>
      <c r="IH20" s="13">
        <v>70.56</v>
      </c>
      <c r="II20" s="11">
        <v>25</v>
      </c>
      <c r="IJ20" s="12">
        <v>4.5</v>
      </c>
      <c r="IK20" s="12">
        <v>3.5771</v>
      </c>
      <c r="IL20" s="11"/>
      <c r="IM20" s="13"/>
      <c r="IN20" s="11">
        <v>152</v>
      </c>
      <c r="IO20" s="11"/>
      <c r="IP20" s="13"/>
      <c r="IQ20" s="11">
        <v>116</v>
      </c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14</v>
      </c>
      <c r="JK20" s="13">
        <v>483.76</v>
      </c>
      <c r="JL20" s="11">
        <v>66</v>
      </c>
      <c r="JM20" s="11">
        <v>14</v>
      </c>
      <c r="JN20" s="13">
        <v>445.65</v>
      </c>
      <c r="JO20" s="11">
        <v>67</v>
      </c>
      <c r="JP20" s="12"/>
      <c r="JQ20" s="12">
        <v>0.0855</v>
      </c>
      <c r="JR20" s="11"/>
      <c r="JS20" s="13"/>
      <c r="JT20" s="11">
        <v>89</v>
      </c>
      <c r="JU20" s="11">
        <v>3</v>
      </c>
      <c r="JV20" s="13">
        <v>124.68</v>
      </c>
      <c r="JW20" s="11">
        <v>106</v>
      </c>
      <c r="JX20" s="12"/>
      <c r="JY20" s="12"/>
      <c r="JZ20" s="11"/>
      <c r="KA20" s="13"/>
      <c r="KB20" s="11"/>
      <c r="KC20" s="11"/>
      <c r="KD20" s="13"/>
      <c r="KE20" s="11">
        <v>5</v>
      </c>
      <c r="KF20" s="12"/>
      <c r="KG20" s="12"/>
      <c r="KH20" s="11">
        <v>1</v>
      </c>
      <c r="KI20" s="13">
        <v>46</v>
      </c>
      <c r="KJ20" s="11">
        <v>158</v>
      </c>
      <c r="KK20" s="11">
        <v>29</v>
      </c>
      <c r="KL20" s="13">
        <v>1388.24</v>
      </c>
      <c r="KM20" s="11">
        <v>161</v>
      </c>
      <c r="KN20" s="12">
        <v>-0.9655</v>
      </c>
      <c r="KO20" s="12">
        <v>-0.9669</v>
      </c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>
        <v>67</v>
      </c>
      <c r="LJ20" s="13">
        <v>1939.18</v>
      </c>
      <c r="LK20" s="11">
        <v>55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>
        <v>24</v>
      </c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</row>
    <row r="21">
      <c r="A21" s="10" t="s">
        <v>89</v>
      </c>
      <c r="B21" s="11">
        <v>221494</v>
      </c>
      <c r="C21" s="11">
        <f>=ROUNDDOWN(23.6540330417881,0)</f>
      </c>
      <c r="D21" s="11">
        <v>151673</v>
      </c>
      <c r="E21" s="12">
        <v>0.8984</v>
      </c>
      <c r="F21" s="11"/>
      <c r="G21" s="11">
        <f>=ROUNDDOWN({0},0)</f>
      </c>
      <c r="H21" s="11"/>
      <c r="I21" s="12"/>
      <c r="J21" s="11">
        <v>14997</v>
      </c>
      <c r="K21" s="13">
        <v>375482.2</v>
      </c>
      <c r="L21" s="11">
        <v>568</v>
      </c>
      <c r="M21" s="14">
        <v>661.06</v>
      </c>
      <c r="N21" s="11">
        <v>15670</v>
      </c>
      <c r="O21" s="13">
        <v>361965.66</v>
      </c>
      <c r="P21" s="11">
        <v>538</v>
      </c>
      <c r="Q21" s="14">
        <v>672.8</v>
      </c>
      <c r="R21" s="12">
        <v>-0.0429</v>
      </c>
      <c r="S21" s="12">
        <v>0.0373</v>
      </c>
      <c r="T21" s="12">
        <v>0.0558</v>
      </c>
      <c r="U21" s="12">
        <v>-0.0174</v>
      </c>
      <c r="V21" s="11">
        <v>5151</v>
      </c>
      <c r="W21" s="13">
        <v>135744.8</v>
      </c>
      <c r="X21" s="11">
        <v>548</v>
      </c>
      <c r="Y21" s="11">
        <v>6430</v>
      </c>
      <c r="Z21" s="13">
        <v>151891.75</v>
      </c>
      <c r="AA21" s="11">
        <v>498</v>
      </c>
      <c r="AB21" s="12">
        <v>-0.1989</v>
      </c>
      <c r="AC21" s="12">
        <v>-0.1063</v>
      </c>
      <c r="AD21" s="11">
        <v>3076</v>
      </c>
      <c r="AE21" s="13">
        <v>63633.75</v>
      </c>
      <c r="AF21" s="11">
        <v>558</v>
      </c>
      <c r="AG21" s="11">
        <v>3047</v>
      </c>
      <c r="AH21" s="13">
        <v>60880.23</v>
      </c>
      <c r="AI21" s="11">
        <v>521</v>
      </c>
      <c r="AJ21" s="12">
        <v>0.0095</v>
      </c>
      <c r="AK21" s="12">
        <v>0.0452</v>
      </c>
      <c r="AL21" s="11">
        <v>1301</v>
      </c>
      <c r="AM21" s="13">
        <v>33362.15</v>
      </c>
      <c r="AN21" s="11">
        <v>555</v>
      </c>
      <c r="AO21" s="11">
        <v>1469</v>
      </c>
      <c r="AP21" s="13">
        <v>29205.76</v>
      </c>
      <c r="AQ21" s="11">
        <v>515</v>
      </c>
      <c r="AR21" s="12">
        <v>-0.1144</v>
      </c>
      <c r="AS21" s="12">
        <v>0.1423</v>
      </c>
      <c r="AT21" s="11">
        <v>587</v>
      </c>
      <c r="AU21" s="13">
        <v>14705.07</v>
      </c>
      <c r="AV21" s="11">
        <v>284</v>
      </c>
      <c r="AW21" s="11">
        <v>461</v>
      </c>
      <c r="AX21" s="13">
        <v>11587.34</v>
      </c>
      <c r="AY21" s="11">
        <v>529</v>
      </c>
      <c r="AZ21" s="12">
        <v>0.2733</v>
      </c>
      <c r="BA21" s="12">
        <v>0.2691</v>
      </c>
      <c r="BB21" s="11">
        <v>400</v>
      </c>
      <c r="BC21" s="13">
        <v>11847.04</v>
      </c>
      <c r="BD21" s="11">
        <v>553</v>
      </c>
      <c r="BE21" s="11">
        <v>308</v>
      </c>
      <c r="BF21" s="13">
        <v>7764.64</v>
      </c>
      <c r="BG21" s="11">
        <v>524</v>
      </c>
      <c r="BH21" s="12">
        <v>0.2987</v>
      </c>
      <c r="BI21" s="12">
        <v>0.5258</v>
      </c>
      <c r="BJ21" s="11"/>
      <c r="BK21" s="13"/>
      <c r="BL21" s="11"/>
      <c r="BM21" s="11"/>
      <c r="BN21" s="13"/>
      <c r="BO21" s="11"/>
      <c r="BP21" s="12"/>
      <c r="BQ21" s="12"/>
      <c r="BR21" s="11">
        <v>28</v>
      </c>
      <c r="BS21" s="13">
        <v>836.9</v>
      </c>
      <c r="BT21" s="11">
        <v>26</v>
      </c>
      <c r="BU21" s="11">
        <v>92</v>
      </c>
      <c r="BV21" s="13">
        <v>2116.21</v>
      </c>
      <c r="BW21" s="11">
        <v>21</v>
      </c>
      <c r="BX21" s="12">
        <v>-0.6957</v>
      </c>
      <c r="BY21" s="12">
        <v>-0.6045</v>
      </c>
      <c r="BZ21" s="11">
        <v>2373</v>
      </c>
      <c r="CA21" s="13">
        <v>54139.39</v>
      </c>
      <c r="CB21" s="11">
        <v>504</v>
      </c>
      <c r="CC21" s="11">
        <v>1091</v>
      </c>
      <c r="CD21" s="13">
        <v>22867.82</v>
      </c>
      <c r="CE21" s="11">
        <v>506</v>
      </c>
      <c r="CF21" s="12">
        <v>1.1751</v>
      </c>
      <c r="CG21" s="12">
        <v>1.3675</v>
      </c>
      <c r="CH21" s="11">
        <v>908</v>
      </c>
      <c r="CI21" s="13">
        <v>22518.12</v>
      </c>
      <c r="CJ21" s="11">
        <v>205</v>
      </c>
      <c r="CK21" s="11">
        <v>273</v>
      </c>
      <c r="CL21" s="13">
        <v>6418.2</v>
      </c>
      <c r="CM21" s="11">
        <v>224</v>
      </c>
      <c r="CN21" s="12">
        <v>2.326</v>
      </c>
      <c r="CO21" s="12">
        <v>2.5085</v>
      </c>
      <c r="CP21" s="11">
        <v>203</v>
      </c>
      <c r="CQ21" s="13">
        <v>8675.1</v>
      </c>
      <c r="CR21" s="11">
        <v>515</v>
      </c>
      <c r="CS21" s="11">
        <v>197</v>
      </c>
      <c r="CT21" s="13">
        <v>6561.71</v>
      </c>
      <c r="CU21" s="11">
        <v>493</v>
      </c>
      <c r="CV21" s="12">
        <v>0.0305</v>
      </c>
      <c r="CW21" s="12">
        <v>0.3221</v>
      </c>
      <c r="CX21" s="11">
        <v>412</v>
      </c>
      <c r="CY21" s="13">
        <v>9070.95</v>
      </c>
      <c r="CZ21" s="11">
        <v>135</v>
      </c>
      <c r="DA21" s="11">
        <v>1069</v>
      </c>
      <c r="DB21" s="13">
        <v>21359.35</v>
      </c>
      <c r="DC21" s="11">
        <v>174</v>
      </c>
      <c r="DD21" s="12">
        <v>-0.6146</v>
      </c>
      <c r="DE21" s="12">
        <v>-0.5753</v>
      </c>
      <c r="DF21" s="11">
        <v>202</v>
      </c>
      <c r="DG21" s="13">
        <v>6932.82</v>
      </c>
      <c r="DH21" s="11">
        <v>70</v>
      </c>
      <c r="DI21" s="11">
        <v>404</v>
      </c>
      <c r="DJ21" s="13">
        <v>10401</v>
      </c>
      <c r="DK21" s="11">
        <v>329</v>
      </c>
      <c r="DL21" s="12">
        <v>-0.5</v>
      </c>
      <c r="DM21" s="12">
        <v>-0.3334</v>
      </c>
      <c r="DN21" s="11">
        <v>56</v>
      </c>
      <c r="DO21" s="13">
        <v>1156.26</v>
      </c>
      <c r="DP21" s="11">
        <v>325</v>
      </c>
      <c r="DQ21" s="11">
        <v>117</v>
      </c>
      <c r="DR21" s="13">
        <v>2015.8</v>
      </c>
      <c r="DS21" s="11">
        <v>440</v>
      </c>
      <c r="DT21" s="12">
        <v>-0.5214</v>
      </c>
      <c r="DU21" s="12">
        <v>-0.4264</v>
      </c>
      <c r="DV21" s="11"/>
      <c r="DW21" s="13"/>
      <c r="DX21" s="11"/>
      <c r="DY21" s="11"/>
      <c r="DZ21" s="13"/>
      <c r="EA21" s="11"/>
      <c r="EB21" s="12"/>
      <c r="EC21" s="12"/>
      <c r="ED21" s="11">
        <v>113</v>
      </c>
      <c r="EE21" s="13">
        <v>3905.5</v>
      </c>
      <c r="EF21" s="11">
        <v>564</v>
      </c>
      <c r="EG21" s="11"/>
      <c r="EH21" s="13"/>
      <c r="EI21" s="11">
        <v>430</v>
      </c>
      <c r="EJ21" s="12"/>
      <c r="EK21" s="12"/>
      <c r="EL21" s="11">
        <v>104</v>
      </c>
      <c r="EM21" s="13">
        <v>6745.76</v>
      </c>
      <c r="EN21" s="11">
        <v>449</v>
      </c>
      <c r="EO21" s="11"/>
      <c r="EP21" s="13"/>
      <c r="EQ21" s="11"/>
      <c r="ER21" s="12"/>
      <c r="ES21" s="12"/>
      <c r="ET21" s="11">
        <v>38</v>
      </c>
      <c r="EU21" s="13">
        <v>1019.36</v>
      </c>
      <c r="EV21" s="11">
        <v>79</v>
      </c>
      <c r="EW21" s="11">
        <v>45</v>
      </c>
      <c r="EX21" s="13">
        <v>1098.6</v>
      </c>
      <c r="EY21" s="11">
        <v>89</v>
      </c>
      <c r="EZ21" s="12">
        <v>-0.1556</v>
      </c>
      <c r="FA21" s="12">
        <v>-0.0721</v>
      </c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>
        <v>89</v>
      </c>
      <c r="FN21" s="13">
        <v>2717.75</v>
      </c>
      <c r="FO21" s="11"/>
      <c r="FP21" s="12"/>
      <c r="FQ21" s="12"/>
      <c r="FR21" s="11"/>
      <c r="FS21" s="13"/>
      <c r="FT21" s="11"/>
      <c r="FU21" s="11">
        <v>22</v>
      </c>
      <c r="FV21" s="13">
        <v>337.66</v>
      </c>
      <c r="FW21" s="11">
        <v>29</v>
      </c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17</v>
      </c>
      <c r="GY21" s="13">
        <v>566.37</v>
      </c>
      <c r="GZ21" s="11">
        <v>3</v>
      </c>
      <c r="HA21" s="11">
        <v>4</v>
      </c>
      <c r="HB21" s="13">
        <v>279.96</v>
      </c>
      <c r="HC21" s="11">
        <v>16</v>
      </c>
      <c r="HD21" s="12">
        <v>3.25</v>
      </c>
      <c r="HE21" s="12">
        <v>1.023</v>
      </c>
      <c r="HF21" s="11"/>
      <c r="HG21" s="13"/>
      <c r="HH21" s="11"/>
      <c r="HI21" s="11"/>
      <c r="HJ21" s="13"/>
      <c r="HK21" s="11"/>
      <c r="HL21" s="12"/>
      <c r="HM21" s="12"/>
      <c r="HN21" s="11">
        <v>8</v>
      </c>
      <c r="HO21" s="13">
        <v>194.88</v>
      </c>
      <c r="HP21" s="11"/>
      <c r="HQ21" s="11">
        <v>23</v>
      </c>
      <c r="HR21" s="13">
        <v>461.43</v>
      </c>
      <c r="HS21" s="11">
        <v>41</v>
      </c>
      <c r="HT21" s="12">
        <v>-0.6522</v>
      </c>
      <c r="HU21" s="12">
        <v>-0.5777</v>
      </c>
      <c r="HV21" s="11"/>
      <c r="HW21" s="13"/>
      <c r="HX21" s="11"/>
      <c r="HY21" s="11"/>
      <c r="HZ21" s="13"/>
      <c r="IA21" s="11"/>
      <c r="IB21" s="12"/>
      <c r="IC21" s="12"/>
      <c r="ID21" s="11">
        <v>7</v>
      </c>
      <c r="IE21" s="13">
        <v>115.41</v>
      </c>
      <c r="IF21" s="11">
        <v>164</v>
      </c>
      <c r="IG21" s="11">
        <v>6</v>
      </c>
      <c r="IH21" s="13">
        <v>116.34</v>
      </c>
      <c r="II21" s="11">
        <v>165</v>
      </c>
      <c r="IJ21" s="12">
        <v>0.1667</v>
      </c>
      <c r="IK21" s="12">
        <v>-0.008</v>
      </c>
      <c r="IL21" s="11"/>
      <c r="IM21" s="13"/>
      <c r="IN21" s="11">
        <v>109</v>
      </c>
      <c r="IO21" s="11">
        <v>9</v>
      </c>
      <c r="IP21" s="13">
        <v>160.44</v>
      </c>
      <c r="IQ21" s="11">
        <v>41</v>
      </c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2</v>
      </c>
      <c r="JK21" s="13">
        <v>39.52</v>
      </c>
      <c r="JL21" s="11">
        <v>11</v>
      </c>
      <c r="JM21" s="11">
        <v>12</v>
      </c>
      <c r="JN21" s="13">
        <v>322.14</v>
      </c>
      <c r="JO21" s="11">
        <v>85</v>
      </c>
      <c r="JP21" s="12">
        <v>-0.8333</v>
      </c>
      <c r="JQ21" s="12">
        <v>-0.8773</v>
      </c>
      <c r="JR21" s="11">
        <v>2</v>
      </c>
      <c r="JS21" s="13">
        <v>37.76</v>
      </c>
      <c r="JT21" s="11">
        <v>252</v>
      </c>
      <c r="JU21" s="11">
        <v>7</v>
      </c>
      <c r="JV21" s="13">
        <v>181.34</v>
      </c>
      <c r="JW21" s="11">
        <v>293</v>
      </c>
      <c r="JX21" s="12">
        <v>-0.7143</v>
      </c>
      <c r="JY21" s="12">
        <v>-0.7918</v>
      </c>
      <c r="JZ21" s="11"/>
      <c r="KA21" s="13"/>
      <c r="KB21" s="11"/>
      <c r="KC21" s="11"/>
      <c r="KD21" s="13"/>
      <c r="KE21" s="11"/>
      <c r="KF21" s="12"/>
      <c r="KG21" s="12"/>
      <c r="KH21" s="11">
        <v>6</v>
      </c>
      <c r="KI21" s="13">
        <v>229.94</v>
      </c>
      <c r="KJ21" s="11">
        <v>559</v>
      </c>
      <c r="KK21" s="11">
        <v>471</v>
      </c>
      <c r="KL21" s="13">
        <v>22797.98</v>
      </c>
      <c r="KM21" s="11">
        <v>537</v>
      </c>
      <c r="KN21" s="12">
        <v>-0.9873</v>
      </c>
      <c r="KO21" s="12">
        <v>-0.9899</v>
      </c>
      <c r="KP21" s="11"/>
      <c r="KQ21" s="13"/>
      <c r="KR21" s="11"/>
      <c r="KS21" s="11"/>
      <c r="KT21" s="13"/>
      <c r="KU21" s="11"/>
      <c r="KV21" s="12"/>
      <c r="KW21" s="12"/>
      <c r="KX21" s="11">
        <v>3</v>
      </c>
      <c r="KY21" s="13">
        <v>5.35</v>
      </c>
      <c r="KZ21" s="11"/>
      <c r="LA21" s="11">
        <v>1</v>
      </c>
      <c r="LB21" s="13"/>
      <c r="LC21" s="11"/>
      <c r="LD21" s="12">
        <v>2</v>
      </c>
      <c r="LE21" s="12"/>
      <c r="LF21" s="11"/>
      <c r="LG21" s="13"/>
      <c r="LH21" s="11"/>
      <c r="LI21" s="11">
        <v>12</v>
      </c>
      <c r="LJ21" s="13">
        <v>164.99</v>
      </c>
      <c r="LK21" s="11">
        <v>57</v>
      </c>
      <c r="LL21" s="12"/>
      <c r="LM21" s="12"/>
      <c r="LN21" s="11"/>
      <c r="LO21" s="13"/>
      <c r="LP21" s="11"/>
      <c r="LQ21" s="11">
        <v>11</v>
      </c>
      <c r="LR21" s="13">
        <v>257.22</v>
      </c>
      <c r="LS21" s="11">
        <v>108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208</v>
      </c>
      <c r="MO21" s="11"/>
      <c r="MP21" s="13"/>
      <c r="MQ21" s="11">
        <v>214</v>
      </c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179099</v>
      </c>
      <c r="K22" s="17">
        <v>8046419.48</v>
      </c>
      <c r="L22" s="15">
        <v>7039</v>
      </c>
      <c r="M22" s="18">
        <v>1143.12</v>
      </c>
      <c r="N22" s="15">
        <v>190876</v>
      </c>
      <c r="O22" s="17">
        <v>9033214.58</v>
      </c>
      <c r="P22" s="15">
        <v>6827</v>
      </c>
      <c r="Q22" s="18">
        <v>1323.16</v>
      </c>
      <c r="R22" s="16">
        <v>-0.0617</v>
      </c>
      <c r="S22" s="16">
        <v>-0.1092</v>
      </c>
      <c r="T22" s="16">
        <v>0.0311</v>
      </c>
      <c r="U22" s="16">
        <v>-0.1361</v>
      </c>
      <c r="V22" s="15">
        <v>66628</v>
      </c>
      <c r="W22" s="17">
        <v>2372302.64</v>
      </c>
      <c r="X22" s="15">
        <v>5985</v>
      </c>
      <c r="Y22" s="15">
        <v>56746</v>
      </c>
      <c r="Z22" s="17">
        <v>2234770.29</v>
      </c>
      <c r="AA22" s="15">
        <v>5507</v>
      </c>
      <c r="AB22" s="16">
        <v>0.1741</v>
      </c>
      <c r="AC22" s="16">
        <v>0.0615</v>
      </c>
      <c r="AD22" s="15">
        <v>19526</v>
      </c>
      <c r="AE22" s="17">
        <v>1294275.63</v>
      </c>
      <c r="AF22" s="15">
        <v>5969</v>
      </c>
      <c r="AG22" s="15">
        <v>21028</v>
      </c>
      <c r="AH22" s="17">
        <v>1447944.91</v>
      </c>
      <c r="AI22" s="15">
        <v>5923</v>
      </c>
      <c r="AJ22" s="16">
        <v>-0.0714</v>
      </c>
      <c r="AK22" s="16">
        <v>-0.1061</v>
      </c>
      <c r="AL22" s="15">
        <v>20506</v>
      </c>
      <c r="AM22" s="17">
        <v>770229.53</v>
      </c>
      <c r="AN22" s="15">
        <v>5766</v>
      </c>
      <c r="AO22" s="15">
        <v>32068</v>
      </c>
      <c r="AP22" s="17">
        <v>1090331.05</v>
      </c>
      <c r="AQ22" s="15">
        <v>5708</v>
      </c>
      <c r="AR22" s="16">
        <v>-0.3605</v>
      </c>
      <c r="AS22" s="16">
        <v>-0.2936</v>
      </c>
      <c r="AT22" s="15">
        <v>8976</v>
      </c>
      <c r="AU22" s="17">
        <v>535968.16</v>
      </c>
      <c r="AV22" s="15">
        <v>5563</v>
      </c>
      <c r="AW22" s="15">
        <v>9268</v>
      </c>
      <c r="AX22" s="17">
        <v>620212.34</v>
      </c>
      <c r="AY22" s="15">
        <v>5815</v>
      </c>
      <c r="AZ22" s="16">
        <v>-0.0315</v>
      </c>
      <c r="BA22" s="16">
        <v>-0.1358</v>
      </c>
      <c r="BB22" s="15">
        <v>5533</v>
      </c>
      <c r="BC22" s="17">
        <v>439782.85</v>
      </c>
      <c r="BD22" s="15">
        <v>5943</v>
      </c>
      <c r="BE22" s="15">
        <v>6043</v>
      </c>
      <c r="BF22" s="17">
        <v>516752.8</v>
      </c>
      <c r="BG22" s="15">
        <v>5769</v>
      </c>
      <c r="BH22" s="16">
        <v>-0.0844</v>
      </c>
      <c r="BI22" s="16">
        <v>-0.1489</v>
      </c>
      <c r="BJ22" s="15">
        <v>9289</v>
      </c>
      <c r="BK22" s="17">
        <v>437728.43</v>
      </c>
      <c r="BL22" s="15"/>
      <c r="BM22" s="15">
        <v>1647</v>
      </c>
      <c r="BN22" s="17">
        <v>73909.62</v>
      </c>
      <c r="BO22" s="15"/>
      <c r="BP22" s="16">
        <v>4.64</v>
      </c>
      <c r="BQ22" s="16">
        <v>4.9225</v>
      </c>
      <c r="BR22" s="15">
        <v>10140</v>
      </c>
      <c r="BS22" s="17">
        <v>411701.38</v>
      </c>
      <c r="BT22" s="15">
        <v>5028</v>
      </c>
      <c r="BU22" s="15">
        <v>16049</v>
      </c>
      <c r="BV22" s="17">
        <v>682123.63</v>
      </c>
      <c r="BW22" s="15">
        <v>4919</v>
      </c>
      <c r="BX22" s="16">
        <v>-0.3682</v>
      </c>
      <c r="BY22" s="16">
        <v>-0.3964</v>
      </c>
      <c r="BZ22" s="15">
        <v>11690</v>
      </c>
      <c r="CA22" s="17">
        <v>411664.9</v>
      </c>
      <c r="CB22" s="15">
        <v>5078</v>
      </c>
      <c r="CC22" s="15">
        <v>11278</v>
      </c>
      <c r="CD22" s="17">
        <v>443475.68</v>
      </c>
      <c r="CE22" s="15">
        <v>4876</v>
      </c>
      <c r="CF22" s="16">
        <v>0.0365</v>
      </c>
      <c r="CG22" s="16">
        <v>-0.0717</v>
      </c>
      <c r="CH22" s="15">
        <v>3109</v>
      </c>
      <c r="CI22" s="17">
        <v>316121.2</v>
      </c>
      <c r="CJ22" s="15">
        <v>1406</v>
      </c>
      <c r="CK22" s="15">
        <v>1746</v>
      </c>
      <c r="CL22" s="17">
        <v>181899.68</v>
      </c>
      <c r="CM22" s="15">
        <v>1454</v>
      </c>
      <c r="CN22" s="16">
        <v>0.7806</v>
      </c>
      <c r="CO22" s="16">
        <v>0.7379</v>
      </c>
      <c r="CP22" s="15">
        <v>4855</v>
      </c>
      <c r="CQ22" s="17">
        <v>214010.7</v>
      </c>
      <c r="CR22" s="15">
        <v>5546</v>
      </c>
      <c r="CS22" s="15">
        <v>7495</v>
      </c>
      <c r="CT22" s="17">
        <v>301890.7</v>
      </c>
      <c r="CU22" s="15">
        <v>5304</v>
      </c>
      <c r="CV22" s="16">
        <v>-0.3522</v>
      </c>
      <c r="CW22" s="16">
        <v>-0.2911</v>
      </c>
      <c r="CX22" s="15">
        <v>5132</v>
      </c>
      <c r="CY22" s="17">
        <v>201325.35</v>
      </c>
      <c r="CZ22" s="15">
        <v>3008</v>
      </c>
      <c r="DA22" s="15">
        <v>12529</v>
      </c>
      <c r="DB22" s="17">
        <v>779961.04</v>
      </c>
      <c r="DC22" s="15">
        <v>3649</v>
      </c>
      <c r="DD22" s="16">
        <v>-0.5904</v>
      </c>
      <c r="DE22" s="16">
        <v>-0.7419</v>
      </c>
      <c r="DF22" s="15">
        <v>2235</v>
      </c>
      <c r="DG22" s="17">
        <v>110874.36</v>
      </c>
      <c r="DH22" s="15">
        <v>3718</v>
      </c>
      <c r="DI22" s="15">
        <v>2133</v>
      </c>
      <c r="DJ22" s="17">
        <v>120396.44</v>
      </c>
      <c r="DK22" s="15">
        <v>3933</v>
      </c>
      <c r="DL22" s="16">
        <v>0.0478</v>
      </c>
      <c r="DM22" s="16">
        <v>-0.0791</v>
      </c>
      <c r="DN22" s="15">
        <v>2113</v>
      </c>
      <c r="DO22" s="17">
        <v>88572.46</v>
      </c>
      <c r="DP22" s="15">
        <v>4244</v>
      </c>
      <c r="DQ22" s="15">
        <v>1585</v>
      </c>
      <c r="DR22" s="17">
        <v>65707.92</v>
      </c>
      <c r="DS22" s="15">
        <v>4446</v>
      </c>
      <c r="DT22" s="16">
        <v>0.3331</v>
      </c>
      <c r="DU22" s="16">
        <v>0.348</v>
      </c>
      <c r="DV22" s="15">
        <v>2163</v>
      </c>
      <c r="DW22" s="17">
        <v>83729.51</v>
      </c>
      <c r="DX22" s="15"/>
      <c r="DY22" s="15">
        <v>891</v>
      </c>
      <c r="DZ22" s="17">
        <v>19177.61</v>
      </c>
      <c r="EA22" s="15"/>
      <c r="EB22" s="16">
        <v>1.4276</v>
      </c>
      <c r="EC22" s="16">
        <v>3.366</v>
      </c>
      <c r="ED22" s="15">
        <v>814</v>
      </c>
      <c r="EE22" s="17">
        <v>53606.28</v>
      </c>
      <c r="EF22" s="15">
        <v>5165</v>
      </c>
      <c r="EG22" s="15">
        <v>29</v>
      </c>
      <c r="EH22" s="17">
        <v>241.36</v>
      </c>
      <c r="EI22" s="15">
        <v>3955</v>
      </c>
      <c r="EJ22" s="16">
        <v>27.069</v>
      </c>
      <c r="EK22" s="16">
        <v>221.1009</v>
      </c>
      <c r="EL22" s="15">
        <v>1102</v>
      </c>
      <c r="EM22" s="17">
        <v>51227.53</v>
      </c>
      <c r="EN22" s="15">
        <v>3726</v>
      </c>
      <c r="EO22" s="15"/>
      <c r="EP22" s="17"/>
      <c r="EQ22" s="15"/>
      <c r="ER22" s="16"/>
      <c r="ES22" s="16"/>
      <c r="ET22" s="15">
        <v>434</v>
      </c>
      <c r="EU22" s="17">
        <v>50539.83</v>
      </c>
      <c r="EV22" s="15">
        <v>1105</v>
      </c>
      <c r="EW22" s="15">
        <v>774</v>
      </c>
      <c r="EX22" s="17">
        <v>77599.46</v>
      </c>
      <c r="EY22" s="15">
        <v>1193</v>
      </c>
      <c r="EZ22" s="16">
        <v>-0.4393</v>
      </c>
      <c r="FA22" s="16">
        <v>-0.3487</v>
      </c>
      <c r="FB22" s="15">
        <v>795</v>
      </c>
      <c r="FC22" s="17">
        <v>42860.55</v>
      </c>
      <c r="FD22" s="15"/>
      <c r="FE22" s="15"/>
      <c r="FF22" s="17"/>
      <c r="FG22" s="15"/>
      <c r="FH22" s="16"/>
      <c r="FI22" s="16"/>
      <c r="FJ22" s="15">
        <v>908</v>
      </c>
      <c r="FK22" s="17">
        <v>32622.19</v>
      </c>
      <c r="FL22" s="15"/>
      <c r="FM22" s="15">
        <v>1204</v>
      </c>
      <c r="FN22" s="17">
        <v>45860.89</v>
      </c>
      <c r="FO22" s="15"/>
      <c r="FP22" s="16">
        <v>-0.2458</v>
      </c>
      <c r="FQ22" s="16">
        <v>-0.2887</v>
      </c>
      <c r="FR22" s="15">
        <v>872</v>
      </c>
      <c r="FS22" s="17">
        <v>19532.16</v>
      </c>
      <c r="FT22" s="15">
        <v>331</v>
      </c>
      <c r="FU22" s="15">
        <v>560</v>
      </c>
      <c r="FV22" s="17">
        <v>14699.26</v>
      </c>
      <c r="FW22" s="15">
        <v>695</v>
      </c>
      <c r="FX22" s="16">
        <v>0.5571</v>
      </c>
      <c r="FY22" s="16">
        <v>0.3288</v>
      </c>
      <c r="FZ22" s="15">
        <v>453</v>
      </c>
      <c r="GA22" s="17">
        <v>19474.78</v>
      </c>
      <c r="GB22" s="15">
        <v>747</v>
      </c>
      <c r="GC22" s="15">
        <v>479</v>
      </c>
      <c r="GD22" s="17">
        <v>20139.91</v>
      </c>
      <c r="GE22" s="15">
        <v>949</v>
      </c>
      <c r="GF22" s="16">
        <v>-0.0543</v>
      </c>
      <c r="GG22" s="16">
        <v>-0.033</v>
      </c>
      <c r="GH22" s="15">
        <v>171</v>
      </c>
      <c r="GI22" s="17">
        <v>16030.51</v>
      </c>
      <c r="GJ22" s="15">
        <v>948</v>
      </c>
      <c r="GK22" s="15">
        <v>207</v>
      </c>
      <c r="GL22" s="17">
        <v>18734.92</v>
      </c>
      <c r="GM22" s="15">
        <v>1115</v>
      </c>
      <c r="GN22" s="16">
        <v>-0.1739</v>
      </c>
      <c r="GO22" s="16">
        <v>-0.1444</v>
      </c>
      <c r="GP22" s="15">
        <v>133</v>
      </c>
      <c r="GQ22" s="17">
        <v>14798.24</v>
      </c>
      <c r="GR22" s="15">
        <v>531</v>
      </c>
      <c r="GS22" s="15">
        <v>91</v>
      </c>
      <c r="GT22" s="17">
        <v>10165.45</v>
      </c>
      <c r="GU22" s="15">
        <v>713</v>
      </c>
      <c r="GV22" s="16">
        <v>0.4615</v>
      </c>
      <c r="GW22" s="16">
        <v>0.4557</v>
      </c>
      <c r="GX22" s="15">
        <v>109</v>
      </c>
      <c r="GY22" s="17">
        <v>11918.91</v>
      </c>
      <c r="GZ22" s="15">
        <v>258</v>
      </c>
      <c r="HA22" s="15">
        <v>28</v>
      </c>
      <c r="HB22" s="17">
        <v>3791.72</v>
      </c>
      <c r="HC22" s="15">
        <v>131</v>
      </c>
      <c r="HD22" s="16">
        <v>2.8929</v>
      </c>
      <c r="HE22" s="16">
        <v>2.1434</v>
      </c>
      <c r="HF22" s="15">
        <v>187</v>
      </c>
      <c r="HG22" s="17">
        <v>8238.5</v>
      </c>
      <c r="HH22" s="15">
        <v>782</v>
      </c>
      <c r="HI22" s="15">
        <v>155</v>
      </c>
      <c r="HJ22" s="17">
        <v>6818.2</v>
      </c>
      <c r="HK22" s="15">
        <v>698</v>
      </c>
      <c r="HL22" s="16">
        <v>0.2065</v>
      </c>
      <c r="HM22" s="16">
        <v>0.2083</v>
      </c>
      <c r="HN22" s="15">
        <v>181</v>
      </c>
      <c r="HO22" s="17">
        <v>7510.42</v>
      </c>
      <c r="HP22" s="15"/>
      <c r="HQ22" s="15">
        <v>334</v>
      </c>
      <c r="HR22" s="17">
        <v>13931.16</v>
      </c>
      <c r="HS22" s="15">
        <v>1076</v>
      </c>
      <c r="HT22" s="16">
        <v>-0.4581</v>
      </c>
      <c r="HU22" s="16">
        <v>-0.4609</v>
      </c>
      <c r="HV22" s="15">
        <v>163</v>
      </c>
      <c r="HW22" s="17">
        <v>6529.43</v>
      </c>
      <c r="HX22" s="15"/>
      <c r="HY22" s="15"/>
      <c r="HZ22" s="17"/>
      <c r="IA22" s="15"/>
      <c r="IB22" s="16"/>
      <c r="IC22" s="16"/>
      <c r="ID22" s="15">
        <v>110</v>
      </c>
      <c r="IE22" s="17">
        <v>4530.67</v>
      </c>
      <c r="IF22" s="15">
        <v>2886</v>
      </c>
      <c r="IG22" s="15">
        <v>84</v>
      </c>
      <c r="IH22" s="17">
        <v>3262.49</v>
      </c>
      <c r="II22" s="15">
        <v>1560</v>
      </c>
      <c r="IJ22" s="16">
        <v>0.3095</v>
      </c>
      <c r="IK22" s="16">
        <v>0.3887</v>
      </c>
      <c r="IL22" s="15">
        <v>193</v>
      </c>
      <c r="IM22" s="17">
        <v>3884.7</v>
      </c>
      <c r="IN22" s="15">
        <v>2966</v>
      </c>
      <c r="IO22" s="15">
        <v>1629</v>
      </c>
      <c r="IP22" s="17">
        <v>13712.2</v>
      </c>
      <c r="IQ22" s="15">
        <v>1921</v>
      </c>
      <c r="IR22" s="16">
        <v>-0.8815</v>
      </c>
      <c r="IS22" s="16">
        <v>-0.7167</v>
      </c>
      <c r="IT22" s="15">
        <v>18</v>
      </c>
      <c r="IU22" s="17">
        <v>3689.92</v>
      </c>
      <c r="IV22" s="15"/>
      <c r="IW22" s="15"/>
      <c r="IX22" s="17"/>
      <c r="IY22" s="15"/>
      <c r="IZ22" s="16"/>
      <c r="JA22" s="16"/>
      <c r="JB22" s="15">
        <v>33</v>
      </c>
      <c r="JC22" s="17">
        <v>2403.27</v>
      </c>
      <c r="JD22" s="15">
        <v>151</v>
      </c>
      <c r="JE22" s="15">
        <v>21</v>
      </c>
      <c r="JF22" s="17">
        <v>848.05</v>
      </c>
      <c r="JG22" s="15">
        <v>176</v>
      </c>
      <c r="JH22" s="16">
        <v>0.5714</v>
      </c>
      <c r="JI22" s="16">
        <v>1.8339</v>
      </c>
      <c r="JJ22" s="15">
        <v>81</v>
      </c>
      <c r="JK22" s="17">
        <v>2242.14</v>
      </c>
      <c r="JL22" s="15">
        <v>269</v>
      </c>
      <c r="JM22" s="15">
        <v>56</v>
      </c>
      <c r="JN22" s="17">
        <v>2059.89</v>
      </c>
      <c r="JO22" s="15">
        <v>724</v>
      </c>
      <c r="JP22" s="16">
        <v>0.4464</v>
      </c>
      <c r="JQ22" s="16">
        <v>0.0885</v>
      </c>
      <c r="JR22" s="15">
        <v>13</v>
      </c>
      <c r="JS22" s="17">
        <v>1731.17</v>
      </c>
      <c r="JT22" s="15">
        <v>3764</v>
      </c>
      <c r="JU22" s="15">
        <v>142</v>
      </c>
      <c r="JV22" s="17">
        <v>13767.58</v>
      </c>
      <c r="JW22" s="15">
        <v>3724</v>
      </c>
      <c r="JX22" s="16">
        <v>-0.9085</v>
      </c>
      <c r="JY22" s="16">
        <v>-0.8743</v>
      </c>
      <c r="JZ22" s="15">
        <v>47</v>
      </c>
      <c r="KA22" s="17">
        <v>1603.72</v>
      </c>
      <c r="KB22" s="15">
        <v>150</v>
      </c>
      <c r="KC22" s="15">
        <v>76</v>
      </c>
      <c r="KD22" s="17">
        <v>2669.8</v>
      </c>
      <c r="KE22" s="15">
        <v>209</v>
      </c>
      <c r="KF22" s="16">
        <v>-0.3816</v>
      </c>
      <c r="KG22" s="16">
        <v>-0.3993</v>
      </c>
      <c r="KH22" s="15">
        <v>32</v>
      </c>
      <c r="KI22" s="17">
        <v>1446.74</v>
      </c>
      <c r="KJ22" s="15">
        <v>5886</v>
      </c>
      <c r="KK22" s="15">
        <v>3161</v>
      </c>
      <c r="KL22" s="17">
        <v>159228.62</v>
      </c>
      <c r="KM22" s="15">
        <v>6128</v>
      </c>
      <c r="KN22" s="16">
        <v>-0.9899</v>
      </c>
      <c r="KO22" s="16">
        <v>-0.9909</v>
      </c>
      <c r="KP22" s="15">
        <v>61</v>
      </c>
      <c r="KQ22" s="17">
        <v>1378.27</v>
      </c>
      <c r="KR22" s="15">
        <v>9</v>
      </c>
      <c r="KS22" s="15">
        <v>68</v>
      </c>
      <c r="KT22" s="17">
        <v>2200.28</v>
      </c>
      <c r="KU22" s="15">
        <v>17</v>
      </c>
      <c r="KV22" s="16">
        <v>-0.1029</v>
      </c>
      <c r="KW22" s="16">
        <v>-0.3736</v>
      </c>
      <c r="KX22" s="15">
        <v>294</v>
      </c>
      <c r="KY22" s="17">
        <v>332.45</v>
      </c>
      <c r="KZ22" s="15"/>
      <c r="LA22" s="15">
        <v>438</v>
      </c>
      <c r="LB22" s="17"/>
      <c r="LC22" s="15"/>
      <c r="LD22" s="16">
        <v>-0.3288</v>
      </c>
      <c r="LE22" s="16"/>
      <c r="LF22" s="15"/>
      <c r="LG22" s="17"/>
      <c r="LH22" s="15"/>
      <c r="LI22" s="15">
        <v>642</v>
      </c>
      <c r="LJ22" s="17">
        <v>25954.39</v>
      </c>
      <c r="LK22" s="15">
        <v>1149</v>
      </c>
      <c r="LL22" s="16">
        <v>-1</v>
      </c>
      <c r="LM22" s="16">
        <v>-1</v>
      </c>
      <c r="LN22" s="15"/>
      <c r="LO22" s="17"/>
      <c r="LP22" s="15">
        <v>3</v>
      </c>
      <c r="LQ22" s="15">
        <v>192</v>
      </c>
      <c r="LR22" s="17">
        <v>18975.24</v>
      </c>
      <c r="LS22" s="15">
        <v>830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>
        <v>129</v>
      </c>
      <c r="MG22" s="15"/>
      <c r="MH22" s="17"/>
      <c r="MI22" s="15"/>
      <c r="MJ22" s="16"/>
      <c r="MK22" s="16"/>
      <c r="ML22" s="15"/>
      <c r="MM22" s="17"/>
      <c r="MN22" s="15">
        <v>966</v>
      </c>
      <c r="MO22" s="15"/>
      <c r="MP22" s="17"/>
      <c r="MQ22" s="15">
        <v>1189</v>
      </c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