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elaine.sun\Documents\Fashion Bedding\truck sale\2025 Q4\EAST\"/>
    </mc:Choice>
  </mc:AlternateContent>
  <xr:revisionPtr revIDLastSave="0" documentId="13_ncr:1_{E1FF712C-1546-4CCE-A940-A2E9AE6F43A4}" xr6:coauthVersionLast="47" xr6:coauthVersionMax="47" xr10:uidLastSave="{00000000-0000-0000-0000-000000000000}"/>
  <bookViews>
    <workbookView xWindow="-108" yWindow="-108" windowWidth="23256" windowHeight="12456" tabRatio="381" xr2:uid="{00000000-000D-0000-FFFF-FFFF00000000}"/>
  </bookViews>
  <sheets>
    <sheet name="item list" sheetId="3" r:id="rId1"/>
  </sheets>
  <definedNames>
    <definedName name="_xlnm._FilterDatabase" localSheetId="0" hidden="1">'item list'!$A$1:$R$8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3" l="1"/>
  <c r="T9" i="3"/>
  <c r="T3" i="3"/>
  <c r="T4" i="3"/>
  <c r="T5" i="3"/>
  <c r="T6" i="3"/>
  <c r="T7" i="3"/>
  <c r="T8" i="3"/>
  <c r="T2" i="3"/>
</calcChain>
</file>

<file path=xl/sharedStrings.xml><?xml version="1.0" encoding="utf-8"?>
<sst xmlns="http://schemas.openxmlformats.org/spreadsheetml/2006/main" count="82" uniqueCount="58">
  <si>
    <t>Division</t>
  </si>
  <si>
    <t>BrandName</t>
  </si>
  <si>
    <t>Pattern</t>
  </si>
  <si>
    <t>ProductCategory</t>
  </si>
  <si>
    <t>ItemDescription</t>
  </si>
  <si>
    <t>Size</t>
  </si>
  <si>
    <t>Color</t>
  </si>
  <si>
    <t>ItemNo</t>
  </si>
  <si>
    <t>Loc code</t>
  </si>
  <si>
    <t>QtyPerCarton</t>
  </si>
  <si>
    <t>Carton Height (in)</t>
  </si>
  <si>
    <t>Carton Width (in)</t>
  </si>
  <si>
    <t>Carton Lengt (in)</t>
  </si>
  <si>
    <t>Standard Price</t>
  </si>
  <si>
    <t>Total Qty</t>
  </si>
  <si>
    <t>ADUL</t>
  </si>
  <si>
    <t>COMFORTER (SET)</t>
  </si>
  <si>
    <t>Comfort Spaces</t>
  </si>
  <si>
    <t>Grey</t>
  </si>
  <si>
    <t>SD2</t>
  </si>
  <si>
    <t>Blue</t>
  </si>
  <si>
    <t>COVERLET&amp;BEDSPR</t>
  </si>
  <si>
    <t>SD3</t>
  </si>
  <si>
    <t>Navy</t>
  </si>
  <si>
    <t>Enya|Enya|Enya</t>
  </si>
  <si>
    <t>100% Polyester Microfiber Printed 5pcs Comforter Set</t>
  </si>
  <si>
    <t>King: 104x90"/20x36+2"(2)/78x80+15"/12x16"</t>
  </si>
  <si>
    <t>Yellow</t>
  </si>
  <si>
    <t>CS10-0026-1</t>
  </si>
  <si>
    <t>100% Polyester Microfiber Printed Mini Quilt Set</t>
  </si>
  <si>
    <t>Kashmir|Noami|Gale</t>
  </si>
  <si>
    <t>Blue/Grey</t>
  </si>
  <si>
    <t>King: 104x90"/20x36"+1/2"(2)</t>
  </si>
  <si>
    <t>CS14-0418-1</t>
  </si>
  <si>
    <t>Mona|Kary|Shelly</t>
  </si>
  <si>
    <t>100% Cotton Printed Mini Quilt Set</t>
  </si>
  <si>
    <t>Full/Queen: 90"W x 90"L/20"W x 26"L + 0.5"D(2)</t>
  </si>
  <si>
    <t>CS14-0807-1</t>
  </si>
  <si>
    <t>King: 104"W x 90"L/20"W x 36"L + 0.5"D(2)</t>
  </si>
  <si>
    <t>CS14-0808-1</t>
  </si>
  <si>
    <t>Black</t>
  </si>
  <si>
    <t>Mainstays</t>
  </si>
  <si>
    <t>King:104x92"/20X36+1"(2)/14x14"/50x60"</t>
  </si>
  <si>
    <t>100% Polyester Printed 10pcs Comforter Set</t>
  </si>
  <si>
    <t>Full:76x90/20x26+2"(2)/81x96/54x75+12/20x30(2)/20x30(2)/12x14"(1)</t>
  </si>
  <si>
    <t>Beau|Beau|Beau</t>
  </si>
  <si>
    <t>100% Polyester Jacquard 5pcs Comforter Set</t>
  </si>
  <si>
    <t>MS9344409622-20</t>
  </si>
  <si>
    <t>King:104x92"/20X36+1"(2)/12x14"/50x60"</t>
  </si>
  <si>
    <t>Chase</t>
  </si>
  <si>
    <t>MS9344409622-07</t>
  </si>
  <si>
    <t>Rune|Rune|Rune</t>
  </si>
  <si>
    <t>MS9344409622-22</t>
  </si>
  <si>
    <t>Unit CBFT</t>
  </si>
  <si>
    <t>Total CBFT</t>
  </si>
  <si>
    <t>marden's  Qty</t>
  </si>
  <si>
    <t xml:space="preserve">Cube </t>
  </si>
  <si>
    <t>SJL qty - Order 2/ 2 trucks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</si>
</sst>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8" fontId="0" fillId="0" borderId="0" xfId="0" applyNumberFormat="1"/>
    <xf numFmtId="0" fontId="0" fillId="0" borderId="0" xfId="0" applyAlignment="1">
      <alignment wrapText="1"/>
    </xf>
    <xf numFmtId="0" fontId="0" fillId="33" borderId="0" xfId="0" applyFill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4" borderId="0" xfId="0" applyFill="1" applyAlignment="1">
      <alignment horizontal="center"/>
    </xf>
    <xf numFmtId="0" fontId="0" fillId="34" borderId="0" xfId="0" applyFill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left" wrapText="1"/>
    </xf>
    <xf numFmtId="2" fontId="0" fillId="0" borderId="0" xfId="0" applyNumberFormat="1" applyAlignment="1">
      <alignment horizontal="left"/>
    </xf>
    <xf numFmtId="2" fontId="0" fillId="0" borderId="0" xfId="0" applyNumberFormat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"/>
  <sheetViews>
    <sheetView tabSelected="1" zoomScale="99" zoomScaleNormal="85" workbookViewId="0">
      <selection activeCell="A2" sqref="A2"/>
    </sheetView>
  </sheetViews>
  <sheetFormatPr defaultRowHeight="14.4" x14ac:dyDescent="0.3"/>
  <cols>
    <col min="1" max="1" width="11.109375" style="5" customWidth="1"/>
    <col min="2" max="2" width="16.77734375" customWidth="1"/>
    <col min="3" max="3" width="18.21875" style="5" customWidth="1"/>
    <col min="4" max="4" width="22.33203125" hidden="1" customWidth="1"/>
    <col min="5" max="5" width="23.6640625" style="5" customWidth="1"/>
    <col min="6" max="6" width="24" customWidth="1"/>
    <col min="7" max="7" width="9.109375" bestFit="1" customWidth="1"/>
    <col min="8" max="8" width="16.33203125" style="5" bestFit="1" customWidth="1"/>
    <col min="9" max="10" width="9" style="5"/>
    <col min="11" max="13" width="0" style="5" hidden="1" customWidth="1"/>
    <col min="14" max="14" width="0" hidden="1" customWidth="1"/>
    <col min="15" max="16" width="9.77734375" hidden="1" customWidth="1"/>
    <col min="17" max="18" width="0" hidden="1" customWidth="1"/>
    <col min="19" max="19" width="12.21875" style="7" customWidth="1"/>
    <col min="20" max="20" width="10.88671875" style="7" customWidth="1"/>
    <col min="21" max="21" width="26" customWidth="1"/>
  </cols>
  <sheetData>
    <row r="1" spans="1:20" ht="43.2" x14ac:dyDescent="0.3">
      <c r="A1" s="4" t="s">
        <v>0</v>
      </c>
      <c r="B1" s="2" t="s">
        <v>1</v>
      </c>
      <c r="C1" s="4" t="s">
        <v>2</v>
      </c>
      <c r="D1" s="2" t="s">
        <v>3</v>
      </c>
      <c r="E1" s="4" t="s">
        <v>4</v>
      </c>
      <c r="F1" s="2" t="s">
        <v>5</v>
      </c>
      <c r="G1" s="2" t="s">
        <v>6</v>
      </c>
      <c r="H1" s="4" t="s">
        <v>7</v>
      </c>
      <c r="I1" s="4" t="s">
        <v>8</v>
      </c>
      <c r="J1" s="4" t="s">
        <v>9</v>
      </c>
      <c r="K1" s="15" t="s">
        <v>10</v>
      </c>
      <c r="L1" s="15" t="s">
        <v>11</v>
      </c>
      <c r="M1" s="15" t="s">
        <v>12</v>
      </c>
      <c r="N1" s="2" t="s">
        <v>13</v>
      </c>
      <c r="O1" s="2" t="s">
        <v>14</v>
      </c>
      <c r="P1" s="2" t="s">
        <v>55</v>
      </c>
      <c r="Q1" s="2" t="s">
        <v>53</v>
      </c>
      <c r="R1" s="2" t="s">
        <v>54</v>
      </c>
      <c r="S1" s="6" t="s">
        <v>57</v>
      </c>
      <c r="T1" s="7" t="s">
        <v>56</v>
      </c>
    </row>
    <row r="2" spans="1:20" ht="42.75" customHeight="1" x14ac:dyDescent="0.3">
      <c r="A2" s="5" t="s">
        <v>15</v>
      </c>
      <c r="B2" t="s">
        <v>17</v>
      </c>
      <c r="C2" s="5" t="s">
        <v>24</v>
      </c>
      <c r="D2" t="s">
        <v>16</v>
      </c>
      <c r="E2" s="5" t="s">
        <v>25</v>
      </c>
      <c r="F2" t="s">
        <v>26</v>
      </c>
      <c r="G2" t="s">
        <v>27</v>
      </c>
      <c r="H2" s="5" t="s">
        <v>28</v>
      </c>
      <c r="I2" s="5" t="s">
        <v>19</v>
      </c>
      <c r="J2" s="5">
        <v>1</v>
      </c>
      <c r="K2" s="16">
        <v>7.4802999999999997</v>
      </c>
      <c r="L2" s="16">
        <v>16.1417</v>
      </c>
      <c r="M2" s="16">
        <v>20.078700000000001</v>
      </c>
      <c r="N2" s="1">
        <v>36.950000000000003</v>
      </c>
      <c r="O2">
        <v>421</v>
      </c>
      <c r="P2" s="3">
        <v>200</v>
      </c>
      <c r="Q2">
        <v>1.4</v>
      </c>
      <c r="R2">
        <v>590.66999999999996</v>
      </c>
      <c r="S2" s="12">
        <v>221</v>
      </c>
      <c r="T2" s="12">
        <f>S2*Q2</f>
        <v>309.39999999999998</v>
      </c>
    </row>
    <row r="3" spans="1:20" ht="22.5" customHeight="1" x14ac:dyDescent="0.3">
      <c r="A3" s="5" t="s">
        <v>15</v>
      </c>
      <c r="B3" t="s">
        <v>17</v>
      </c>
      <c r="C3" s="5" t="s">
        <v>30</v>
      </c>
      <c r="D3" t="s">
        <v>21</v>
      </c>
      <c r="E3" s="5" t="s">
        <v>29</v>
      </c>
      <c r="F3" t="s">
        <v>32</v>
      </c>
      <c r="G3" t="s">
        <v>31</v>
      </c>
      <c r="H3" s="5" t="s">
        <v>33</v>
      </c>
      <c r="I3" s="5" t="s">
        <v>19</v>
      </c>
      <c r="J3" s="5">
        <v>1</v>
      </c>
      <c r="K3" s="16">
        <v>7.8739999999999997</v>
      </c>
      <c r="L3" s="16">
        <v>13.3858</v>
      </c>
      <c r="M3" s="16">
        <v>18.110199999999999</v>
      </c>
      <c r="N3" s="1">
        <v>31.67</v>
      </c>
      <c r="O3">
        <v>379</v>
      </c>
      <c r="P3" s="3">
        <v>200</v>
      </c>
      <c r="Q3">
        <v>1.1000000000000001</v>
      </c>
      <c r="R3">
        <v>418.66</v>
      </c>
      <c r="S3" s="12">
        <v>179</v>
      </c>
      <c r="T3" s="12">
        <f t="shared" ref="T3:T8" si="0">S3*Q3</f>
        <v>196.9</v>
      </c>
    </row>
    <row r="4" spans="1:20" ht="21" customHeight="1" x14ac:dyDescent="0.3">
      <c r="A4" s="5">
        <v>250</v>
      </c>
      <c r="B4" t="s">
        <v>17</v>
      </c>
      <c r="C4" s="5" t="s">
        <v>34</v>
      </c>
      <c r="D4" t="s">
        <v>21</v>
      </c>
      <c r="E4" s="5" t="s">
        <v>35</v>
      </c>
      <c r="F4" t="s">
        <v>36</v>
      </c>
      <c r="G4" t="s">
        <v>18</v>
      </c>
      <c r="H4" s="5" t="s">
        <v>37</v>
      </c>
      <c r="I4" s="5" t="s">
        <v>19</v>
      </c>
      <c r="J4" s="5">
        <v>1</v>
      </c>
      <c r="K4" s="16">
        <v>6.1024000000000003</v>
      </c>
      <c r="L4" s="16">
        <v>14.17</v>
      </c>
      <c r="M4" s="16">
        <v>18.5</v>
      </c>
      <c r="N4" s="1">
        <v>28.51</v>
      </c>
      <c r="O4">
        <v>2977</v>
      </c>
      <c r="P4" s="3">
        <v>300</v>
      </c>
      <c r="Q4">
        <v>0.93</v>
      </c>
      <c r="R4">
        <v>2755.99</v>
      </c>
      <c r="S4" s="12">
        <v>50</v>
      </c>
      <c r="T4" s="12">
        <f t="shared" si="0"/>
        <v>46.5</v>
      </c>
    </row>
    <row r="5" spans="1:20" ht="19.5" customHeight="1" x14ac:dyDescent="0.3">
      <c r="A5" s="5" t="s">
        <v>15</v>
      </c>
      <c r="B5" t="s">
        <v>17</v>
      </c>
      <c r="C5" s="5" t="s">
        <v>34</v>
      </c>
      <c r="D5" t="s">
        <v>21</v>
      </c>
      <c r="E5" s="5" t="s">
        <v>35</v>
      </c>
      <c r="F5" t="s">
        <v>38</v>
      </c>
      <c r="G5" t="s">
        <v>18</v>
      </c>
      <c r="H5" s="5" t="s">
        <v>39</v>
      </c>
      <c r="I5" s="5" t="s">
        <v>19</v>
      </c>
      <c r="J5" s="5">
        <v>1</v>
      </c>
      <c r="K5" s="16">
        <v>7.2835000000000001</v>
      </c>
      <c r="L5" s="16">
        <v>14.17</v>
      </c>
      <c r="M5" s="16">
        <v>18.5</v>
      </c>
      <c r="N5" s="1">
        <v>33.79</v>
      </c>
      <c r="O5">
        <v>1961</v>
      </c>
      <c r="P5" s="3">
        <v>200</v>
      </c>
      <c r="Q5">
        <v>1.1000000000000001</v>
      </c>
      <c r="R5">
        <v>2166.7800000000002</v>
      </c>
      <c r="S5" s="12">
        <v>50</v>
      </c>
      <c r="T5" s="12">
        <f t="shared" si="0"/>
        <v>55.000000000000007</v>
      </c>
    </row>
    <row r="6" spans="1:20" ht="33" customHeight="1" x14ac:dyDescent="0.3">
      <c r="A6" s="11" t="s">
        <v>15</v>
      </c>
      <c r="B6" s="14" t="s">
        <v>41</v>
      </c>
      <c r="C6" s="11" t="s">
        <v>45</v>
      </c>
      <c r="D6" t="s">
        <v>16</v>
      </c>
      <c r="E6" s="11" t="s">
        <v>46</v>
      </c>
      <c r="F6" t="s">
        <v>42</v>
      </c>
      <c r="G6" t="s">
        <v>40</v>
      </c>
      <c r="H6" s="11" t="s">
        <v>47</v>
      </c>
      <c r="I6" s="11" t="s">
        <v>22</v>
      </c>
      <c r="J6" s="11">
        <v>1</v>
      </c>
      <c r="K6" s="17">
        <v>9.65</v>
      </c>
      <c r="L6" s="17">
        <v>17.13</v>
      </c>
      <c r="M6" s="17">
        <v>20.47</v>
      </c>
      <c r="N6" s="9">
        <v>33.06</v>
      </c>
      <c r="O6" s="8">
        <v>4509</v>
      </c>
      <c r="P6" s="10">
        <v>200</v>
      </c>
      <c r="Q6" s="8">
        <v>1.96</v>
      </c>
      <c r="R6" s="8">
        <v>8829.56</v>
      </c>
      <c r="S6" s="13">
        <v>750</v>
      </c>
      <c r="T6" s="13">
        <f t="shared" si="0"/>
        <v>1470</v>
      </c>
    </row>
    <row r="7" spans="1:20" s="8" customFormat="1" ht="29.25" customHeight="1" x14ac:dyDescent="0.3">
      <c r="A7" s="11" t="s">
        <v>15</v>
      </c>
      <c r="B7" s="14" t="s">
        <v>41</v>
      </c>
      <c r="C7" s="11" t="s">
        <v>49</v>
      </c>
      <c r="D7" s="8" t="s">
        <v>16</v>
      </c>
      <c r="E7" s="11" t="s">
        <v>43</v>
      </c>
      <c r="F7" s="8" t="s">
        <v>44</v>
      </c>
      <c r="G7" s="8" t="s">
        <v>20</v>
      </c>
      <c r="H7" s="11" t="s">
        <v>50</v>
      </c>
      <c r="I7" s="11" t="s">
        <v>22</v>
      </c>
      <c r="J7" s="11">
        <v>1</v>
      </c>
      <c r="K7" s="17">
        <v>6.9291</v>
      </c>
      <c r="L7" s="17">
        <v>17.401599999999998</v>
      </c>
      <c r="M7" s="17">
        <v>24.409400000000002</v>
      </c>
      <c r="N7" s="9">
        <v>25.5</v>
      </c>
      <c r="O7" s="8">
        <v>1088</v>
      </c>
      <c r="P7" s="10">
        <v>400</v>
      </c>
      <c r="Q7" s="8">
        <v>1.7</v>
      </c>
      <c r="R7"/>
      <c r="S7" s="13">
        <v>688</v>
      </c>
      <c r="T7" s="13">
        <f t="shared" si="0"/>
        <v>1169.5999999999999</v>
      </c>
    </row>
    <row r="8" spans="1:20" s="8" customFormat="1" ht="41.25" customHeight="1" x14ac:dyDescent="0.3">
      <c r="A8" s="11" t="s">
        <v>15</v>
      </c>
      <c r="B8" s="14" t="s">
        <v>41</v>
      </c>
      <c r="C8" s="11" t="s">
        <v>51</v>
      </c>
      <c r="D8" s="8" t="s">
        <v>16</v>
      </c>
      <c r="E8" s="11" t="s">
        <v>46</v>
      </c>
      <c r="F8" s="8" t="s">
        <v>48</v>
      </c>
      <c r="G8" s="8" t="s">
        <v>23</v>
      </c>
      <c r="H8" s="11" t="s">
        <v>52</v>
      </c>
      <c r="I8" s="11" t="s">
        <v>22</v>
      </c>
      <c r="J8" s="11">
        <v>1</v>
      </c>
      <c r="K8" s="17">
        <v>9.65</v>
      </c>
      <c r="L8" s="17">
        <v>17.13</v>
      </c>
      <c r="M8" s="17">
        <v>20.47</v>
      </c>
      <c r="N8" s="9">
        <v>34.53</v>
      </c>
      <c r="O8" s="8">
        <v>2269</v>
      </c>
      <c r="P8" s="10">
        <v>250</v>
      </c>
      <c r="Q8" s="8">
        <v>1.96</v>
      </c>
      <c r="R8"/>
      <c r="S8" s="13">
        <v>750</v>
      </c>
      <c r="T8" s="13">
        <f t="shared" si="0"/>
        <v>1470</v>
      </c>
    </row>
    <row r="9" spans="1:20" x14ac:dyDescent="0.3">
      <c r="S9" s="7">
        <f>SUM(S2:S8)</f>
        <v>2688</v>
      </c>
      <c r="T9" s="7">
        <f>SUM(T2:T8)</f>
        <v>4717.3999999999996</v>
      </c>
    </row>
  </sheetData>
  <sortState xmlns:xlrd2="http://schemas.microsoft.com/office/spreadsheetml/2017/richdata2" ref="A230:S354">
    <sortCondition sortBy="cellColor" ref="A230:A354" dxfId="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Liss</dc:creator>
  <cp:lastModifiedBy>Elaine Sun</cp:lastModifiedBy>
  <dcterms:created xsi:type="dcterms:W3CDTF">2026-01-06T00:28:22Z</dcterms:created>
  <dcterms:modified xsi:type="dcterms:W3CDTF">2026-02-02T21:44:43Z</dcterms:modified>
</cp:coreProperties>
</file>