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<sst xmlns="http://schemas.openxmlformats.org/spreadsheetml/2006/main" count="322" uniqueCount="322">
  <si>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</si>
  <si>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</si>
  <si>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</si>
  <si>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</si>
  <si>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</si>
  <si>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</si>
  <si>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</si>
  <si>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</si>
  <si>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</si>
  <si>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</si>
  <si>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</si>
  <si>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</si>
  <si>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</si>
  <si>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</si>
  <si>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</si>
  <si>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</si>
  <si>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</si>
  <si>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</si>
  <si>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BEALLSDS</t>
  </si>
  <si>
    <t>MACY02</t>
  </si>
  <si>
    <t>CSNSTORES</t>
  </si>
  <si>
    <t>OVERSTOCK01</t>
  </si>
  <si>
    <t>AMERSIGNDS</t>
  </si>
  <si>
    <t>OLLIIX</t>
  </si>
  <si>
    <t>BLK01</t>
  </si>
  <si>
    <t>AMAZON</t>
  </si>
  <si>
    <t>ASHFURNDS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</si>
  <si>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</si>
  <si>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</si>
  <si>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</si>
  <si>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</si>
  <si>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</si>
  <si>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</si>
  <si>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</si>
  <si>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</si>
  <si>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</si>
  <si>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</si>
  <si>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</si>
  <si>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</si>
  <si>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</si>
  <si>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</si>
  <si>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</si>
  <si>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</si>
  <si>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</si>
  <si>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</si>
  <si>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</si>
  <si>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</si>
  <si>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</si>
  <si>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</si>
  <si>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</si>
  <si>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</si>
  <si>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</si>
  <si>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</si>
  <si>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</si>
  <si>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</si>
  <si>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</si>
  <si>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</si>
  <si>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</si>
  <si>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</si>
  <si>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</si>
  <si>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</si>
  <si>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</si>
  <si>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</si>
  <si>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</si>
  <si>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</si>
  <si>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</si>
  <si>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</si>
  <si>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</si>
  <si>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</si>
  <si>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</si>
  <si>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</si>
  <si>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</si>
  <si>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</si>
  <si>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</si>
  <si>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</si>
  <si>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</si>
  <si>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</si>
  <si>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</si>
  <si>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</si>
  <si>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</si>
  <si>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</si>
  <si>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</si>
  <si>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</si>
  <si>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</si>
  <si>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</si>
  <si>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</si>
  <si>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</si>
  <si>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</si>
  <si>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</si>
  <si>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</si>
  <si>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</si>
  <si>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</si>
  <si>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</si>
  <si>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</si>
  <si>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</si>
  <si>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</si>
  <si>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</si>
  <si>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</si>
  <si>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</si>
  <si>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</si>
  <si>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</si>
  <si>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</si>
  <si>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</si>
  <si>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</si>
  <si>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</si>
  <si>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</si>
  <si>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</si>
  <si>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</si>
  <si>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</si>
  <si>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</si>
  <si>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</si>
  <si>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</si>
  <si>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</si>
  <si>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</si>
  <si>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</si>
  <si>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</si>
  <si>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</si>
  <si>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</si>
  <si>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</si>
  <si>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</si>
  <si>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</si>
  <si>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</si>
  <si>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</si>
  <si>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</si>
  <si>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</si>
  <si>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</si>
  <si>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</si>
  <si>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</si>
  <si>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</si>
  <si>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</si>
  <si>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</si>
  <si>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</si>
  <si>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</si>
  <si>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</si>
  <si>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</si>
  <si>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</si>
  <si>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</si>
  <si>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</si>
  <si>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</si>
  <si>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</si>
  <si>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</si>
  <si>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</si>
  <si>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</si>
  <si>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</si>
  <si>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</si>
  <si>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</si>
  <si>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DLBRAND,JCPENNEY01,MACY02</t>
  </si>
  <si>
    <t>Setup</t>
  </si>
  <si>
    <t>Active</t>
  </si>
  <si>
    <t>10/26/2016</t>
  </si>
  <si>
    <t>12/6/2017</t>
  </si>
  <si>
    <t>No</t>
  </si>
  <si>
    <t>2/23/2018</t>
  </si>
  <si>
    <t>6/20/2018</t>
  </si>
  <si>
    <t>11/2/2018</t>
  </si>
  <si>
    <t>1/18/2019</t>
  </si>
  <si>
    <t>9/18/2018</t>
  </si>
  <si>
    <t>8/19/2019</t>
  </si>
  <si>
    <t>2/14/2017</t>
  </si>
  <si>
    <t>4/10/2017</t>
  </si>
  <si>
    <t>9/2/2017</t>
  </si>
  <si>
    <t>Ready To Offer</t>
  </si>
  <si>
    <t>7/30/2016</t>
  </si>
  <si>
    <t>6/9/2016</t>
  </si>
  <si>
    <t>Discontinued</t>
  </si>
  <si>
    <t>7/1/2019</t>
  </si>
  <si>
    <t>11/7/2019</t>
  </si>
  <si>
    <t>Dropped</t>
  </si>
  <si>
    <t>11/27/2017</t>
  </si>
  <si>
    <t>Open</t>
  </si>
  <si>
    <t>8/7/2016</t>
  </si>
  <si>
    <t>8/10/2017</t>
  </si>
  <si>
    <t>Declined</t>
  </si>
  <si>
    <t>4/22/2022</t>
  </si>
  <si>
    <t>Restricted</t>
  </si>
  <si>
    <t>11/16/2018</t>
  </si>
  <si>
    <t>FB13-1149</t>
  </si>
  <si>
    <t>King</t>
  </si>
  <si>
    <t>BEALLSDS,CSNSTORES,JCPENNEY01,KOHLDSN,MACY02,OVERSTOCK01</t>
  </si>
  <si>
    <t>9/7/2017</t>
  </si>
  <si>
    <t>4/3/2018</t>
  </si>
  <si>
    <t>12/3/2019</t>
  </si>
  <si>
    <t>6/5/2019</t>
  </si>
  <si>
    <t>2/23/2017</t>
  </si>
  <si>
    <t>10/31/2017</t>
  </si>
  <si>
    <t>6/15/2016</t>
  </si>
  <si>
    <t>9/16/2019</t>
  </si>
  <si>
    <t>6/6/2017</t>
  </si>
  <si>
    <t>7/15/2020</t>
  </si>
  <si>
    <t>FB13-1027</t>
  </si>
  <si>
    <t>Linen</t>
  </si>
  <si>
    <t>PF003280</t>
  </si>
  <si>
    <t>5/2/2017</t>
  </si>
  <si>
    <t>12/8/2017</t>
  </si>
  <si>
    <t>10/14/2016</t>
  </si>
  <si>
    <t>1/15/2019</t>
  </si>
  <si>
    <t>12/27/2018</t>
  </si>
  <si>
    <t>8/27/2019</t>
  </si>
  <si>
    <t>5/15/2017</t>
  </si>
  <si>
    <t>8/31/2016</t>
  </si>
  <si>
    <t>2/21/2017</t>
  </si>
  <si>
    <t>Temp Discontinued</t>
  </si>
  <si>
    <t>8/4/2016</t>
  </si>
  <si>
    <t>12/19/2016</t>
  </si>
  <si>
    <t>8/15/2015</t>
  </si>
  <si>
    <t>7/31/2019</t>
  </si>
  <si>
    <t>10/23/2019</t>
  </si>
  <si>
    <t>10/11/2016</t>
  </si>
  <si>
    <t>8/5/2016</t>
  </si>
  <si>
    <t>5/18/2017</t>
  </si>
  <si>
    <t>10/5/2018</t>
  </si>
  <si>
    <t>10/21/2021</t>
  </si>
  <si>
    <t>FB13-1028</t>
  </si>
  <si>
    <t>Inactive</t>
  </si>
  <si>
    <t>AMERSIGNDS,KOHLDSN,OLLIIX</t>
  </si>
  <si>
    <t>6/27/2017</t>
  </si>
  <si>
    <t>12/12/2018</t>
  </si>
  <si>
    <t>3/4/2019</t>
  </si>
  <si>
    <t>6/11/2019</t>
  </si>
  <si>
    <t>12/30/2016</t>
  </si>
  <si>
    <t>9/8/2017</t>
  </si>
  <si>
    <t>12/12/2016</t>
  </si>
  <si>
    <t>9/17/2019</t>
  </si>
  <si>
    <t>10/17/2017</t>
  </si>
  <si>
    <t>JLA13-499</t>
  </si>
  <si>
    <t>Peacock</t>
  </si>
  <si>
    <t>Donation</t>
  </si>
  <si>
    <t>PF003273</t>
  </si>
  <si>
    <t>12/31/2015</t>
  </si>
  <si>
    <t>8/25/2020</t>
  </si>
  <si>
    <t>1/8/2019</t>
  </si>
  <si>
    <t>5/28/2019</t>
  </si>
  <si>
    <t>11/21/2015</t>
  </si>
  <si>
    <t>8/15/2016</t>
  </si>
  <si>
    <t>12/21/2017</t>
  </si>
  <si>
    <t>1/5/2015</t>
  </si>
  <si>
    <t>1/20/2020</t>
  </si>
  <si>
    <t>6/25/2015</t>
  </si>
  <si>
    <t>10/16/2015</t>
  </si>
  <si>
    <t>9/24/2019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</si>
  <si>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</si>
  <si>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</si>
  <si>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</si>
  <si>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</si>
  <si>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</si>
  <si>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</si>
  <si>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</si>
  <si>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</si>
  <si>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</si>
  <si>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</si>
  <si>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</si>
  <si>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JCPENNEY01,OVERSTOCK01</t>
  </si>
  <si>
    <t>3/8/2018</t>
  </si>
  <si>
    <t>12/5/2018</t>
  </si>
  <si>
    <t>1/21/2019</t>
  </si>
  <si>
    <t>7/15/2019</t>
  </si>
  <si>
    <t>11/1/2016</t>
  </si>
  <si>
    <t>11/29/2016</t>
  </si>
  <si>
    <t>3/13/2016</t>
  </si>
  <si>
    <t>4/6/2020</t>
  </si>
  <si>
    <t>10/29/2016</t>
  </si>
  <si>
    <t>5/5/2025</t>
  </si>
  <si>
    <t>Offered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</si>
  <si>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</si>
  <si>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</si>
  <si>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</si>
  <si>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</si>
  <si>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</si>
  <si>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</si>
  <si>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9/23/2019</t>
  </si>
  <si>
    <t>1/7/2019</t>
  </si>
  <si>
    <t>Unproductive</t>
  </si>
  <si>
    <t>11/11/2019</t>
  </si>
  <si>
    <t>1/2/2015</t>
  </si>
  <si>
    <t>10/31/2016</t>
  </si>
  <si>
    <t>1/7/2017</t>
  </si>
  <si>
    <t>1/6/2015</t>
  </si>
  <si>
    <t>7/17/2019</t>
  </si>
  <si>
    <t>2/18/2020</t>
  </si>
  <si>
    <t>5/18/2016</t>
  </si>
  <si>
    <t>2/29/2016</t>
  </si>
  <si>
    <t>7/17/2021</t>
  </si>
  <si>
    <t>5/8/2024</t>
  </si>
  <si>
    <t>12/20/2024</t>
  </si>
  <si>
    <t>JLA10-055</t>
  </si>
  <si>
    <t>10 Piece Jacquard Comforter Set</t>
  </si>
  <si>
    <t>10</t>
  </si>
  <si>
    <t>4/8/2017</t>
  </si>
  <si>
    <t>CSNSTORES,OVERSTOCK01</t>
  </si>
  <si>
    <t>9/21/2015</t>
  </si>
  <si>
    <t>12/11/2018</t>
  </si>
  <si>
    <t>5/14/2019</t>
  </si>
  <si>
    <t>2/8/2016</t>
  </si>
  <si>
    <t>3/10/2020</t>
  </si>
  <si>
    <t>3/11/2015</t>
  </si>
  <si>
    <t>7/13/2020</t>
  </si>
  <si>
    <t>5/29/2025</t>
  </si>
  <si>
    <t>FB40-1129</t>
  </si>
  <si>
    <t>WINDOW PANEL</t>
  </si>
  <si>
    <t>Window Panel</t>
  </si>
  <si>
    <t>Curtain Panel</t>
  </si>
  <si>
    <t>54x84"</t>
  </si>
  <si>
    <t>12/6/2018</t>
  </si>
  <si>
    <t>1/2/2020</t>
  </si>
  <si>
    <t>11/9/2016</t>
  </si>
  <si>
    <t>5/30/2017</t>
  </si>
  <si>
    <t>3/22/2016</t>
  </si>
  <si>
    <t>4/17/2020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</si>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</sst>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164</v>
      </c>
      <c r="AA6" s="4">
        <f>=ROUNDDOWN(82,0)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2</v>
      </c>
      <c r="AQ6" s="8">
        <v>123.37</v>
      </c>
      <c r="AR6" s="4"/>
      <c r="AS6" s="8"/>
      <c r="AT6" s="7"/>
      <c r="AU6" s="7"/>
      <c r="AV6" s="4">
        <v>5</v>
      </c>
      <c r="AW6" s="8">
        <v>412.53</v>
      </c>
      <c r="AX6" s="4">
        <v>4</v>
      </c>
      <c r="AY6" s="8">
        <v>369.34</v>
      </c>
      <c r="AZ6" s="7">
        <v>0.25</v>
      </c>
      <c r="BA6" s="7">
        <v>0.1169</v>
      </c>
      <c r="BB6" s="7">
        <v>0.2991</v>
      </c>
      <c r="BC6" s="4">
        <v>6</v>
      </c>
      <c r="BD6" s="8">
        <v>461.16</v>
      </c>
      <c r="BE6" s="4">
        <v>9</v>
      </c>
      <c r="BF6" s="8">
        <v>870.74</v>
      </c>
      <c r="BG6" s="7">
        <v>-0.3333</v>
      </c>
      <c r="BH6" s="7">
        <v>-0.4704</v>
      </c>
      <c r="BI6" s="7">
        <v>0.8945</v>
      </c>
      <c r="BJ6" s="4">
        <v>3</v>
      </c>
      <c r="BK6" s="8">
        <v>176.17</v>
      </c>
      <c r="BL6" s="2" t="s">
        <v>146</v>
      </c>
      <c r="BM6" s="7">
        <v>0.6667</v>
      </c>
      <c r="BN6" s="7">
        <v>0.7003</v>
      </c>
      <c r="BO6" s="4"/>
      <c r="BP6" s="8"/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1</v>
      </c>
      <c r="CC6" s="8">
        <v>60.97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>
        <v>1</v>
      </c>
      <c r="DC6" s="8">
        <v>62.4</v>
      </c>
      <c r="DD6" s="4"/>
      <c r="DE6" s="8"/>
      <c r="DF6" s="7"/>
      <c r="DG6" s="7"/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158</v>
      </c>
      <c r="DX6" s="2" t="s">
        <v>159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147</v>
      </c>
      <c r="EI6" s="2" t="s">
        <v>148</v>
      </c>
      <c r="EJ6" s="2" t="s">
        <v>158</v>
      </c>
      <c r="EK6" s="2" t="s">
        <v>160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161</v>
      </c>
      <c r="EV6" s="2" t="s">
        <v>148</v>
      </c>
      <c r="EW6" s="2" t="s">
        <v>139</v>
      </c>
      <c r="EX6" s="2" t="s">
        <v>139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162</v>
      </c>
      <c r="FK6" s="2" t="s">
        <v>163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164</v>
      </c>
      <c r="FW6" s="2" t="s">
        <v>165</v>
      </c>
      <c r="FX6" s="2" t="s">
        <v>166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167</v>
      </c>
      <c r="GI6" s="2" t="s">
        <v>164</v>
      </c>
      <c r="GJ6" s="2" t="s">
        <v>139</v>
      </c>
      <c r="GK6" s="2" t="s">
        <v>168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169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169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170</v>
      </c>
      <c r="HX6" s="2" t="s">
        <v>171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172</v>
      </c>
      <c r="IV6" s="2" t="s">
        <v>164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173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161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174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175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169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174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161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172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164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13</v>
      </c>
      <c r="AA7" s="4">
        <f>=ROUNDDOWN(2.6,0)</f>
      </c>
      <c r="AB7" s="5">
        <v>5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3</v>
      </c>
      <c r="AQ7" s="8">
        <v>289.16</v>
      </c>
      <c r="AR7" s="4">
        <v>4</v>
      </c>
      <c r="AS7" s="8">
        <v>369.34</v>
      </c>
      <c r="AT7" s="7">
        <v>-0.25</v>
      </c>
      <c r="AU7" s="7">
        <v>-0.2171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0.7009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3</v>
      </c>
      <c r="BK7" s="8">
        <v>289.16</v>
      </c>
      <c r="BL7" s="2" t="s">
        <v>178</v>
      </c>
      <c r="BM7" s="7">
        <v>1</v>
      </c>
      <c r="BN7" s="7">
        <v>1</v>
      </c>
      <c r="BO7" s="4">
        <v>2</v>
      </c>
      <c r="BP7" s="8">
        <v>193.06</v>
      </c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179</v>
      </c>
      <c r="BY7" s="2" t="s">
        <v>151</v>
      </c>
      <c r="BZ7" s="2" t="s">
        <v>151</v>
      </c>
      <c r="CA7" s="2" t="s">
        <v>139</v>
      </c>
      <c r="CB7" s="4"/>
      <c r="CC7" s="8"/>
      <c r="CD7" s="4">
        <v>1</v>
      </c>
      <c r="CE7" s="8">
        <v>99.94</v>
      </c>
      <c r="CF7" s="7">
        <v>-1</v>
      </c>
      <c r="CG7" s="7">
        <v>-1</v>
      </c>
      <c r="CH7" s="2" t="s">
        <v>147</v>
      </c>
      <c r="CI7" s="2" t="s">
        <v>148</v>
      </c>
      <c r="CJ7" s="2" t="s">
        <v>152</v>
      </c>
      <c r="CK7" s="2" t="s">
        <v>180</v>
      </c>
      <c r="CL7" s="2" t="s">
        <v>151</v>
      </c>
      <c r="CM7" s="2" t="s">
        <v>151</v>
      </c>
      <c r="CN7" s="2" t="s">
        <v>139</v>
      </c>
      <c r="CO7" s="4">
        <v>1</v>
      </c>
      <c r="CP7" s="8">
        <v>96.1</v>
      </c>
      <c r="CQ7" s="4"/>
      <c r="CR7" s="8"/>
      <c r="CS7" s="7"/>
      <c r="CT7" s="7"/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/>
      <c r="DC7" s="8"/>
      <c r="DD7" s="4">
        <v>1</v>
      </c>
      <c r="DE7" s="8">
        <v>88.06</v>
      </c>
      <c r="DF7" s="7">
        <v>-1</v>
      </c>
      <c r="DG7" s="7">
        <v>-1</v>
      </c>
      <c r="DH7" s="2" t="s">
        <v>147</v>
      </c>
      <c r="DI7" s="2" t="s">
        <v>148</v>
      </c>
      <c r="DJ7" s="2" t="s">
        <v>156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>
        <v>1</v>
      </c>
      <c r="DR7" s="8">
        <v>87.93</v>
      </c>
      <c r="DS7" s="7">
        <v>-1</v>
      </c>
      <c r="DT7" s="7">
        <v>-1</v>
      </c>
      <c r="DU7" s="2" t="s">
        <v>147</v>
      </c>
      <c r="DV7" s="2" t="s">
        <v>148</v>
      </c>
      <c r="DW7" s="2" t="s">
        <v>158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>
        <v>1</v>
      </c>
      <c r="EE7" s="8">
        <v>93.41</v>
      </c>
      <c r="EF7" s="7">
        <v>-1</v>
      </c>
      <c r="EG7" s="7">
        <v>-1</v>
      </c>
      <c r="EH7" s="2" t="s">
        <v>147</v>
      </c>
      <c r="EI7" s="2" t="s">
        <v>148</v>
      </c>
      <c r="EJ7" s="2" t="s">
        <v>158</v>
      </c>
      <c r="EK7" s="2" t="s">
        <v>184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161</v>
      </c>
      <c r="EV7" s="2" t="s">
        <v>148</v>
      </c>
      <c r="EW7" s="2" t="s">
        <v>139</v>
      </c>
      <c r="EX7" s="2" t="s">
        <v>139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147</v>
      </c>
      <c r="FI7" s="2" t="s">
        <v>148</v>
      </c>
      <c r="FJ7" s="2" t="s">
        <v>162</v>
      </c>
      <c r="FK7" s="2" t="s">
        <v>185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164</v>
      </c>
      <c r="FW7" s="2" t="s">
        <v>165</v>
      </c>
      <c r="FX7" s="2" t="s">
        <v>186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167</v>
      </c>
      <c r="GI7" s="2" t="s">
        <v>164</v>
      </c>
      <c r="GJ7" s="2" t="s">
        <v>139</v>
      </c>
      <c r="GK7" s="2" t="s">
        <v>168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169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169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170</v>
      </c>
      <c r="HX7" s="2" t="s">
        <v>187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161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173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161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174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175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169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174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161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172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13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101</v>
      </c>
      <c r="AA8" s="4">
        <f>=ROUNDDOWN(50.5,0)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48.63</v>
      </c>
      <c r="AR8" s="4"/>
      <c r="AS8" s="8"/>
      <c r="AT8" s="7"/>
      <c r="AU8" s="7"/>
      <c r="AV8" s="4">
        <v>1</v>
      </c>
      <c r="AW8" s="8">
        <v>48.63</v>
      </c>
      <c r="AX8" s="4">
        <v>4</v>
      </c>
      <c r="AY8" s="8">
        <v>424.59</v>
      </c>
      <c r="AZ8" s="7">
        <v>-0.75</v>
      </c>
      <c r="BA8" s="7">
        <v>-0.8855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0.1055</v>
      </c>
      <c r="BJ8" s="4">
        <v>1</v>
      </c>
      <c r="BK8" s="8">
        <v>48.63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193</v>
      </c>
      <c r="BY8" s="2" t="s">
        <v>151</v>
      </c>
      <c r="BZ8" s="2" t="s">
        <v>151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194</v>
      </c>
      <c r="CK8" s="2" t="s">
        <v>195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154</v>
      </c>
      <c r="CX8" s="2" t="s">
        <v>196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156</v>
      </c>
      <c r="DK8" s="2" t="s">
        <v>197</v>
      </c>
      <c r="DL8" s="2" t="s">
        <v>151</v>
      </c>
      <c r="DM8" s="2" t="s">
        <v>151</v>
      </c>
      <c r="DN8" s="2" t="s">
        <v>139</v>
      </c>
      <c r="DO8" s="4">
        <v>1</v>
      </c>
      <c r="DP8" s="8">
        <v>48.63</v>
      </c>
      <c r="DQ8" s="4"/>
      <c r="DR8" s="8"/>
      <c r="DS8" s="7"/>
      <c r="DT8" s="7"/>
      <c r="DU8" s="2" t="s">
        <v>147</v>
      </c>
      <c r="DV8" s="2" t="s">
        <v>148</v>
      </c>
      <c r="DW8" s="2" t="s">
        <v>162</v>
      </c>
      <c r="DX8" s="2" t="s">
        <v>198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147</v>
      </c>
      <c r="EI8" s="2" t="s">
        <v>148</v>
      </c>
      <c r="EJ8" s="2" t="s">
        <v>199</v>
      </c>
      <c r="EK8" s="2" t="s">
        <v>200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201</v>
      </c>
      <c r="EW8" s="2" t="s">
        <v>202</v>
      </c>
      <c r="EX8" s="2" t="s">
        <v>203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148</v>
      </c>
      <c r="FJ8" s="2" t="s">
        <v>162</v>
      </c>
      <c r="FK8" s="2" t="s">
        <v>204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205</v>
      </c>
      <c r="FX8" s="2" t="s">
        <v>206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167</v>
      </c>
      <c r="GI8" s="2" t="s">
        <v>164</v>
      </c>
      <c r="GJ8" s="2" t="s">
        <v>139</v>
      </c>
      <c r="GK8" s="2" t="s">
        <v>207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169</v>
      </c>
      <c r="GV8" s="2" t="s">
        <v>148</v>
      </c>
      <c r="GW8" s="2" t="s">
        <v>139</v>
      </c>
      <c r="GX8" s="2" t="s">
        <v>139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169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148</v>
      </c>
      <c r="HW8" s="2" t="s">
        <v>208</v>
      </c>
      <c r="HX8" s="2" t="s">
        <v>209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174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172</v>
      </c>
      <c r="IV8" s="2" t="s">
        <v>164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210</v>
      </c>
      <c r="JK8" s="2" t="s">
        <v>211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161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174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175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169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174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174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172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101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4</v>
      </c>
      <c r="AS9" s="8">
        <v>424.59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214</v>
      </c>
      <c r="BM9" s="7"/>
      <c r="BN9" s="7"/>
      <c r="BO9" s="4"/>
      <c r="BP9" s="8"/>
      <c r="BQ9" s="4">
        <v>1</v>
      </c>
      <c r="BR9" s="8">
        <v>88.16</v>
      </c>
      <c r="BS9" s="7">
        <v>-1</v>
      </c>
      <c r="BT9" s="7">
        <v>-1</v>
      </c>
      <c r="BU9" s="2" t="s">
        <v>147</v>
      </c>
      <c r="BV9" s="2" t="s">
        <v>164</v>
      </c>
      <c r="BW9" s="2" t="s">
        <v>149</v>
      </c>
      <c r="BX9" s="2" t="s">
        <v>215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164</v>
      </c>
      <c r="CJ9" s="2" t="s">
        <v>194</v>
      </c>
      <c r="CK9" s="2" t="s">
        <v>216</v>
      </c>
      <c r="CL9" s="2" t="s">
        <v>151</v>
      </c>
      <c r="CM9" s="2" t="s">
        <v>151</v>
      </c>
      <c r="CN9" s="2" t="s">
        <v>139</v>
      </c>
      <c r="CO9" s="4"/>
      <c r="CP9" s="8"/>
      <c r="CQ9" s="4"/>
      <c r="CR9" s="8"/>
      <c r="CS9" s="7"/>
      <c r="CT9" s="7"/>
      <c r="CU9" s="2" t="s">
        <v>147</v>
      </c>
      <c r="CV9" s="2" t="s">
        <v>164</v>
      </c>
      <c r="CW9" s="2" t="s">
        <v>154</v>
      </c>
      <c r="CX9" s="2" t="s">
        <v>217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164</v>
      </c>
      <c r="DJ9" s="2" t="s">
        <v>156</v>
      </c>
      <c r="DK9" s="2" t="s">
        <v>218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164</v>
      </c>
      <c r="DW9" s="2" t="s">
        <v>162</v>
      </c>
      <c r="DX9" s="2" t="s">
        <v>219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164</v>
      </c>
      <c r="EJ9" s="2" t="s">
        <v>199</v>
      </c>
      <c r="EK9" s="2" t="s">
        <v>220</v>
      </c>
      <c r="EL9" s="2" t="s">
        <v>151</v>
      </c>
      <c r="EM9" s="2" t="s">
        <v>151</v>
      </c>
      <c r="EN9" s="2" t="s">
        <v>139</v>
      </c>
      <c r="EO9" s="4"/>
      <c r="EP9" s="8"/>
      <c r="EQ9" s="4">
        <v>2</v>
      </c>
      <c r="ER9" s="8">
        <v>209.52</v>
      </c>
      <c r="ES9" s="7">
        <v>-1</v>
      </c>
      <c r="ET9" s="7">
        <v>-1</v>
      </c>
      <c r="EU9" s="2" t="s">
        <v>147</v>
      </c>
      <c r="EV9" s="2" t="s">
        <v>164</v>
      </c>
      <c r="EW9" s="2" t="s">
        <v>202</v>
      </c>
      <c r="EX9" s="2" t="s">
        <v>221</v>
      </c>
      <c r="EY9" s="2" t="s">
        <v>151</v>
      </c>
      <c r="EZ9" s="2" t="s">
        <v>151</v>
      </c>
      <c r="FA9" s="2" t="s">
        <v>139</v>
      </c>
      <c r="FB9" s="4"/>
      <c r="FC9" s="8"/>
      <c r="FD9" s="4">
        <v>1</v>
      </c>
      <c r="FE9" s="8">
        <v>126.91</v>
      </c>
      <c r="FF9" s="7">
        <v>-1</v>
      </c>
      <c r="FG9" s="7">
        <v>-1</v>
      </c>
      <c r="FH9" s="2" t="s">
        <v>147</v>
      </c>
      <c r="FI9" s="2" t="s">
        <v>164</v>
      </c>
      <c r="FJ9" s="2" t="s">
        <v>162</v>
      </c>
      <c r="FK9" s="2" t="s">
        <v>204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164</v>
      </c>
      <c r="FW9" s="2" t="s">
        <v>165</v>
      </c>
      <c r="FX9" s="2" t="s">
        <v>222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167</v>
      </c>
      <c r="GI9" s="2" t="s">
        <v>164</v>
      </c>
      <c r="GJ9" s="2" t="s">
        <v>139</v>
      </c>
      <c r="GK9" s="2" t="s">
        <v>194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169</v>
      </c>
      <c r="GV9" s="2" t="s">
        <v>164</v>
      </c>
      <c r="GW9" s="2" t="s">
        <v>139</v>
      </c>
      <c r="GX9" s="2" t="s">
        <v>139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169</v>
      </c>
      <c r="HI9" s="2" t="s">
        <v>164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164</v>
      </c>
      <c r="HW9" s="2" t="s">
        <v>208</v>
      </c>
      <c r="HX9" s="2" t="s">
        <v>223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174</v>
      </c>
      <c r="II9" s="2" t="s">
        <v>164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161</v>
      </c>
      <c r="IV9" s="2" t="s">
        <v>164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164</v>
      </c>
      <c r="JJ9" s="2" t="s">
        <v>210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161</v>
      </c>
      <c r="JV9" s="2" t="s">
        <v>164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174</v>
      </c>
      <c r="KI9" s="2" t="s">
        <v>164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164</v>
      </c>
      <c r="KW9" s="2" t="s">
        <v>175</v>
      </c>
      <c r="KX9" s="2" t="s">
        <v>139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169</v>
      </c>
      <c r="LI9" s="2" t="s">
        <v>164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174</v>
      </c>
      <c r="LV9" s="2" t="s">
        <v>164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174</v>
      </c>
      <c r="MI9" s="2" t="s">
        <v>164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172</v>
      </c>
      <c r="MV9" s="2" t="s">
        <v>164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224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225</v>
      </c>
      <c r="L10" s="3">
        <v>73.15</v>
      </c>
      <c r="M10" s="3">
        <v>76.81</v>
      </c>
      <c r="N10" s="3">
        <v>209</v>
      </c>
      <c r="O10" s="2" t="s">
        <v>226</v>
      </c>
      <c r="P10" s="2" t="s">
        <v>137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/>
      <c r="AA10" s="4">
        <f>=ROUNDDOWN({0},0)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</v>
      </c>
      <c r="AS10" s="8">
        <v>76.81</v>
      </c>
      <c r="AT10" s="7">
        <v>-1</v>
      </c>
      <c r="AU10" s="7">
        <v>-1</v>
      </c>
      <c r="AV10" s="4"/>
      <c r="AW10" s="8"/>
      <c r="AX10" s="4">
        <v>1</v>
      </c>
      <c r="AY10" s="8">
        <v>76.81</v>
      </c>
      <c r="AZ10" s="7">
        <v>-1</v>
      </c>
      <c r="BA10" s="7">
        <v>-1</v>
      </c>
      <c r="BB10" s="7"/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/>
      <c r="BJ10" s="4"/>
      <c r="BK10" s="8"/>
      <c r="BL10" s="2" t="s">
        <v>24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164</v>
      </c>
      <c r="BW10" s="2" t="s">
        <v>228</v>
      </c>
      <c r="BX10" s="2" t="s">
        <v>229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164</v>
      </c>
      <c r="CJ10" s="2" t="s">
        <v>194</v>
      </c>
      <c r="CK10" s="2" t="s">
        <v>230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164</v>
      </c>
      <c r="CW10" s="2" t="s">
        <v>154</v>
      </c>
      <c r="CX10" s="2" t="s">
        <v>230</v>
      </c>
      <c r="CY10" s="2" t="s">
        <v>151</v>
      </c>
      <c r="CZ10" s="2" t="s">
        <v>151</v>
      </c>
      <c r="DA10" s="2" t="s">
        <v>139</v>
      </c>
      <c r="DB10" s="4"/>
      <c r="DC10" s="8"/>
      <c r="DD10" s="4"/>
      <c r="DE10" s="8"/>
      <c r="DF10" s="7"/>
      <c r="DG10" s="7"/>
      <c r="DH10" s="2" t="s">
        <v>147</v>
      </c>
      <c r="DI10" s="2" t="s">
        <v>164</v>
      </c>
      <c r="DJ10" s="2" t="s">
        <v>156</v>
      </c>
      <c r="DK10" s="2" t="s">
        <v>231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164</v>
      </c>
      <c r="DW10" s="2" t="s">
        <v>162</v>
      </c>
      <c r="DX10" s="2" t="s">
        <v>232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147</v>
      </c>
      <c r="EI10" s="2" t="s">
        <v>164</v>
      </c>
      <c r="EJ10" s="2" t="s">
        <v>162</v>
      </c>
      <c r="EK10" s="2" t="s">
        <v>233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164</v>
      </c>
      <c r="EW10" s="2" t="s">
        <v>202</v>
      </c>
      <c r="EX10" s="2" t="s">
        <v>234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164</v>
      </c>
      <c r="FJ10" s="2" t="s">
        <v>162</v>
      </c>
      <c r="FK10" s="2" t="s">
        <v>235</v>
      </c>
      <c r="FL10" s="2" t="s">
        <v>151</v>
      </c>
      <c r="FM10" s="2" t="s">
        <v>151</v>
      </c>
      <c r="FN10" s="2" t="s">
        <v>139</v>
      </c>
      <c r="FO10" s="4"/>
      <c r="FP10" s="8"/>
      <c r="FQ10" s="4">
        <v>1</v>
      </c>
      <c r="FR10" s="8">
        <v>76.81</v>
      </c>
      <c r="FS10" s="7">
        <v>-1</v>
      </c>
      <c r="FT10" s="7">
        <v>-1</v>
      </c>
      <c r="FU10" s="2" t="s">
        <v>147</v>
      </c>
      <c r="FV10" s="2" t="s">
        <v>164</v>
      </c>
      <c r="FW10" s="2" t="s">
        <v>165</v>
      </c>
      <c r="FX10" s="2" t="s">
        <v>236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167</v>
      </c>
      <c r="GI10" s="2" t="s">
        <v>164</v>
      </c>
      <c r="GJ10" s="2" t="s">
        <v>139</v>
      </c>
      <c r="GK10" s="2" t="s">
        <v>237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169</v>
      </c>
      <c r="GV10" s="2" t="s">
        <v>164</v>
      </c>
      <c r="GW10" s="2" t="s">
        <v>139</v>
      </c>
      <c r="GX10" s="2" t="s">
        <v>139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169</v>
      </c>
      <c r="HI10" s="2" t="s">
        <v>164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164</v>
      </c>
      <c r="HW10" s="2" t="s">
        <v>162</v>
      </c>
      <c r="HX10" s="2" t="s">
        <v>238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174</v>
      </c>
      <c r="II10" s="2" t="s">
        <v>164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161</v>
      </c>
      <c r="IV10" s="2" t="s">
        <v>164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164</v>
      </c>
      <c r="JJ10" s="2" t="s">
        <v>210</v>
      </c>
      <c r="JK10" s="2" t="s">
        <v>239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161</v>
      </c>
      <c r="JV10" s="2" t="s">
        <v>164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174</v>
      </c>
      <c r="KI10" s="2" t="s">
        <v>164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174</v>
      </c>
      <c r="KV10" s="2" t="s">
        <v>164</v>
      </c>
      <c r="KW10" s="2" t="s">
        <v>139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169</v>
      </c>
      <c r="LI10" s="2" t="s">
        <v>164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174</v>
      </c>
      <c r="LV10" s="2" t="s">
        <v>164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174</v>
      </c>
      <c r="MI10" s="2" t="s">
        <v>164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169</v>
      </c>
      <c r="MV10" s="2" t="s">
        <v>164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240</v>
      </c>
      <c r="B11" s="2" t="s">
        <v>128</v>
      </c>
      <c r="C11" s="2" t="s">
        <v>129</v>
      </c>
      <c r="D11" s="2" t="s">
        <v>241</v>
      </c>
      <c r="E11" s="2" t="s">
        <v>242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245</v>
      </c>
      <c r="K11" s="2" t="s">
        <v>246</v>
      </c>
      <c r="L11" s="3">
        <v>20.24</v>
      </c>
      <c r="M11" s="3">
        <v>21.25</v>
      </c>
      <c r="N11" s="3">
        <v>49.99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247</v>
      </c>
      <c r="T11" s="2" t="s">
        <v>139</v>
      </c>
      <c r="U11" s="2" t="s">
        <v>139</v>
      </c>
      <c r="V11" s="2" t="s">
        <v>248</v>
      </c>
      <c r="W11" s="2" t="s">
        <v>249</v>
      </c>
      <c r="X11" s="2" t="s">
        <v>139</v>
      </c>
      <c r="Y11" s="2" t="s">
        <v>250</v>
      </c>
      <c r="Z11" s="4">
        <v>67</v>
      </c>
      <c r="AA11" s="4">
        <f>=ROUNDDOWN(21.6129032258064,0)</f>
      </c>
      <c r="AB11" s="5">
        <v>3.1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2</v>
      </c>
      <c r="AQ11" s="8">
        <v>44.8</v>
      </c>
      <c r="AR11" s="4">
        <v>4</v>
      </c>
      <c r="AS11" s="8">
        <v>69.88</v>
      </c>
      <c r="AT11" s="7">
        <v>-0.5</v>
      </c>
      <c r="AU11" s="7">
        <v>-0.3589</v>
      </c>
      <c r="AV11" s="4">
        <v>2</v>
      </c>
      <c r="AW11" s="8">
        <v>44.8</v>
      </c>
      <c r="AX11" s="4">
        <v>4</v>
      </c>
      <c r="AY11" s="8">
        <v>69.88</v>
      </c>
      <c r="AZ11" s="7">
        <v>-0.5</v>
      </c>
      <c r="BA11" s="7">
        <v>-0.3589</v>
      </c>
      <c r="BB11" s="7">
        <v>1</v>
      </c>
      <c r="BC11" s="4">
        <v>2</v>
      </c>
      <c r="BD11" s="8">
        <v>44.8</v>
      </c>
      <c r="BE11" s="4">
        <v>4</v>
      </c>
      <c r="BF11" s="8">
        <v>69.88</v>
      </c>
      <c r="BG11" s="7">
        <v>-0.5</v>
      </c>
      <c r="BH11" s="7">
        <v>-0.3589</v>
      </c>
      <c r="BI11" s="7">
        <v>1</v>
      </c>
      <c r="BJ11" s="4">
        <v>2</v>
      </c>
      <c r="BK11" s="8">
        <v>44.8</v>
      </c>
      <c r="BL11" s="2" t="s">
        <v>251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147</v>
      </c>
      <c r="BV11" s="2" t="s">
        <v>148</v>
      </c>
      <c r="BW11" s="2" t="s">
        <v>149</v>
      </c>
      <c r="BX11" s="2" t="s">
        <v>252</v>
      </c>
      <c r="BY11" s="2" t="s">
        <v>151</v>
      </c>
      <c r="BZ11" s="2" t="s">
        <v>151</v>
      </c>
      <c r="CA11" s="2" t="s">
        <v>139</v>
      </c>
      <c r="CB11" s="4">
        <v>2</v>
      </c>
      <c r="CC11" s="8">
        <v>44.8</v>
      </c>
      <c r="CD11" s="4"/>
      <c r="CE11" s="8"/>
      <c r="CF11" s="7"/>
      <c r="CG11" s="7"/>
      <c r="CH11" s="2" t="s">
        <v>147</v>
      </c>
      <c r="CI11" s="2" t="s">
        <v>148</v>
      </c>
      <c r="CJ11" s="2" t="s">
        <v>253</v>
      </c>
      <c r="CK11" s="2" t="s">
        <v>254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169</v>
      </c>
      <c r="CV11" s="2" t="s">
        <v>148</v>
      </c>
      <c r="CW11" s="2" t="s">
        <v>228</v>
      </c>
      <c r="CX11" s="2" t="s">
        <v>139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201</v>
      </c>
      <c r="DJ11" s="2" t="s">
        <v>228</v>
      </c>
      <c r="DK11" s="2" t="s">
        <v>255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148</v>
      </c>
      <c r="DW11" s="2" t="s">
        <v>162</v>
      </c>
      <c r="DX11" s="2" t="s">
        <v>256</v>
      </c>
      <c r="DY11" s="2" t="s">
        <v>151</v>
      </c>
      <c r="DZ11" s="2" t="s">
        <v>151</v>
      </c>
      <c r="EA11" s="2" t="s">
        <v>139</v>
      </c>
      <c r="EB11" s="4"/>
      <c r="EC11" s="8"/>
      <c r="ED11" s="4">
        <v>4</v>
      </c>
      <c r="EE11" s="8">
        <v>69.88</v>
      </c>
      <c r="EF11" s="7">
        <v>-1</v>
      </c>
      <c r="EG11" s="7">
        <v>-1</v>
      </c>
      <c r="EH11" s="2" t="s">
        <v>147</v>
      </c>
      <c r="EI11" s="2" t="s">
        <v>148</v>
      </c>
      <c r="EJ11" s="2" t="s">
        <v>162</v>
      </c>
      <c r="EK11" s="2" t="s">
        <v>257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161</v>
      </c>
      <c r="EV11" s="2" t="s">
        <v>148</v>
      </c>
      <c r="EW11" s="2" t="s">
        <v>139</v>
      </c>
      <c r="EX11" s="2" t="s">
        <v>139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148</v>
      </c>
      <c r="FJ11" s="2" t="s">
        <v>162</v>
      </c>
      <c r="FK11" s="2" t="s">
        <v>258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164</v>
      </c>
      <c r="FW11" s="2" t="s">
        <v>228</v>
      </c>
      <c r="FX11" s="2" t="s">
        <v>259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167</v>
      </c>
      <c r="GI11" s="2" t="s">
        <v>164</v>
      </c>
      <c r="GJ11" s="2" t="s">
        <v>228</v>
      </c>
      <c r="GK11" s="2" t="s">
        <v>221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169</v>
      </c>
      <c r="GV11" s="2" t="s">
        <v>148</v>
      </c>
      <c r="GW11" s="2" t="s">
        <v>139</v>
      </c>
      <c r="GX11" s="2" t="s">
        <v>139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169</v>
      </c>
      <c r="HI11" s="2" t="s">
        <v>148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148</v>
      </c>
      <c r="HW11" s="2" t="s">
        <v>162</v>
      </c>
      <c r="HX11" s="2" t="s">
        <v>260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174</v>
      </c>
      <c r="II11" s="2" t="s">
        <v>148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147</v>
      </c>
      <c r="IV11" s="2" t="s">
        <v>148</v>
      </c>
      <c r="IW11" s="2" t="s">
        <v>139</v>
      </c>
      <c r="IX11" s="2" t="s">
        <v>261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262</v>
      </c>
      <c r="JI11" s="2" t="s">
        <v>148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172</v>
      </c>
      <c r="JV11" s="2" t="s">
        <v>148</v>
      </c>
      <c r="JW11" s="2" t="s">
        <v>228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174</v>
      </c>
      <c r="KI11" s="2" t="s">
        <v>148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174</v>
      </c>
      <c r="KV11" s="2" t="s">
        <v>148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169</v>
      </c>
      <c r="LI11" s="2" t="s">
        <v>148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174</v>
      </c>
      <c r="LV11" s="2" t="s">
        <v>148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174</v>
      </c>
      <c r="MI11" s="2" t="s">
        <v>148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169</v>
      </c>
      <c r="MV11" s="2" t="s">
        <v>148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>
        <v>67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263</v>
      </c>
      <c r="B12" s="2" t="s">
        <v>128</v>
      </c>
      <c r="C12" s="2" t="s">
        <v>129</v>
      </c>
      <c r="D12" s="2" t="s">
        <v>264</v>
      </c>
      <c r="E12" s="2" t="s">
        <v>265</v>
      </c>
      <c r="F12" s="2" t="s">
        <v>243</v>
      </c>
      <c r="G12" s="2" t="s">
        <v>243</v>
      </c>
      <c r="H12" s="2" t="s">
        <v>243</v>
      </c>
      <c r="I12" s="2" t="s">
        <v>266</v>
      </c>
      <c r="J12" s="2" t="s">
        <v>134</v>
      </c>
      <c r="K12" s="2" t="s">
        <v>246</v>
      </c>
      <c r="L12" s="3">
        <v>200.97</v>
      </c>
      <c r="M12" s="3">
        <v>211.02</v>
      </c>
      <c r="N12" s="3">
        <v>349.99</v>
      </c>
      <c r="O12" s="2" t="s">
        <v>136</v>
      </c>
      <c r="P12" s="2" t="s">
        <v>137</v>
      </c>
      <c r="Q12" s="2" t="s">
        <v>138</v>
      </c>
      <c r="R12" s="2" t="s">
        <v>139</v>
      </c>
      <c r="S12" s="2" t="s">
        <v>247</v>
      </c>
      <c r="T12" s="2" t="s">
        <v>139</v>
      </c>
      <c r="U12" s="2" t="s">
        <v>267</v>
      </c>
      <c r="V12" s="2" t="s">
        <v>248</v>
      </c>
      <c r="W12" s="2" t="s">
        <v>249</v>
      </c>
      <c r="X12" s="2" t="s">
        <v>268</v>
      </c>
      <c r="Y12" s="2" t="s">
        <v>145</v>
      </c>
      <c r="Z12" s="4"/>
      <c r="AA12" s="4">
        <f>=ROUNDDOWN({0},0)</f>
      </c>
      <c r="AB12" s="5">
        <v>0.5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5</v>
      </c>
      <c r="AS12" s="8">
        <v>773.05</v>
      </c>
      <c r="AT12" s="7">
        <v>-1</v>
      </c>
      <c r="AU12" s="7">
        <v>-1</v>
      </c>
      <c r="AV12" s="4" t="s">
        <v>139</v>
      </c>
      <c r="AW12" s="8" t="s">
        <v>139</v>
      </c>
      <c r="AX12" s="4">
        <v>14</v>
      </c>
      <c r="AY12" s="8">
        <v>2536.56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>
        <v>14</v>
      </c>
      <c r="BF12" s="8">
        <v>2536.56</v>
      </c>
      <c r="BG12" s="7" t="s">
        <v>139</v>
      </c>
      <c r="BH12" s="7" t="s">
        <v>139</v>
      </c>
      <c r="BI12" s="7"/>
      <c r="BJ12" s="4"/>
      <c r="BK12" s="8"/>
      <c r="BL12" s="2" t="s">
        <v>20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164</v>
      </c>
      <c r="BW12" s="2" t="s">
        <v>228</v>
      </c>
      <c r="BX12" s="2" t="s">
        <v>269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164</v>
      </c>
      <c r="CJ12" s="2" t="s">
        <v>194</v>
      </c>
      <c r="CK12" s="2" t="s">
        <v>270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172</v>
      </c>
      <c r="CV12" s="2" t="s">
        <v>164</v>
      </c>
      <c r="CW12" s="2" t="s">
        <v>139</v>
      </c>
      <c r="CX12" s="2" t="s">
        <v>139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271</v>
      </c>
      <c r="DI12" s="2" t="s">
        <v>164</v>
      </c>
      <c r="DJ12" s="2" t="s">
        <v>156</v>
      </c>
      <c r="DK12" s="2" t="s">
        <v>272</v>
      </c>
      <c r="DL12" s="2" t="s">
        <v>151</v>
      </c>
      <c r="DM12" s="2" t="s">
        <v>151</v>
      </c>
      <c r="DN12" s="2" t="s">
        <v>139</v>
      </c>
      <c r="DO12" s="4"/>
      <c r="DP12" s="8"/>
      <c r="DQ12" s="4">
        <v>5</v>
      </c>
      <c r="DR12" s="8">
        <v>773.05</v>
      </c>
      <c r="DS12" s="7">
        <v>-1</v>
      </c>
      <c r="DT12" s="7">
        <v>-1</v>
      </c>
      <c r="DU12" s="2" t="s">
        <v>147</v>
      </c>
      <c r="DV12" s="2" t="s">
        <v>164</v>
      </c>
      <c r="DW12" s="2" t="s">
        <v>162</v>
      </c>
      <c r="DX12" s="2" t="s">
        <v>273</v>
      </c>
      <c r="DY12" s="2" t="s">
        <v>151</v>
      </c>
      <c r="DZ12" s="2" t="s">
        <v>151</v>
      </c>
      <c r="EA12" s="2" t="s">
        <v>139</v>
      </c>
      <c r="EB12" s="4"/>
      <c r="EC12" s="8"/>
      <c r="ED12" s="4"/>
      <c r="EE12" s="8"/>
      <c r="EF12" s="7"/>
      <c r="EG12" s="7"/>
      <c r="EH12" s="2" t="s">
        <v>147</v>
      </c>
      <c r="EI12" s="2" t="s">
        <v>164</v>
      </c>
      <c r="EJ12" s="2" t="s">
        <v>162</v>
      </c>
      <c r="EK12" s="2" t="s">
        <v>274</v>
      </c>
      <c r="EL12" s="2" t="s">
        <v>151</v>
      </c>
      <c r="EM12" s="2" t="s">
        <v>151</v>
      </c>
      <c r="EN12" s="2" t="s">
        <v>139</v>
      </c>
      <c r="EO12" s="4"/>
      <c r="EP12" s="8"/>
      <c r="EQ12" s="4"/>
      <c r="ER12" s="8"/>
      <c r="ES12" s="7"/>
      <c r="ET12" s="7"/>
      <c r="EU12" s="2" t="s">
        <v>147</v>
      </c>
      <c r="EV12" s="2" t="s">
        <v>164</v>
      </c>
      <c r="EW12" s="2" t="s">
        <v>275</v>
      </c>
      <c r="EX12" s="2" t="s">
        <v>139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164</v>
      </c>
      <c r="FJ12" s="2" t="s">
        <v>162</v>
      </c>
      <c r="FK12" s="2" t="s">
        <v>276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164</v>
      </c>
      <c r="FW12" s="2" t="s">
        <v>277</v>
      </c>
      <c r="FX12" s="2" t="s">
        <v>278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147</v>
      </c>
      <c r="GI12" s="2" t="s">
        <v>164</v>
      </c>
      <c r="GJ12" s="2" t="s">
        <v>139</v>
      </c>
      <c r="GK12" s="2" t="s">
        <v>279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169</v>
      </c>
      <c r="GV12" s="2" t="s">
        <v>164</v>
      </c>
      <c r="GW12" s="2" t="s">
        <v>139</v>
      </c>
      <c r="GX12" s="2" t="s">
        <v>139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169</v>
      </c>
      <c r="HI12" s="2" t="s">
        <v>164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164</v>
      </c>
      <c r="HW12" s="2" t="s">
        <v>162</v>
      </c>
      <c r="HX12" s="2" t="s">
        <v>280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174</v>
      </c>
      <c r="II12" s="2" t="s">
        <v>164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172</v>
      </c>
      <c r="IV12" s="2" t="s">
        <v>164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164</v>
      </c>
      <c r="JJ12" s="2" t="s">
        <v>210</v>
      </c>
      <c r="JK12" s="2" t="s">
        <v>281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172</v>
      </c>
      <c r="JV12" s="2" t="s">
        <v>164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174</v>
      </c>
      <c r="KI12" s="2" t="s">
        <v>164</v>
      </c>
      <c r="KJ12" s="2" t="s">
        <v>139</v>
      </c>
      <c r="KK12" s="2" t="s">
        <v>139</v>
      </c>
      <c r="KL12" s="2" t="s">
        <v>151</v>
      </c>
      <c r="KM12" s="2" t="s">
        <v>151</v>
      </c>
      <c r="KN12" s="2" t="s">
        <v>139</v>
      </c>
      <c r="KO12" s="4"/>
      <c r="KP12" s="8"/>
      <c r="KQ12" s="4"/>
      <c r="KR12" s="8"/>
      <c r="KS12" s="7"/>
      <c r="KT12" s="7"/>
      <c r="KU12" s="2" t="s">
        <v>174</v>
      </c>
      <c r="KV12" s="2" t="s">
        <v>164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147</v>
      </c>
      <c r="LI12" s="2" t="s">
        <v>164</v>
      </c>
      <c r="LJ12" s="2" t="s">
        <v>282</v>
      </c>
      <c r="LK12" s="2" t="s">
        <v>283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174</v>
      </c>
      <c r="LV12" s="2" t="s">
        <v>164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174</v>
      </c>
      <c r="MI12" s="2" t="s">
        <v>164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169</v>
      </c>
      <c r="MV12" s="2" t="s">
        <v>164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284</v>
      </c>
      <c r="B13" s="2" t="s">
        <v>128</v>
      </c>
      <c r="C13" s="2" t="s">
        <v>129</v>
      </c>
      <c r="D13" s="2" t="s">
        <v>264</v>
      </c>
      <c r="E13" s="2" t="s">
        <v>265</v>
      </c>
      <c r="F13" s="2" t="s">
        <v>243</v>
      </c>
      <c r="G13" s="2" t="s">
        <v>139</v>
      </c>
      <c r="H13" s="2" t="s">
        <v>139</v>
      </c>
      <c r="I13" s="2" t="s">
        <v>285</v>
      </c>
      <c r="J13" s="2" t="s">
        <v>177</v>
      </c>
      <c r="K13" s="2" t="s">
        <v>246</v>
      </c>
      <c r="L13" s="3">
        <v>225.4</v>
      </c>
      <c r="M13" s="3">
        <v>236.67</v>
      </c>
      <c r="N13" s="3">
        <v>399.99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247</v>
      </c>
      <c r="T13" s="2" t="s">
        <v>139</v>
      </c>
      <c r="U13" s="2" t="s">
        <v>286</v>
      </c>
      <c r="V13" s="2" t="s">
        <v>248</v>
      </c>
      <c r="W13" s="2" t="s">
        <v>249</v>
      </c>
      <c r="X13" s="2" t="s">
        <v>268</v>
      </c>
      <c r="Y13" s="2" t="s">
        <v>287</v>
      </c>
      <c r="Z13" s="4">
        <v>1</v>
      </c>
      <c r="AA13" s="4">
        <f>=ROUNDDOWN(1.66666666666667,0)</f>
      </c>
      <c r="AB13" s="5">
        <v>0.6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9</v>
      </c>
      <c r="AS13" s="8">
        <v>1763.51</v>
      </c>
      <c r="AT13" s="7">
        <v>-1</v>
      </c>
      <c r="AU13" s="7">
        <v>-1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/>
      <c r="BJ13" s="4"/>
      <c r="BK13" s="8"/>
      <c r="BL13" s="2" t="s">
        <v>288</v>
      </c>
      <c r="BM13" s="7"/>
      <c r="BN13" s="7"/>
      <c r="BO13" s="4"/>
      <c r="BP13" s="8"/>
      <c r="BQ13" s="4"/>
      <c r="BR13" s="8"/>
      <c r="BS13" s="7"/>
      <c r="BT13" s="7"/>
      <c r="BU13" s="2" t="s">
        <v>147</v>
      </c>
      <c r="BV13" s="2" t="s">
        <v>164</v>
      </c>
      <c r="BW13" s="2" t="s">
        <v>162</v>
      </c>
      <c r="BX13" s="2" t="s">
        <v>289</v>
      </c>
      <c r="BY13" s="2" t="s">
        <v>151</v>
      </c>
      <c r="BZ13" s="2" t="s">
        <v>151</v>
      </c>
      <c r="CA13" s="2" t="s">
        <v>139</v>
      </c>
      <c r="CB13" s="4"/>
      <c r="CC13" s="8"/>
      <c r="CD13" s="4"/>
      <c r="CE13" s="8"/>
      <c r="CF13" s="7"/>
      <c r="CG13" s="7"/>
      <c r="CH13" s="2" t="s">
        <v>147</v>
      </c>
      <c r="CI13" s="2" t="s">
        <v>164</v>
      </c>
      <c r="CJ13" s="2" t="s">
        <v>194</v>
      </c>
      <c r="CK13" s="2" t="s">
        <v>290</v>
      </c>
      <c r="CL13" s="2" t="s">
        <v>151</v>
      </c>
      <c r="CM13" s="2" t="s">
        <v>151</v>
      </c>
      <c r="CN13" s="2" t="s">
        <v>139</v>
      </c>
      <c r="CO13" s="4"/>
      <c r="CP13" s="8"/>
      <c r="CQ13" s="4"/>
      <c r="CR13" s="8"/>
      <c r="CS13" s="7"/>
      <c r="CT13" s="7"/>
      <c r="CU13" s="2" t="s">
        <v>169</v>
      </c>
      <c r="CV13" s="2" t="s">
        <v>164</v>
      </c>
      <c r="CW13" s="2" t="s">
        <v>139</v>
      </c>
      <c r="CX13" s="2" t="s">
        <v>139</v>
      </c>
      <c r="CY13" s="2" t="s">
        <v>151</v>
      </c>
      <c r="CZ13" s="2" t="s">
        <v>151</v>
      </c>
      <c r="DA13" s="2" t="s">
        <v>139</v>
      </c>
      <c r="DB13" s="4"/>
      <c r="DC13" s="8"/>
      <c r="DD13" s="4"/>
      <c r="DE13" s="8"/>
      <c r="DF13" s="7"/>
      <c r="DG13" s="7"/>
      <c r="DH13" s="2" t="s">
        <v>271</v>
      </c>
      <c r="DI13" s="2" t="s">
        <v>164</v>
      </c>
      <c r="DJ13" s="2" t="s">
        <v>156</v>
      </c>
      <c r="DK13" s="2" t="s">
        <v>291</v>
      </c>
      <c r="DL13" s="2" t="s">
        <v>151</v>
      </c>
      <c r="DM13" s="2" t="s">
        <v>151</v>
      </c>
      <c r="DN13" s="2" t="s">
        <v>139</v>
      </c>
      <c r="DO13" s="4"/>
      <c r="DP13" s="8"/>
      <c r="DQ13" s="4">
        <v>7</v>
      </c>
      <c r="DR13" s="8">
        <v>1352.89</v>
      </c>
      <c r="DS13" s="7">
        <v>-1</v>
      </c>
      <c r="DT13" s="7">
        <v>-1</v>
      </c>
      <c r="DU13" s="2" t="s">
        <v>147</v>
      </c>
      <c r="DV13" s="2" t="s">
        <v>164</v>
      </c>
      <c r="DW13" s="2" t="s">
        <v>162</v>
      </c>
      <c r="DX13" s="2" t="s">
        <v>276</v>
      </c>
      <c r="DY13" s="2" t="s">
        <v>151</v>
      </c>
      <c r="DZ13" s="2" t="s">
        <v>151</v>
      </c>
      <c r="EA13" s="2" t="s">
        <v>139</v>
      </c>
      <c r="EB13" s="4"/>
      <c r="EC13" s="8"/>
      <c r="ED13" s="4">
        <v>2</v>
      </c>
      <c r="EE13" s="8">
        <v>410.62</v>
      </c>
      <c r="EF13" s="7">
        <v>-1</v>
      </c>
      <c r="EG13" s="7">
        <v>-1</v>
      </c>
      <c r="EH13" s="2" t="s">
        <v>147</v>
      </c>
      <c r="EI13" s="2" t="s">
        <v>164</v>
      </c>
      <c r="EJ13" s="2" t="s">
        <v>162</v>
      </c>
      <c r="EK13" s="2" t="s">
        <v>292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164</v>
      </c>
      <c r="EW13" s="2" t="s">
        <v>275</v>
      </c>
      <c r="EX13" s="2" t="s">
        <v>139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164</v>
      </c>
      <c r="FJ13" s="2" t="s">
        <v>162</v>
      </c>
      <c r="FK13" s="2" t="s">
        <v>276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164</v>
      </c>
      <c r="FW13" s="2" t="s">
        <v>165</v>
      </c>
      <c r="FX13" s="2" t="s">
        <v>293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147</v>
      </c>
      <c r="GI13" s="2" t="s">
        <v>164</v>
      </c>
      <c r="GJ13" s="2" t="s">
        <v>139</v>
      </c>
      <c r="GK13" s="2" t="s">
        <v>279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169</v>
      </c>
      <c r="GV13" s="2" t="s">
        <v>164</v>
      </c>
      <c r="GW13" s="2" t="s">
        <v>139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169</v>
      </c>
      <c r="HI13" s="2" t="s">
        <v>164</v>
      </c>
      <c r="HJ13" s="2" t="s">
        <v>139</v>
      </c>
      <c r="HK13" s="2" t="s">
        <v>139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164</v>
      </c>
      <c r="HW13" s="2" t="s">
        <v>162</v>
      </c>
      <c r="HX13" s="2" t="s">
        <v>294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174</v>
      </c>
      <c r="II13" s="2" t="s">
        <v>164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161</v>
      </c>
      <c r="IV13" s="2" t="s">
        <v>164</v>
      </c>
      <c r="IW13" s="2" t="s">
        <v>139</v>
      </c>
      <c r="IX13" s="2" t="s">
        <v>139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147</v>
      </c>
      <c r="JI13" s="2" t="s">
        <v>164</v>
      </c>
      <c r="JJ13" s="2" t="s">
        <v>210</v>
      </c>
      <c r="JK13" s="2" t="s">
        <v>295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172</v>
      </c>
      <c r="JV13" s="2" t="s">
        <v>164</v>
      </c>
      <c r="JW13" s="2" t="s">
        <v>139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174</v>
      </c>
      <c r="KI13" s="2" t="s">
        <v>164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174</v>
      </c>
      <c r="KV13" s="2" t="s">
        <v>164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172</v>
      </c>
      <c r="LI13" s="2" t="s">
        <v>164</v>
      </c>
      <c r="LJ13" s="2" t="s">
        <v>282</v>
      </c>
      <c r="LK13" s="2" t="s">
        <v>296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174</v>
      </c>
      <c r="LV13" s="2" t="s">
        <v>164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174</v>
      </c>
      <c r="MI13" s="2" t="s">
        <v>164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169</v>
      </c>
      <c r="MV13" s="2" t="s">
        <v>164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>
        <v>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297</v>
      </c>
      <c r="B14" s="2" t="s">
        <v>128</v>
      </c>
      <c r="C14" s="2" t="s">
        <v>129</v>
      </c>
      <c r="D14" s="2" t="s">
        <v>298</v>
      </c>
      <c r="E14" s="2" t="s">
        <v>299</v>
      </c>
      <c r="F14" s="2" t="s">
        <v>243</v>
      </c>
      <c r="G14" s="2" t="s">
        <v>243</v>
      </c>
      <c r="H14" s="2" t="s">
        <v>243</v>
      </c>
      <c r="I14" s="2" t="s">
        <v>300</v>
      </c>
      <c r="J14" s="2" t="s">
        <v>301</v>
      </c>
      <c r="K14" s="2" t="s">
        <v>246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247</v>
      </c>
      <c r="T14" s="2" t="s">
        <v>139</v>
      </c>
      <c r="U14" s="2" t="s">
        <v>139</v>
      </c>
      <c r="V14" s="2" t="s">
        <v>248</v>
      </c>
      <c r="W14" s="2" t="s">
        <v>249</v>
      </c>
      <c r="X14" s="2" t="s">
        <v>139</v>
      </c>
      <c r="Y14" s="2" t="s">
        <v>250</v>
      </c>
      <c r="Z14" s="4"/>
      <c r="AA14" s="4">
        <f>=ROUNDDOWN({0},0)</f>
      </c>
      <c r="AB14" s="5"/>
      <c r="AC14" s="2" t="s">
        <v>139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/>
      <c r="AQ14" s="8"/>
      <c r="AR14" s="4">
        <v>2</v>
      </c>
      <c r="AS14" s="8">
        <v>83.86</v>
      </c>
      <c r="AT14" s="7">
        <v>-1</v>
      </c>
      <c r="AU14" s="7">
        <v>-1</v>
      </c>
      <c r="AV14" s="4"/>
      <c r="AW14" s="8"/>
      <c r="AX14" s="4">
        <v>2</v>
      </c>
      <c r="AY14" s="8">
        <v>83.86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83.86</v>
      </c>
      <c r="BG14" s="7">
        <v>-1</v>
      </c>
      <c r="BH14" s="7">
        <v>-1</v>
      </c>
      <c r="BI14" s="7"/>
      <c r="BJ14" s="4"/>
      <c r="BK14" s="8"/>
      <c r="BL14" s="2" t="s">
        <v>21</v>
      </c>
      <c r="BM14" s="7"/>
      <c r="BN14" s="7"/>
      <c r="BO14" s="4"/>
      <c r="BP14" s="8"/>
      <c r="BQ14" s="4"/>
      <c r="BR14" s="8"/>
      <c r="BS14" s="7"/>
      <c r="BT14" s="7"/>
      <c r="BU14" s="2" t="s">
        <v>147</v>
      </c>
      <c r="BV14" s="2" t="s">
        <v>164</v>
      </c>
      <c r="BW14" s="2" t="s">
        <v>149</v>
      </c>
      <c r="BX14" s="2" t="s">
        <v>252</v>
      </c>
      <c r="BY14" s="2" t="s">
        <v>151</v>
      </c>
      <c r="BZ14" s="2" t="s">
        <v>151</v>
      </c>
      <c r="CA14" s="2" t="s">
        <v>139</v>
      </c>
      <c r="CB14" s="4"/>
      <c r="CC14" s="8"/>
      <c r="CD14" s="4"/>
      <c r="CE14" s="8"/>
      <c r="CF14" s="7"/>
      <c r="CG14" s="7"/>
      <c r="CH14" s="2" t="s">
        <v>147</v>
      </c>
      <c r="CI14" s="2" t="s">
        <v>164</v>
      </c>
      <c r="CJ14" s="2" t="s">
        <v>302</v>
      </c>
      <c r="CK14" s="2" t="s">
        <v>254</v>
      </c>
      <c r="CL14" s="2" t="s">
        <v>151</v>
      </c>
      <c r="CM14" s="2" t="s">
        <v>151</v>
      </c>
      <c r="CN14" s="2" t="s">
        <v>139</v>
      </c>
      <c r="CO14" s="4"/>
      <c r="CP14" s="8"/>
      <c r="CQ14" s="4"/>
      <c r="CR14" s="8"/>
      <c r="CS14" s="7"/>
      <c r="CT14" s="7"/>
      <c r="CU14" s="2" t="s">
        <v>169</v>
      </c>
      <c r="CV14" s="2" t="s">
        <v>164</v>
      </c>
      <c r="CW14" s="2" t="s">
        <v>228</v>
      </c>
      <c r="CX14" s="2" t="s">
        <v>139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147</v>
      </c>
      <c r="DI14" s="2" t="s">
        <v>164</v>
      </c>
      <c r="DJ14" s="2" t="s">
        <v>228</v>
      </c>
      <c r="DK14" s="2" t="s">
        <v>303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147</v>
      </c>
      <c r="DV14" s="2" t="s">
        <v>164</v>
      </c>
      <c r="DW14" s="2" t="s">
        <v>162</v>
      </c>
      <c r="DX14" s="2" t="s">
        <v>304</v>
      </c>
      <c r="DY14" s="2" t="s">
        <v>151</v>
      </c>
      <c r="DZ14" s="2" t="s">
        <v>151</v>
      </c>
      <c r="EA14" s="2" t="s">
        <v>139</v>
      </c>
      <c r="EB14" s="4"/>
      <c r="EC14" s="8"/>
      <c r="ED14" s="4">
        <v>2</v>
      </c>
      <c r="EE14" s="8">
        <v>83.86</v>
      </c>
      <c r="EF14" s="7">
        <v>-1</v>
      </c>
      <c r="EG14" s="7">
        <v>-1</v>
      </c>
      <c r="EH14" s="2" t="s">
        <v>147</v>
      </c>
      <c r="EI14" s="2" t="s">
        <v>164</v>
      </c>
      <c r="EJ14" s="2" t="s">
        <v>162</v>
      </c>
      <c r="EK14" s="2" t="s">
        <v>305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161</v>
      </c>
      <c r="EV14" s="2" t="s">
        <v>164</v>
      </c>
      <c r="EW14" s="2" t="s">
        <v>139</v>
      </c>
      <c r="EX14" s="2" t="s">
        <v>139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164</v>
      </c>
      <c r="FJ14" s="2" t="s">
        <v>162</v>
      </c>
      <c r="FK14" s="2" t="s">
        <v>306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164</v>
      </c>
      <c r="FW14" s="2" t="s">
        <v>228</v>
      </c>
      <c r="FX14" s="2" t="s">
        <v>307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167</v>
      </c>
      <c r="GI14" s="2" t="s">
        <v>164</v>
      </c>
      <c r="GJ14" s="2" t="s">
        <v>228</v>
      </c>
      <c r="GK14" s="2" t="s">
        <v>308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169</v>
      </c>
      <c r="GV14" s="2" t="s">
        <v>164</v>
      </c>
      <c r="GW14" s="2" t="s">
        <v>139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169</v>
      </c>
      <c r="HI14" s="2" t="s">
        <v>164</v>
      </c>
      <c r="HJ14" s="2" t="s">
        <v>139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164</v>
      </c>
      <c r="HW14" s="2" t="s">
        <v>162</v>
      </c>
      <c r="HX14" s="2" t="s">
        <v>309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174</v>
      </c>
      <c r="II14" s="2" t="s">
        <v>164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164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262</v>
      </c>
      <c r="JI14" s="2" t="s">
        <v>164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161</v>
      </c>
      <c r="JV14" s="2" t="s">
        <v>164</v>
      </c>
      <c r="JW14" s="2" t="s">
        <v>228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174</v>
      </c>
      <c r="KI14" s="2" t="s">
        <v>164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174</v>
      </c>
      <c r="KV14" s="2" t="s">
        <v>164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169</v>
      </c>
      <c r="LI14" s="2" t="s">
        <v>164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174</v>
      </c>
      <c r="LV14" s="2" t="s">
        <v>164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174</v>
      </c>
      <c r="MI14" s="2" t="s">
        <v>164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169</v>
      </c>
      <c r="MV14" s="2" t="s">
        <v>164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310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346</v>
      </c>
      <c r="AA15" s="11">
        <f>=ROUNDDOWN({0},0)</f>
      </c>
      <c r="AB15" s="12">
        <v>15.2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8</v>
      </c>
      <c r="AQ15" s="15">
        <v>505.96</v>
      </c>
      <c r="AR15" s="11">
        <v>29</v>
      </c>
      <c r="AS15" s="15">
        <v>3561.04</v>
      </c>
      <c r="AT15" s="14">
        <v>-0.7241</v>
      </c>
      <c r="AU15" s="14">
        <v>-0.8579</v>
      </c>
      <c r="AV15" s="11">
        <v>8</v>
      </c>
      <c r="AW15" s="15">
        <v>505.96</v>
      </c>
      <c r="AX15" s="11">
        <v>29</v>
      </c>
      <c r="AY15" s="15">
        <v>3561.04</v>
      </c>
      <c r="AZ15" s="14">
        <v>-0.7241</v>
      </c>
      <c r="BA15" s="14">
        <v>-0.8579</v>
      </c>
      <c r="BB15" s="14"/>
      <c r="BC15" s="11">
        <v>8</v>
      </c>
      <c r="BD15" s="15">
        <v>505.96</v>
      </c>
      <c r="BE15" s="11">
        <v>29</v>
      </c>
      <c r="BF15" s="15">
        <v>3561.04</v>
      </c>
      <c r="BG15" s="14">
        <v>-0.7241</v>
      </c>
      <c r="BH15" s="14">
        <v>-0.8579</v>
      </c>
      <c r="BI15" s="14"/>
      <c r="BJ15" s="11"/>
      <c r="BK15" s="15"/>
      <c r="BL15" s="9" t="s">
        <v>139</v>
      </c>
      <c r="BM15" s="14"/>
      <c r="BN15" s="14"/>
      <c r="BO15" s="11">
        <v>2</v>
      </c>
      <c r="BP15" s="15">
        <v>193.06</v>
      </c>
      <c r="BQ15" s="11">
        <v>1</v>
      </c>
      <c r="BR15" s="15">
        <v>88.16</v>
      </c>
      <c r="BS15" s="14">
        <v>1</v>
      </c>
      <c r="BT15" s="14">
        <v>1.1899</v>
      </c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3</v>
      </c>
      <c r="CC15" s="15">
        <v>105.77</v>
      </c>
      <c r="CD15" s="11">
        <v>1</v>
      </c>
      <c r="CE15" s="15">
        <v>99.94</v>
      </c>
      <c r="CF15" s="14">
        <v>2</v>
      </c>
      <c r="CG15" s="14">
        <v>0.0583</v>
      </c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1</v>
      </c>
      <c r="CP15" s="15">
        <v>96.1</v>
      </c>
      <c r="CQ15" s="11"/>
      <c r="CR15" s="15"/>
      <c r="CS15" s="14"/>
      <c r="CT15" s="14"/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>
        <v>1</v>
      </c>
      <c r="DC15" s="15">
        <v>62.4</v>
      </c>
      <c r="DD15" s="11">
        <v>1</v>
      </c>
      <c r="DE15" s="15">
        <v>88.06</v>
      </c>
      <c r="DF15" s="14"/>
      <c r="DG15" s="14">
        <v>-0.2914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>
        <v>1</v>
      </c>
      <c r="DP15" s="15">
        <v>48.63</v>
      </c>
      <c r="DQ15" s="11">
        <v>13</v>
      </c>
      <c r="DR15" s="15">
        <v>2213.87</v>
      </c>
      <c r="DS15" s="14">
        <v>-0.9231</v>
      </c>
      <c r="DT15" s="14">
        <v>-0.978</v>
      </c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/>
      <c r="EC15" s="15"/>
      <c r="ED15" s="11">
        <v>9</v>
      </c>
      <c r="EE15" s="15">
        <v>657.77</v>
      </c>
      <c r="EF15" s="14">
        <v>-1</v>
      </c>
      <c r="EG15" s="14">
        <v>-1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/>
      <c r="EP15" s="15"/>
      <c r="EQ15" s="11">
        <v>2</v>
      </c>
      <c r="ER15" s="15">
        <v>209.52</v>
      </c>
      <c r="ES15" s="14">
        <v>-1</v>
      </c>
      <c r="ET15" s="14">
        <v>-1</v>
      </c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>
        <v>1</v>
      </c>
      <c r="FE15" s="15">
        <v>126.91</v>
      </c>
      <c r="FF15" s="14">
        <v>-1</v>
      </c>
      <c r="FG15" s="14">
        <v>-1</v>
      </c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>
        <v>1</v>
      </c>
      <c r="FR15" s="15">
        <v>76.81</v>
      </c>
      <c r="FS15" s="14">
        <v>-1</v>
      </c>
      <c r="FT15" s="14">
        <v>-1</v>
      </c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346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10"/>
    <mergeCell ref="BD6:BD10"/>
    <mergeCell ref="BE6:BE10"/>
    <mergeCell ref="BF6:BF10"/>
    <mergeCell ref="BG6:BG10"/>
    <mergeCell ref="BH6:BH10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311</v>
      </c>
      <c r="D2" s="0" t="s">
        <v>312</v>
      </c>
      <c r="E2" s="0" t="s">
        <v>313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314</v>
      </c>
      <c r="J4" s="1" t="s">
        <v>315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316</v>
      </c>
      <c r="P4" s="1" t="s">
        <v>317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318</v>
      </c>
      <c r="F5" s="1" t="s">
        <v>319</v>
      </c>
      <c r="G5" s="1" t="s">
        <v>318</v>
      </c>
      <c r="H5" s="1" t="s">
        <v>319</v>
      </c>
      <c r="I5" s="1" t="s">
        <v>314</v>
      </c>
      <c r="J5" s="1" t="s">
        <v>315</v>
      </c>
      <c r="K5" s="1" t="s">
        <v>320</v>
      </c>
      <c r="L5" s="1" t="s">
        <v>321</v>
      </c>
      <c r="M5" s="1" t="s">
        <v>320</v>
      </c>
      <c r="N5" s="1" t="s">
        <v>321</v>
      </c>
      <c r="O5" s="1" t="s">
        <v>316</v>
      </c>
      <c r="P5" s="1" t="s">
        <v>317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6</v>
      </c>
      <c r="F6" s="8">
        <v>461.16</v>
      </c>
      <c r="G6" s="4">
        <v>9</v>
      </c>
      <c r="H6" s="8">
        <v>870.74</v>
      </c>
      <c r="I6" s="7">
        <v>-0.3333</v>
      </c>
      <c r="J6" s="7">
        <v>-0.4704</v>
      </c>
      <c r="K6" s="4">
        <v>6</v>
      </c>
      <c r="L6" s="8">
        <v>461.16</v>
      </c>
      <c r="M6" s="4">
        <v>9</v>
      </c>
      <c r="N6" s="8">
        <v>870.74</v>
      </c>
      <c r="O6" s="7">
        <v>-0.3333</v>
      </c>
      <c r="P6" s="7">
        <v>-0.4704</v>
      </c>
    </row>
    <row r="7">
      <c r="A7" s="2" t="s">
        <v>128</v>
      </c>
      <c r="B7" s="2" t="s">
        <v>129</v>
      </c>
      <c r="C7" s="2" t="s">
        <v>241</v>
      </c>
      <c r="D7" s="2" t="s">
        <v>242</v>
      </c>
      <c r="E7" s="4">
        <v>2</v>
      </c>
      <c r="F7" s="8">
        <v>44.8</v>
      </c>
      <c r="G7" s="4">
        <v>4</v>
      </c>
      <c r="H7" s="8">
        <v>69.88</v>
      </c>
      <c r="I7" s="7">
        <v>-0.5</v>
      </c>
      <c r="J7" s="7">
        <v>-0.3589</v>
      </c>
      <c r="K7" s="4">
        <v>2</v>
      </c>
      <c r="L7" s="8">
        <v>44.8</v>
      </c>
      <c r="M7" s="4">
        <v>4</v>
      </c>
      <c r="N7" s="8">
        <v>69.88</v>
      </c>
      <c r="O7" s="7">
        <v>-0.5</v>
      </c>
      <c r="P7" s="7">
        <v>-0.3589</v>
      </c>
    </row>
    <row r="8">
      <c r="A8" s="2" t="s">
        <v>128</v>
      </c>
      <c r="B8" s="2" t="s">
        <v>129</v>
      </c>
      <c r="C8" s="2" t="s">
        <v>264</v>
      </c>
      <c r="D8" s="2" t="s">
        <v>265</v>
      </c>
      <c r="E8" s="4"/>
      <c r="F8" s="8"/>
      <c r="G8" s="4">
        <v>14</v>
      </c>
      <c r="H8" s="8">
        <v>2536.56</v>
      </c>
      <c r="I8" s="7"/>
      <c r="J8" s="7"/>
      <c r="K8" s="4"/>
      <c r="L8" s="8"/>
      <c r="M8" s="4">
        <v>14</v>
      </c>
      <c r="N8" s="8">
        <v>2536.56</v>
      </c>
      <c r="O8" s="7"/>
      <c r="P8" s="7"/>
    </row>
    <row r="9">
      <c r="A9" s="2" t="s">
        <v>128</v>
      </c>
      <c r="B9" s="2" t="s">
        <v>129</v>
      </c>
      <c r="C9" s="2" t="s">
        <v>298</v>
      </c>
      <c r="D9" s="2" t="s">
        <v>299</v>
      </c>
      <c r="E9" s="4"/>
      <c r="F9" s="8"/>
      <c r="G9" s="4">
        <v>2</v>
      </c>
      <c r="H9" s="8">
        <v>83.86</v>
      </c>
      <c r="I9" s="7"/>
      <c r="J9" s="7"/>
      <c r="K9" s="4"/>
      <c r="L9" s="8"/>
      <c r="M9" s="4">
        <v>2</v>
      </c>
      <c r="N9" s="8">
        <v>83.86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311</v>
      </c>
      <c r="D2" s="0" t="s">
        <v>312</v>
      </c>
      <c r="E2" s="0" t="s">
        <v>313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314</v>
      </c>
      <c r="I4" s="1" t="s">
        <v>315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316</v>
      </c>
      <c r="O4" s="1" t="s">
        <v>317</v>
      </c>
    </row>
    <row r="5">
      <c r="A5" s="1" t="s">
        <v>76</v>
      </c>
      <c r="B5" s="1" t="s">
        <v>78</v>
      </c>
      <c r="C5" s="1" t="s">
        <v>79</v>
      </c>
      <c r="D5" s="1" t="s">
        <v>318</v>
      </c>
      <c r="E5" s="1" t="s">
        <v>319</v>
      </c>
      <c r="F5" s="1" t="s">
        <v>318</v>
      </c>
      <c r="G5" s="1" t="s">
        <v>319</v>
      </c>
      <c r="H5" s="1" t="s">
        <v>314</v>
      </c>
      <c r="I5" s="1" t="s">
        <v>315</v>
      </c>
      <c r="J5" s="1" t="s">
        <v>320</v>
      </c>
      <c r="K5" s="1" t="s">
        <v>321</v>
      </c>
      <c r="L5" s="1" t="s">
        <v>320</v>
      </c>
      <c r="M5" s="1" t="s">
        <v>321</v>
      </c>
      <c r="N5" s="1" t="s">
        <v>316</v>
      </c>
      <c r="O5" s="1" t="s">
        <v>317</v>
      </c>
    </row>
    <row r="6">
      <c r="A6" s="2" t="s">
        <v>128</v>
      </c>
      <c r="B6" s="2" t="s">
        <v>130</v>
      </c>
      <c r="C6" s="2" t="s">
        <v>131</v>
      </c>
      <c r="D6" s="4">
        <v>6</v>
      </c>
      <c r="E6" s="8">
        <v>461.16</v>
      </c>
      <c r="F6" s="4">
        <v>9</v>
      </c>
      <c r="G6" s="8">
        <v>870.74</v>
      </c>
      <c r="H6" s="7">
        <v>-0.3333</v>
      </c>
      <c r="I6" s="7">
        <v>-0.4704</v>
      </c>
      <c r="J6" s="4">
        <v>6</v>
      </c>
      <c r="K6" s="8">
        <v>461.16</v>
      </c>
      <c r="L6" s="4">
        <v>9</v>
      </c>
      <c r="M6" s="8">
        <v>870.74</v>
      </c>
      <c r="N6" s="7">
        <v>-0.3333</v>
      </c>
      <c r="O6" s="7">
        <v>-0.4704</v>
      </c>
    </row>
    <row r="7">
      <c r="A7" s="2" t="s">
        <v>128</v>
      </c>
      <c r="B7" s="2" t="s">
        <v>241</v>
      </c>
      <c r="C7" s="2" t="s">
        <v>242</v>
      </c>
      <c r="D7" s="4">
        <v>2</v>
      </c>
      <c r="E7" s="8">
        <v>44.8</v>
      </c>
      <c r="F7" s="4">
        <v>4</v>
      </c>
      <c r="G7" s="8">
        <v>69.88</v>
      </c>
      <c r="H7" s="7">
        <v>-0.5</v>
      </c>
      <c r="I7" s="7">
        <v>-0.3589</v>
      </c>
      <c r="J7" s="4">
        <v>2</v>
      </c>
      <c r="K7" s="8">
        <v>44.8</v>
      </c>
      <c r="L7" s="4">
        <v>4</v>
      </c>
      <c r="M7" s="8">
        <v>69.88</v>
      </c>
      <c r="N7" s="7">
        <v>-0.5</v>
      </c>
      <c r="O7" s="7">
        <v>-0.3589</v>
      </c>
    </row>
    <row r="8">
      <c r="A8" s="2" t="s">
        <v>128</v>
      </c>
      <c r="B8" s="2" t="s">
        <v>264</v>
      </c>
      <c r="C8" s="2" t="s">
        <v>265</v>
      </c>
      <c r="D8" s="4"/>
      <c r="E8" s="8"/>
      <c r="F8" s="4">
        <v>14</v>
      </c>
      <c r="G8" s="8">
        <v>2536.56</v>
      </c>
      <c r="H8" s="7"/>
      <c r="I8" s="7"/>
      <c r="J8" s="4"/>
      <c r="K8" s="8"/>
      <c r="L8" s="4">
        <v>14</v>
      </c>
      <c r="M8" s="8">
        <v>2536.56</v>
      </c>
      <c r="N8" s="7"/>
      <c r="O8" s="7"/>
    </row>
    <row r="9">
      <c r="A9" s="2" t="s">
        <v>128</v>
      </c>
      <c r="B9" s="2" t="s">
        <v>298</v>
      </c>
      <c r="C9" s="2" t="s">
        <v>299</v>
      </c>
      <c r="D9" s="4"/>
      <c r="E9" s="8"/>
      <c r="F9" s="4">
        <v>2</v>
      </c>
      <c r="G9" s="8">
        <v>83.86</v>
      </c>
      <c r="H9" s="7"/>
      <c r="I9" s="7"/>
      <c r="J9" s="4"/>
      <c r="K9" s="8"/>
      <c r="L9" s="4">
        <v>2</v>
      </c>
      <c r="M9" s="8">
        <v>83.86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