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4\"/>
    </mc:Choice>
  </mc:AlternateContent>
  <xr:revisionPtr revIDLastSave="0" documentId="13_ncr:1_{F2A6347C-5FFB-441F-97D8-7BF0E8C9F267}" xr6:coauthVersionLast="47" xr6:coauthVersionMax="47" xr10:uidLastSave="{00000000-0000-0000-0000-000000000000}"/>
  <bookViews>
    <workbookView xWindow="-108" yWindow="-108" windowWidth="23256" windowHeight="12456" tabRatio="499" xr2:uid="{E12B2BA3-E3C9-4477-B541-E68BE140DFF9}"/>
  </bookViews>
  <sheets>
    <sheet name="summary" sheetId="2" r:id="rId1"/>
    <sheet name="PO ship list" sheetId="5" r:id="rId2"/>
  </sheets>
  <definedNames>
    <definedName name="_xlnm._FilterDatabase" localSheetId="1" hidden="1">'PO ship list'!$A$1:$R$57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5" l="1"/>
  <c r="Q57" i="5"/>
  <c r="Q24" i="5"/>
</calcChain>
</file>

<file path=xl/sharedStrings.xml><?xml version="1.0" encoding="utf-8"?>
<sst xmlns="http://schemas.openxmlformats.org/spreadsheetml/2006/main" count="541" uniqueCount="281">
  <si>
    <t>Division</t>
  </si>
  <si>
    <t>BrandName</t>
  </si>
  <si>
    <t>Pattern</t>
  </si>
  <si>
    <t>ProductCategory</t>
  </si>
  <si>
    <t>ItemDescription</t>
  </si>
  <si>
    <t>Size</t>
  </si>
  <si>
    <t>Color</t>
  </si>
  <si>
    <t>ItemNo</t>
  </si>
  <si>
    <t>Loc code</t>
  </si>
  <si>
    <t>QtyPerCarton</t>
  </si>
  <si>
    <t>Carton Height (in)</t>
  </si>
  <si>
    <t>Carton Width (in)</t>
  </si>
  <si>
    <t>Carton Lengt (in)</t>
  </si>
  <si>
    <t>Standard Price</t>
  </si>
  <si>
    <t>Total Qty</t>
  </si>
  <si>
    <t>ADUL</t>
  </si>
  <si>
    <t>Addison Park</t>
  </si>
  <si>
    <t>Paloma|Paloma|Paloma</t>
  </si>
  <si>
    <t>COMFORTER (SET)</t>
  </si>
  <si>
    <t>100% Polyester MF Printed 9pcs Comforter Set</t>
  </si>
  <si>
    <t>King</t>
  </si>
  <si>
    <t>Purple</t>
  </si>
  <si>
    <t>MCH10-4494</t>
  </si>
  <si>
    <t>WDC</t>
  </si>
  <si>
    <t>Comfort Spaces</t>
  </si>
  <si>
    <t>Taupe</t>
  </si>
  <si>
    <t>COVERLET&amp;BEDSPR</t>
  </si>
  <si>
    <t>Colin|Colin|Colin</t>
  </si>
  <si>
    <t>100% Polyester 6pcs Complete Bed with Sheet Set</t>
  </si>
  <si>
    <t>Navy</t>
  </si>
  <si>
    <t>Twin: 66" Wx 90"L/20"W x 26"L/66"W x 96"L/39"W x 75"L + 12"D/20"W x 30"L/bonus pillow case 20"W x 30"L</t>
  </si>
  <si>
    <t>CS10-1621</t>
  </si>
  <si>
    <t>100% Polyester 9pcs Complete Bed with Sheet Set</t>
  </si>
  <si>
    <t>Full: 80"W x 90"L/20"W x 26"L (2)/81"W x 96"L /54"W x 75"L + 15"D/20"W x 30"L (2)/bonus pillow case 20"W x 30"L (2)</t>
  </si>
  <si>
    <t>CS10-1623</t>
  </si>
  <si>
    <t>Blush</t>
  </si>
  <si>
    <t>Aqua</t>
  </si>
  <si>
    <t>Kylar|Kylar|Kylar</t>
  </si>
  <si>
    <t>100% Polyester Comforter Mini Set</t>
  </si>
  <si>
    <t>Full/Queen:88x92/20x26"(2)</t>
  </si>
  <si>
    <t>CS10-1463</t>
  </si>
  <si>
    <t>Multi</t>
  </si>
  <si>
    <t>Ivory/Gold</t>
  </si>
  <si>
    <t>Full/Queen: 90x90"/20x26"(2)</t>
  </si>
  <si>
    <t>DUVET&amp;DUVET SET</t>
  </si>
  <si>
    <t>White</t>
  </si>
  <si>
    <t>Gray</t>
  </si>
  <si>
    <t>Intelligent Design</t>
  </si>
  <si>
    <t>Abby|Lara|Nicole</t>
  </si>
  <si>
    <t>100% Polyester Metallic Printed and Pintucked Comforter Set</t>
  </si>
  <si>
    <t>Twin/Twin XL:68"Wx90"L/20"Wx26"L/12"Wx16"L/16"Wx16"L</t>
  </si>
  <si>
    <t>Plum</t>
  </si>
  <si>
    <t>ID10-1674</t>
  </si>
  <si>
    <t>100% Polyester Metallic Printed Duvet Cover Set</t>
  </si>
  <si>
    <t>Twin/Twin XL: 68"W x 90"L/20"W x 26"L/12"W x 16"L</t>
  </si>
  <si>
    <t>ID12-1676</t>
  </si>
  <si>
    <t>Ivory</t>
  </si>
  <si>
    <t>Raina|Khloe|Arielle</t>
  </si>
  <si>
    <t>100% Polyester 85gsm Brushed Microfiber Printed 5pcs Duvet Cover Set</t>
  </si>
  <si>
    <t>Full/Queen: 88"W x 90"L/20"W x 26"L + 1"D(2)/12"W x 16"L/16"W x 16"L</t>
  </si>
  <si>
    <t>Grey/Silver</t>
  </si>
  <si>
    <t>ID12-1394</t>
  </si>
  <si>
    <t>Twin/Twin XL: 68"W x 90"L/20"W x 26"L +1"D/12"W x16"L/16"W x 16"L</t>
  </si>
  <si>
    <t>100% Polyester Microfiber Brushed Metallic Printed Duvet Cover Set</t>
  </si>
  <si>
    <t>ID12-1510</t>
  </si>
  <si>
    <t>Black</t>
  </si>
  <si>
    <t>Vinnie|Avery|Skylar</t>
  </si>
  <si>
    <t>100% Polyester Brushed Microfiber Printed 6pcs Complete Bed and Sheet Set</t>
  </si>
  <si>
    <t>Twin</t>
  </si>
  <si>
    <t>ID10-1560</t>
  </si>
  <si>
    <t>Twin XL</t>
  </si>
  <si>
    <t>ID10-1561</t>
  </si>
  <si>
    <t>100% Polyester Brushed Microfiber Printed 8pcs Complete Bed and Sheet Set</t>
  </si>
  <si>
    <t>Queen</t>
  </si>
  <si>
    <t>ID10-1563</t>
  </si>
  <si>
    <t>Super Listing</t>
  </si>
  <si>
    <t>Camden|Reese|Leighton</t>
  </si>
  <si>
    <t>100% Polyester Printed Comforter Bed In A Bag</t>
  </si>
  <si>
    <t>King/Cal King: 104x90"/20x36+2"(2)/108x102"/78x80+</t>
  </si>
  <si>
    <t>AM10-0112</t>
  </si>
  <si>
    <t>Maca|Maca|Maca</t>
  </si>
  <si>
    <t>100% Polyester Printed Duvet Mini Set</t>
  </si>
  <si>
    <t>Light Blue</t>
  </si>
  <si>
    <t>AM12-0120</t>
  </si>
  <si>
    <t>King/Cal King: 104x90"/20x36"(2)</t>
  </si>
  <si>
    <t>AM12-0118</t>
  </si>
  <si>
    <t>Beautyrest</t>
  </si>
  <si>
    <t>Madison Park</t>
  </si>
  <si>
    <t>Claire|Montecito|Arbor</t>
  </si>
  <si>
    <t>100% Polyester Microfiber Printed Quilted 6pcs Coverlet Set</t>
  </si>
  <si>
    <t>Full/Queen: 90x90"/20x26"(2)/18x18"/16x16"/12x18"</t>
  </si>
  <si>
    <t>MP13-1420</t>
  </si>
  <si>
    <t>King/Cal King: 104x94"/20x36"(2)/18x18"/16x16"/12x18"</t>
  </si>
  <si>
    <t>MP13-1421</t>
  </si>
  <si>
    <t>Medina|Barrett|Ryland</t>
  </si>
  <si>
    <t>100% Polyester Jacquard 8 Piece Comforter Set</t>
  </si>
  <si>
    <t>Cal King: 104x92"/20x36"(2)/72x84+15"/26x26"(2)/18x18"/12x18"</t>
  </si>
  <si>
    <t>MP10-1660</t>
  </si>
  <si>
    <t>King: 104x92"/20x36"(2)/78x80+15"/26x26"(2)/18x18"/12x18"</t>
  </si>
  <si>
    <t>MP10-1659</t>
  </si>
  <si>
    <t>Cream</t>
  </si>
  <si>
    <t>Green</t>
  </si>
  <si>
    <t>Cremieux</t>
  </si>
  <si>
    <t>Cordoroy</t>
  </si>
  <si>
    <t>90% Polyester 10% Nylon Corduroy Solid Comforter Set</t>
  </si>
  <si>
    <t>Full/Queen: 96x96"/20x26"(2)</t>
  </si>
  <si>
    <t>DL10-1152</t>
  </si>
  <si>
    <t>King: 114x96"/20x36"(2)</t>
  </si>
  <si>
    <t>DL10-1153</t>
  </si>
  <si>
    <t>INK+IVY</t>
  </si>
  <si>
    <t>Ellipse|Ellipse|Ellipse</t>
  </si>
  <si>
    <t>Full/Queen: 88"W x 92"L/20"W x 26"L + 1"D(2)</t>
  </si>
  <si>
    <t>100% Cotton Clipped Jacquard Duvet Cover Set</t>
  </si>
  <si>
    <t>II12-1071</t>
  </si>
  <si>
    <t>King/Cal King: 104"W x 92"L/20"W x 36"L + 1"D(2)</t>
  </si>
  <si>
    <t>II12-1072</t>
  </si>
  <si>
    <t>Rhea|Rhea|Rhea</t>
  </si>
  <si>
    <t>100% Cotton Clipped Jacquard Comforter Mini Set</t>
  </si>
  <si>
    <t>King/Cal King: 104"W x 92"L / 20"W x 36"L(2)</t>
  </si>
  <si>
    <t>Ivory/Charcoal</t>
  </si>
  <si>
    <t>II10-1039</t>
  </si>
  <si>
    <t>Madison Park Signature</t>
  </si>
  <si>
    <t>N Natori</t>
  </si>
  <si>
    <t>ART</t>
  </si>
  <si>
    <t>CANVAS</t>
  </si>
  <si>
    <t>AWD</t>
  </si>
  <si>
    <t>Dewy Forest|Dewy Forest|Dewy Forest</t>
  </si>
  <si>
    <t>Abstract Gel Coat Canvas with Metallic Foil Embellishment 3 Piece Set</t>
  </si>
  <si>
    <t>15x35x1.5"(3)</t>
  </si>
  <si>
    <t>MP95C-0052</t>
  </si>
  <si>
    <t>Leaves On Squares Mtl Sculpt</t>
  </si>
  <si>
    <t>LEAVES ON SQUARES MTL SCULPT</t>
  </si>
  <si>
    <t>20x20x1"</t>
  </si>
  <si>
    <t>BATH</t>
  </si>
  <si>
    <t>Venus|Venus|Venus</t>
  </si>
  <si>
    <t>BATH ACCESSORIES</t>
  </si>
  <si>
    <t>SD</t>
  </si>
  <si>
    <t>5.5x3.94x1.18"</t>
  </si>
  <si>
    <t>Blue Green Aqua</t>
  </si>
  <si>
    <t>BB71-4065</t>
  </si>
  <si>
    <t>Tumbler</t>
  </si>
  <si>
    <t>3.34x3.34x3.86"</t>
  </si>
  <si>
    <t>BB71-4063</t>
  </si>
  <si>
    <t>JLA Home</t>
  </si>
  <si>
    <t>Lotion(plastic pump)</t>
  </si>
  <si>
    <t>D3.35x7.28"</t>
  </si>
  <si>
    <t>Blue/Green/Aqua</t>
  </si>
  <si>
    <t>BB71-4014</t>
  </si>
  <si>
    <t>Toothbrush holder</t>
  </si>
  <si>
    <t>D3.34x4.53"</t>
  </si>
  <si>
    <t>BB71-4015</t>
  </si>
  <si>
    <t>BLK</t>
  </si>
  <si>
    <t>PILLOWCASE</t>
  </si>
  <si>
    <t>True North</t>
  </si>
  <si>
    <t>Heated Mpad</t>
  </si>
  <si>
    <t>ELEC MATT PAD</t>
  </si>
  <si>
    <t>100% Cotton Heated Mattress Pad</t>
  </si>
  <si>
    <t>Cal King: 72x84+15''</t>
  </si>
  <si>
    <t>TN55-0482</t>
  </si>
  <si>
    <t>Queen: 60x80+15"</t>
  </si>
  <si>
    <t>TN55-0480</t>
  </si>
  <si>
    <t>Malea|Leena|Leena</t>
  </si>
  <si>
    <t>100% Polyester Solid Shaggy Fur Duvet Cover Set</t>
  </si>
  <si>
    <t>Twin:66x90"/20x26+2"</t>
  </si>
  <si>
    <t>ID12-2039</t>
  </si>
  <si>
    <t>Adelyn|Aurora|Aurora</t>
  </si>
  <si>
    <t>100% Polyester Adelyn Brushed Long Fur Duvet Cover Set</t>
  </si>
  <si>
    <t>Full/Queen:90"x90"/20"x26"+2"(2)</t>
  </si>
  <si>
    <t>MP12-7513</t>
  </si>
  <si>
    <t>King/Cal King:104"x90"/20"x36"+2"(2)</t>
  </si>
  <si>
    <t>MP12-7514</t>
  </si>
  <si>
    <t>FUR</t>
  </si>
  <si>
    <t>BAR STOOL</t>
  </si>
  <si>
    <t>BED</t>
  </si>
  <si>
    <t>OCCASIONL TABLE</t>
  </si>
  <si>
    <t>DINING TABLE</t>
  </si>
  <si>
    <t>N/A|N/A|N/A</t>
  </si>
  <si>
    <t>Threshold</t>
  </si>
  <si>
    <t>Bronze</t>
  </si>
  <si>
    <t>2pk Esters Armed Counter Stool (KD) - Cream w/ Natural Wood - Threshold</t>
  </si>
  <si>
    <t>21-1/2"W x 23"D x 39"H</t>
  </si>
  <si>
    <t>TG104-0303</t>
  </si>
  <si>
    <t>Mercer</t>
  </si>
  <si>
    <t>Mercer Oval Dining table BASE</t>
  </si>
  <si>
    <t>Base: 38.25x18.25x29H"</t>
  </si>
  <si>
    <t>IIF20-0062B</t>
  </si>
  <si>
    <t>MARBURY|Keaton|Aniston</t>
  </si>
  <si>
    <t>Marbury Side Table-Top</t>
  </si>
  <si>
    <t>22 x 22 x 1</t>
  </si>
  <si>
    <t>MP120-0085A</t>
  </si>
  <si>
    <t>Marbury|Keaton|Aniston</t>
  </si>
  <si>
    <t>Marbury Coffee Table-Top</t>
  </si>
  <si>
    <t>48" x 24" x 0.87" T</t>
  </si>
  <si>
    <t>MP120-0082A</t>
  </si>
  <si>
    <t>Beckett</t>
  </si>
  <si>
    <t>K Beckett Footboard  Slat</t>
  </si>
  <si>
    <t>"Footboard: 79.5""W x 42""H x 3""T</t>
  </si>
  <si>
    <t>Morocco Brown</t>
  </si>
  <si>
    <t>MPS115-0059B</t>
  </si>
  <si>
    <t>K Beckett Headboard</t>
  </si>
  <si>
    <t>79.5"W x 68"H x 3"T</t>
  </si>
  <si>
    <t>MPS115-0059A</t>
  </si>
  <si>
    <t>K Beckett Siderail</t>
  </si>
  <si>
    <t>81"L x 6"H x 0.75"T</t>
  </si>
  <si>
    <t>MPS115-0059C</t>
  </si>
  <si>
    <t>SHET</t>
  </si>
  <si>
    <t>Bright White</t>
  </si>
  <si>
    <t>SHEET/SHEET SET</t>
  </si>
  <si>
    <t>100% Polyester Solid Satin Sheet Set</t>
  </si>
  <si>
    <t>QUEEN: 90x102"/20x30"(2)/60x80"+12"</t>
  </si>
  <si>
    <t>Microchip</t>
  </si>
  <si>
    <t>BR20-5275</t>
  </si>
  <si>
    <t>90gsm Solid Satin</t>
  </si>
  <si>
    <t>100% Polyester Solid Satin Pillowcase</t>
  </si>
  <si>
    <t>20x30"(2)</t>
  </si>
  <si>
    <t>BR21-5245</t>
  </si>
  <si>
    <t>Jet Black</t>
  </si>
  <si>
    <t>BR21-5247</t>
  </si>
  <si>
    <t>20x40"(2)</t>
  </si>
  <si>
    <t>BR21-5246</t>
  </si>
  <si>
    <t>BR21-5258</t>
  </si>
  <si>
    <t>Satin Sheets</t>
  </si>
  <si>
    <t>100% Polyester Solid Satin Sheets</t>
  </si>
  <si>
    <t>Queen: 90x102"/60x80"+14/20x30"(4)</t>
  </si>
  <si>
    <t>NN20-0150</t>
  </si>
  <si>
    <t>WIN</t>
  </si>
  <si>
    <t>WINDOW PANEL</t>
  </si>
  <si>
    <t>Valerie Light Filtering</t>
  </si>
  <si>
    <t>97% Polyester 3% Spandex Dyed Panel Pair</t>
  </si>
  <si>
    <t>37x84"(2)</t>
  </si>
  <si>
    <t>KL40-3418</t>
  </si>
  <si>
    <t>Deandra</t>
  </si>
  <si>
    <t>95% Polyester 5% Linen Vertical Stripe</t>
  </si>
  <si>
    <t>50x63"</t>
  </si>
  <si>
    <t>Natrual Flax</t>
  </si>
  <si>
    <t>BB40-3545</t>
  </si>
  <si>
    <t>100% Polyester Solid Thermal Weave Panel</t>
  </si>
  <si>
    <t>Light Silver</t>
  </si>
  <si>
    <t>Beautyrest Black</t>
  </si>
  <si>
    <t>52x108"(2)</t>
  </si>
  <si>
    <t>BRB40-0004</t>
  </si>
  <si>
    <t>Margot Light Filtering</t>
  </si>
  <si>
    <t>100% Cotton Dyed Panel Pair W/ Emboidery</t>
  </si>
  <si>
    <t>KL40-3424</t>
  </si>
  <si>
    <t>KL40-3422</t>
  </si>
  <si>
    <t>KL40-3423</t>
  </si>
  <si>
    <t>KL40-3420</t>
  </si>
  <si>
    <t>KL40-3419</t>
  </si>
  <si>
    <t>Unit CBFT</t>
  </si>
  <si>
    <t>Total CBFT</t>
  </si>
  <si>
    <t>NOTE</t>
  </si>
  <si>
    <t>Truckload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</si>
  <si>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</si>
  <si>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</si>
  <si>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</si>
  <si>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</si>
  <si>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</si>
  <si>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</si>
  <si>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</si>
  <si>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</si>
  <si>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</si>
  <si>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</si>
  <si>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</si>
  <si>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</si>
  <si>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</si>
  <si>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</si>
  <si>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</si>
  <si>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</si>
  <si>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</si>
  <si>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</si>
  <si>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</si>
  <si>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</si>
  <si>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</si>
  <si>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TRUCK#</t>
  </si>
  <si>
    <t>PO SALES</t>
  </si>
  <si>
    <t>Elaine Sun</t>
  </si>
  <si>
    <t>Collect</t>
  </si>
  <si>
    <t>FOB E &amp; E Warehouse</t>
  </si>
  <si>
    <t>Prepaid before shipment</t>
  </si>
  <si>
    <t>HL-012126</t>
  </si>
  <si>
    <t>1/26-1/30/2026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</si>
</sst>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8"/>
      <name val="Agtos"/>
    </font>
    <font>
      <b/>
      <sz val="8"/>
      <name val="Agtos"/>
    </font>
    <font>
      <sz val="11"/>
      <color theme="1"/>
      <name val="Agtos"/>
    </font>
    <font>
      <b/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4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16" fillId="0" borderId="0" xfId="0" applyFont="1"/>
    <xf numFmtId="4" fontId="0" fillId="0" borderId="0" xfId="0" applyNumberFormat="1"/>
    <xf numFmtId="165" fontId="0" fillId="0" borderId="0" xfId="0" applyNumberFormat="1" applyAlignment="1">
      <alignment wrapText="1"/>
    </xf>
    <xf numFmtId="165" fontId="0" fillId="0" borderId="0" xfId="0" applyNumberFormat="1"/>
    <xf numFmtId="0" fontId="0" fillId="33" borderId="0" xfId="0" applyFill="1"/>
    <xf numFmtId="2" fontId="0" fillId="33" borderId="0" xfId="0" applyNumberFormat="1" applyFill="1"/>
    <xf numFmtId="165" fontId="0" fillId="33" borderId="0" xfId="0" applyNumberFormat="1" applyFill="1"/>
    <xf numFmtId="0" fontId="19" fillId="0" borderId="0" xfId="42" applyFont="1"/>
    <xf numFmtId="0" fontId="19" fillId="0" borderId="0" xfId="42" applyFont="1" applyAlignment="1">
      <alignment horizontal="center"/>
    </xf>
    <xf numFmtId="0" fontId="20" fillId="0" borderId="0" xfId="42" applyFont="1" applyAlignment="1">
      <alignment horizontal="right" wrapText="1" indent="1"/>
    </xf>
    <xf numFmtId="0" fontId="20" fillId="0" borderId="0" xfId="42" applyFont="1"/>
    <xf numFmtId="0" fontId="20" fillId="0" borderId="0" xfId="42" applyFont="1" applyAlignment="1">
      <alignment horizontal="left"/>
    </xf>
    <xf numFmtId="0" fontId="20" fillId="0" borderId="0" xfId="42" applyFont="1" applyAlignment="1">
      <alignment horizontal="left" indent="1"/>
    </xf>
    <xf numFmtId="14" fontId="20" fillId="0" borderId="0" xfId="42" applyNumberFormat="1" applyFont="1" applyAlignment="1">
      <alignment horizontal="left"/>
    </xf>
    <xf numFmtId="0" fontId="20" fillId="34" borderId="10" xfId="42" applyFont="1" applyFill="1" applyBorder="1"/>
    <xf numFmtId="0" fontId="20" fillId="34" borderId="10" xfId="42" applyFont="1" applyFill="1" applyBorder="1" applyAlignment="1">
      <alignment horizontal="center" wrapText="1"/>
    </xf>
    <xf numFmtId="0" fontId="20" fillId="34" borderId="10" xfId="42" applyFont="1" applyFill="1" applyBorder="1" applyAlignment="1">
      <alignment horizontal="center" wrapText="1"/>
    </xf>
    <xf numFmtId="0" fontId="20" fillId="34" borderId="10" xfId="42" applyFont="1" applyFill="1" applyBorder="1" applyAlignment="1">
      <alignment horizontal="center"/>
    </xf>
    <xf numFmtId="0" fontId="20" fillId="0" borderId="11" xfId="42" applyFont="1" applyBorder="1"/>
    <xf numFmtId="0" fontId="20" fillId="0" borderId="11" xfId="42" applyFont="1" applyBorder="1" applyAlignment="1">
      <alignment horizontal="center"/>
    </xf>
    <xf numFmtId="0" fontId="20" fillId="0" borderId="11" xfId="42" applyFont="1" applyBorder="1" applyAlignment="1">
      <alignment horizontal="center"/>
    </xf>
    <xf numFmtId="165" fontId="20" fillId="0" borderId="11" xfId="42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3" fontId="22" fillId="0" borderId="0" xfId="0" applyNumberFormat="1" applyFont="1"/>
    <xf numFmtId="0" fontId="22" fillId="33" borderId="0" xfId="0" applyFont="1" applyFill="1"/>
    <xf numFmtId="0" fontId="16" fillId="0" borderId="0" xfId="0" applyFont="1" applyAlignment="1">
      <alignment wrapText="1"/>
    </xf>
    <xf numFmtId="0" fontId="16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 xr:uid="{D480F275-0ACA-4672-B7F8-43580CBCA7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109331</xdr:colOff>
      <xdr:row>0</xdr:row>
      <xdr:rowOff>6626</xdr:rowOff>
    </xdr:from>
    <xdr:to>
      <xdr:col>2</xdr:col>
      <xdr:colOff>216704</xdr:colOff>
      <xdr:row>1</xdr:row>
      <xdr:rowOff>59966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169CF4-188E-4174-B0F4-F00F44319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31" y="6626"/>
          <a:ext cx="1889790" cy="470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B3A1-5693-4FB4-B923-EA1DAF125FFB}">
  <dimension ref="A1:J7"/>
  <sheetViews>
    <sheetView tabSelected="1" zoomScale="115" zoomScaleNormal="115" workbookViewId="0">
      <selection activeCell="D11" sqref="D11"/>
    </sheetView>
  </sheetViews>
  <sheetFormatPr defaultRowHeight="13.8"/>
  <cols>
    <col min="1" max="1" width="8.88671875" style="27" bestFit="1" customWidth="1"/>
    <col min="2" max="2" width="17.109375" style="27" customWidth="1"/>
    <col min="3" max="3" width="7.109375" style="27" bestFit="1" customWidth="1"/>
    <col min="4" max="4" width="15.77734375" style="27" bestFit="1" customWidth="1"/>
    <col min="5" max="5" width="8.109375" style="27" bestFit="1" customWidth="1"/>
    <col min="6" max="6" width="7.88671875" style="27" customWidth="1"/>
    <col min="7" max="7" width="13.109375" style="27" customWidth="1"/>
    <col min="8" max="8" width="9.88671875" style="27" bestFit="1" customWidth="1"/>
    <col min="9" max="9" width="10.33203125" style="27" bestFit="1" customWidth="1"/>
    <col min="10" max="16384" width="8.88671875" style="27"/>
  </cols>
  <sheetData>
    <row r="1" spans="1:10" s="12" customFormat="1" ht="33" customHeight="1">
      <c r="F1" s="13"/>
      <c r="G1" s="13"/>
    </row>
    <row r="2" spans="1:10" s="12" customFormat="1" ht="15.6" customHeight="1">
      <c r="A2" s="14" t="s">
        <v>252</v>
      </c>
      <c r="B2" s="15" t="s">
        <v>253</v>
      </c>
      <c r="C2" s="14" t="s">
        <v>254</v>
      </c>
      <c r="D2" s="15" t="s">
        <v>255</v>
      </c>
      <c r="E2" s="14" t="s">
        <v>256</v>
      </c>
      <c r="F2" s="15" t="s">
        <v>255</v>
      </c>
      <c r="G2" s="16"/>
      <c r="H2" s="14" t="s">
        <v>257</v>
      </c>
      <c r="I2" s="16" t="s">
        <v>279</v>
      </c>
    </row>
    <row r="3" spans="1:10" s="12" customFormat="1" ht="14.1" customHeight="1">
      <c r="A3" s="15"/>
      <c r="B3" s="15" t="s">
        <v>258</v>
      </c>
      <c r="C3" s="17"/>
      <c r="D3" s="15" t="s">
        <v>259</v>
      </c>
      <c r="E3" s="15"/>
      <c r="F3" s="15" t="s">
        <v>259</v>
      </c>
      <c r="G3" s="17"/>
      <c r="H3" s="14" t="s">
        <v>260</v>
      </c>
      <c r="I3" s="18">
        <v>46043</v>
      </c>
    </row>
    <row r="4" spans="1:10" s="12" customFormat="1" ht="14.1" customHeight="1">
      <c r="A4" s="15"/>
      <c r="B4" s="15" t="s">
        <v>261</v>
      </c>
      <c r="C4" s="15"/>
      <c r="D4" s="15" t="s">
        <v>262</v>
      </c>
      <c r="E4" s="15"/>
      <c r="F4" s="15" t="s">
        <v>262</v>
      </c>
      <c r="G4" s="17"/>
      <c r="H4" s="14" t="s">
        <v>263</v>
      </c>
      <c r="I4" s="18" t="s">
        <v>280</v>
      </c>
    </row>
    <row r="5" spans="1:10" s="12" customFormat="1" ht="14.1" customHeight="1" thickBot="1">
      <c r="A5" s="15"/>
      <c r="B5" s="15" t="s">
        <v>264</v>
      </c>
      <c r="C5" s="15"/>
      <c r="D5" s="16" t="s">
        <v>265</v>
      </c>
      <c r="E5" s="15"/>
      <c r="F5" s="16" t="s">
        <v>265</v>
      </c>
      <c r="G5" s="17"/>
      <c r="H5" s="14" t="s">
        <v>266</v>
      </c>
      <c r="I5" s="16" t="s">
        <v>267</v>
      </c>
    </row>
    <row r="6" spans="1:10" s="12" customFormat="1" ht="26.4" customHeight="1">
      <c r="A6" s="19" t="s">
        <v>268</v>
      </c>
      <c r="B6" s="20" t="s">
        <v>269</v>
      </c>
      <c r="C6" s="21" t="s">
        <v>270</v>
      </c>
      <c r="D6" s="21"/>
      <c r="E6" s="21" t="s">
        <v>271</v>
      </c>
      <c r="F6" s="21"/>
      <c r="G6" s="21" t="s">
        <v>272</v>
      </c>
      <c r="H6" s="21"/>
      <c r="I6" s="22" t="s">
        <v>273</v>
      </c>
      <c r="J6" s="20" t="s">
        <v>274</v>
      </c>
    </row>
    <row r="7" spans="1:10" s="13" customFormat="1" ht="26.4" customHeight="1">
      <c r="A7" s="23" t="s">
        <v>275</v>
      </c>
      <c r="B7" s="24" t="s">
        <v>251</v>
      </c>
      <c r="C7" s="25" t="s">
        <v>276</v>
      </c>
      <c r="D7" s="25"/>
      <c r="E7" s="25" t="s">
        <v>277</v>
      </c>
      <c r="F7" s="25"/>
      <c r="G7" s="25" t="s">
        <v>278</v>
      </c>
      <c r="H7" s="25"/>
      <c r="I7" s="24">
        <v>1</v>
      </c>
      <c r="J7" s="26">
        <v>3000</v>
      </c>
    </row>
  </sheetData>
  <mergeCells count="6">
    <mergeCell ref="C6:D6"/>
    <mergeCell ref="E6:F6"/>
    <mergeCell ref="G6:H6"/>
    <mergeCell ref="C7:D7"/>
    <mergeCell ref="E7:F7"/>
    <mergeCell ref="G7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3360-AB4D-44DB-A480-6F1AE0D7033B}">
  <dimension ref="A1:R57"/>
  <sheetViews>
    <sheetView zoomScale="85" zoomScaleNormal="85" workbookViewId="0">
      <pane ySplit="1" topLeftCell="A2" activePane="bottomLeft" state="frozen"/>
      <selection activeCell="D1" sqref="D1"/>
      <selection pane="bottomLeft" activeCell="H12" sqref="H12"/>
    </sheetView>
  </sheetViews>
  <sheetFormatPr defaultRowHeight="14.4"/>
  <cols>
    <col min="1" max="1" width="10.33203125" bestFit="1" customWidth="1"/>
    <col min="2" max="2" width="17.33203125" customWidth="1"/>
    <col min="3" max="3" width="22.6640625" customWidth="1"/>
    <col min="4" max="4" width="18.33203125" bestFit="1" customWidth="1"/>
    <col min="5" max="5" width="10.5546875" customWidth="1"/>
    <col min="6" max="6" width="16.5546875" customWidth="1"/>
    <col min="8" max="8" width="16.88671875" style="5" bestFit="1" customWidth="1"/>
    <col min="10" max="10" width="7.21875" customWidth="1"/>
    <col min="11" max="11" width="7.21875" style="1" customWidth="1"/>
    <col min="12" max="13" width="7.88671875" style="1" customWidth="1"/>
    <col min="14" max="14" width="8.88671875" style="8"/>
    <col min="15" max="15" width="11.109375" style="29" bestFit="1" customWidth="1"/>
    <col min="16" max="17" width="11.33203125" customWidth="1"/>
  </cols>
  <sheetData>
    <row r="1" spans="1:18" s="2" customFormat="1" ht="43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7" t="s">
        <v>13</v>
      </c>
      <c r="O1" s="28" t="s">
        <v>14</v>
      </c>
      <c r="P1" s="2" t="s">
        <v>248</v>
      </c>
      <c r="Q1" s="2" t="s">
        <v>249</v>
      </c>
      <c r="R1" s="2" t="s">
        <v>250</v>
      </c>
    </row>
    <row r="2" spans="1:18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s="5" t="s">
        <v>22</v>
      </c>
      <c r="I2" t="s">
        <v>23</v>
      </c>
      <c r="J2">
        <v>1</v>
      </c>
      <c r="K2" s="1">
        <v>8.6614000000000004</v>
      </c>
      <c r="L2" s="1">
        <v>12.5984</v>
      </c>
      <c r="M2" s="1">
        <v>18.897600000000001</v>
      </c>
      <c r="N2" s="8">
        <v>55</v>
      </c>
      <c r="O2" s="29">
        <v>36</v>
      </c>
      <c r="P2">
        <v>1.19</v>
      </c>
      <c r="Q2">
        <v>42.96</v>
      </c>
    </row>
    <row r="3" spans="1:18">
      <c r="A3" t="s">
        <v>15</v>
      </c>
      <c r="B3" t="s">
        <v>24</v>
      </c>
      <c r="C3" t="s">
        <v>27</v>
      </c>
      <c r="D3" t="s">
        <v>18</v>
      </c>
      <c r="E3" t="s">
        <v>28</v>
      </c>
      <c r="F3" t="s">
        <v>30</v>
      </c>
      <c r="G3" t="s">
        <v>29</v>
      </c>
      <c r="H3" s="5" t="s">
        <v>31</v>
      </c>
      <c r="I3" t="s">
        <v>23</v>
      </c>
      <c r="J3">
        <v>1</v>
      </c>
      <c r="K3" s="1">
        <v>6.2991999999999999</v>
      </c>
      <c r="L3" s="1">
        <v>14.370100000000001</v>
      </c>
      <c r="M3" s="1">
        <v>18.503900000000002</v>
      </c>
      <c r="N3" s="8">
        <v>36.22</v>
      </c>
      <c r="O3" s="29">
        <v>6</v>
      </c>
      <c r="P3">
        <v>0.97</v>
      </c>
      <c r="Q3">
        <v>5.82</v>
      </c>
    </row>
    <row r="4" spans="1:18">
      <c r="A4" t="s">
        <v>15</v>
      </c>
      <c r="B4" t="s">
        <v>24</v>
      </c>
      <c r="C4" t="s">
        <v>27</v>
      </c>
      <c r="D4" t="s">
        <v>18</v>
      </c>
      <c r="E4" t="s">
        <v>32</v>
      </c>
      <c r="F4" t="s">
        <v>33</v>
      </c>
      <c r="G4" t="s">
        <v>29</v>
      </c>
      <c r="H4" s="5" t="s">
        <v>34</v>
      </c>
      <c r="I4" t="s">
        <v>23</v>
      </c>
      <c r="J4">
        <v>1</v>
      </c>
      <c r="K4" s="1">
        <v>6.4961000000000002</v>
      </c>
      <c r="L4" s="1">
        <v>14.370100000000001</v>
      </c>
      <c r="M4" s="1">
        <v>18.503900000000002</v>
      </c>
      <c r="N4" s="8">
        <v>38.89</v>
      </c>
      <c r="O4" s="29">
        <v>58</v>
      </c>
      <c r="P4">
        <v>1</v>
      </c>
      <c r="Q4">
        <v>57.98</v>
      </c>
    </row>
    <row r="5" spans="1:18">
      <c r="A5" t="s">
        <v>15</v>
      </c>
      <c r="B5" t="s">
        <v>24</v>
      </c>
      <c r="C5" t="s">
        <v>37</v>
      </c>
      <c r="D5" t="s">
        <v>18</v>
      </c>
      <c r="E5" t="s">
        <v>38</v>
      </c>
      <c r="F5" t="s">
        <v>39</v>
      </c>
      <c r="G5" t="s">
        <v>35</v>
      </c>
      <c r="H5" s="5" t="s">
        <v>40</v>
      </c>
      <c r="I5" t="s">
        <v>23</v>
      </c>
      <c r="J5">
        <v>1</v>
      </c>
      <c r="K5" s="1">
        <v>3.9369999999999998</v>
      </c>
      <c r="L5" s="1">
        <v>13.3858</v>
      </c>
      <c r="M5" s="1">
        <v>16.535399999999999</v>
      </c>
      <c r="N5" s="8">
        <v>20.29</v>
      </c>
      <c r="O5" s="29">
        <v>106</v>
      </c>
      <c r="P5">
        <v>0.5</v>
      </c>
      <c r="Q5">
        <v>53.45</v>
      </c>
    </row>
    <row r="6" spans="1:18">
      <c r="A6" t="s">
        <v>15</v>
      </c>
      <c r="B6" t="s">
        <v>47</v>
      </c>
      <c r="C6" t="s">
        <v>48</v>
      </c>
      <c r="D6" t="s">
        <v>18</v>
      </c>
      <c r="E6" t="s">
        <v>49</v>
      </c>
      <c r="F6" t="s">
        <v>50</v>
      </c>
      <c r="G6" t="s">
        <v>51</v>
      </c>
      <c r="H6" s="5" t="s">
        <v>52</v>
      </c>
      <c r="I6" t="s">
        <v>23</v>
      </c>
      <c r="J6">
        <v>1</v>
      </c>
      <c r="K6" s="1">
        <v>9.4488000000000003</v>
      </c>
      <c r="L6" s="1">
        <v>11.811</v>
      </c>
      <c r="M6" s="1">
        <v>18.503900000000002</v>
      </c>
      <c r="N6" s="8">
        <v>46.69</v>
      </c>
      <c r="O6" s="29">
        <v>23</v>
      </c>
      <c r="P6">
        <v>1.2</v>
      </c>
      <c r="Q6">
        <v>27.49</v>
      </c>
    </row>
    <row r="7" spans="1:18">
      <c r="A7" t="s">
        <v>15</v>
      </c>
      <c r="B7" t="s">
        <v>47</v>
      </c>
      <c r="C7" t="s">
        <v>48</v>
      </c>
      <c r="D7" t="s">
        <v>44</v>
      </c>
      <c r="E7" t="s">
        <v>53</v>
      </c>
      <c r="F7" t="s">
        <v>54</v>
      </c>
      <c r="G7" t="s">
        <v>51</v>
      </c>
      <c r="H7" s="5" t="s">
        <v>55</v>
      </c>
      <c r="I7" t="s">
        <v>23</v>
      </c>
      <c r="J7">
        <v>1</v>
      </c>
      <c r="K7" s="1">
        <v>3.9369999999999998</v>
      </c>
      <c r="L7" s="1">
        <v>12.992100000000001</v>
      </c>
      <c r="M7" s="1">
        <v>16.1417</v>
      </c>
      <c r="N7" s="8">
        <v>29.07</v>
      </c>
      <c r="O7" s="29">
        <v>9</v>
      </c>
      <c r="P7">
        <v>0.48</v>
      </c>
      <c r="Q7">
        <v>4.3</v>
      </c>
    </row>
    <row r="8" spans="1:18">
      <c r="A8" t="s">
        <v>15</v>
      </c>
      <c r="B8" t="s">
        <v>47</v>
      </c>
      <c r="C8" t="s">
        <v>57</v>
      </c>
      <c r="D8" t="s">
        <v>44</v>
      </c>
      <c r="E8" t="s">
        <v>58</v>
      </c>
      <c r="F8" t="s">
        <v>59</v>
      </c>
      <c r="G8" t="s">
        <v>60</v>
      </c>
      <c r="H8" s="5" t="s">
        <v>61</v>
      </c>
      <c r="I8" t="s">
        <v>23</v>
      </c>
      <c r="J8">
        <v>1</v>
      </c>
      <c r="K8" s="1">
        <v>4.3307000000000002</v>
      </c>
      <c r="L8" s="1">
        <v>12.992100000000001</v>
      </c>
      <c r="M8" s="1">
        <v>16.1417</v>
      </c>
      <c r="N8" s="8">
        <v>31.28</v>
      </c>
      <c r="O8" s="29">
        <v>16</v>
      </c>
      <c r="P8">
        <v>0.53</v>
      </c>
      <c r="Q8">
        <v>8.41</v>
      </c>
    </row>
    <row r="9" spans="1:18">
      <c r="A9" t="s">
        <v>15</v>
      </c>
      <c r="B9" t="s">
        <v>47</v>
      </c>
      <c r="C9" t="s">
        <v>57</v>
      </c>
      <c r="D9" t="s">
        <v>44</v>
      </c>
      <c r="E9" t="s">
        <v>63</v>
      </c>
      <c r="F9" t="s">
        <v>62</v>
      </c>
      <c r="G9" t="s">
        <v>42</v>
      </c>
      <c r="H9" s="5" t="s">
        <v>64</v>
      </c>
      <c r="I9" t="s">
        <v>23</v>
      </c>
      <c r="J9">
        <v>1</v>
      </c>
      <c r="K9" s="1">
        <v>4.7244000000000002</v>
      </c>
      <c r="L9" s="1">
        <v>12.992100000000001</v>
      </c>
      <c r="M9" s="1">
        <v>16.1417</v>
      </c>
      <c r="N9" s="8">
        <v>26.1</v>
      </c>
      <c r="O9" s="29">
        <v>48</v>
      </c>
      <c r="P9">
        <v>0.56999999999999995</v>
      </c>
      <c r="Q9">
        <v>27.52</v>
      </c>
    </row>
    <row r="10" spans="1:18">
      <c r="A10" t="s">
        <v>15</v>
      </c>
      <c r="B10" t="s">
        <v>47</v>
      </c>
      <c r="C10" t="s">
        <v>66</v>
      </c>
      <c r="D10" t="s">
        <v>18</v>
      </c>
      <c r="E10" t="s">
        <v>67</v>
      </c>
      <c r="F10" t="s">
        <v>68</v>
      </c>
      <c r="G10" t="s">
        <v>36</v>
      </c>
      <c r="H10" s="5" t="s">
        <v>69</v>
      </c>
      <c r="I10" t="s">
        <v>23</v>
      </c>
      <c r="J10">
        <v>1</v>
      </c>
      <c r="K10" s="1">
        <v>9.0550999999999995</v>
      </c>
      <c r="L10" s="1">
        <v>18.5</v>
      </c>
      <c r="M10" s="1">
        <v>21.26</v>
      </c>
      <c r="N10" s="8">
        <v>34.32</v>
      </c>
      <c r="O10" s="29">
        <v>5</v>
      </c>
      <c r="P10">
        <v>2.06</v>
      </c>
      <c r="Q10">
        <v>10.31</v>
      </c>
    </row>
    <row r="11" spans="1:18">
      <c r="A11" t="s">
        <v>15</v>
      </c>
      <c r="B11" t="s">
        <v>47</v>
      </c>
      <c r="C11" t="s">
        <v>66</v>
      </c>
      <c r="D11" t="s">
        <v>18</v>
      </c>
      <c r="E11" t="s">
        <v>67</v>
      </c>
      <c r="F11" t="s">
        <v>70</v>
      </c>
      <c r="G11" t="s">
        <v>36</v>
      </c>
      <c r="H11" s="5" t="s">
        <v>71</v>
      </c>
      <c r="I11" t="s">
        <v>23</v>
      </c>
      <c r="J11">
        <v>1</v>
      </c>
      <c r="K11" s="1">
        <v>10.629899999999999</v>
      </c>
      <c r="L11" s="1">
        <v>13.3858</v>
      </c>
      <c r="M11" s="1">
        <v>18.503900000000002</v>
      </c>
      <c r="N11" s="8">
        <v>36.15</v>
      </c>
      <c r="O11" s="29">
        <v>77</v>
      </c>
      <c r="P11">
        <v>1.52</v>
      </c>
      <c r="Q11">
        <v>117.32</v>
      </c>
    </row>
    <row r="12" spans="1:18">
      <c r="A12" t="s">
        <v>15</v>
      </c>
      <c r="B12" t="s">
        <v>47</v>
      </c>
      <c r="C12" t="s">
        <v>66</v>
      </c>
      <c r="D12" t="s">
        <v>18</v>
      </c>
      <c r="E12" t="s">
        <v>72</v>
      </c>
      <c r="F12" t="s">
        <v>73</v>
      </c>
      <c r="G12" t="s">
        <v>36</v>
      </c>
      <c r="H12" s="5" t="s">
        <v>74</v>
      </c>
      <c r="I12" t="s">
        <v>23</v>
      </c>
      <c r="J12">
        <v>1</v>
      </c>
      <c r="K12" s="1">
        <v>10.629899999999999</v>
      </c>
      <c r="L12" s="1">
        <v>13.3858</v>
      </c>
      <c r="M12" s="1">
        <v>18.503900000000002</v>
      </c>
      <c r="N12" s="8">
        <v>46</v>
      </c>
      <c r="O12" s="29">
        <v>144</v>
      </c>
      <c r="P12">
        <v>1.52</v>
      </c>
      <c r="Q12">
        <v>219.41</v>
      </c>
    </row>
    <row r="13" spans="1:18">
      <c r="A13" t="s">
        <v>15</v>
      </c>
      <c r="B13" t="s">
        <v>75</v>
      </c>
      <c r="C13" t="s">
        <v>76</v>
      </c>
      <c r="D13" t="s">
        <v>18</v>
      </c>
      <c r="E13" t="s">
        <v>77</v>
      </c>
      <c r="F13" t="s">
        <v>78</v>
      </c>
      <c r="G13" t="s">
        <v>29</v>
      </c>
      <c r="H13" s="5" t="s">
        <v>79</v>
      </c>
      <c r="I13" t="s">
        <v>23</v>
      </c>
      <c r="J13">
        <v>3</v>
      </c>
      <c r="K13" s="1">
        <v>13.189</v>
      </c>
      <c r="L13" s="1">
        <v>16.535399999999999</v>
      </c>
      <c r="M13" s="1">
        <v>25.590599999999998</v>
      </c>
      <c r="N13" s="8">
        <v>43.14</v>
      </c>
      <c r="O13" s="29">
        <v>1</v>
      </c>
      <c r="P13">
        <v>1.08</v>
      </c>
      <c r="Q13">
        <v>1.08</v>
      </c>
    </row>
    <row r="14" spans="1:18">
      <c r="A14" t="s">
        <v>15</v>
      </c>
      <c r="B14" t="s">
        <v>75</v>
      </c>
      <c r="C14" t="s">
        <v>80</v>
      </c>
      <c r="D14" t="s">
        <v>44</v>
      </c>
      <c r="E14" t="s">
        <v>81</v>
      </c>
      <c r="F14" t="s">
        <v>43</v>
      </c>
      <c r="G14" t="s">
        <v>82</v>
      </c>
      <c r="H14" s="5" t="s">
        <v>83</v>
      </c>
      <c r="I14" t="s">
        <v>23</v>
      </c>
      <c r="J14">
        <v>4</v>
      </c>
      <c r="K14" s="1">
        <v>9.8424999999999994</v>
      </c>
      <c r="L14" s="1">
        <v>11.811</v>
      </c>
      <c r="M14" s="1">
        <v>13.3858</v>
      </c>
      <c r="N14" s="8">
        <v>17.850000000000001</v>
      </c>
      <c r="O14" s="29">
        <v>108</v>
      </c>
      <c r="P14">
        <v>0.23</v>
      </c>
      <c r="Q14">
        <v>24.31</v>
      </c>
    </row>
    <row r="15" spans="1:18">
      <c r="A15" t="s">
        <v>15</v>
      </c>
      <c r="B15" t="s">
        <v>75</v>
      </c>
      <c r="C15" t="s">
        <v>80</v>
      </c>
      <c r="D15" t="s">
        <v>44</v>
      </c>
      <c r="E15" t="s">
        <v>81</v>
      </c>
      <c r="F15" t="s">
        <v>84</v>
      </c>
      <c r="G15" t="s">
        <v>46</v>
      </c>
      <c r="H15" s="5" t="s">
        <v>85</v>
      </c>
      <c r="I15" t="s">
        <v>23</v>
      </c>
      <c r="J15">
        <v>4</v>
      </c>
      <c r="K15" s="1">
        <v>9.8424999999999994</v>
      </c>
      <c r="L15" s="1">
        <v>11.811</v>
      </c>
      <c r="M15" s="1">
        <v>13.3858</v>
      </c>
      <c r="N15" s="8">
        <v>20.23</v>
      </c>
      <c r="O15" s="29">
        <v>3</v>
      </c>
      <c r="P15">
        <v>0.23</v>
      </c>
      <c r="Q15">
        <v>0.68</v>
      </c>
    </row>
    <row r="16" spans="1:18">
      <c r="A16" t="s">
        <v>15</v>
      </c>
      <c r="B16" t="s">
        <v>87</v>
      </c>
      <c r="C16" t="s">
        <v>88</v>
      </c>
      <c r="D16" t="s">
        <v>26</v>
      </c>
      <c r="E16" t="s">
        <v>89</v>
      </c>
      <c r="F16" t="s">
        <v>90</v>
      </c>
      <c r="G16" t="s">
        <v>36</v>
      </c>
      <c r="H16" s="5" t="s">
        <v>91</v>
      </c>
      <c r="I16" t="s">
        <v>23</v>
      </c>
      <c r="J16">
        <v>1</v>
      </c>
      <c r="K16" s="1">
        <v>6.5</v>
      </c>
      <c r="L16" s="1">
        <v>18.39</v>
      </c>
      <c r="M16" s="1">
        <v>23.43</v>
      </c>
      <c r="N16" s="8">
        <v>49.5</v>
      </c>
      <c r="O16" s="29">
        <v>19</v>
      </c>
      <c r="P16">
        <v>1.62</v>
      </c>
      <c r="Q16">
        <v>30.79</v>
      </c>
    </row>
    <row r="17" spans="1:18">
      <c r="A17" t="s">
        <v>15</v>
      </c>
      <c r="B17" t="s">
        <v>87</v>
      </c>
      <c r="C17" t="s">
        <v>88</v>
      </c>
      <c r="D17" t="s">
        <v>26</v>
      </c>
      <c r="E17" t="s">
        <v>89</v>
      </c>
      <c r="F17" t="s">
        <v>92</v>
      </c>
      <c r="G17" t="s">
        <v>36</v>
      </c>
      <c r="H17" s="5" t="s">
        <v>93</v>
      </c>
      <c r="I17" t="s">
        <v>23</v>
      </c>
      <c r="J17">
        <v>1</v>
      </c>
      <c r="K17" s="1">
        <v>7.0865999999999998</v>
      </c>
      <c r="L17" s="1">
        <v>18.110199999999999</v>
      </c>
      <c r="M17" s="1">
        <v>23.1496</v>
      </c>
      <c r="N17" s="8">
        <v>53.99</v>
      </c>
      <c r="O17" s="29">
        <v>41</v>
      </c>
      <c r="P17">
        <v>1.72</v>
      </c>
      <c r="Q17">
        <v>70.489999999999995</v>
      </c>
    </row>
    <row r="18" spans="1:18">
      <c r="A18" t="s">
        <v>15</v>
      </c>
      <c r="B18" t="s">
        <v>87</v>
      </c>
      <c r="C18" t="s">
        <v>94</v>
      </c>
      <c r="D18" t="s">
        <v>18</v>
      </c>
      <c r="E18" t="s">
        <v>95</v>
      </c>
      <c r="F18" t="s">
        <v>96</v>
      </c>
      <c r="G18" t="s">
        <v>29</v>
      </c>
      <c r="H18" s="5" t="s">
        <v>97</v>
      </c>
      <c r="I18" t="s">
        <v>23</v>
      </c>
      <c r="J18">
        <v>1</v>
      </c>
      <c r="K18" s="1">
        <v>11.811</v>
      </c>
      <c r="L18" s="1">
        <v>14.1732</v>
      </c>
      <c r="M18" s="1">
        <v>18.503900000000002</v>
      </c>
      <c r="N18" s="8">
        <v>85.21</v>
      </c>
      <c r="O18" s="29">
        <v>4</v>
      </c>
      <c r="P18">
        <v>1.79</v>
      </c>
      <c r="Q18">
        <v>7.17</v>
      </c>
    </row>
    <row r="19" spans="1:18">
      <c r="A19" t="s">
        <v>15</v>
      </c>
      <c r="B19" t="s">
        <v>87</v>
      </c>
      <c r="C19" t="s">
        <v>94</v>
      </c>
      <c r="D19" t="s">
        <v>18</v>
      </c>
      <c r="E19" t="s">
        <v>95</v>
      </c>
      <c r="F19" t="s">
        <v>98</v>
      </c>
      <c r="G19" t="s">
        <v>29</v>
      </c>
      <c r="H19" s="5" t="s">
        <v>99</v>
      </c>
      <c r="I19" t="s">
        <v>23</v>
      </c>
      <c r="J19">
        <v>1</v>
      </c>
      <c r="K19" s="1">
        <v>11.811</v>
      </c>
      <c r="L19" s="1">
        <v>14.1732</v>
      </c>
      <c r="M19" s="1">
        <v>18.503900000000002</v>
      </c>
      <c r="N19" s="8">
        <v>85.22</v>
      </c>
      <c r="O19" s="29">
        <v>73</v>
      </c>
      <c r="P19">
        <v>1.79</v>
      </c>
      <c r="Q19">
        <v>130.86000000000001</v>
      </c>
    </row>
    <row r="20" spans="1:18">
      <c r="A20" t="s">
        <v>15</v>
      </c>
      <c r="B20" t="s">
        <v>102</v>
      </c>
      <c r="C20" t="s">
        <v>103</v>
      </c>
      <c r="D20" t="s">
        <v>18</v>
      </c>
      <c r="E20" t="s">
        <v>104</v>
      </c>
      <c r="F20" t="s">
        <v>105</v>
      </c>
      <c r="G20" t="s">
        <v>101</v>
      </c>
      <c r="H20" s="5" t="s">
        <v>106</v>
      </c>
      <c r="I20" t="s">
        <v>23</v>
      </c>
      <c r="J20">
        <v>1</v>
      </c>
      <c r="K20" s="1">
        <v>8.6614000000000004</v>
      </c>
      <c r="L20" s="1">
        <v>22.0472</v>
      </c>
      <c r="M20" s="1">
        <v>22.0472</v>
      </c>
      <c r="N20" s="8">
        <v>56.39</v>
      </c>
      <c r="O20" s="29">
        <v>6</v>
      </c>
      <c r="P20">
        <v>2.44</v>
      </c>
      <c r="Q20">
        <v>14.62</v>
      </c>
    </row>
    <row r="21" spans="1:18">
      <c r="A21" t="s">
        <v>15</v>
      </c>
      <c r="B21" t="s">
        <v>102</v>
      </c>
      <c r="C21" t="s">
        <v>103</v>
      </c>
      <c r="D21" t="s">
        <v>18</v>
      </c>
      <c r="E21" t="s">
        <v>104</v>
      </c>
      <c r="F21" t="s">
        <v>107</v>
      </c>
      <c r="G21" t="s">
        <v>101</v>
      </c>
      <c r="H21" s="5" t="s">
        <v>108</v>
      </c>
      <c r="I21" t="s">
        <v>23</v>
      </c>
      <c r="J21">
        <v>1</v>
      </c>
      <c r="K21" s="1">
        <v>9.4488000000000003</v>
      </c>
      <c r="L21" s="1">
        <v>22.0472</v>
      </c>
      <c r="M21" s="1">
        <v>22.0472</v>
      </c>
      <c r="N21" s="8">
        <v>63.6</v>
      </c>
      <c r="O21" s="29">
        <v>11</v>
      </c>
      <c r="P21">
        <v>2.66</v>
      </c>
      <c r="Q21">
        <v>29.24</v>
      </c>
    </row>
    <row r="22" spans="1:18">
      <c r="A22" t="s">
        <v>15</v>
      </c>
      <c r="B22" t="s">
        <v>109</v>
      </c>
      <c r="C22" t="s">
        <v>110</v>
      </c>
      <c r="D22" t="s">
        <v>44</v>
      </c>
      <c r="E22" t="s">
        <v>112</v>
      </c>
      <c r="F22" t="s">
        <v>111</v>
      </c>
      <c r="G22" t="s">
        <v>29</v>
      </c>
      <c r="H22" s="5" t="s">
        <v>113</v>
      </c>
      <c r="I22" t="s">
        <v>23</v>
      </c>
      <c r="J22">
        <v>1</v>
      </c>
      <c r="K22" s="1">
        <v>5.5118</v>
      </c>
      <c r="L22" s="1">
        <v>10.2362</v>
      </c>
      <c r="M22" s="1">
        <v>12.204700000000001</v>
      </c>
      <c r="N22" s="8">
        <v>50.4</v>
      </c>
      <c r="O22" s="29">
        <v>7</v>
      </c>
      <c r="P22">
        <v>0.4</v>
      </c>
      <c r="Q22">
        <v>2.79</v>
      </c>
    </row>
    <row r="23" spans="1:18">
      <c r="A23" t="s">
        <v>15</v>
      </c>
      <c r="B23" t="s">
        <v>109</v>
      </c>
      <c r="C23" t="s">
        <v>110</v>
      </c>
      <c r="D23" t="s">
        <v>44</v>
      </c>
      <c r="E23" t="s">
        <v>112</v>
      </c>
      <c r="F23" t="s">
        <v>114</v>
      </c>
      <c r="G23" t="s">
        <v>29</v>
      </c>
      <c r="H23" s="5" t="s">
        <v>115</v>
      </c>
      <c r="I23" t="s">
        <v>23</v>
      </c>
      <c r="J23">
        <v>1</v>
      </c>
      <c r="K23" s="1">
        <v>6.2991999999999999</v>
      </c>
      <c r="L23" s="1">
        <v>10.2362</v>
      </c>
      <c r="M23" s="1">
        <v>12.204700000000001</v>
      </c>
      <c r="N23" s="8">
        <v>66.150000000000006</v>
      </c>
      <c r="O23" s="29">
        <v>4</v>
      </c>
      <c r="P23">
        <v>0.46</v>
      </c>
      <c r="Q23">
        <v>1.82</v>
      </c>
    </row>
    <row r="24" spans="1:18">
      <c r="A24" t="s">
        <v>15</v>
      </c>
      <c r="B24" t="s">
        <v>109</v>
      </c>
      <c r="C24" t="s">
        <v>116</v>
      </c>
      <c r="D24" t="s">
        <v>18</v>
      </c>
      <c r="E24" t="s">
        <v>117</v>
      </c>
      <c r="F24" t="s">
        <v>118</v>
      </c>
      <c r="G24" t="s">
        <v>119</v>
      </c>
      <c r="H24" s="5" t="s">
        <v>120</v>
      </c>
      <c r="I24" t="s">
        <v>23</v>
      </c>
      <c r="J24">
        <v>1</v>
      </c>
      <c r="K24" s="1">
        <v>9.4499999999999993</v>
      </c>
      <c r="L24" s="1">
        <v>21.65</v>
      </c>
      <c r="M24" s="1">
        <v>22.44</v>
      </c>
      <c r="N24" s="8">
        <v>77.14</v>
      </c>
      <c r="O24" s="30">
        <v>390</v>
      </c>
      <c r="P24">
        <v>2.66</v>
      </c>
      <c r="Q24" s="6">
        <f>O24*P24</f>
        <v>1037.4000000000001</v>
      </c>
      <c r="R24" s="4"/>
    </row>
    <row r="25" spans="1:18">
      <c r="A25" t="s">
        <v>123</v>
      </c>
      <c r="B25" t="s">
        <v>87</v>
      </c>
      <c r="C25" t="s">
        <v>126</v>
      </c>
      <c r="D25" t="s">
        <v>124</v>
      </c>
      <c r="E25" t="s">
        <v>127</v>
      </c>
      <c r="F25" t="s">
        <v>128</v>
      </c>
      <c r="G25" t="s">
        <v>25</v>
      </c>
      <c r="H25" s="5" t="s">
        <v>129</v>
      </c>
      <c r="I25" t="s">
        <v>23</v>
      </c>
      <c r="J25">
        <v>1</v>
      </c>
      <c r="K25" s="1">
        <v>17.913399999999999</v>
      </c>
      <c r="L25" s="1">
        <v>6.1417000000000002</v>
      </c>
      <c r="M25" s="1">
        <v>38.031500000000001</v>
      </c>
      <c r="N25" s="8">
        <v>45.74</v>
      </c>
      <c r="O25" s="29">
        <v>25</v>
      </c>
      <c r="P25">
        <v>2.42</v>
      </c>
      <c r="Q25">
        <v>60.53</v>
      </c>
    </row>
    <row r="26" spans="1:18">
      <c r="A26" t="s">
        <v>123</v>
      </c>
      <c r="C26" t="s">
        <v>130</v>
      </c>
      <c r="D26" t="s">
        <v>125</v>
      </c>
      <c r="E26" t="s">
        <v>131</v>
      </c>
      <c r="F26" t="s">
        <v>132</v>
      </c>
      <c r="G26" t="s">
        <v>41</v>
      </c>
      <c r="H26" s="5">
        <v>42362710</v>
      </c>
      <c r="I26" t="s">
        <v>23</v>
      </c>
      <c r="J26">
        <v>1</v>
      </c>
      <c r="K26" s="1">
        <v>21.26</v>
      </c>
      <c r="L26" s="1">
        <v>5.1181000000000001</v>
      </c>
      <c r="M26" s="1">
        <v>20.87</v>
      </c>
      <c r="N26" s="8">
        <v>70</v>
      </c>
      <c r="O26" s="29">
        <v>11</v>
      </c>
      <c r="P26">
        <v>1.31</v>
      </c>
      <c r="Q26">
        <v>14.46</v>
      </c>
    </row>
    <row r="27" spans="1:18">
      <c r="A27" t="s">
        <v>133</v>
      </c>
      <c r="C27" t="s">
        <v>134</v>
      </c>
      <c r="D27" t="s">
        <v>135</v>
      </c>
      <c r="E27" t="s">
        <v>136</v>
      </c>
      <c r="F27" t="s">
        <v>137</v>
      </c>
      <c r="G27" t="s">
        <v>138</v>
      </c>
      <c r="H27" s="5" t="s">
        <v>139</v>
      </c>
      <c r="I27" t="s">
        <v>23</v>
      </c>
      <c r="J27">
        <v>12</v>
      </c>
      <c r="K27" s="1">
        <v>12.8346</v>
      </c>
      <c r="L27" s="1">
        <v>8.2676999999999996</v>
      </c>
      <c r="M27" s="1">
        <v>15.275600000000001</v>
      </c>
      <c r="N27" s="8">
        <v>3.35</v>
      </c>
      <c r="O27" s="29">
        <v>5</v>
      </c>
      <c r="P27">
        <v>0.08</v>
      </c>
      <c r="Q27">
        <v>0.39</v>
      </c>
    </row>
    <row r="28" spans="1:18">
      <c r="A28" t="s">
        <v>133</v>
      </c>
      <c r="C28" t="s">
        <v>134</v>
      </c>
      <c r="D28" t="s">
        <v>135</v>
      </c>
      <c r="E28" t="s">
        <v>140</v>
      </c>
      <c r="F28" t="s">
        <v>141</v>
      </c>
      <c r="G28" t="s">
        <v>138</v>
      </c>
      <c r="H28" s="5" t="s">
        <v>142</v>
      </c>
      <c r="I28" t="s">
        <v>23</v>
      </c>
      <c r="J28">
        <v>12</v>
      </c>
      <c r="K28" s="1">
        <v>12.5984</v>
      </c>
      <c r="L28" s="1">
        <v>10.393700000000001</v>
      </c>
      <c r="M28" s="1">
        <v>17.126000000000001</v>
      </c>
      <c r="N28" s="8">
        <v>3.4</v>
      </c>
      <c r="O28" s="29">
        <v>8</v>
      </c>
      <c r="P28">
        <v>0.11</v>
      </c>
      <c r="Q28">
        <v>0.87</v>
      </c>
    </row>
    <row r="29" spans="1:18">
      <c r="A29" t="s">
        <v>133</v>
      </c>
      <c r="B29" t="s">
        <v>143</v>
      </c>
      <c r="C29" t="s">
        <v>134</v>
      </c>
      <c r="D29" t="s">
        <v>135</v>
      </c>
      <c r="E29" t="s">
        <v>144</v>
      </c>
      <c r="F29" t="s">
        <v>145</v>
      </c>
      <c r="G29" t="s">
        <v>146</v>
      </c>
      <c r="H29" s="5" t="s">
        <v>147</v>
      </c>
      <c r="I29" t="s">
        <v>23</v>
      </c>
      <c r="J29">
        <v>24</v>
      </c>
      <c r="K29" s="1">
        <v>16.929099999999998</v>
      </c>
      <c r="L29" s="1">
        <v>19.684999999999999</v>
      </c>
      <c r="M29" s="1">
        <v>19.684999999999999</v>
      </c>
      <c r="N29" s="8">
        <v>3.65</v>
      </c>
      <c r="O29" s="29">
        <v>13</v>
      </c>
      <c r="P29">
        <v>0.16</v>
      </c>
      <c r="Q29">
        <v>2.06</v>
      </c>
    </row>
    <row r="30" spans="1:18">
      <c r="A30" t="s">
        <v>133</v>
      </c>
      <c r="B30" t="s">
        <v>143</v>
      </c>
      <c r="C30" t="s">
        <v>134</v>
      </c>
      <c r="D30" t="s">
        <v>135</v>
      </c>
      <c r="E30" t="s">
        <v>148</v>
      </c>
      <c r="F30" t="s">
        <v>149</v>
      </c>
      <c r="G30" t="s">
        <v>146</v>
      </c>
      <c r="H30" s="5" t="s">
        <v>150</v>
      </c>
      <c r="I30" t="s">
        <v>23</v>
      </c>
      <c r="J30">
        <v>24</v>
      </c>
      <c r="K30" s="1">
        <v>13.4252</v>
      </c>
      <c r="L30" s="1">
        <v>17.086600000000001</v>
      </c>
      <c r="M30" s="1">
        <v>20.157499999999999</v>
      </c>
      <c r="N30" s="8">
        <v>4</v>
      </c>
      <c r="O30" s="29">
        <v>16</v>
      </c>
      <c r="P30">
        <v>0.11</v>
      </c>
      <c r="Q30">
        <v>1.78</v>
      </c>
    </row>
    <row r="31" spans="1:18">
      <c r="A31" s="9" t="s">
        <v>151</v>
      </c>
      <c r="B31" s="9" t="s">
        <v>153</v>
      </c>
      <c r="C31" s="9" t="s">
        <v>154</v>
      </c>
      <c r="D31" s="9" t="s">
        <v>155</v>
      </c>
      <c r="E31" s="9" t="s">
        <v>156</v>
      </c>
      <c r="F31" s="9" t="s">
        <v>157</v>
      </c>
      <c r="G31" s="9" t="s">
        <v>45</v>
      </c>
      <c r="H31" s="33" t="s">
        <v>158</v>
      </c>
      <c r="I31" s="9" t="s">
        <v>23</v>
      </c>
      <c r="J31" s="9">
        <v>1</v>
      </c>
      <c r="K31" s="10">
        <v>9.8424999999999994</v>
      </c>
      <c r="L31" s="10">
        <v>12.992100000000001</v>
      </c>
      <c r="M31" s="10">
        <v>15.747999999999999</v>
      </c>
      <c r="N31" s="11">
        <v>69.38</v>
      </c>
      <c r="O31" s="31">
        <v>5</v>
      </c>
      <c r="P31" s="9">
        <v>1.17</v>
      </c>
      <c r="Q31" s="9">
        <v>5.83</v>
      </c>
      <c r="R31" s="9"/>
    </row>
    <row r="32" spans="1:18">
      <c r="A32" s="9" t="s">
        <v>151</v>
      </c>
      <c r="B32" s="9" t="s">
        <v>153</v>
      </c>
      <c r="C32" s="9" t="s">
        <v>154</v>
      </c>
      <c r="D32" s="9" t="s">
        <v>155</v>
      </c>
      <c r="E32" s="9" t="s">
        <v>156</v>
      </c>
      <c r="F32" s="9" t="s">
        <v>159</v>
      </c>
      <c r="G32" s="9" t="s">
        <v>45</v>
      </c>
      <c r="H32" s="33" t="s">
        <v>160</v>
      </c>
      <c r="I32" s="9" t="s">
        <v>23</v>
      </c>
      <c r="J32" s="9">
        <v>1</v>
      </c>
      <c r="K32" s="10">
        <v>8.6614000000000004</v>
      </c>
      <c r="L32" s="10">
        <v>12.992100000000001</v>
      </c>
      <c r="M32" s="10">
        <v>15.747999999999999</v>
      </c>
      <c r="N32" s="11">
        <v>64.14</v>
      </c>
      <c r="O32" s="31">
        <v>4</v>
      </c>
      <c r="P32" s="9">
        <v>1.03</v>
      </c>
      <c r="Q32" s="9">
        <v>4.0999999999999996</v>
      </c>
      <c r="R32" s="9"/>
    </row>
    <row r="33" spans="1:18">
      <c r="A33" s="9" t="s">
        <v>151</v>
      </c>
      <c r="B33" s="9" t="s">
        <v>47</v>
      </c>
      <c r="C33" s="9" t="s">
        <v>161</v>
      </c>
      <c r="D33" s="9" t="s">
        <v>44</v>
      </c>
      <c r="E33" s="9" t="s">
        <v>162</v>
      </c>
      <c r="F33" s="9" t="s">
        <v>163</v>
      </c>
      <c r="G33" s="9" t="s">
        <v>65</v>
      </c>
      <c r="H33" s="33" t="s">
        <v>164</v>
      </c>
      <c r="I33" s="9" t="s">
        <v>23</v>
      </c>
      <c r="J33" s="9">
        <v>1</v>
      </c>
      <c r="K33" s="10">
        <v>6.2991999999999999</v>
      </c>
      <c r="L33" s="10">
        <v>12.992100000000001</v>
      </c>
      <c r="M33" s="10">
        <v>15.747999999999999</v>
      </c>
      <c r="N33" s="11">
        <v>25.8</v>
      </c>
      <c r="O33" s="31">
        <v>104</v>
      </c>
      <c r="P33" s="9">
        <v>0.75</v>
      </c>
      <c r="Q33" s="9">
        <v>77.569999999999993</v>
      </c>
      <c r="R33" s="9"/>
    </row>
    <row r="34" spans="1:18">
      <c r="A34" s="9" t="s">
        <v>151</v>
      </c>
      <c r="B34" s="9" t="s">
        <v>87</v>
      </c>
      <c r="C34" s="9" t="s">
        <v>165</v>
      </c>
      <c r="D34" s="9" t="s">
        <v>44</v>
      </c>
      <c r="E34" s="9" t="s">
        <v>166</v>
      </c>
      <c r="F34" s="9" t="s">
        <v>167</v>
      </c>
      <c r="G34" s="9" t="s">
        <v>56</v>
      </c>
      <c r="H34" s="33" t="s">
        <v>168</v>
      </c>
      <c r="I34" s="9" t="s">
        <v>23</v>
      </c>
      <c r="J34" s="9">
        <v>1</v>
      </c>
      <c r="K34" s="10">
        <v>9.8424999999999994</v>
      </c>
      <c r="L34" s="10">
        <v>10.039400000000001</v>
      </c>
      <c r="M34" s="10">
        <v>11.811</v>
      </c>
      <c r="N34" s="11">
        <v>32.5</v>
      </c>
      <c r="O34" s="31">
        <v>43</v>
      </c>
      <c r="P34" s="9">
        <v>0.68</v>
      </c>
      <c r="Q34" s="9">
        <v>29.04</v>
      </c>
      <c r="R34" s="9"/>
    </row>
    <row r="35" spans="1:18">
      <c r="A35" s="9" t="s">
        <v>151</v>
      </c>
      <c r="B35" s="9" t="s">
        <v>87</v>
      </c>
      <c r="C35" s="9" t="s">
        <v>165</v>
      </c>
      <c r="D35" s="9" t="s">
        <v>44</v>
      </c>
      <c r="E35" s="9" t="s">
        <v>166</v>
      </c>
      <c r="F35" s="9" t="s">
        <v>169</v>
      </c>
      <c r="G35" s="9" t="s">
        <v>56</v>
      </c>
      <c r="H35" s="33" t="s">
        <v>170</v>
      </c>
      <c r="I35" s="9" t="s">
        <v>23</v>
      </c>
      <c r="J35" s="9">
        <v>1</v>
      </c>
      <c r="K35" s="10">
        <v>9.8424999999999994</v>
      </c>
      <c r="L35" s="10">
        <v>11.220499999999999</v>
      </c>
      <c r="M35" s="10">
        <v>11.811</v>
      </c>
      <c r="N35" s="11">
        <v>37.5</v>
      </c>
      <c r="O35" s="31">
        <v>75</v>
      </c>
      <c r="P35" s="9">
        <v>0.75</v>
      </c>
      <c r="Q35" s="9">
        <v>56.61</v>
      </c>
      <c r="R35" s="9"/>
    </row>
    <row r="36" spans="1:18">
      <c r="A36" s="9" t="s">
        <v>171</v>
      </c>
      <c r="B36" s="9" t="s">
        <v>177</v>
      </c>
      <c r="C36" s="9" t="s">
        <v>176</v>
      </c>
      <c r="D36" s="9" t="s">
        <v>172</v>
      </c>
      <c r="E36" s="9" t="s">
        <v>179</v>
      </c>
      <c r="F36" s="9" t="s">
        <v>180</v>
      </c>
      <c r="G36" s="9" t="s">
        <v>100</v>
      </c>
      <c r="H36" s="33" t="s">
        <v>181</v>
      </c>
      <c r="I36" s="9" t="s">
        <v>23</v>
      </c>
      <c r="J36" s="9">
        <v>1</v>
      </c>
      <c r="K36" s="10">
        <v>16.93</v>
      </c>
      <c r="L36" s="10">
        <v>23.82</v>
      </c>
      <c r="M36" s="10">
        <v>41.14</v>
      </c>
      <c r="N36" s="11">
        <v>237.3</v>
      </c>
      <c r="O36" s="31">
        <v>31</v>
      </c>
      <c r="P36" s="9">
        <v>9.6</v>
      </c>
      <c r="Q36" s="9">
        <v>297.63</v>
      </c>
      <c r="R36" s="9"/>
    </row>
    <row r="37" spans="1:18">
      <c r="A37" s="9" t="s">
        <v>171</v>
      </c>
      <c r="B37" s="9" t="s">
        <v>109</v>
      </c>
      <c r="C37" s="9" t="s">
        <v>182</v>
      </c>
      <c r="D37" s="9" t="s">
        <v>175</v>
      </c>
      <c r="E37" s="9" t="s">
        <v>183</v>
      </c>
      <c r="F37" s="9" t="s">
        <v>184</v>
      </c>
      <c r="G37" s="9" t="s">
        <v>178</v>
      </c>
      <c r="H37" s="33" t="s">
        <v>185</v>
      </c>
      <c r="I37" s="9" t="s">
        <v>23</v>
      </c>
      <c r="J37" s="9">
        <v>1</v>
      </c>
      <c r="K37" s="10">
        <v>30.38</v>
      </c>
      <c r="L37" s="10">
        <v>19.75</v>
      </c>
      <c r="M37" s="10">
        <v>39.380000000000003</v>
      </c>
      <c r="N37" s="11">
        <v>274.52999999999997</v>
      </c>
      <c r="O37" s="31">
        <v>1</v>
      </c>
      <c r="P37" s="9">
        <v>13.67</v>
      </c>
      <c r="Q37" s="9">
        <v>13.67</v>
      </c>
      <c r="R37" s="9"/>
    </row>
    <row r="38" spans="1:18">
      <c r="A38" t="s">
        <v>171</v>
      </c>
      <c r="B38" t="s">
        <v>87</v>
      </c>
      <c r="C38" t="s">
        <v>186</v>
      </c>
      <c r="D38" t="s">
        <v>174</v>
      </c>
      <c r="E38" t="s">
        <v>187</v>
      </c>
      <c r="F38" t="s">
        <v>188</v>
      </c>
      <c r="G38" t="s">
        <v>45</v>
      </c>
      <c r="H38" s="5" t="s">
        <v>189</v>
      </c>
      <c r="I38" t="s">
        <v>23</v>
      </c>
      <c r="J38">
        <v>1</v>
      </c>
      <c r="K38" s="1">
        <v>4.5</v>
      </c>
      <c r="L38" s="1">
        <v>25.5</v>
      </c>
      <c r="M38" s="1">
        <v>26</v>
      </c>
      <c r="N38" s="8">
        <v>47.03</v>
      </c>
      <c r="O38" s="29">
        <v>1</v>
      </c>
      <c r="P38">
        <v>1.73</v>
      </c>
      <c r="Q38">
        <v>1.73</v>
      </c>
    </row>
    <row r="39" spans="1:18">
      <c r="A39" t="s">
        <v>171</v>
      </c>
      <c r="B39" t="s">
        <v>87</v>
      </c>
      <c r="C39" t="s">
        <v>190</v>
      </c>
      <c r="D39" t="s">
        <v>174</v>
      </c>
      <c r="E39" t="s">
        <v>191</v>
      </c>
      <c r="F39" t="s">
        <v>192</v>
      </c>
      <c r="G39" t="s">
        <v>45</v>
      </c>
      <c r="H39" s="5" t="s">
        <v>193</v>
      </c>
      <c r="I39" t="s">
        <v>23</v>
      </c>
      <c r="J39">
        <v>1</v>
      </c>
      <c r="K39" s="1">
        <v>5.5</v>
      </c>
      <c r="L39" s="1">
        <v>28.5</v>
      </c>
      <c r="M39" s="1">
        <v>53.5</v>
      </c>
      <c r="N39" s="8">
        <v>228.47</v>
      </c>
      <c r="O39" s="29">
        <v>1</v>
      </c>
      <c r="P39">
        <v>4.8499999999999996</v>
      </c>
      <c r="Q39">
        <v>4.8499999999999996</v>
      </c>
    </row>
    <row r="40" spans="1:18">
      <c r="A40" t="s">
        <v>171</v>
      </c>
      <c r="B40" t="s">
        <v>121</v>
      </c>
      <c r="C40" t="s">
        <v>194</v>
      </c>
      <c r="D40" t="s">
        <v>173</v>
      </c>
      <c r="E40" t="s">
        <v>195</v>
      </c>
      <c r="F40" t="s">
        <v>196</v>
      </c>
      <c r="G40" t="s">
        <v>197</v>
      </c>
      <c r="H40" s="5" t="s">
        <v>198</v>
      </c>
      <c r="I40" t="s">
        <v>23</v>
      </c>
      <c r="J40">
        <v>1</v>
      </c>
      <c r="K40" s="1">
        <v>5.5</v>
      </c>
      <c r="L40" s="1">
        <v>24.75</v>
      </c>
      <c r="M40" s="1">
        <v>83.5</v>
      </c>
      <c r="N40" s="8">
        <v>157</v>
      </c>
      <c r="O40" s="29">
        <v>4</v>
      </c>
      <c r="P40">
        <v>6.58</v>
      </c>
      <c r="Q40">
        <v>26.31</v>
      </c>
    </row>
    <row r="41" spans="1:18">
      <c r="A41" t="s">
        <v>171</v>
      </c>
      <c r="B41" t="s">
        <v>121</v>
      </c>
      <c r="C41" t="s">
        <v>194</v>
      </c>
      <c r="D41" t="s">
        <v>173</v>
      </c>
      <c r="E41" t="s">
        <v>199</v>
      </c>
      <c r="F41" t="s">
        <v>200</v>
      </c>
      <c r="G41" t="s">
        <v>197</v>
      </c>
      <c r="H41" s="5" t="s">
        <v>201</v>
      </c>
      <c r="I41" t="s">
        <v>23</v>
      </c>
      <c r="J41">
        <v>1</v>
      </c>
      <c r="K41" s="1">
        <v>6</v>
      </c>
      <c r="L41" s="1">
        <v>34</v>
      </c>
      <c r="M41" s="1">
        <v>92.5</v>
      </c>
      <c r="N41" s="8">
        <v>213</v>
      </c>
      <c r="O41" s="29">
        <v>5</v>
      </c>
      <c r="P41">
        <v>10.92</v>
      </c>
      <c r="Q41">
        <v>54.6</v>
      </c>
    </row>
    <row r="42" spans="1:18">
      <c r="A42" t="s">
        <v>171</v>
      </c>
      <c r="B42" t="s">
        <v>121</v>
      </c>
      <c r="C42" t="s">
        <v>194</v>
      </c>
      <c r="D42" t="s">
        <v>173</v>
      </c>
      <c r="E42" t="s">
        <v>202</v>
      </c>
      <c r="F42" t="s">
        <v>203</v>
      </c>
      <c r="G42" t="s">
        <v>197</v>
      </c>
      <c r="H42" s="5" t="s">
        <v>204</v>
      </c>
      <c r="I42" t="s">
        <v>23</v>
      </c>
      <c r="J42">
        <v>1</v>
      </c>
      <c r="K42" s="1">
        <v>4.25</v>
      </c>
      <c r="L42" s="1">
        <v>9.25</v>
      </c>
      <c r="M42" s="1">
        <v>86</v>
      </c>
      <c r="N42" s="8">
        <v>60</v>
      </c>
      <c r="O42" s="29">
        <v>4</v>
      </c>
      <c r="P42">
        <v>1.96</v>
      </c>
      <c r="Q42">
        <v>7.83</v>
      </c>
    </row>
    <row r="43" spans="1:18">
      <c r="A43" t="s">
        <v>205</v>
      </c>
      <c r="B43" t="s">
        <v>86</v>
      </c>
      <c r="D43" t="s">
        <v>207</v>
      </c>
      <c r="E43" t="s">
        <v>208</v>
      </c>
      <c r="F43" t="s">
        <v>209</v>
      </c>
      <c r="G43" t="s">
        <v>210</v>
      </c>
      <c r="H43" s="5" t="s">
        <v>211</v>
      </c>
      <c r="I43" t="s">
        <v>23</v>
      </c>
      <c r="J43">
        <v>4</v>
      </c>
      <c r="K43" s="1">
        <v>6.6928999999999998</v>
      </c>
      <c r="L43" s="1">
        <v>11.811</v>
      </c>
      <c r="M43" s="1">
        <v>18.897600000000001</v>
      </c>
      <c r="N43" s="8">
        <v>10.52</v>
      </c>
      <c r="O43" s="29">
        <v>4</v>
      </c>
      <c r="P43">
        <v>0.22</v>
      </c>
      <c r="Q43">
        <v>0.86</v>
      </c>
    </row>
    <row r="44" spans="1:18">
      <c r="A44" t="s">
        <v>205</v>
      </c>
      <c r="B44" t="s">
        <v>86</v>
      </c>
      <c r="C44" t="s">
        <v>212</v>
      </c>
      <c r="D44" t="s">
        <v>152</v>
      </c>
      <c r="E44" t="s">
        <v>213</v>
      </c>
      <c r="F44" t="s">
        <v>214</v>
      </c>
      <c r="G44" t="s">
        <v>206</v>
      </c>
      <c r="H44" s="5" t="s">
        <v>215</v>
      </c>
      <c r="I44" t="s">
        <v>23</v>
      </c>
      <c r="J44">
        <v>8</v>
      </c>
      <c r="K44" s="1">
        <v>6.6928999999999998</v>
      </c>
      <c r="L44" s="1">
        <v>9.4488000000000003</v>
      </c>
      <c r="M44" s="1">
        <v>9.8424999999999994</v>
      </c>
      <c r="N44" s="8">
        <v>2.75</v>
      </c>
      <c r="O44" s="29">
        <v>8</v>
      </c>
      <c r="P44">
        <v>0.05</v>
      </c>
      <c r="Q44">
        <v>0.36</v>
      </c>
    </row>
    <row r="45" spans="1:18">
      <c r="A45" t="s">
        <v>205</v>
      </c>
      <c r="B45" t="s">
        <v>86</v>
      </c>
      <c r="C45" t="s">
        <v>212</v>
      </c>
      <c r="D45" t="s">
        <v>152</v>
      </c>
      <c r="E45" t="s">
        <v>213</v>
      </c>
      <c r="F45" t="s">
        <v>214</v>
      </c>
      <c r="G45" t="s">
        <v>216</v>
      </c>
      <c r="H45" s="5" t="s">
        <v>217</v>
      </c>
      <c r="I45" t="s">
        <v>23</v>
      </c>
      <c r="J45">
        <v>8</v>
      </c>
      <c r="K45" s="1">
        <v>6.6928999999999998</v>
      </c>
      <c r="L45" s="1">
        <v>9.4488000000000003</v>
      </c>
      <c r="M45" s="1">
        <v>9.8424999999999994</v>
      </c>
      <c r="N45" s="8">
        <v>2.75</v>
      </c>
      <c r="O45" s="29">
        <v>8</v>
      </c>
      <c r="P45">
        <v>0.05</v>
      </c>
      <c r="Q45">
        <v>0.36</v>
      </c>
    </row>
    <row r="46" spans="1:18">
      <c r="A46" t="s">
        <v>205</v>
      </c>
      <c r="B46" t="s">
        <v>86</v>
      </c>
      <c r="C46" t="s">
        <v>212</v>
      </c>
      <c r="D46" t="s">
        <v>152</v>
      </c>
      <c r="E46" t="s">
        <v>213</v>
      </c>
      <c r="F46" t="s">
        <v>218</v>
      </c>
      <c r="G46" t="s">
        <v>206</v>
      </c>
      <c r="H46" s="5" t="s">
        <v>219</v>
      </c>
      <c r="I46" t="s">
        <v>23</v>
      </c>
      <c r="J46">
        <v>8</v>
      </c>
      <c r="K46" s="1">
        <v>6.6928999999999998</v>
      </c>
      <c r="L46" s="1">
        <v>9.8424999999999994</v>
      </c>
      <c r="M46" s="1">
        <v>10.2362</v>
      </c>
      <c r="N46" s="8">
        <v>3.12</v>
      </c>
      <c r="O46" s="29">
        <v>8</v>
      </c>
      <c r="P46">
        <v>0.05</v>
      </c>
      <c r="Q46">
        <v>0.39</v>
      </c>
    </row>
    <row r="47" spans="1:18">
      <c r="A47" t="s">
        <v>205</v>
      </c>
      <c r="B47" t="s">
        <v>86</v>
      </c>
      <c r="C47" t="s">
        <v>212</v>
      </c>
      <c r="D47" t="s">
        <v>152</v>
      </c>
      <c r="E47" t="s">
        <v>213</v>
      </c>
      <c r="F47" t="s">
        <v>218</v>
      </c>
      <c r="G47" t="s">
        <v>210</v>
      </c>
      <c r="H47" s="5" t="s">
        <v>220</v>
      </c>
      <c r="I47" t="s">
        <v>23</v>
      </c>
      <c r="J47">
        <v>8</v>
      </c>
      <c r="K47" s="1">
        <v>6.6928999999999998</v>
      </c>
      <c r="L47" s="1">
        <v>9.8424999999999994</v>
      </c>
      <c r="M47" s="1">
        <v>10.2362</v>
      </c>
      <c r="N47" s="8">
        <v>3.12</v>
      </c>
      <c r="O47" s="29">
        <v>8</v>
      </c>
      <c r="P47">
        <v>0.05</v>
      </c>
      <c r="Q47">
        <v>0.39</v>
      </c>
    </row>
    <row r="48" spans="1:18">
      <c r="A48" t="s">
        <v>205</v>
      </c>
      <c r="B48" t="s">
        <v>122</v>
      </c>
      <c r="C48" t="s">
        <v>221</v>
      </c>
      <c r="D48" t="s">
        <v>207</v>
      </c>
      <c r="E48" t="s">
        <v>222</v>
      </c>
      <c r="F48" t="s">
        <v>223</v>
      </c>
      <c r="G48" t="s">
        <v>45</v>
      </c>
      <c r="H48" s="5" t="s">
        <v>224</v>
      </c>
      <c r="I48" t="s">
        <v>23</v>
      </c>
      <c r="J48">
        <v>2</v>
      </c>
      <c r="K48" s="1">
        <v>8.2676999999999996</v>
      </c>
      <c r="L48" s="1">
        <v>9.8424999999999994</v>
      </c>
      <c r="M48" s="1">
        <v>12.5984</v>
      </c>
      <c r="N48" s="8">
        <v>15.08</v>
      </c>
      <c r="O48" s="29">
        <v>4</v>
      </c>
      <c r="P48">
        <v>0.3</v>
      </c>
      <c r="Q48">
        <v>1.19</v>
      </c>
    </row>
    <row r="49" spans="1:17">
      <c r="A49" t="s">
        <v>225</v>
      </c>
      <c r="B49" t="s">
        <v>87</v>
      </c>
      <c r="C49" t="s">
        <v>227</v>
      </c>
      <c r="D49" t="s">
        <v>226</v>
      </c>
      <c r="E49" t="s">
        <v>228</v>
      </c>
      <c r="F49" t="s">
        <v>229</v>
      </c>
      <c r="G49" t="s">
        <v>45</v>
      </c>
      <c r="H49" s="5" t="s">
        <v>230</v>
      </c>
      <c r="I49" t="s">
        <v>23</v>
      </c>
      <c r="J49">
        <v>4</v>
      </c>
      <c r="K49" s="1">
        <v>15.74803</v>
      </c>
      <c r="L49" s="1">
        <v>8.6614199999999997</v>
      </c>
      <c r="M49" s="1">
        <v>12.59843</v>
      </c>
      <c r="N49" s="8">
        <v>19.45</v>
      </c>
      <c r="O49" s="29">
        <v>12</v>
      </c>
      <c r="P49">
        <v>0.25</v>
      </c>
      <c r="Q49">
        <v>2.98</v>
      </c>
    </row>
    <row r="50" spans="1:17">
      <c r="A50" t="s">
        <v>225</v>
      </c>
      <c r="C50" t="s">
        <v>231</v>
      </c>
      <c r="D50" t="s">
        <v>226</v>
      </c>
      <c r="E50" t="s">
        <v>232</v>
      </c>
      <c r="F50" t="s">
        <v>233</v>
      </c>
      <c r="G50" t="s">
        <v>234</v>
      </c>
      <c r="H50" s="5" t="s">
        <v>235</v>
      </c>
      <c r="I50" t="s">
        <v>23</v>
      </c>
      <c r="J50">
        <v>2</v>
      </c>
      <c r="K50" s="1">
        <v>4.72</v>
      </c>
      <c r="L50" s="1">
        <v>7.87</v>
      </c>
      <c r="M50" s="1">
        <v>11.81</v>
      </c>
      <c r="N50" s="8">
        <v>6.75</v>
      </c>
      <c r="O50" s="29">
        <v>32</v>
      </c>
      <c r="P50">
        <v>0.13</v>
      </c>
      <c r="Q50">
        <v>4.0599999999999996</v>
      </c>
    </row>
    <row r="51" spans="1:17">
      <c r="A51" t="s">
        <v>225</v>
      </c>
      <c r="B51" t="s">
        <v>238</v>
      </c>
      <c r="C51" t="s">
        <v>176</v>
      </c>
      <c r="D51" t="s">
        <v>226</v>
      </c>
      <c r="E51" t="s">
        <v>236</v>
      </c>
      <c r="F51" t="s">
        <v>239</v>
      </c>
      <c r="G51" t="s">
        <v>237</v>
      </c>
      <c r="H51" s="5" t="s">
        <v>240</v>
      </c>
      <c r="I51" t="s">
        <v>23</v>
      </c>
      <c r="J51">
        <v>4</v>
      </c>
      <c r="K51" s="1">
        <v>7.8739999999999997</v>
      </c>
      <c r="L51" s="1">
        <v>12.992100000000001</v>
      </c>
      <c r="M51" s="1">
        <v>21.259799999999998</v>
      </c>
      <c r="N51" s="8">
        <v>34.5</v>
      </c>
      <c r="O51" s="29">
        <v>1</v>
      </c>
      <c r="P51">
        <v>0.31</v>
      </c>
      <c r="Q51">
        <v>0.31</v>
      </c>
    </row>
    <row r="52" spans="1:17">
      <c r="A52" t="s">
        <v>225</v>
      </c>
      <c r="B52" t="s">
        <v>87</v>
      </c>
      <c r="C52" t="s">
        <v>241</v>
      </c>
      <c r="D52" t="s">
        <v>226</v>
      </c>
      <c r="E52" t="s">
        <v>242</v>
      </c>
      <c r="F52" t="s">
        <v>229</v>
      </c>
      <c r="G52" t="s">
        <v>35</v>
      </c>
      <c r="H52" s="5" t="s">
        <v>243</v>
      </c>
      <c r="I52" t="s">
        <v>23</v>
      </c>
      <c r="J52">
        <v>4</v>
      </c>
      <c r="K52" s="1">
        <v>12.2</v>
      </c>
      <c r="L52" s="1">
        <v>8.66</v>
      </c>
      <c r="M52" s="1">
        <v>12.6</v>
      </c>
      <c r="N52" s="8">
        <v>25.45</v>
      </c>
      <c r="O52" s="29">
        <v>373</v>
      </c>
      <c r="P52">
        <v>0.19</v>
      </c>
      <c r="Q52">
        <v>71.84</v>
      </c>
    </row>
    <row r="53" spans="1:17">
      <c r="A53" t="s">
        <v>225</v>
      </c>
      <c r="B53" t="s">
        <v>87</v>
      </c>
      <c r="C53" t="s">
        <v>241</v>
      </c>
      <c r="D53" t="s">
        <v>226</v>
      </c>
      <c r="E53" t="s">
        <v>242</v>
      </c>
      <c r="F53" t="s">
        <v>229</v>
      </c>
      <c r="G53" t="s">
        <v>46</v>
      </c>
      <c r="H53" s="5" t="s">
        <v>244</v>
      </c>
      <c r="I53" t="s">
        <v>23</v>
      </c>
      <c r="J53">
        <v>4</v>
      </c>
      <c r="K53" s="1">
        <v>12.20472</v>
      </c>
      <c r="L53" s="1">
        <v>8.6614199999999997</v>
      </c>
      <c r="M53" s="1">
        <v>12.59843</v>
      </c>
      <c r="N53" s="8">
        <v>25.45</v>
      </c>
      <c r="O53" s="29">
        <v>387</v>
      </c>
      <c r="P53">
        <v>0.19</v>
      </c>
      <c r="Q53">
        <v>74.569999999999993</v>
      </c>
    </row>
    <row r="54" spans="1:17">
      <c r="A54" t="s">
        <v>225</v>
      </c>
      <c r="B54" t="s">
        <v>87</v>
      </c>
      <c r="C54" t="s">
        <v>241</v>
      </c>
      <c r="D54" t="s">
        <v>226</v>
      </c>
      <c r="E54" t="s">
        <v>242</v>
      </c>
      <c r="F54" t="s">
        <v>229</v>
      </c>
      <c r="G54" t="s">
        <v>45</v>
      </c>
      <c r="H54" s="5" t="s">
        <v>245</v>
      </c>
      <c r="I54" t="s">
        <v>23</v>
      </c>
      <c r="J54">
        <v>4</v>
      </c>
      <c r="K54" s="1">
        <v>12.20472</v>
      </c>
      <c r="L54" s="1">
        <v>8.6614199999999997</v>
      </c>
      <c r="M54" s="1">
        <v>12.59843</v>
      </c>
      <c r="N54" s="8">
        <v>25.45</v>
      </c>
      <c r="O54" s="29">
        <v>201</v>
      </c>
      <c r="P54">
        <v>0.19</v>
      </c>
      <c r="Q54">
        <v>38.729999999999997</v>
      </c>
    </row>
    <row r="55" spans="1:17">
      <c r="A55" t="s">
        <v>225</v>
      </c>
      <c r="B55" t="s">
        <v>87</v>
      </c>
      <c r="C55" t="s">
        <v>227</v>
      </c>
      <c r="D55" t="s">
        <v>226</v>
      </c>
      <c r="E55" t="s">
        <v>228</v>
      </c>
      <c r="F55" t="s">
        <v>229</v>
      </c>
      <c r="G55" t="s">
        <v>35</v>
      </c>
      <c r="H55" s="5" t="s">
        <v>246</v>
      </c>
      <c r="I55" t="s">
        <v>23</v>
      </c>
      <c r="J55">
        <v>4</v>
      </c>
      <c r="K55" s="1">
        <v>15.74803</v>
      </c>
      <c r="L55" s="1">
        <v>8.6614199999999997</v>
      </c>
      <c r="M55" s="1">
        <v>12.59843</v>
      </c>
      <c r="N55" s="8">
        <v>19.45</v>
      </c>
      <c r="O55" s="29">
        <v>236</v>
      </c>
      <c r="P55">
        <v>0.25</v>
      </c>
      <c r="Q55">
        <v>58.67</v>
      </c>
    </row>
    <row r="56" spans="1:17">
      <c r="A56" t="s">
        <v>225</v>
      </c>
      <c r="B56" t="s">
        <v>87</v>
      </c>
      <c r="C56" t="s">
        <v>227</v>
      </c>
      <c r="D56" t="s">
        <v>226</v>
      </c>
      <c r="E56" t="s">
        <v>228</v>
      </c>
      <c r="F56" t="s">
        <v>229</v>
      </c>
      <c r="G56" t="s">
        <v>46</v>
      </c>
      <c r="H56" s="5" t="s">
        <v>247</v>
      </c>
      <c r="I56" t="s">
        <v>23</v>
      </c>
      <c r="J56">
        <v>4</v>
      </c>
      <c r="K56" s="1">
        <v>15.74803</v>
      </c>
      <c r="L56" s="1">
        <v>8.6614199999999997</v>
      </c>
      <c r="M56" s="1">
        <v>12.59843</v>
      </c>
      <c r="N56" s="8">
        <v>19.45</v>
      </c>
      <c r="O56" s="29">
        <v>232</v>
      </c>
      <c r="P56">
        <v>0.25</v>
      </c>
      <c r="Q56">
        <v>57.68</v>
      </c>
    </row>
    <row r="57" spans="1:17">
      <c r="O57" s="29">
        <f>SUM(O2:O56)</f>
        <v>3065</v>
      </c>
      <c r="Q57">
        <f>SUM(Q2:Q56)</f>
        <v>2898.4700000000003</v>
      </c>
    </row>
  </sheetData>
  <autoFilter ref="A1:R57" xr:uid="{B4263360-AB4D-44DB-A480-6F1AE0D7033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PO ship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Elaine Sun</cp:lastModifiedBy>
  <dcterms:created xsi:type="dcterms:W3CDTF">2026-01-06T00:28:22Z</dcterms:created>
  <dcterms:modified xsi:type="dcterms:W3CDTF">2026-01-21T23:32:18Z</dcterms:modified>
</cp:coreProperties>
</file>