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<sst xmlns="http://schemas.openxmlformats.org/spreadsheetml/2006/main" count="85" uniqueCount="85">
  <si>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</si>
  <si>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</si>
  <si>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</si>
  <si>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12/08/2025</t>
  </si>
  <si>
    <t>End Date:</t>
  </si>
  <si>
    <t>12/21/2025</t>
  </si>
  <si>
    <t>Report Run Date:</t>
  </si>
  <si>
    <t>12/22/2025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</si>
  <si>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</si>
  <si>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</si>
  <si>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</si>
  <si>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</si>
  <si>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</si>
  <si>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</si>
  <si>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</si>
  <si>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JCPENNEY01</t>
  </si>
  <si>
    <t>OVERSTOCK01</t>
  </si>
  <si>
    <t>OLLIIX</t>
  </si>
  <si>
    <t>TGTDVS</t>
  </si>
  <si>
    <t>BLK01</t>
  </si>
  <si>
    <t>NRTPORT</t>
  </si>
  <si>
    <t>HDDS</t>
  </si>
  <si>
    <t>DLHWALMART</t>
  </si>
  <si>
    <t>ASHFURNDS</t>
  </si>
  <si>
    <t>DLBRAND</t>
  </si>
  <si>
    <t>COSTCO01</t>
  </si>
  <si>
    <t>KIRKLANDDS</t>
  </si>
  <si>
    <t>WALMARTDS</t>
  </si>
  <si>
    <t>HSNDS</t>
  </si>
  <si>
    <t>BLOOM02</t>
  </si>
  <si>
    <t>ROOMECOM</t>
  </si>
  <si>
    <t>ZOLA</t>
  </si>
  <si>
    <t>AAFESDS</t>
  </si>
  <si>
    <t>DLCROSCILL</t>
  </si>
  <si>
    <t>HHGLOBALTTS</t>
  </si>
  <si>
    <t>LOWESDS</t>
  </si>
  <si>
    <t>LAMPDS</t>
  </si>
  <si>
    <t>CHEWYDS</t>
  </si>
  <si>
    <t>BEALLSDS</t>
  </si>
  <si>
    <t>DESINC</t>
  </si>
  <si>
    <t>NORDSTRACKDS</t>
  </si>
  <si>
    <t>HOUZZ</t>
  </si>
  <si>
    <t>CUSTSERV</t>
  </si>
  <si>
    <t>FINGERHUTDS</t>
  </si>
  <si>
    <t>AMERSIGNDS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</si>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</sst>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787253</v>
      </c>
      <c r="C5" s="11">
        <f>=ROUNDDOWN(23.3634655848338,0)</f>
      </c>
      <c r="D5" s="11">
        <v>326651</v>
      </c>
      <c r="E5" s="12">
        <v>0.8224</v>
      </c>
      <c r="F5" s="11"/>
      <c r="G5" s="11">
        <f>=ROUNDDOWN({0},0)</f>
      </c>
      <c r="H5" s="11">
        <v>220</v>
      </c>
      <c r="I5" s="12">
        <v>0.9488</v>
      </c>
      <c r="J5" s="11">
        <v>71541</v>
      </c>
      <c r="K5" s="13">
        <v>3821433.33</v>
      </c>
      <c r="L5" s="11">
        <v>2421</v>
      </c>
      <c r="M5" s="14">
        <v>1578.45</v>
      </c>
      <c r="N5" s="11">
        <v>89786</v>
      </c>
      <c r="O5" s="13">
        <v>4315800.23</v>
      </c>
      <c r="P5" s="11">
        <v>1981</v>
      </c>
      <c r="Q5" s="14">
        <v>2178.6</v>
      </c>
      <c r="R5" s="12">
        <v>-0.2032</v>
      </c>
      <c r="S5" s="12">
        <v>-0.1145</v>
      </c>
      <c r="T5" s="12">
        <v>0.2221</v>
      </c>
      <c r="U5" s="12">
        <v>-0.2755</v>
      </c>
      <c r="V5" s="11">
        <v>23179</v>
      </c>
      <c r="W5" s="13">
        <v>1268336.16</v>
      </c>
      <c r="X5" s="11">
        <v>2142</v>
      </c>
      <c r="Y5" s="11">
        <v>13838</v>
      </c>
      <c r="Z5" s="13">
        <v>740025.87</v>
      </c>
      <c r="AA5" s="11">
        <v>1684</v>
      </c>
      <c r="AB5" s="12">
        <v>0.675</v>
      </c>
      <c r="AC5" s="12">
        <v>0.7139</v>
      </c>
      <c r="AD5" s="11">
        <v>16230</v>
      </c>
      <c r="AE5" s="13">
        <v>754599.91</v>
      </c>
      <c r="AF5" s="11">
        <v>2103</v>
      </c>
      <c r="AG5" s="11">
        <v>33085</v>
      </c>
      <c r="AH5" s="13">
        <v>1369942.56</v>
      </c>
      <c r="AI5" s="11">
        <v>1719</v>
      </c>
      <c r="AJ5" s="12">
        <v>-0.5094</v>
      </c>
      <c r="AK5" s="12">
        <v>-0.4492</v>
      </c>
      <c r="AL5" s="11">
        <v>8321</v>
      </c>
      <c r="AM5" s="13">
        <v>459404.52</v>
      </c>
      <c r="AN5" s="11">
        <v>1956</v>
      </c>
      <c r="AO5" s="11">
        <v>10602</v>
      </c>
      <c r="AP5" s="13">
        <v>530744.73</v>
      </c>
      <c r="AQ5" s="11">
        <v>1585</v>
      </c>
      <c r="AR5" s="12">
        <v>-0.2151</v>
      </c>
      <c r="AS5" s="12">
        <v>-0.1344</v>
      </c>
      <c r="AT5" s="11">
        <v>5711</v>
      </c>
      <c r="AU5" s="13">
        <v>349715.74</v>
      </c>
      <c r="AV5" s="11">
        <v>2095</v>
      </c>
      <c r="AW5" s="11">
        <v>5455</v>
      </c>
      <c r="AX5" s="13">
        <v>297236.36</v>
      </c>
      <c r="AY5" s="11">
        <v>1745</v>
      </c>
      <c r="AZ5" s="12">
        <v>0.0469</v>
      </c>
      <c r="BA5" s="12">
        <v>0.1766</v>
      </c>
      <c r="BB5" s="11">
        <v>4533</v>
      </c>
      <c r="BC5" s="13">
        <v>204700.99</v>
      </c>
      <c r="BD5" s="11">
        <v>2015</v>
      </c>
      <c r="BE5" s="11">
        <v>5409</v>
      </c>
      <c r="BF5" s="13">
        <v>241600.39</v>
      </c>
      <c r="BG5" s="11">
        <v>1659</v>
      </c>
      <c r="BH5" s="12">
        <v>-0.162</v>
      </c>
      <c r="BI5" s="12">
        <v>-0.1527</v>
      </c>
      <c r="BJ5" s="11">
        <v>3716</v>
      </c>
      <c r="BK5" s="13">
        <v>273968.52</v>
      </c>
      <c r="BL5" s="11">
        <v>2107</v>
      </c>
      <c r="BM5" s="11">
        <v>4163</v>
      </c>
      <c r="BN5" s="13">
        <v>290899.39</v>
      </c>
      <c r="BO5" s="11">
        <v>1751</v>
      </c>
      <c r="BP5" s="12">
        <v>-0.1074</v>
      </c>
      <c r="BQ5" s="12">
        <v>-0.0582</v>
      </c>
      <c r="BR5" s="11">
        <v>2089</v>
      </c>
      <c r="BS5" s="13">
        <v>127366.74</v>
      </c>
      <c r="BT5" s="11">
        <v>2104</v>
      </c>
      <c r="BU5" s="11">
        <v>1426</v>
      </c>
      <c r="BV5" s="13">
        <v>93622.76</v>
      </c>
      <c r="BW5" s="11">
        <v>1481</v>
      </c>
      <c r="BX5" s="12">
        <v>0.4649</v>
      </c>
      <c r="BY5" s="12">
        <v>0.3604</v>
      </c>
      <c r="BZ5" s="11">
        <v>1656</v>
      </c>
      <c r="CA5" s="13">
        <v>68369.32</v>
      </c>
      <c r="CB5" s="11">
        <v>966</v>
      </c>
      <c r="CC5" s="11">
        <v>5466</v>
      </c>
      <c r="CD5" s="13">
        <v>237532.77</v>
      </c>
      <c r="CE5" s="11">
        <v>1171</v>
      </c>
      <c r="CF5" s="12">
        <v>-0.697</v>
      </c>
      <c r="CG5" s="12">
        <v>-0.7122</v>
      </c>
      <c r="CH5" s="11">
        <v>1118</v>
      </c>
      <c r="CI5" s="13">
        <v>69319.88</v>
      </c>
      <c r="CJ5" s="11">
        <v>1416</v>
      </c>
      <c r="CK5" s="11">
        <v>1973</v>
      </c>
      <c r="CL5" s="13">
        <v>109787.8</v>
      </c>
      <c r="CM5" s="11">
        <v>1667</v>
      </c>
      <c r="CN5" s="12">
        <v>-0.4334</v>
      </c>
      <c r="CO5" s="12">
        <v>-0.3686</v>
      </c>
      <c r="CP5" s="11">
        <v>1971</v>
      </c>
      <c r="CQ5" s="13">
        <v>90634.45</v>
      </c>
      <c r="CR5" s="11">
        <v>2104</v>
      </c>
      <c r="CS5" s="11">
        <v>2641</v>
      </c>
      <c r="CT5" s="13">
        <v>133114.71</v>
      </c>
      <c r="CU5" s="11">
        <v>1720</v>
      </c>
      <c r="CV5" s="12">
        <v>-0.2537</v>
      </c>
      <c r="CW5" s="12">
        <v>-0.3191</v>
      </c>
      <c r="CX5" s="11">
        <v>463</v>
      </c>
      <c r="CY5" s="13">
        <v>19803.72</v>
      </c>
      <c r="CZ5" s="11">
        <v>1446</v>
      </c>
      <c r="DA5" s="11">
        <v>626</v>
      </c>
      <c r="DB5" s="13">
        <v>24505.06</v>
      </c>
      <c r="DC5" s="11">
        <v>907</v>
      </c>
      <c r="DD5" s="12">
        <v>-0.2604</v>
      </c>
      <c r="DE5" s="12">
        <v>-0.1919</v>
      </c>
      <c r="DF5" s="11">
        <v>905</v>
      </c>
      <c r="DG5" s="13">
        <v>40775.91</v>
      </c>
      <c r="DH5" s="11">
        <v>1419</v>
      </c>
      <c r="DI5" s="11"/>
      <c r="DJ5" s="13"/>
      <c r="DK5" s="11"/>
      <c r="DL5" s="12"/>
      <c r="DM5" s="12"/>
      <c r="DN5" s="11">
        <v>417</v>
      </c>
      <c r="DO5" s="13">
        <v>27088.55</v>
      </c>
      <c r="DP5" s="11">
        <v>564</v>
      </c>
      <c r="DQ5" s="11">
        <v>205</v>
      </c>
      <c r="DR5" s="13">
        <v>12000.22</v>
      </c>
      <c r="DS5" s="11">
        <v>544</v>
      </c>
      <c r="DT5" s="12">
        <v>1.0341</v>
      </c>
      <c r="DU5" s="12">
        <v>1.2573</v>
      </c>
      <c r="DV5" s="11">
        <v>319</v>
      </c>
      <c r="DW5" s="13">
        <v>23340.88</v>
      </c>
      <c r="DX5" s="11">
        <v>1975</v>
      </c>
      <c r="DY5" s="11"/>
      <c r="DZ5" s="13"/>
      <c r="EA5" s="11">
        <v>1017</v>
      </c>
      <c r="EB5" s="12"/>
      <c r="EC5" s="12"/>
      <c r="ED5" s="11"/>
      <c r="EE5" s="13"/>
      <c r="EF5" s="11"/>
      <c r="EG5" s="11"/>
      <c r="EH5" s="13"/>
      <c r="EI5" s="11"/>
      <c r="EJ5" s="12"/>
      <c r="EK5" s="12"/>
      <c r="EL5" s="11">
        <v>57</v>
      </c>
      <c r="EM5" s="13">
        <v>2775.46</v>
      </c>
      <c r="EN5" s="11">
        <v>204</v>
      </c>
      <c r="EO5" s="11">
        <v>91</v>
      </c>
      <c r="EP5" s="13">
        <v>4097.18</v>
      </c>
      <c r="EQ5" s="11">
        <v>269</v>
      </c>
      <c r="ER5" s="12">
        <v>-0.3736</v>
      </c>
      <c r="ES5" s="12">
        <v>-0.3226</v>
      </c>
      <c r="ET5" s="11">
        <v>298</v>
      </c>
      <c r="EU5" s="13">
        <v>7301.47</v>
      </c>
      <c r="EV5" s="11">
        <v>9</v>
      </c>
      <c r="EW5" s="11">
        <v>467</v>
      </c>
      <c r="EX5" s="13">
        <v>13816.73</v>
      </c>
      <c r="EY5" s="11">
        <v>117</v>
      </c>
      <c r="EZ5" s="12">
        <v>-0.3619</v>
      </c>
      <c r="FA5" s="12">
        <v>-0.4715</v>
      </c>
      <c r="FB5" s="11">
        <v>146</v>
      </c>
      <c r="FC5" s="13">
        <v>9584.47</v>
      </c>
      <c r="FD5" s="11">
        <v>1028</v>
      </c>
      <c r="FE5" s="11">
        <v>110</v>
      </c>
      <c r="FF5" s="13">
        <v>7132.27</v>
      </c>
      <c r="FG5" s="11">
        <v>489</v>
      </c>
      <c r="FH5" s="12">
        <v>0.3273</v>
      </c>
      <c r="FI5" s="12">
        <v>0.3438</v>
      </c>
      <c r="FJ5" s="11"/>
      <c r="FK5" s="13"/>
      <c r="FL5" s="11"/>
      <c r="FM5" s="11"/>
      <c r="FN5" s="13"/>
      <c r="FO5" s="11">
        <v>17</v>
      </c>
      <c r="FP5" s="12"/>
      <c r="FQ5" s="12"/>
      <c r="FR5" s="11">
        <v>68</v>
      </c>
      <c r="FS5" s="13">
        <v>4944.2</v>
      </c>
      <c r="FT5" s="11">
        <v>553</v>
      </c>
      <c r="FU5" s="11">
        <v>70</v>
      </c>
      <c r="FV5" s="13">
        <v>4260.12</v>
      </c>
      <c r="FW5" s="11">
        <v>541</v>
      </c>
      <c r="FX5" s="12">
        <v>-0.0286</v>
      </c>
      <c r="FY5" s="12">
        <v>0.1606</v>
      </c>
      <c r="FZ5" s="11">
        <v>17</v>
      </c>
      <c r="GA5" s="13">
        <v>1160.96</v>
      </c>
      <c r="GB5" s="11">
        <v>181</v>
      </c>
      <c r="GC5" s="11">
        <v>21</v>
      </c>
      <c r="GD5" s="13">
        <v>1290.57</v>
      </c>
      <c r="GE5" s="11">
        <v>218</v>
      </c>
      <c r="GF5" s="12">
        <v>-0.1905</v>
      </c>
      <c r="GG5" s="12">
        <v>-0.1004</v>
      </c>
      <c r="GH5" s="11">
        <v>39</v>
      </c>
      <c r="GI5" s="13">
        <v>2717.27</v>
      </c>
      <c r="GJ5" s="11">
        <v>423</v>
      </c>
      <c r="GK5" s="11">
        <v>48</v>
      </c>
      <c r="GL5" s="13">
        <v>2703.67</v>
      </c>
      <c r="GM5" s="11">
        <v>335</v>
      </c>
      <c r="GN5" s="12">
        <v>-0.1875</v>
      </c>
      <c r="GO5" s="12">
        <v>0.005</v>
      </c>
      <c r="GP5" s="11">
        <v>52</v>
      </c>
      <c r="GQ5" s="13">
        <v>6811.15</v>
      </c>
      <c r="GR5" s="11">
        <v>63</v>
      </c>
      <c r="GS5" s="11">
        <v>8</v>
      </c>
      <c r="GT5" s="13">
        <v>1424.43</v>
      </c>
      <c r="GU5" s="11">
        <v>63</v>
      </c>
      <c r="GV5" s="12">
        <v>5.5</v>
      </c>
      <c r="GW5" s="12">
        <v>3.7817</v>
      </c>
      <c r="GX5" s="11">
        <v>171</v>
      </c>
      <c r="GY5" s="13">
        <v>5016.82</v>
      </c>
      <c r="GZ5" s="11">
        <v>1269</v>
      </c>
      <c r="HA5" s="11">
        <v>53</v>
      </c>
      <c r="HB5" s="13">
        <v>1324.68</v>
      </c>
      <c r="HC5" s="11">
        <v>629</v>
      </c>
      <c r="HD5" s="12">
        <v>2.2264</v>
      </c>
      <c r="HE5" s="12">
        <v>2.7872</v>
      </c>
      <c r="HF5" s="11">
        <v>14</v>
      </c>
      <c r="HG5" s="13">
        <v>847.68</v>
      </c>
      <c r="HH5" s="11">
        <v>39</v>
      </c>
      <c r="HI5" s="11">
        <v>31</v>
      </c>
      <c r="HJ5" s="13">
        <v>1981.32</v>
      </c>
      <c r="HK5" s="11">
        <v>217</v>
      </c>
      <c r="HL5" s="12">
        <v>-0.5484</v>
      </c>
      <c r="HM5" s="12">
        <v>-0.5722</v>
      </c>
      <c r="HN5" s="11">
        <v>2</v>
      </c>
      <c r="HO5" s="13">
        <v>270.48</v>
      </c>
      <c r="HP5" s="11">
        <v>174</v>
      </c>
      <c r="HQ5" s="11">
        <v>5</v>
      </c>
      <c r="HR5" s="13">
        <v>478.51</v>
      </c>
      <c r="HS5" s="11">
        <v>183</v>
      </c>
      <c r="HT5" s="12">
        <v>-0.6</v>
      </c>
      <c r="HU5" s="12">
        <v>-0.4347</v>
      </c>
      <c r="HV5" s="11"/>
      <c r="HW5" s="13"/>
      <c r="HX5" s="11"/>
      <c r="HY5" s="11"/>
      <c r="HZ5" s="13"/>
      <c r="IA5" s="11"/>
      <c r="IB5" s="12"/>
      <c r="IC5" s="12"/>
      <c r="ID5" s="11">
        <v>31</v>
      </c>
      <c r="IE5" s="13">
        <v>1582.41</v>
      </c>
      <c r="IF5" s="11">
        <v>880</v>
      </c>
      <c r="IG5" s="11">
        <v>26</v>
      </c>
      <c r="IH5" s="13">
        <v>1485.46</v>
      </c>
      <c r="II5" s="11">
        <v>548</v>
      </c>
      <c r="IJ5" s="12">
        <v>0.1923</v>
      </c>
      <c r="IK5" s="12">
        <v>0.0653</v>
      </c>
      <c r="IL5" s="11">
        <v>15</v>
      </c>
      <c r="IM5" s="13">
        <v>995.67</v>
      </c>
      <c r="IN5" s="11">
        <v>2169</v>
      </c>
      <c r="IO5" s="11">
        <v>3327</v>
      </c>
      <c r="IP5" s="13">
        <v>155922.35</v>
      </c>
      <c r="IQ5" s="11">
        <v>1876</v>
      </c>
      <c r="IR5" s="12">
        <v>-0.9955</v>
      </c>
      <c r="IS5" s="12">
        <v>-0.9936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1303</v>
      </c>
      <c r="JE5" s="11">
        <v>16</v>
      </c>
      <c r="JF5" s="13">
        <v>1011.11</v>
      </c>
      <c r="JG5" s="11">
        <v>878</v>
      </c>
      <c r="JH5" s="12"/>
      <c r="JI5" s="12"/>
      <c r="JJ5" s="11">
        <v>3</v>
      </c>
      <c r="JK5" s="13"/>
      <c r="JL5" s="11"/>
      <c r="JM5" s="11">
        <v>15</v>
      </c>
      <c r="JN5" s="13"/>
      <c r="JO5" s="11"/>
      <c r="JP5" s="12">
        <v>-0.8</v>
      </c>
      <c r="JQ5" s="12"/>
      <c r="JR5" s="11"/>
      <c r="JS5" s="13"/>
      <c r="JT5" s="11"/>
      <c r="JU5" s="11">
        <v>576</v>
      </c>
      <c r="JV5" s="13">
        <v>35155.87</v>
      </c>
      <c r="JW5" s="11">
        <v>249</v>
      </c>
      <c r="JX5" s="12"/>
      <c r="JY5" s="12"/>
      <c r="JZ5" s="11"/>
      <c r="KA5" s="13"/>
      <c r="KB5" s="11"/>
      <c r="KC5" s="11">
        <v>33</v>
      </c>
      <c r="KD5" s="13">
        <v>2703.34</v>
      </c>
      <c r="KE5" s="11">
        <v>281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7</v>
      </c>
      <c r="KS5" s="11"/>
      <c r="KT5" s="13"/>
      <c r="KU5" s="11"/>
      <c r="KV5" s="12"/>
      <c r="KW5" s="12"/>
    </row>
    <row r="6">
      <c r="A6" s="10" t="s">
        <v>68</v>
      </c>
      <c r="B6" s="11">
        <v>18762</v>
      </c>
      <c r="C6" s="11">
        <f>=ROUNDDOWN(43.370319001387,0)</f>
      </c>
      <c r="D6" s="11"/>
      <c r="E6" s="12">
        <v>0.4141</v>
      </c>
      <c r="F6" s="11"/>
      <c r="G6" s="11">
        <f>=ROUNDDOWN({0},0)</f>
      </c>
      <c r="H6" s="11"/>
      <c r="I6" s="12"/>
      <c r="J6" s="11">
        <v>3528</v>
      </c>
      <c r="K6" s="13">
        <v>72495.23</v>
      </c>
      <c r="L6" s="11">
        <v>67</v>
      </c>
      <c r="M6" s="14">
        <v>1082.02</v>
      </c>
      <c r="N6" s="11">
        <v>3727</v>
      </c>
      <c r="O6" s="13">
        <v>67767.59</v>
      </c>
      <c r="P6" s="11">
        <v>162</v>
      </c>
      <c r="Q6" s="14">
        <v>418.32</v>
      </c>
      <c r="R6" s="12">
        <v>-0.0534</v>
      </c>
      <c r="S6" s="12">
        <v>0.0698</v>
      </c>
      <c r="T6" s="12">
        <v>-0.5864</v>
      </c>
      <c r="U6" s="12">
        <v>1.5866</v>
      </c>
      <c r="V6" s="11">
        <v>164</v>
      </c>
      <c r="W6" s="13">
        <v>2222.16</v>
      </c>
      <c r="X6" s="11">
        <v>60</v>
      </c>
      <c r="Y6" s="11">
        <v>158</v>
      </c>
      <c r="Z6" s="13">
        <v>2561.28</v>
      </c>
      <c r="AA6" s="11">
        <v>73</v>
      </c>
      <c r="AB6" s="12">
        <v>0.038</v>
      </c>
      <c r="AC6" s="12">
        <v>-0.1324</v>
      </c>
      <c r="AD6" s="11">
        <v>1710</v>
      </c>
      <c r="AE6" s="13">
        <v>36116.14</v>
      </c>
      <c r="AF6" s="11">
        <v>27</v>
      </c>
      <c r="AG6" s="11">
        <v>1515</v>
      </c>
      <c r="AH6" s="13">
        <v>32925.56</v>
      </c>
      <c r="AI6" s="11">
        <v>33</v>
      </c>
      <c r="AJ6" s="12">
        <v>0.1287</v>
      </c>
      <c r="AK6" s="12">
        <v>0.0969</v>
      </c>
      <c r="AL6" s="11">
        <v>921</v>
      </c>
      <c r="AM6" s="13">
        <v>19322.61</v>
      </c>
      <c r="AN6" s="11">
        <v>67</v>
      </c>
      <c r="AO6" s="11">
        <v>1492</v>
      </c>
      <c r="AP6" s="13">
        <v>21523.9</v>
      </c>
      <c r="AQ6" s="11">
        <v>150</v>
      </c>
      <c r="AR6" s="12">
        <v>-0.3827</v>
      </c>
      <c r="AS6" s="12">
        <v>-0.1023</v>
      </c>
      <c r="AT6" s="11">
        <v>12</v>
      </c>
      <c r="AU6" s="13">
        <v>271.95</v>
      </c>
      <c r="AV6" s="11">
        <v>51</v>
      </c>
      <c r="AW6" s="11">
        <v>20</v>
      </c>
      <c r="AX6" s="13">
        <v>439.58</v>
      </c>
      <c r="AY6" s="11">
        <v>62</v>
      </c>
      <c r="AZ6" s="12">
        <v>-0.4</v>
      </c>
      <c r="BA6" s="12">
        <v>-0.3813</v>
      </c>
      <c r="BB6" s="11">
        <v>485</v>
      </c>
      <c r="BC6" s="13">
        <v>9831.65</v>
      </c>
      <c r="BD6" s="11">
        <v>27</v>
      </c>
      <c r="BE6" s="11">
        <v>392</v>
      </c>
      <c r="BF6" s="13">
        <v>7550.49</v>
      </c>
      <c r="BG6" s="11">
        <v>44</v>
      </c>
      <c r="BH6" s="12">
        <v>0.2372</v>
      </c>
      <c r="BI6" s="12">
        <v>0.3021</v>
      </c>
      <c r="BJ6" s="11">
        <v>18</v>
      </c>
      <c r="BK6" s="13">
        <v>347.04</v>
      </c>
      <c r="BL6" s="11">
        <v>27</v>
      </c>
      <c r="BM6" s="11">
        <v>37</v>
      </c>
      <c r="BN6" s="13">
        <v>711.53</v>
      </c>
      <c r="BO6" s="11">
        <v>62</v>
      </c>
      <c r="BP6" s="12">
        <v>-0.5135</v>
      </c>
      <c r="BQ6" s="12">
        <v>-0.5123</v>
      </c>
      <c r="BR6" s="11"/>
      <c r="BS6" s="13"/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202</v>
      </c>
      <c r="CI6" s="13">
        <v>4039.86</v>
      </c>
      <c r="CJ6" s="11">
        <v>45</v>
      </c>
      <c r="CK6" s="11">
        <v>78</v>
      </c>
      <c r="CL6" s="13">
        <v>1508.93</v>
      </c>
      <c r="CM6" s="11">
        <v>98</v>
      </c>
      <c r="CN6" s="12">
        <v>1.5897</v>
      </c>
      <c r="CO6" s="12">
        <v>1.6773</v>
      </c>
      <c r="CP6" s="11"/>
      <c r="CQ6" s="13"/>
      <c r="CR6" s="11">
        <v>46</v>
      </c>
      <c r="CS6" s="11"/>
      <c r="CT6" s="13"/>
      <c r="CU6" s="11">
        <v>45</v>
      </c>
      <c r="CV6" s="12"/>
      <c r="CW6" s="12"/>
      <c r="CX6" s="11"/>
      <c r="CY6" s="13"/>
      <c r="CZ6" s="11">
        <v>61</v>
      </c>
      <c r="DA6" s="11"/>
      <c r="DB6" s="13"/>
      <c r="DC6" s="11">
        <v>70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>
        <v>11</v>
      </c>
      <c r="EM6" s="13">
        <v>233.82</v>
      </c>
      <c r="EN6" s="11">
        <v>6</v>
      </c>
      <c r="EO6" s="11">
        <v>35</v>
      </c>
      <c r="EP6" s="13">
        <v>546.32</v>
      </c>
      <c r="EQ6" s="11">
        <v>22</v>
      </c>
      <c r="ER6" s="12">
        <v>-0.6857</v>
      </c>
      <c r="ES6" s="12">
        <v>-0.572</v>
      </c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>
        <v>1</v>
      </c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>
        <v>5</v>
      </c>
      <c r="IE6" s="13">
        <v>110</v>
      </c>
      <c r="IF6" s="11">
        <v>23</v>
      </c>
      <c r="IG6" s="11"/>
      <c r="IH6" s="13"/>
      <c r="II6" s="11"/>
      <c r="IJ6" s="12"/>
      <c r="IK6" s="12"/>
      <c r="IL6" s="11"/>
      <c r="IM6" s="13"/>
      <c r="IN6" s="11">
        <v>1</v>
      </c>
      <c r="IO6" s="11"/>
      <c r="IP6" s="13"/>
      <c r="IQ6" s="11">
        <v>1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17715</v>
      </c>
      <c r="C7" s="11">
        <f>=ROUNDDOWN(16.5607179583061,0)</f>
      </c>
      <c r="D7" s="11">
        <v>10221</v>
      </c>
      <c r="E7" s="12">
        <v>0.8942</v>
      </c>
      <c r="F7" s="11"/>
      <c r="G7" s="11">
        <f>=ROUNDDOWN({0},0)</f>
      </c>
      <c r="H7" s="11"/>
      <c r="I7" s="12"/>
      <c r="J7" s="11">
        <v>1701</v>
      </c>
      <c r="K7" s="13">
        <v>89773.99</v>
      </c>
      <c r="L7" s="11">
        <v>95</v>
      </c>
      <c r="M7" s="14">
        <v>944.99</v>
      </c>
      <c r="N7" s="11">
        <v>2319</v>
      </c>
      <c r="O7" s="13">
        <v>121613.5</v>
      </c>
      <c r="P7" s="11">
        <v>157</v>
      </c>
      <c r="Q7" s="14">
        <v>774.61</v>
      </c>
      <c r="R7" s="12">
        <v>-0.2665</v>
      </c>
      <c r="S7" s="12">
        <v>-0.2618</v>
      </c>
      <c r="T7" s="12">
        <v>-0.3949</v>
      </c>
      <c r="U7" s="12">
        <v>0.22</v>
      </c>
      <c r="V7" s="11">
        <v>498</v>
      </c>
      <c r="W7" s="13">
        <v>30730.73</v>
      </c>
      <c r="X7" s="11">
        <v>89</v>
      </c>
      <c r="Y7" s="11">
        <v>663</v>
      </c>
      <c r="Z7" s="13">
        <v>38884.86</v>
      </c>
      <c r="AA7" s="11">
        <v>146</v>
      </c>
      <c r="AB7" s="12">
        <v>-0.2489</v>
      </c>
      <c r="AC7" s="12">
        <v>-0.2097</v>
      </c>
      <c r="AD7" s="11">
        <v>115</v>
      </c>
      <c r="AE7" s="13">
        <v>4331.38</v>
      </c>
      <c r="AF7" s="11">
        <v>92</v>
      </c>
      <c r="AG7" s="11">
        <v>224</v>
      </c>
      <c r="AH7" s="13">
        <v>7712.63</v>
      </c>
      <c r="AI7" s="11">
        <v>157</v>
      </c>
      <c r="AJ7" s="12">
        <v>-0.4866</v>
      </c>
      <c r="AK7" s="12">
        <v>-0.4384</v>
      </c>
      <c r="AL7" s="11">
        <v>67</v>
      </c>
      <c r="AM7" s="13">
        <v>2769.17</v>
      </c>
      <c r="AN7" s="11">
        <v>77</v>
      </c>
      <c r="AO7" s="11">
        <v>97</v>
      </c>
      <c r="AP7" s="13">
        <v>3545.81</v>
      </c>
      <c r="AQ7" s="11">
        <v>157</v>
      </c>
      <c r="AR7" s="12">
        <v>-0.3093</v>
      </c>
      <c r="AS7" s="12">
        <v>-0.219</v>
      </c>
      <c r="AT7" s="11">
        <v>531</v>
      </c>
      <c r="AU7" s="13">
        <v>24922.73</v>
      </c>
      <c r="AV7" s="11">
        <v>92</v>
      </c>
      <c r="AW7" s="11">
        <v>526</v>
      </c>
      <c r="AX7" s="13">
        <v>27054.24</v>
      </c>
      <c r="AY7" s="11">
        <v>156</v>
      </c>
      <c r="AZ7" s="12">
        <v>0.0095</v>
      </c>
      <c r="BA7" s="12">
        <v>-0.0788</v>
      </c>
      <c r="BB7" s="11">
        <v>49</v>
      </c>
      <c r="BC7" s="13">
        <v>1933.34</v>
      </c>
      <c r="BD7" s="11">
        <v>54</v>
      </c>
      <c r="BE7" s="11">
        <v>80</v>
      </c>
      <c r="BF7" s="13">
        <v>2679.96</v>
      </c>
      <c r="BG7" s="11">
        <v>98</v>
      </c>
      <c r="BH7" s="12">
        <v>-0.3875</v>
      </c>
      <c r="BI7" s="12">
        <v>-0.2786</v>
      </c>
      <c r="BJ7" s="11">
        <v>65</v>
      </c>
      <c r="BK7" s="13">
        <v>4092.41</v>
      </c>
      <c r="BL7" s="11">
        <v>95</v>
      </c>
      <c r="BM7" s="11">
        <v>60</v>
      </c>
      <c r="BN7" s="13">
        <v>4081.67</v>
      </c>
      <c r="BO7" s="11">
        <v>157</v>
      </c>
      <c r="BP7" s="12">
        <v>0.0833</v>
      </c>
      <c r="BQ7" s="12">
        <v>0.0026</v>
      </c>
      <c r="BR7" s="11">
        <v>111</v>
      </c>
      <c r="BS7" s="13">
        <v>6672.56</v>
      </c>
      <c r="BT7" s="11">
        <v>95</v>
      </c>
      <c r="BU7" s="11">
        <v>127</v>
      </c>
      <c r="BV7" s="13">
        <v>7302.09</v>
      </c>
      <c r="BW7" s="11">
        <v>157</v>
      </c>
      <c r="BX7" s="12">
        <v>-0.126</v>
      </c>
      <c r="BY7" s="12">
        <v>-0.0862</v>
      </c>
      <c r="BZ7" s="11">
        <v>67</v>
      </c>
      <c r="CA7" s="13">
        <v>3550.05</v>
      </c>
      <c r="CB7" s="11">
        <v>71</v>
      </c>
      <c r="CC7" s="11">
        <v>207</v>
      </c>
      <c r="CD7" s="13">
        <v>12090.07</v>
      </c>
      <c r="CE7" s="11">
        <v>126</v>
      </c>
      <c r="CF7" s="12">
        <v>-0.6763</v>
      </c>
      <c r="CG7" s="12">
        <v>-0.7064</v>
      </c>
      <c r="CH7" s="11">
        <v>14</v>
      </c>
      <c r="CI7" s="13">
        <v>524.74</v>
      </c>
      <c r="CJ7" s="11">
        <v>33</v>
      </c>
      <c r="CK7" s="11">
        <v>23</v>
      </c>
      <c r="CL7" s="13">
        <v>898.12</v>
      </c>
      <c r="CM7" s="11">
        <v>100</v>
      </c>
      <c r="CN7" s="12">
        <v>-0.3913</v>
      </c>
      <c r="CO7" s="12">
        <v>-0.4157</v>
      </c>
      <c r="CP7" s="11"/>
      <c r="CQ7" s="13"/>
      <c r="CR7" s="11">
        <v>91</v>
      </c>
      <c r="CS7" s="11">
        <v>5</v>
      </c>
      <c r="CT7" s="13">
        <v>403.27</v>
      </c>
      <c r="CU7" s="11">
        <v>142</v>
      </c>
      <c r="CV7" s="12"/>
      <c r="CW7" s="12"/>
      <c r="CX7" s="11">
        <v>25</v>
      </c>
      <c r="CY7" s="13">
        <v>1538.36</v>
      </c>
      <c r="CZ7" s="11">
        <v>83</v>
      </c>
      <c r="DA7" s="11">
        <v>30</v>
      </c>
      <c r="DB7" s="13">
        <v>2160.09</v>
      </c>
      <c r="DC7" s="11">
        <v>153</v>
      </c>
      <c r="DD7" s="12">
        <v>-0.1667</v>
      </c>
      <c r="DE7" s="12">
        <v>-0.2878</v>
      </c>
      <c r="DF7" s="11"/>
      <c r="DG7" s="13"/>
      <c r="DH7" s="11">
        <v>7</v>
      </c>
      <c r="DI7" s="11"/>
      <c r="DJ7" s="13"/>
      <c r="DK7" s="11"/>
      <c r="DL7" s="12"/>
      <c r="DM7" s="12"/>
      <c r="DN7" s="11">
        <v>21</v>
      </c>
      <c r="DO7" s="13">
        <v>902.25</v>
      </c>
      <c r="DP7" s="11">
        <v>59</v>
      </c>
      <c r="DQ7" s="11">
        <v>30</v>
      </c>
      <c r="DR7" s="13">
        <v>1505.07</v>
      </c>
      <c r="DS7" s="11">
        <v>86</v>
      </c>
      <c r="DT7" s="12">
        <v>-0.3</v>
      </c>
      <c r="DU7" s="12">
        <v>-0.4005</v>
      </c>
      <c r="DV7" s="11">
        <v>13</v>
      </c>
      <c r="DW7" s="13">
        <v>925.61</v>
      </c>
      <c r="DX7" s="11">
        <v>93</v>
      </c>
      <c r="DY7" s="11"/>
      <c r="DZ7" s="13"/>
      <c r="EA7" s="11">
        <v>54</v>
      </c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57</v>
      </c>
      <c r="EM7" s="13">
        <v>3088.07</v>
      </c>
      <c r="EN7" s="11">
        <v>32</v>
      </c>
      <c r="EO7" s="11">
        <v>122</v>
      </c>
      <c r="EP7" s="13">
        <v>6425.22</v>
      </c>
      <c r="EQ7" s="11">
        <v>104</v>
      </c>
      <c r="ER7" s="12">
        <v>-0.5328</v>
      </c>
      <c r="ES7" s="12">
        <v>-0.5194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/>
      <c r="FF7" s="13"/>
      <c r="FG7" s="11">
        <v>2</v>
      </c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30</v>
      </c>
      <c r="FS7" s="13">
        <v>1333.41</v>
      </c>
      <c r="FT7" s="11">
        <v>78</v>
      </c>
      <c r="FU7" s="11">
        <v>43</v>
      </c>
      <c r="FV7" s="13">
        <v>1897.76</v>
      </c>
      <c r="FW7" s="11">
        <v>133</v>
      </c>
      <c r="FX7" s="12">
        <v>-0.3023</v>
      </c>
      <c r="FY7" s="12">
        <v>-0.2974</v>
      </c>
      <c r="FZ7" s="11">
        <v>13</v>
      </c>
      <c r="GA7" s="13">
        <v>509.1</v>
      </c>
      <c r="GB7" s="11">
        <v>32</v>
      </c>
      <c r="GC7" s="11">
        <v>12</v>
      </c>
      <c r="GD7" s="13">
        <v>508</v>
      </c>
      <c r="GE7" s="11">
        <v>47</v>
      </c>
      <c r="GF7" s="12">
        <v>0.0833</v>
      </c>
      <c r="GG7" s="12">
        <v>0.0022</v>
      </c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2</v>
      </c>
      <c r="GS7" s="11"/>
      <c r="GT7" s="13"/>
      <c r="GU7" s="11"/>
      <c r="GV7" s="12"/>
      <c r="GW7" s="12"/>
      <c r="GX7" s="11"/>
      <c r="GY7" s="13"/>
      <c r="GZ7" s="11">
        <v>8</v>
      </c>
      <c r="HA7" s="11"/>
      <c r="HB7" s="13"/>
      <c r="HC7" s="11"/>
      <c r="HD7" s="12"/>
      <c r="HE7" s="12"/>
      <c r="HF7" s="11">
        <v>10</v>
      </c>
      <c r="HG7" s="13">
        <v>689.09</v>
      </c>
      <c r="HH7" s="11">
        <v>55</v>
      </c>
      <c r="HI7" s="11">
        <v>10</v>
      </c>
      <c r="HJ7" s="13">
        <v>530.15</v>
      </c>
      <c r="HK7" s="11">
        <v>61</v>
      </c>
      <c r="HL7" s="12"/>
      <c r="HM7" s="12">
        <v>0.2998</v>
      </c>
      <c r="HN7" s="11">
        <v>14</v>
      </c>
      <c r="HO7" s="13">
        <v>1226</v>
      </c>
      <c r="HP7" s="11">
        <v>83</v>
      </c>
      <c r="HQ7" s="11">
        <v>16</v>
      </c>
      <c r="HR7" s="13">
        <v>1215.96</v>
      </c>
      <c r="HS7" s="11">
        <v>128</v>
      </c>
      <c r="HT7" s="12">
        <v>-0.125</v>
      </c>
      <c r="HU7" s="12">
        <v>0.0083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16</v>
      </c>
      <c r="IG7" s="11">
        <v>1</v>
      </c>
      <c r="IH7" s="13">
        <v>46.69</v>
      </c>
      <c r="II7" s="11">
        <v>23</v>
      </c>
      <c r="IJ7" s="12"/>
      <c r="IK7" s="12"/>
      <c r="IL7" s="11">
        <v>1</v>
      </c>
      <c r="IM7" s="13">
        <v>34.99</v>
      </c>
      <c r="IN7" s="11">
        <v>95</v>
      </c>
      <c r="IO7" s="11">
        <v>15</v>
      </c>
      <c r="IP7" s="13">
        <v>1211.85</v>
      </c>
      <c r="IQ7" s="11">
        <v>157</v>
      </c>
      <c r="IR7" s="12">
        <v>-0.9333</v>
      </c>
      <c r="IS7" s="12">
        <v>-0.9711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>
        <v>70</v>
      </c>
      <c r="JE7" s="11">
        <v>3</v>
      </c>
      <c r="JF7" s="13">
        <v>147.25</v>
      </c>
      <c r="JG7" s="11">
        <v>92</v>
      </c>
      <c r="JH7" s="12"/>
      <c r="JI7" s="12"/>
      <c r="JJ7" s="11"/>
      <c r="JK7" s="13"/>
      <c r="JL7" s="11"/>
      <c r="JM7" s="11">
        <v>3</v>
      </c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22</v>
      </c>
      <c r="KD7" s="13">
        <v>1312.74</v>
      </c>
      <c r="KE7" s="11">
        <v>88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9</v>
      </c>
      <c r="KS7" s="11"/>
      <c r="KT7" s="13"/>
      <c r="KU7" s="11"/>
      <c r="KV7" s="12"/>
      <c r="KW7" s="12"/>
    </row>
    <row r="8">
      <c r="A8" s="10" t="s">
        <v>70</v>
      </c>
      <c r="B8" s="11">
        <v>169158</v>
      </c>
      <c r="C8" s="11">
        <f>=ROUNDDOWN(15.9714104972949,0)</f>
      </c>
      <c r="D8" s="11">
        <v>130657</v>
      </c>
      <c r="E8" s="12">
        <v>0.9603</v>
      </c>
      <c r="F8" s="11"/>
      <c r="G8" s="11">
        <f>=ROUNDDOWN({0},0)</f>
      </c>
      <c r="H8" s="11"/>
      <c r="I8" s="12">
        <v>1</v>
      </c>
      <c r="J8" s="11">
        <v>13305</v>
      </c>
      <c r="K8" s="13">
        <v>402882.26</v>
      </c>
      <c r="L8" s="11">
        <v>243</v>
      </c>
      <c r="M8" s="14">
        <v>1657.95</v>
      </c>
      <c r="N8" s="11">
        <v>17998</v>
      </c>
      <c r="O8" s="13">
        <v>535886.95</v>
      </c>
      <c r="P8" s="11">
        <v>258</v>
      </c>
      <c r="Q8" s="14">
        <v>2077.08</v>
      </c>
      <c r="R8" s="12">
        <v>-0.2608</v>
      </c>
      <c r="S8" s="12">
        <v>-0.2482</v>
      </c>
      <c r="T8" s="12">
        <v>-0.0581</v>
      </c>
      <c r="U8" s="12">
        <v>-0.2018</v>
      </c>
      <c r="V8" s="11">
        <v>2963</v>
      </c>
      <c r="W8" s="13">
        <v>82912.19</v>
      </c>
      <c r="X8" s="11">
        <v>206</v>
      </c>
      <c r="Y8" s="11">
        <v>3974</v>
      </c>
      <c r="Z8" s="13">
        <v>101321.71</v>
      </c>
      <c r="AA8" s="11">
        <v>214</v>
      </c>
      <c r="AB8" s="12">
        <v>-0.2544</v>
      </c>
      <c r="AC8" s="12">
        <v>-0.1817</v>
      </c>
      <c r="AD8" s="11">
        <v>3941</v>
      </c>
      <c r="AE8" s="13">
        <v>112369.88</v>
      </c>
      <c r="AF8" s="11">
        <v>234</v>
      </c>
      <c r="AG8" s="11">
        <v>6754</v>
      </c>
      <c r="AH8" s="13">
        <v>206127.85</v>
      </c>
      <c r="AI8" s="11">
        <v>254</v>
      </c>
      <c r="AJ8" s="12">
        <v>-0.4165</v>
      </c>
      <c r="AK8" s="12">
        <v>-0.4549</v>
      </c>
      <c r="AL8" s="11">
        <v>2140</v>
      </c>
      <c r="AM8" s="13">
        <v>71967.18</v>
      </c>
      <c r="AN8" s="11">
        <v>229</v>
      </c>
      <c r="AO8" s="11">
        <v>1839</v>
      </c>
      <c r="AP8" s="13">
        <v>62191.52</v>
      </c>
      <c r="AQ8" s="11">
        <v>254</v>
      </c>
      <c r="AR8" s="12">
        <v>0.1637</v>
      </c>
      <c r="AS8" s="12">
        <v>0.1572</v>
      </c>
      <c r="AT8" s="11">
        <v>781</v>
      </c>
      <c r="AU8" s="13">
        <v>21474.29</v>
      </c>
      <c r="AV8" s="11">
        <v>237</v>
      </c>
      <c r="AW8" s="11">
        <v>1064</v>
      </c>
      <c r="AX8" s="13">
        <v>26478.6</v>
      </c>
      <c r="AY8" s="11">
        <v>254</v>
      </c>
      <c r="AZ8" s="12">
        <v>-0.266</v>
      </c>
      <c r="BA8" s="12">
        <v>-0.189</v>
      </c>
      <c r="BB8" s="11">
        <v>1053</v>
      </c>
      <c r="BC8" s="13">
        <v>32495.63</v>
      </c>
      <c r="BD8" s="11">
        <v>200</v>
      </c>
      <c r="BE8" s="11">
        <v>1230</v>
      </c>
      <c r="BF8" s="13">
        <v>41904.23</v>
      </c>
      <c r="BG8" s="11">
        <v>216</v>
      </c>
      <c r="BH8" s="12">
        <v>-0.1439</v>
      </c>
      <c r="BI8" s="12">
        <v>-0.2245</v>
      </c>
      <c r="BJ8" s="11">
        <v>557</v>
      </c>
      <c r="BK8" s="13">
        <v>19209.23</v>
      </c>
      <c r="BL8" s="11">
        <v>237</v>
      </c>
      <c r="BM8" s="11">
        <v>694</v>
      </c>
      <c r="BN8" s="13">
        <v>22391.38</v>
      </c>
      <c r="BO8" s="11">
        <v>254</v>
      </c>
      <c r="BP8" s="12">
        <v>-0.1974</v>
      </c>
      <c r="BQ8" s="12">
        <v>-0.1421</v>
      </c>
      <c r="BR8" s="11">
        <v>342</v>
      </c>
      <c r="BS8" s="13">
        <v>12100.53</v>
      </c>
      <c r="BT8" s="11">
        <v>237</v>
      </c>
      <c r="BU8" s="11">
        <v>384</v>
      </c>
      <c r="BV8" s="13">
        <v>13414.92</v>
      </c>
      <c r="BW8" s="11">
        <v>257</v>
      </c>
      <c r="BX8" s="12">
        <v>-0.1094</v>
      </c>
      <c r="BY8" s="12">
        <v>-0.098</v>
      </c>
      <c r="BZ8" s="11">
        <v>395</v>
      </c>
      <c r="CA8" s="13">
        <v>12032.18</v>
      </c>
      <c r="CB8" s="11">
        <v>117</v>
      </c>
      <c r="CC8" s="11">
        <v>948</v>
      </c>
      <c r="CD8" s="13">
        <v>30002.01</v>
      </c>
      <c r="CE8" s="11">
        <v>196</v>
      </c>
      <c r="CF8" s="12">
        <v>-0.5833</v>
      </c>
      <c r="CG8" s="12">
        <v>-0.599</v>
      </c>
      <c r="CH8" s="11">
        <v>384</v>
      </c>
      <c r="CI8" s="13">
        <v>15345.33</v>
      </c>
      <c r="CJ8" s="11">
        <v>197</v>
      </c>
      <c r="CK8" s="11">
        <v>471</v>
      </c>
      <c r="CL8" s="13">
        <v>15087.45</v>
      </c>
      <c r="CM8" s="11">
        <v>238</v>
      </c>
      <c r="CN8" s="12">
        <v>-0.1847</v>
      </c>
      <c r="CO8" s="12">
        <v>0.0171</v>
      </c>
      <c r="CP8" s="11">
        <v>31</v>
      </c>
      <c r="CQ8" s="13">
        <v>1555.23</v>
      </c>
      <c r="CR8" s="11">
        <v>231</v>
      </c>
      <c r="CS8" s="11">
        <v>48</v>
      </c>
      <c r="CT8" s="13">
        <v>1902.96</v>
      </c>
      <c r="CU8" s="11">
        <v>251</v>
      </c>
      <c r="CV8" s="12">
        <v>-0.3542</v>
      </c>
      <c r="CW8" s="12">
        <v>-0.1827</v>
      </c>
      <c r="CX8" s="11">
        <v>165</v>
      </c>
      <c r="CY8" s="13">
        <v>4725.08</v>
      </c>
      <c r="CZ8" s="11">
        <v>119</v>
      </c>
      <c r="DA8" s="11">
        <v>172</v>
      </c>
      <c r="DB8" s="13">
        <v>3709.11</v>
      </c>
      <c r="DC8" s="11">
        <v>97</v>
      </c>
      <c r="DD8" s="12">
        <v>-0.0407</v>
      </c>
      <c r="DE8" s="12">
        <v>0.2739</v>
      </c>
      <c r="DF8" s="11">
        <v>6</v>
      </c>
      <c r="DG8" s="13">
        <v>358.94</v>
      </c>
      <c r="DH8" s="11">
        <v>168</v>
      </c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>
        <v>39</v>
      </c>
      <c r="DW8" s="13">
        <v>2072.09</v>
      </c>
      <c r="DX8" s="11">
        <v>215</v>
      </c>
      <c r="DY8" s="11"/>
      <c r="DZ8" s="13"/>
      <c r="EA8" s="11">
        <v>95</v>
      </c>
      <c r="EB8" s="12"/>
      <c r="EC8" s="12"/>
      <c r="ED8" s="11">
        <v>307</v>
      </c>
      <c r="EE8" s="13">
        <v>8597.03</v>
      </c>
      <c r="EF8" s="11"/>
      <c r="EG8" s="11">
        <v>97</v>
      </c>
      <c r="EH8" s="13">
        <v>2170.53</v>
      </c>
      <c r="EI8" s="11"/>
      <c r="EJ8" s="12">
        <v>2.1649</v>
      </c>
      <c r="EK8" s="12">
        <v>2.9608</v>
      </c>
      <c r="EL8" s="11">
        <v>2</v>
      </c>
      <c r="EM8" s="13">
        <v>38.42</v>
      </c>
      <c r="EN8" s="11">
        <v>4</v>
      </c>
      <c r="EO8" s="11"/>
      <c r="EP8" s="13"/>
      <c r="EQ8" s="11">
        <v>1</v>
      </c>
      <c r="ER8" s="12"/>
      <c r="ES8" s="12"/>
      <c r="ET8" s="11">
        <v>104</v>
      </c>
      <c r="EU8" s="13">
        <v>1423.82</v>
      </c>
      <c r="EV8" s="11">
        <v>43</v>
      </c>
      <c r="EW8" s="11">
        <v>154</v>
      </c>
      <c r="EX8" s="13">
        <v>2122.21</v>
      </c>
      <c r="EY8" s="11">
        <v>55</v>
      </c>
      <c r="EZ8" s="12">
        <v>-0.3247</v>
      </c>
      <c r="FA8" s="12">
        <v>-0.3291</v>
      </c>
      <c r="FB8" s="11">
        <v>10</v>
      </c>
      <c r="FC8" s="13">
        <v>485.64</v>
      </c>
      <c r="FD8" s="11">
        <v>30</v>
      </c>
      <c r="FE8" s="11">
        <v>24</v>
      </c>
      <c r="FF8" s="13">
        <v>1721.37</v>
      </c>
      <c r="FG8" s="11">
        <v>28</v>
      </c>
      <c r="FH8" s="12">
        <v>-0.5833</v>
      </c>
      <c r="FI8" s="12">
        <v>-0.7179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27</v>
      </c>
      <c r="GA8" s="13">
        <v>1306.59</v>
      </c>
      <c r="GB8" s="11">
        <v>64</v>
      </c>
      <c r="GC8" s="11">
        <v>17</v>
      </c>
      <c r="GD8" s="13">
        <v>690.2</v>
      </c>
      <c r="GE8" s="11">
        <v>69</v>
      </c>
      <c r="GF8" s="12">
        <v>0.5882</v>
      </c>
      <c r="GG8" s="12">
        <v>0.8931</v>
      </c>
      <c r="GH8" s="11">
        <v>31</v>
      </c>
      <c r="GI8" s="13">
        <v>1308.05</v>
      </c>
      <c r="GJ8" s="11">
        <v>58</v>
      </c>
      <c r="GK8" s="11">
        <v>32</v>
      </c>
      <c r="GL8" s="13">
        <v>1396.92</v>
      </c>
      <c r="GM8" s="11">
        <v>60</v>
      </c>
      <c r="GN8" s="12">
        <v>-0.0312</v>
      </c>
      <c r="GO8" s="12">
        <v>-0.0636</v>
      </c>
      <c r="GP8" s="11">
        <v>2</v>
      </c>
      <c r="GQ8" s="13">
        <v>187.16</v>
      </c>
      <c r="GR8" s="11">
        <v>5</v>
      </c>
      <c r="GS8" s="11"/>
      <c r="GT8" s="13"/>
      <c r="GU8" s="11">
        <v>5</v>
      </c>
      <c r="GV8" s="12"/>
      <c r="GW8" s="12"/>
      <c r="GX8" s="11"/>
      <c r="GY8" s="13"/>
      <c r="GZ8" s="11">
        <v>120</v>
      </c>
      <c r="HA8" s="11"/>
      <c r="HB8" s="13"/>
      <c r="HC8" s="11">
        <v>74</v>
      </c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6</v>
      </c>
      <c r="IE8" s="13">
        <v>441.95</v>
      </c>
      <c r="IF8" s="11">
        <v>79</v>
      </c>
      <c r="IG8" s="11">
        <v>5</v>
      </c>
      <c r="IH8" s="13">
        <v>334</v>
      </c>
      <c r="II8" s="11">
        <v>72</v>
      </c>
      <c r="IJ8" s="12">
        <v>0.2</v>
      </c>
      <c r="IK8" s="12">
        <v>0.3232</v>
      </c>
      <c r="IL8" s="11">
        <v>18</v>
      </c>
      <c r="IM8" s="13">
        <v>475.82</v>
      </c>
      <c r="IN8" s="11">
        <v>237</v>
      </c>
      <c r="IO8" s="11">
        <v>24</v>
      </c>
      <c r="IP8" s="13">
        <v>1281.62</v>
      </c>
      <c r="IQ8" s="11">
        <v>257</v>
      </c>
      <c r="IR8" s="12">
        <v>-0.25</v>
      </c>
      <c r="IS8" s="12">
        <v>-0.6287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190</v>
      </c>
      <c r="JE8" s="11"/>
      <c r="JF8" s="13"/>
      <c r="JG8" s="11">
        <v>170</v>
      </c>
      <c r="JH8" s="12"/>
      <c r="JI8" s="12"/>
      <c r="JJ8" s="11">
        <v>1</v>
      </c>
      <c r="JK8" s="13"/>
      <c r="JL8" s="11"/>
      <c r="JM8" s="11">
        <v>1</v>
      </c>
      <c r="JN8" s="13"/>
      <c r="JO8" s="11"/>
      <c r="JP8" s="12"/>
      <c r="JQ8" s="12"/>
      <c r="JR8" s="11"/>
      <c r="JS8" s="13"/>
      <c r="JT8" s="11"/>
      <c r="JU8" s="11">
        <v>66</v>
      </c>
      <c r="JV8" s="13">
        <v>1638.36</v>
      </c>
      <c r="JW8" s="11">
        <v>42</v>
      </c>
      <c r="JX8" s="12"/>
      <c r="JY8" s="12"/>
      <c r="JZ8" s="11"/>
      <c r="KA8" s="13"/>
      <c r="KB8" s="11"/>
      <c r="KC8" s="11"/>
      <c r="KD8" s="13"/>
      <c r="KE8" s="11">
        <v>2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333544</v>
      </c>
      <c r="C9" s="11">
        <f>=ROUNDDOWN(31.1455570910992,0)</f>
      </c>
      <c r="D9" s="11">
        <v>135490</v>
      </c>
      <c r="E9" s="12">
        <v>0.9545</v>
      </c>
      <c r="F9" s="11"/>
      <c r="G9" s="11">
        <f>=ROUNDDOWN({0},0)</f>
      </c>
      <c r="H9" s="11"/>
      <c r="I9" s="12"/>
      <c r="J9" s="11">
        <v>24839</v>
      </c>
      <c r="K9" s="13">
        <v>493040.08</v>
      </c>
      <c r="L9" s="11">
        <v>361</v>
      </c>
      <c r="M9" s="14">
        <v>1365.76</v>
      </c>
      <c r="N9" s="11">
        <v>17268</v>
      </c>
      <c r="O9" s="13">
        <v>333726.08</v>
      </c>
      <c r="P9" s="11">
        <v>308</v>
      </c>
      <c r="Q9" s="14">
        <v>1083.53</v>
      </c>
      <c r="R9" s="12">
        <v>0.4384</v>
      </c>
      <c r="S9" s="12">
        <v>0.4774</v>
      </c>
      <c r="T9" s="12">
        <v>0.1721</v>
      </c>
      <c r="U9" s="12">
        <v>0.2605</v>
      </c>
      <c r="V9" s="11">
        <v>12478</v>
      </c>
      <c r="W9" s="13">
        <v>245476.46</v>
      </c>
      <c r="X9" s="11">
        <v>355</v>
      </c>
      <c r="Y9" s="11">
        <v>5898</v>
      </c>
      <c r="Z9" s="13">
        <v>113638.24</v>
      </c>
      <c r="AA9" s="11">
        <v>294</v>
      </c>
      <c r="AB9" s="12">
        <v>1.1156</v>
      </c>
      <c r="AC9" s="12">
        <v>1.1602</v>
      </c>
      <c r="AD9" s="11">
        <v>4742</v>
      </c>
      <c r="AE9" s="13">
        <v>91404.47</v>
      </c>
      <c r="AF9" s="11">
        <v>312</v>
      </c>
      <c r="AG9" s="11">
        <v>5089</v>
      </c>
      <c r="AH9" s="13">
        <v>92472.83</v>
      </c>
      <c r="AI9" s="11">
        <v>244</v>
      </c>
      <c r="AJ9" s="12">
        <v>-0.0682</v>
      </c>
      <c r="AK9" s="12">
        <v>-0.0116</v>
      </c>
      <c r="AL9" s="11">
        <v>2478</v>
      </c>
      <c r="AM9" s="13">
        <v>50658.58</v>
      </c>
      <c r="AN9" s="11">
        <v>296</v>
      </c>
      <c r="AO9" s="11">
        <v>2605</v>
      </c>
      <c r="AP9" s="13">
        <v>54677.46</v>
      </c>
      <c r="AQ9" s="11">
        <v>222</v>
      </c>
      <c r="AR9" s="12">
        <v>-0.0488</v>
      </c>
      <c r="AS9" s="12">
        <v>-0.0735</v>
      </c>
      <c r="AT9" s="11">
        <v>1125</v>
      </c>
      <c r="AU9" s="13">
        <v>19934.41</v>
      </c>
      <c r="AV9" s="11">
        <v>332</v>
      </c>
      <c r="AW9" s="11">
        <v>588</v>
      </c>
      <c r="AX9" s="13">
        <v>10916.87</v>
      </c>
      <c r="AY9" s="11">
        <v>295</v>
      </c>
      <c r="AZ9" s="12">
        <v>0.9133</v>
      </c>
      <c r="BA9" s="12">
        <v>0.826</v>
      </c>
      <c r="BB9" s="11">
        <v>1411</v>
      </c>
      <c r="BC9" s="13">
        <v>29405.29</v>
      </c>
      <c r="BD9" s="11">
        <v>292</v>
      </c>
      <c r="BE9" s="11">
        <v>768</v>
      </c>
      <c r="BF9" s="13">
        <v>14260.98</v>
      </c>
      <c r="BG9" s="11">
        <v>219</v>
      </c>
      <c r="BH9" s="12">
        <v>0.8372</v>
      </c>
      <c r="BI9" s="12">
        <v>1.0619</v>
      </c>
      <c r="BJ9" s="11">
        <v>1427</v>
      </c>
      <c r="BK9" s="13">
        <v>30369.4</v>
      </c>
      <c r="BL9" s="11">
        <v>304</v>
      </c>
      <c r="BM9" s="11">
        <v>820</v>
      </c>
      <c r="BN9" s="13">
        <v>17119.17</v>
      </c>
      <c r="BO9" s="11">
        <v>253</v>
      </c>
      <c r="BP9" s="12">
        <v>0.7402</v>
      </c>
      <c r="BQ9" s="12">
        <v>0.774</v>
      </c>
      <c r="BR9" s="11">
        <v>356</v>
      </c>
      <c r="BS9" s="13">
        <v>8057.29</v>
      </c>
      <c r="BT9" s="11">
        <v>279</v>
      </c>
      <c r="BU9" s="11">
        <v>162</v>
      </c>
      <c r="BV9" s="13">
        <v>3235.13</v>
      </c>
      <c r="BW9" s="11">
        <v>250</v>
      </c>
      <c r="BX9" s="12">
        <v>1.1975</v>
      </c>
      <c r="BY9" s="12">
        <v>1.4906</v>
      </c>
      <c r="BZ9" s="11">
        <v>306</v>
      </c>
      <c r="CA9" s="13">
        <v>6158.68</v>
      </c>
      <c r="CB9" s="11">
        <v>86</v>
      </c>
      <c r="CC9" s="11">
        <v>807</v>
      </c>
      <c r="CD9" s="13">
        <v>15938.39</v>
      </c>
      <c r="CE9" s="11">
        <v>196</v>
      </c>
      <c r="CF9" s="12">
        <v>-0.6208</v>
      </c>
      <c r="CG9" s="12">
        <v>-0.6136</v>
      </c>
      <c r="CH9" s="11">
        <v>88</v>
      </c>
      <c r="CI9" s="13">
        <v>2075.93</v>
      </c>
      <c r="CJ9" s="11">
        <v>139</v>
      </c>
      <c r="CK9" s="11">
        <v>52</v>
      </c>
      <c r="CL9" s="13">
        <v>1262.07</v>
      </c>
      <c r="CM9" s="11">
        <v>39</v>
      </c>
      <c r="CN9" s="12">
        <v>0.6923</v>
      </c>
      <c r="CO9" s="12">
        <v>0.6449</v>
      </c>
      <c r="CP9" s="11">
        <v>24</v>
      </c>
      <c r="CQ9" s="13">
        <v>608.57</v>
      </c>
      <c r="CR9" s="11">
        <v>283</v>
      </c>
      <c r="CS9" s="11">
        <v>13</v>
      </c>
      <c r="CT9" s="13">
        <v>435.79</v>
      </c>
      <c r="CU9" s="11">
        <v>241</v>
      </c>
      <c r="CV9" s="12">
        <v>0.8462</v>
      </c>
      <c r="CW9" s="12">
        <v>0.3965</v>
      </c>
      <c r="CX9" s="11">
        <v>251</v>
      </c>
      <c r="CY9" s="13">
        <v>5222.62</v>
      </c>
      <c r="CZ9" s="11">
        <v>215</v>
      </c>
      <c r="DA9" s="11">
        <v>217</v>
      </c>
      <c r="DB9" s="13">
        <v>4262.75</v>
      </c>
      <c r="DC9" s="11">
        <v>208</v>
      </c>
      <c r="DD9" s="12">
        <v>0.1567</v>
      </c>
      <c r="DE9" s="12">
        <v>0.2252</v>
      </c>
      <c r="DF9" s="11"/>
      <c r="DG9" s="13"/>
      <c r="DH9" s="11">
        <v>164</v>
      </c>
      <c r="DI9" s="11"/>
      <c r="DJ9" s="13"/>
      <c r="DK9" s="11"/>
      <c r="DL9" s="12"/>
      <c r="DM9" s="12"/>
      <c r="DN9" s="11"/>
      <c r="DO9" s="13"/>
      <c r="DP9" s="11">
        <v>2</v>
      </c>
      <c r="DQ9" s="11"/>
      <c r="DR9" s="13"/>
      <c r="DS9" s="11"/>
      <c r="DT9" s="12"/>
      <c r="DU9" s="12"/>
      <c r="DV9" s="11">
        <v>46</v>
      </c>
      <c r="DW9" s="13">
        <v>1405.92</v>
      </c>
      <c r="DX9" s="11">
        <v>333</v>
      </c>
      <c r="DY9" s="11"/>
      <c r="DZ9" s="13"/>
      <c r="EA9" s="11">
        <v>90</v>
      </c>
      <c r="EB9" s="12"/>
      <c r="EC9" s="12"/>
      <c r="ED9" s="11"/>
      <c r="EE9" s="13"/>
      <c r="EF9" s="11"/>
      <c r="EG9" s="11">
        <v>27</v>
      </c>
      <c r="EH9" s="13">
        <v>607.5</v>
      </c>
      <c r="EI9" s="11"/>
      <c r="EJ9" s="12"/>
      <c r="EK9" s="12"/>
      <c r="EL9" s="11">
        <v>16</v>
      </c>
      <c r="EM9" s="13">
        <v>282.15</v>
      </c>
      <c r="EN9" s="11">
        <v>45</v>
      </c>
      <c r="EO9" s="11">
        <v>105</v>
      </c>
      <c r="EP9" s="13">
        <v>2003.37</v>
      </c>
      <c r="EQ9" s="11">
        <v>95</v>
      </c>
      <c r="ER9" s="12">
        <v>-0.8476</v>
      </c>
      <c r="ES9" s="12">
        <v>-0.8592</v>
      </c>
      <c r="ET9" s="11"/>
      <c r="EU9" s="13"/>
      <c r="EV9" s="11">
        <v>1</v>
      </c>
      <c r="EW9" s="11">
        <v>2</v>
      </c>
      <c r="EX9" s="13">
        <v>26.85</v>
      </c>
      <c r="EY9" s="11">
        <v>37</v>
      </c>
      <c r="EZ9" s="12"/>
      <c r="FA9" s="12"/>
      <c r="FB9" s="11">
        <v>14</v>
      </c>
      <c r="FC9" s="13">
        <v>247.93</v>
      </c>
      <c r="FD9" s="11">
        <v>78</v>
      </c>
      <c r="FE9" s="11">
        <v>6</v>
      </c>
      <c r="FF9" s="13">
        <v>94.44</v>
      </c>
      <c r="FG9" s="11">
        <v>42</v>
      </c>
      <c r="FH9" s="12">
        <v>1.3333</v>
      </c>
      <c r="FI9" s="12">
        <v>1.6253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33</v>
      </c>
      <c r="GA9" s="13">
        <v>734.56</v>
      </c>
      <c r="GB9" s="11">
        <v>79</v>
      </c>
      <c r="GC9" s="11">
        <v>18</v>
      </c>
      <c r="GD9" s="13">
        <v>385.82</v>
      </c>
      <c r="GE9" s="11">
        <v>90</v>
      </c>
      <c r="GF9" s="12">
        <v>0.8333</v>
      </c>
      <c r="GG9" s="12">
        <v>0.9039</v>
      </c>
      <c r="GH9" s="11">
        <v>8</v>
      </c>
      <c r="GI9" s="13">
        <v>152.53</v>
      </c>
      <c r="GJ9" s="11">
        <v>58</v>
      </c>
      <c r="GK9" s="11">
        <v>7</v>
      </c>
      <c r="GL9" s="13">
        <v>132.55</v>
      </c>
      <c r="GM9" s="11">
        <v>59</v>
      </c>
      <c r="GN9" s="12">
        <v>0.1429</v>
      </c>
      <c r="GO9" s="12">
        <v>0.1507</v>
      </c>
      <c r="GP9" s="11"/>
      <c r="GQ9" s="13"/>
      <c r="GR9" s="11"/>
      <c r="GS9" s="11"/>
      <c r="GT9" s="13"/>
      <c r="GU9" s="11">
        <v>7</v>
      </c>
      <c r="GV9" s="12"/>
      <c r="GW9" s="12"/>
      <c r="GX9" s="11"/>
      <c r="GY9" s="13"/>
      <c r="GZ9" s="11">
        <v>224</v>
      </c>
      <c r="HA9" s="11"/>
      <c r="HB9" s="13"/>
      <c r="HC9" s="11">
        <v>155</v>
      </c>
      <c r="HD9" s="12"/>
      <c r="HE9" s="12"/>
      <c r="HF9" s="11">
        <v>22</v>
      </c>
      <c r="HG9" s="13">
        <v>416.99</v>
      </c>
      <c r="HH9" s="11">
        <v>8</v>
      </c>
      <c r="HI9" s="11">
        <v>1</v>
      </c>
      <c r="HJ9" s="13">
        <v>15.1</v>
      </c>
      <c r="HK9" s="11">
        <v>16</v>
      </c>
      <c r="HL9" s="12">
        <v>21</v>
      </c>
      <c r="HM9" s="12">
        <v>26.6152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155.38</v>
      </c>
      <c r="IF9" s="11">
        <v>215</v>
      </c>
      <c r="IG9" s="11">
        <v>5</v>
      </c>
      <c r="IH9" s="13">
        <v>106.34</v>
      </c>
      <c r="II9" s="11">
        <v>75</v>
      </c>
      <c r="IJ9" s="12">
        <v>0.2</v>
      </c>
      <c r="IK9" s="12">
        <v>0.4612</v>
      </c>
      <c r="IL9" s="11">
        <v>8</v>
      </c>
      <c r="IM9" s="13">
        <v>272.92</v>
      </c>
      <c r="IN9" s="11">
        <v>293</v>
      </c>
      <c r="IO9" s="11">
        <v>34</v>
      </c>
      <c r="IP9" s="13">
        <v>1326.89</v>
      </c>
      <c r="IQ9" s="11">
        <v>253</v>
      </c>
      <c r="IR9" s="12">
        <v>-0.7647</v>
      </c>
      <c r="IS9" s="12">
        <v>-0.7943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>
        <v>195</v>
      </c>
      <c r="JE9" s="11">
        <v>13</v>
      </c>
      <c r="JF9" s="13">
        <v>289.68</v>
      </c>
      <c r="JG9" s="11">
        <v>188</v>
      </c>
      <c r="JH9" s="12"/>
      <c r="JI9" s="12"/>
      <c r="JJ9" s="11"/>
      <c r="JK9" s="13"/>
      <c r="JL9" s="11"/>
      <c r="JM9" s="11">
        <v>2</v>
      </c>
      <c r="JN9" s="13"/>
      <c r="JO9" s="11"/>
      <c r="JP9" s="12"/>
      <c r="JQ9" s="12"/>
      <c r="JR9" s="11"/>
      <c r="JS9" s="13"/>
      <c r="JT9" s="11"/>
      <c r="JU9" s="11">
        <v>29</v>
      </c>
      <c r="JV9" s="13">
        <v>517.86</v>
      </c>
      <c r="JW9" s="11">
        <v>46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474135</v>
      </c>
      <c r="C10" s="11">
        <f>=ROUNDDOWN(26.4159720984133,0)</f>
      </c>
      <c r="D10" s="11">
        <v>150840</v>
      </c>
      <c r="E10" s="12">
        <v>0.8302</v>
      </c>
      <c r="F10" s="11"/>
      <c r="G10" s="11">
        <f>=ROUNDDOWN({0},0)</f>
      </c>
      <c r="H10" s="11"/>
      <c r="I10" s="12">
        <v>0.6044</v>
      </c>
      <c r="J10" s="11">
        <v>89725</v>
      </c>
      <c r="K10" s="13">
        <v>3924629.44</v>
      </c>
      <c r="L10" s="11">
        <v>1103</v>
      </c>
      <c r="M10" s="14">
        <v>3558.14</v>
      </c>
      <c r="N10" s="11">
        <v>134554</v>
      </c>
      <c r="O10" s="13">
        <v>4814680.69</v>
      </c>
      <c r="P10" s="11">
        <v>1071</v>
      </c>
      <c r="Q10" s="14">
        <v>4495.5</v>
      </c>
      <c r="R10" s="12">
        <v>-0.3332</v>
      </c>
      <c r="S10" s="12">
        <v>-0.1849</v>
      </c>
      <c r="T10" s="12">
        <v>0.0299</v>
      </c>
      <c r="U10" s="12">
        <v>-0.2085</v>
      </c>
      <c r="V10" s="11">
        <v>22434</v>
      </c>
      <c r="W10" s="13">
        <v>1076748.71</v>
      </c>
      <c r="X10" s="11">
        <v>929</v>
      </c>
      <c r="Y10" s="11">
        <v>22258</v>
      </c>
      <c r="Z10" s="13">
        <v>881582.4</v>
      </c>
      <c r="AA10" s="11">
        <v>875</v>
      </c>
      <c r="AB10" s="12">
        <v>0.0079</v>
      </c>
      <c r="AC10" s="12">
        <v>0.2214</v>
      </c>
      <c r="AD10" s="11">
        <v>33240</v>
      </c>
      <c r="AE10" s="13">
        <v>1304951.26</v>
      </c>
      <c r="AF10" s="11">
        <v>915</v>
      </c>
      <c r="AG10" s="11">
        <v>59635</v>
      </c>
      <c r="AH10" s="13">
        <v>2026631.73</v>
      </c>
      <c r="AI10" s="11">
        <v>914</v>
      </c>
      <c r="AJ10" s="12">
        <v>-0.4426</v>
      </c>
      <c r="AK10" s="12">
        <v>-0.3561</v>
      </c>
      <c r="AL10" s="11">
        <v>13588</v>
      </c>
      <c r="AM10" s="13">
        <v>588957.71</v>
      </c>
      <c r="AN10" s="11">
        <v>893</v>
      </c>
      <c r="AO10" s="11">
        <v>26535</v>
      </c>
      <c r="AP10" s="13">
        <v>829716.09</v>
      </c>
      <c r="AQ10" s="11">
        <v>871</v>
      </c>
      <c r="AR10" s="12">
        <v>-0.4879</v>
      </c>
      <c r="AS10" s="12">
        <v>-0.2902</v>
      </c>
      <c r="AT10" s="11">
        <v>3551</v>
      </c>
      <c r="AU10" s="13">
        <v>142398.84</v>
      </c>
      <c r="AV10" s="11">
        <v>928</v>
      </c>
      <c r="AW10" s="11">
        <v>2474</v>
      </c>
      <c r="AX10" s="13">
        <v>97221.17</v>
      </c>
      <c r="AY10" s="11">
        <v>919</v>
      </c>
      <c r="AZ10" s="12">
        <v>0.4353</v>
      </c>
      <c r="BA10" s="12">
        <v>0.4647</v>
      </c>
      <c r="BB10" s="11">
        <v>4087</v>
      </c>
      <c r="BC10" s="13">
        <v>156372.6</v>
      </c>
      <c r="BD10" s="11">
        <v>766</v>
      </c>
      <c r="BE10" s="11">
        <v>5221</v>
      </c>
      <c r="BF10" s="13">
        <v>196427.48</v>
      </c>
      <c r="BG10" s="11">
        <v>725</v>
      </c>
      <c r="BH10" s="12">
        <v>-0.2172</v>
      </c>
      <c r="BI10" s="12">
        <v>-0.2039</v>
      </c>
      <c r="BJ10" s="11">
        <v>2550</v>
      </c>
      <c r="BK10" s="13">
        <v>157521.87</v>
      </c>
      <c r="BL10" s="11">
        <v>940</v>
      </c>
      <c r="BM10" s="11">
        <v>3079</v>
      </c>
      <c r="BN10" s="13">
        <v>162292.43</v>
      </c>
      <c r="BO10" s="11">
        <v>957</v>
      </c>
      <c r="BP10" s="12">
        <v>-0.1718</v>
      </c>
      <c r="BQ10" s="12">
        <v>-0.0294</v>
      </c>
      <c r="BR10" s="11">
        <v>756</v>
      </c>
      <c r="BS10" s="13">
        <v>35421.44</v>
      </c>
      <c r="BT10" s="11">
        <v>924</v>
      </c>
      <c r="BU10" s="11">
        <v>1246</v>
      </c>
      <c r="BV10" s="13">
        <v>47292.78</v>
      </c>
      <c r="BW10" s="11">
        <v>883</v>
      </c>
      <c r="BX10" s="12">
        <v>-0.3933</v>
      </c>
      <c r="BY10" s="12">
        <v>-0.251</v>
      </c>
      <c r="BZ10" s="11">
        <v>2811</v>
      </c>
      <c r="CA10" s="13">
        <v>105969.84</v>
      </c>
      <c r="CB10" s="11">
        <v>444</v>
      </c>
      <c r="CC10" s="11">
        <v>6770</v>
      </c>
      <c r="CD10" s="13">
        <v>232870.86</v>
      </c>
      <c r="CE10" s="11">
        <v>828</v>
      </c>
      <c r="CF10" s="12">
        <v>-0.5848</v>
      </c>
      <c r="CG10" s="12">
        <v>-0.5449</v>
      </c>
      <c r="CH10" s="11">
        <v>1780</v>
      </c>
      <c r="CI10" s="13">
        <v>90276.2</v>
      </c>
      <c r="CJ10" s="11">
        <v>779</v>
      </c>
      <c r="CK10" s="11">
        <v>1577</v>
      </c>
      <c r="CL10" s="13">
        <v>70513.78</v>
      </c>
      <c r="CM10" s="11">
        <v>876</v>
      </c>
      <c r="CN10" s="12">
        <v>0.1287</v>
      </c>
      <c r="CO10" s="12">
        <v>0.2803</v>
      </c>
      <c r="CP10" s="11">
        <v>574</v>
      </c>
      <c r="CQ10" s="13">
        <v>42581.08</v>
      </c>
      <c r="CR10" s="11">
        <v>745</v>
      </c>
      <c r="CS10" s="11">
        <v>235</v>
      </c>
      <c r="CT10" s="13">
        <v>12645.96</v>
      </c>
      <c r="CU10" s="11">
        <v>660</v>
      </c>
      <c r="CV10" s="12">
        <v>1.4426</v>
      </c>
      <c r="CW10" s="12">
        <v>2.3672</v>
      </c>
      <c r="CX10" s="11">
        <v>1571</v>
      </c>
      <c r="CY10" s="13">
        <v>83382.32</v>
      </c>
      <c r="CZ10" s="11">
        <v>679</v>
      </c>
      <c r="DA10" s="11">
        <v>765</v>
      </c>
      <c r="DB10" s="13">
        <v>37780.03</v>
      </c>
      <c r="DC10" s="11">
        <v>678</v>
      </c>
      <c r="DD10" s="12">
        <v>1.0536</v>
      </c>
      <c r="DE10" s="12">
        <v>1.207</v>
      </c>
      <c r="DF10" s="11">
        <v>445</v>
      </c>
      <c r="DG10" s="13">
        <v>42928.31</v>
      </c>
      <c r="DH10" s="11">
        <v>625</v>
      </c>
      <c r="DI10" s="11"/>
      <c r="DJ10" s="13"/>
      <c r="DK10" s="11"/>
      <c r="DL10" s="12"/>
      <c r="DM10" s="12"/>
      <c r="DN10" s="11">
        <v>410</v>
      </c>
      <c r="DO10" s="13">
        <v>18187.56</v>
      </c>
      <c r="DP10" s="11">
        <v>397</v>
      </c>
      <c r="DQ10" s="11">
        <v>164</v>
      </c>
      <c r="DR10" s="13">
        <v>6214.19</v>
      </c>
      <c r="DS10" s="11">
        <v>428</v>
      </c>
      <c r="DT10" s="12">
        <v>1.5</v>
      </c>
      <c r="DU10" s="12">
        <v>1.9268</v>
      </c>
      <c r="DV10" s="11">
        <v>243</v>
      </c>
      <c r="DW10" s="13">
        <v>10951.74</v>
      </c>
      <c r="DX10" s="11">
        <v>589</v>
      </c>
      <c r="DY10" s="11"/>
      <c r="DZ10" s="13"/>
      <c r="EA10" s="11">
        <v>353</v>
      </c>
      <c r="EB10" s="12"/>
      <c r="EC10" s="12"/>
      <c r="ED10" s="11">
        <v>90</v>
      </c>
      <c r="EE10" s="13">
        <v>7726.5</v>
      </c>
      <c r="EF10" s="11"/>
      <c r="EG10" s="11">
        <v>337</v>
      </c>
      <c r="EH10" s="13">
        <v>27596.95</v>
      </c>
      <c r="EI10" s="11"/>
      <c r="EJ10" s="12">
        <v>-0.7329</v>
      </c>
      <c r="EK10" s="12">
        <v>-0.72</v>
      </c>
      <c r="EL10" s="11">
        <v>142</v>
      </c>
      <c r="EM10" s="13">
        <v>6232.79</v>
      </c>
      <c r="EN10" s="11">
        <v>322</v>
      </c>
      <c r="EO10" s="11">
        <v>494</v>
      </c>
      <c r="EP10" s="13">
        <v>13246.39</v>
      </c>
      <c r="EQ10" s="11">
        <v>133</v>
      </c>
      <c r="ER10" s="12">
        <v>-0.7126</v>
      </c>
      <c r="ES10" s="12">
        <v>-0.5295</v>
      </c>
      <c r="ET10" s="11">
        <v>208</v>
      </c>
      <c r="EU10" s="13">
        <v>8166.06</v>
      </c>
      <c r="EV10" s="11">
        <v>107</v>
      </c>
      <c r="EW10" s="11">
        <v>218</v>
      </c>
      <c r="EX10" s="13">
        <v>11372.69</v>
      </c>
      <c r="EY10" s="11">
        <v>183</v>
      </c>
      <c r="EZ10" s="12">
        <v>-0.0459</v>
      </c>
      <c r="FA10" s="12">
        <v>-0.282</v>
      </c>
      <c r="FB10" s="11">
        <v>237</v>
      </c>
      <c r="FC10" s="13">
        <v>11622.35</v>
      </c>
      <c r="FD10" s="11">
        <v>580</v>
      </c>
      <c r="FE10" s="11">
        <v>250</v>
      </c>
      <c r="FF10" s="13">
        <v>9121.07</v>
      </c>
      <c r="FG10" s="11">
        <v>321</v>
      </c>
      <c r="FH10" s="12">
        <v>-0.052</v>
      </c>
      <c r="FI10" s="12">
        <v>0.2742</v>
      </c>
      <c r="FJ10" s="11">
        <v>366</v>
      </c>
      <c r="FK10" s="13">
        <v>20638.41</v>
      </c>
      <c r="FL10" s="11">
        <v>153</v>
      </c>
      <c r="FM10" s="11">
        <v>694</v>
      </c>
      <c r="FN10" s="13">
        <v>30839.76</v>
      </c>
      <c r="FO10" s="11">
        <v>159</v>
      </c>
      <c r="FP10" s="12">
        <v>-0.4726</v>
      </c>
      <c r="FQ10" s="12">
        <v>-0.3308</v>
      </c>
      <c r="FR10" s="11"/>
      <c r="FS10" s="13"/>
      <c r="FT10" s="11">
        <v>20</v>
      </c>
      <c r="FU10" s="11">
        <v>3</v>
      </c>
      <c r="FV10" s="13">
        <v>77.5</v>
      </c>
      <c r="FW10" s="11">
        <v>20</v>
      </c>
      <c r="FX10" s="12"/>
      <c r="FY10" s="12"/>
      <c r="FZ10" s="11">
        <v>70</v>
      </c>
      <c r="GA10" s="13">
        <v>3551.36</v>
      </c>
      <c r="GB10" s="11">
        <v>107</v>
      </c>
      <c r="GC10" s="11">
        <v>58</v>
      </c>
      <c r="GD10" s="13">
        <v>2430.44</v>
      </c>
      <c r="GE10" s="11">
        <v>101</v>
      </c>
      <c r="GF10" s="12">
        <v>0.2069</v>
      </c>
      <c r="GG10" s="12">
        <v>0.4612</v>
      </c>
      <c r="GH10" s="11">
        <v>43</v>
      </c>
      <c r="GI10" s="13">
        <v>3588.88</v>
      </c>
      <c r="GJ10" s="11">
        <v>89</v>
      </c>
      <c r="GK10" s="11">
        <v>46</v>
      </c>
      <c r="GL10" s="13">
        <v>3118.63</v>
      </c>
      <c r="GM10" s="11">
        <v>90</v>
      </c>
      <c r="GN10" s="12">
        <v>-0.0652</v>
      </c>
      <c r="GO10" s="12">
        <v>0.1508</v>
      </c>
      <c r="GP10" s="11"/>
      <c r="GQ10" s="13"/>
      <c r="GR10" s="11">
        <v>27</v>
      </c>
      <c r="GS10" s="11"/>
      <c r="GT10" s="13"/>
      <c r="GU10" s="11">
        <v>16</v>
      </c>
      <c r="GV10" s="12"/>
      <c r="GW10" s="12"/>
      <c r="GX10" s="11">
        <v>2</v>
      </c>
      <c r="GY10" s="13"/>
      <c r="GZ10" s="11">
        <v>294</v>
      </c>
      <c r="HA10" s="11"/>
      <c r="HB10" s="13"/>
      <c r="HC10" s="11">
        <v>66</v>
      </c>
      <c r="HD10" s="12"/>
      <c r="HE10" s="12"/>
      <c r="HF10" s="11">
        <v>42</v>
      </c>
      <c r="HG10" s="13">
        <v>1746.78</v>
      </c>
      <c r="HH10" s="11">
        <v>1</v>
      </c>
      <c r="HI10" s="11">
        <v>2</v>
      </c>
      <c r="HJ10" s="13">
        <v>140.18</v>
      </c>
      <c r="HK10" s="11">
        <v>40</v>
      </c>
      <c r="HL10" s="12">
        <v>20</v>
      </c>
      <c r="HM10" s="12">
        <v>11.461</v>
      </c>
      <c r="HN10" s="11"/>
      <c r="HO10" s="13"/>
      <c r="HP10" s="11"/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27</v>
      </c>
      <c r="IE10" s="13">
        <v>981.77</v>
      </c>
      <c r="IF10" s="11">
        <v>354</v>
      </c>
      <c r="IG10" s="11">
        <v>30</v>
      </c>
      <c r="IH10" s="13">
        <v>1096.27</v>
      </c>
      <c r="II10" s="11">
        <v>341</v>
      </c>
      <c r="IJ10" s="12">
        <v>-0.1</v>
      </c>
      <c r="IK10" s="12">
        <v>-0.1044</v>
      </c>
      <c r="IL10" s="11">
        <v>15</v>
      </c>
      <c r="IM10" s="13">
        <v>1209.85</v>
      </c>
      <c r="IN10" s="11">
        <v>928</v>
      </c>
      <c r="IO10" s="11">
        <v>636</v>
      </c>
      <c r="IP10" s="13">
        <v>55138.9</v>
      </c>
      <c r="IQ10" s="11">
        <v>1024</v>
      </c>
      <c r="IR10" s="12">
        <v>-0.9764</v>
      </c>
      <c r="IS10" s="12">
        <v>-0.9781</v>
      </c>
      <c r="IT10" s="11">
        <v>43</v>
      </c>
      <c r="IU10" s="13">
        <v>2399.06</v>
      </c>
      <c r="IV10" s="11">
        <v>107</v>
      </c>
      <c r="IW10" s="11">
        <v>102</v>
      </c>
      <c r="IX10" s="13">
        <v>5221.21</v>
      </c>
      <c r="IY10" s="11">
        <v>128</v>
      </c>
      <c r="IZ10" s="12">
        <v>-0.5784</v>
      </c>
      <c r="JA10" s="12">
        <v>-0.5405</v>
      </c>
      <c r="JB10" s="11"/>
      <c r="JC10" s="13"/>
      <c r="JD10" s="11">
        <v>694</v>
      </c>
      <c r="JE10" s="11">
        <v>7</v>
      </c>
      <c r="JF10" s="13">
        <v>315.36</v>
      </c>
      <c r="JG10" s="11">
        <v>617</v>
      </c>
      <c r="JH10" s="12"/>
      <c r="JI10" s="12"/>
      <c r="JJ10" s="11">
        <v>400</v>
      </c>
      <c r="JK10" s="13">
        <v>116.15</v>
      </c>
      <c r="JL10" s="11"/>
      <c r="JM10" s="11">
        <v>320</v>
      </c>
      <c r="JN10" s="13"/>
      <c r="JO10" s="11"/>
      <c r="JP10" s="12">
        <v>0.25</v>
      </c>
      <c r="JQ10" s="12"/>
      <c r="JR10" s="11"/>
      <c r="JS10" s="13"/>
      <c r="JT10" s="11"/>
      <c r="JU10" s="11">
        <v>1380</v>
      </c>
      <c r="JV10" s="13">
        <v>53479.6</v>
      </c>
      <c r="JW10" s="11">
        <v>381</v>
      </c>
      <c r="JX10" s="12"/>
      <c r="JY10" s="12"/>
      <c r="JZ10" s="11"/>
      <c r="KA10" s="13"/>
      <c r="KB10" s="11"/>
      <c r="KC10" s="11">
        <v>18</v>
      </c>
      <c r="KD10" s="13">
        <v>296.84</v>
      </c>
      <c r="KE10" s="11">
        <v>7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23</v>
      </c>
      <c r="KS10" s="11"/>
      <c r="KT10" s="13"/>
      <c r="KU10" s="11"/>
      <c r="KV10" s="12"/>
      <c r="KW10" s="12"/>
    </row>
    <row r="11">
      <c r="A11" s="10" t="s">
        <v>73</v>
      </c>
      <c r="B11" s="11">
        <v>2005</v>
      </c>
      <c r="C11" s="11">
        <f>=ROUNDDOWN(56.0055865921788,0)</f>
      </c>
      <c r="D11" s="11">
        <v>870</v>
      </c>
      <c r="E11" s="12">
        <v>0.52</v>
      </c>
      <c r="F11" s="11"/>
      <c r="G11" s="11">
        <f>=ROUNDDOWN({0},0)</f>
      </c>
      <c r="H11" s="11"/>
      <c r="I11" s="12"/>
      <c r="J11" s="11">
        <v>30</v>
      </c>
      <c r="K11" s="13">
        <v>6350.15</v>
      </c>
      <c r="L11" s="11">
        <v>74</v>
      </c>
      <c r="M11" s="14">
        <v>85.81</v>
      </c>
      <c r="N11" s="11">
        <v>32</v>
      </c>
      <c r="O11" s="13">
        <v>11799.24</v>
      </c>
      <c r="P11" s="11">
        <v>78</v>
      </c>
      <c r="Q11" s="14">
        <v>151.27</v>
      </c>
      <c r="R11" s="12">
        <v>-0.0625</v>
      </c>
      <c r="S11" s="12">
        <v>-0.4618</v>
      </c>
      <c r="T11" s="12">
        <v>-0.0513</v>
      </c>
      <c r="U11" s="12">
        <v>-0.4327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3</v>
      </c>
      <c r="AU11" s="13">
        <v>598.5</v>
      </c>
      <c r="AV11" s="11">
        <v>60</v>
      </c>
      <c r="AW11" s="11">
        <v>7</v>
      </c>
      <c r="AX11" s="13">
        <v>3499.26</v>
      </c>
      <c r="AY11" s="11">
        <v>63</v>
      </c>
      <c r="AZ11" s="12">
        <v>-0.5714</v>
      </c>
      <c r="BA11" s="12">
        <v>-0.829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27</v>
      </c>
      <c r="BS11" s="13">
        <v>5751.65</v>
      </c>
      <c r="BT11" s="11">
        <v>74</v>
      </c>
      <c r="BU11" s="11">
        <v>25</v>
      </c>
      <c r="BV11" s="13">
        <v>8299.98</v>
      </c>
      <c r="BW11" s="11">
        <v>78</v>
      </c>
      <c r="BX11" s="12">
        <v>0.08</v>
      </c>
      <c r="BY11" s="12">
        <v>-0.307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>
        <v>23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>
        <v>61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59128</v>
      </c>
      <c r="C12" s="11">
        <f>=ROUNDDOWN(10.9595744286482,0)</f>
      </c>
      <c r="D12" s="11">
        <v>66336</v>
      </c>
      <c r="E12" s="12">
        <v>0.7136</v>
      </c>
      <c r="F12" s="11"/>
      <c r="G12" s="11">
        <f>=ROUNDDOWN({0},0)</f>
      </c>
      <c r="H12" s="11">
        <v>14585</v>
      </c>
      <c r="I12" s="12">
        <v>0.55</v>
      </c>
      <c r="J12" s="11">
        <v>6977</v>
      </c>
      <c r="K12" s="13">
        <v>1240379.86</v>
      </c>
      <c r="L12" s="11">
        <v>393</v>
      </c>
      <c r="M12" s="14">
        <v>3156.18</v>
      </c>
      <c r="N12" s="11">
        <v>10304</v>
      </c>
      <c r="O12" s="13">
        <v>1584201.11</v>
      </c>
      <c r="P12" s="11">
        <v>577</v>
      </c>
      <c r="Q12" s="14">
        <v>2745.58</v>
      </c>
      <c r="R12" s="12">
        <v>-0.3229</v>
      </c>
      <c r="S12" s="12">
        <v>-0.217</v>
      </c>
      <c r="T12" s="12">
        <v>-0.3189</v>
      </c>
      <c r="U12" s="12">
        <v>0.1495</v>
      </c>
      <c r="V12" s="11">
        <v>524</v>
      </c>
      <c r="W12" s="13">
        <v>83995.52</v>
      </c>
      <c r="X12" s="11">
        <v>211</v>
      </c>
      <c r="Y12" s="11">
        <v>609</v>
      </c>
      <c r="Z12" s="13">
        <v>103577</v>
      </c>
      <c r="AA12" s="11">
        <v>228</v>
      </c>
      <c r="AB12" s="12">
        <v>-0.1396</v>
      </c>
      <c r="AC12" s="12">
        <v>-0.1891</v>
      </c>
      <c r="AD12" s="11">
        <v>1081</v>
      </c>
      <c r="AE12" s="13">
        <v>187028.07</v>
      </c>
      <c r="AF12" s="11">
        <v>356</v>
      </c>
      <c r="AG12" s="11">
        <v>416</v>
      </c>
      <c r="AH12" s="13">
        <v>67809.77</v>
      </c>
      <c r="AI12" s="11">
        <v>546</v>
      </c>
      <c r="AJ12" s="12">
        <v>1.5986</v>
      </c>
      <c r="AK12" s="12">
        <v>1.7581</v>
      </c>
      <c r="AL12" s="11">
        <v>63</v>
      </c>
      <c r="AM12" s="13">
        <v>9550.64</v>
      </c>
      <c r="AN12" s="11">
        <v>330</v>
      </c>
      <c r="AO12" s="11">
        <v>537</v>
      </c>
      <c r="AP12" s="13">
        <v>89691.02</v>
      </c>
      <c r="AQ12" s="11">
        <v>453</v>
      </c>
      <c r="AR12" s="12">
        <v>-0.8827</v>
      </c>
      <c r="AS12" s="12">
        <v>-0.8935</v>
      </c>
      <c r="AT12" s="11">
        <v>2838</v>
      </c>
      <c r="AU12" s="13">
        <v>483168.9</v>
      </c>
      <c r="AV12" s="11">
        <v>383</v>
      </c>
      <c r="AW12" s="11">
        <v>4072</v>
      </c>
      <c r="AX12" s="13">
        <v>536913.92</v>
      </c>
      <c r="AY12" s="11">
        <v>573</v>
      </c>
      <c r="AZ12" s="12">
        <v>-0.303</v>
      </c>
      <c r="BA12" s="12">
        <v>-0.1001</v>
      </c>
      <c r="BB12" s="11">
        <v>10</v>
      </c>
      <c r="BC12" s="13">
        <v>1834.53</v>
      </c>
      <c r="BD12" s="11">
        <v>176</v>
      </c>
      <c r="BE12" s="11">
        <v>23</v>
      </c>
      <c r="BF12" s="13">
        <v>3472.26</v>
      </c>
      <c r="BG12" s="11">
        <v>272</v>
      </c>
      <c r="BH12" s="12">
        <v>-0.5652</v>
      </c>
      <c r="BI12" s="12">
        <v>-0.4717</v>
      </c>
      <c r="BJ12" s="11">
        <v>483</v>
      </c>
      <c r="BK12" s="13">
        <v>94255.97</v>
      </c>
      <c r="BL12" s="11">
        <v>367</v>
      </c>
      <c r="BM12" s="11">
        <v>924</v>
      </c>
      <c r="BN12" s="13">
        <v>194349.58</v>
      </c>
      <c r="BO12" s="11">
        <v>561</v>
      </c>
      <c r="BP12" s="12">
        <v>-0.4773</v>
      </c>
      <c r="BQ12" s="12">
        <v>-0.515</v>
      </c>
      <c r="BR12" s="11">
        <v>652</v>
      </c>
      <c r="BS12" s="13">
        <v>134746.51</v>
      </c>
      <c r="BT12" s="11">
        <v>384</v>
      </c>
      <c r="BU12" s="11">
        <v>895</v>
      </c>
      <c r="BV12" s="13">
        <v>166134.27</v>
      </c>
      <c r="BW12" s="11">
        <v>577</v>
      </c>
      <c r="BX12" s="12">
        <v>-0.2715</v>
      </c>
      <c r="BY12" s="12">
        <v>-0.1889</v>
      </c>
      <c r="BZ12" s="11">
        <v>242</v>
      </c>
      <c r="CA12" s="13">
        <v>38221.36</v>
      </c>
      <c r="CB12" s="11">
        <v>226</v>
      </c>
      <c r="CC12" s="11">
        <v>1393</v>
      </c>
      <c r="CD12" s="13">
        <v>182785.86</v>
      </c>
      <c r="CE12" s="11">
        <v>390</v>
      </c>
      <c r="CF12" s="12">
        <v>-0.8263</v>
      </c>
      <c r="CG12" s="12">
        <v>-0.7909</v>
      </c>
      <c r="CH12" s="11">
        <v>3</v>
      </c>
      <c r="CI12" s="13">
        <v>729.91</v>
      </c>
      <c r="CJ12" s="11">
        <v>80</v>
      </c>
      <c r="CK12" s="11">
        <v>2</v>
      </c>
      <c r="CL12" s="13">
        <v>457.7</v>
      </c>
      <c r="CM12" s="11">
        <v>245</v>
      </c>
      <c r="CN12" s="12">
        <v>0.5</v>
      </c>
      <c r="CO12" s="12">
        <v>0.5947</v>
      </c>
      <c r="CP12" s="11"/>
      <c r="CQ12" s="13"/>
      <c r="CR12" s="11">
        <v>319</v>
      </c>
      <c r="CS12" s="11"/>
      <c r="CT12" s="13"/>
      <c r="CU12" s="11">
        <v>475</v>
      </c>
      <c r="CV12" s="12"/>
      <c r="CW12" s="12"/>
      <c r="CX12" s="11">
        <v>301</v>
      </c>
      <c r="CY12" s="13">
        <v>47000.32</v>
      </c>
      <c r="CZ12" s="11">
        <v>250</v>
      </c>
      <c r="DA12" s="11">
        <v>240</v>
      </c>
      <c r="DB12" s="13">
        <v>42831.21</v>
      </c>
      <c r="DC12" s="11">
        <v>437</v>
      </c>
      <c r="DD12" s="12">
        <v>0.2542</v>
      </c>
      <c r="DE12" s="12">
        <v>0.0973</v>
      </c>
      <c r="DF12" s="11"/>
      <c r="DG12" s="13"/>
      <c r="DH12" s="11">
        <v>27</v>
      </c>
      <c r="DI12" s="11"/>
      <c r="DJ12" s="13"/>
      <c r="DK12" s="11"/>
      <c r="DL12" s="12"/>
      <c r="DM12" s="12"/>
      <c r="DN12" s="11">
        <v>481</v>
      </c>
      <c r="DO12" s="13">
        <v>91124.3</v>
      </c>
      <c r="DP12" s="11">
        <v>157</v>
      </c>
      <c r="DQ12" s="11">
        <v>522</v>
      </c>
      <c r="DR12" s="13">
        <v>96763</v>
      </c>
      <c r="DS12" s="11">
        <v>190</v>
      </c>
      <c r="DT12" s="12">
        <v>-0.0785</v>
      </c>
      <c r="DU12" s="12">
        <v>-0.0583</v>
      </c>
      <c r="DV12" s="11">
        <v>97</v>
      </c>
      <c r="DW12" s="13">
        <v>34113.69</v>
      </c>
      <c r="DX12" s="11">
        <v>341</v>
      </c>
      <c r="DY12" s="11"/>
      <c r="DZ12" s="13"/>
      <c r="EA12" s="11">
        <v>169</v>
      </c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80</v>
      </c>
      <c r="EM12" s="13">
        <v>15616.16</v>
      </c>
      <c r="EN12" s="11">
        <v>176</v>
      </c>
      <c r="EO12" s="11">
        <v>269</v>
      </c>
      <c r="EP12" s="13">
        <v>50581.09</v>
      </c>
      <c r="EQ12" s="11">
        <v>316</v>
      </c>
      <c r="ER12" s="12">
        <v>-0.7026</v>
      </c>
      <c r="ES12" s="12">
        <v>-0.6913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84</v>
      </c>
      <c r="FS12" s="13">
        <v>12923.78</v>
      </c>
      <c r="FT12" s="11">
        <v>238</v>
      </c>
      <c r="FU12" s="11">
        <v>99</v>
      </c>
      <c r="FV12" s="13">
        <v>13490.18</v>
      </c>
      <c r="FW12" s="11">
        <v>321</v>
      </c>
      <c r="FX12" s="12">
        <v>-0.1515</v>
      </c>
      <c r="FY12" s="12">
        <v>-0.042</v>
      </c>
      <c r="FZ12" s="11">
        <v>12</v>
      </c>
      <c r="GA12" s="13">
        <v>1306.34</v>
      </c>
      <c r="GB12" s="11">
        <v>124</v>
      </c>
      <c r="GC12" s="11">
        <v>28</v>
      </c>
      <c r="GD12" s="13">
        <v>3220.08</v>
      </c>
      <c r="GE12" s="11">
        <v>179</v>
      </c>
      <c r="GF12" s="12">
        <v>-0.5714</v>
      </c>
      <c r="GG12" s="12">
        <v>-0.5943</v>
      </c>
      <c r="GH12" s="11"/>
      <c r="GI12" s="13"/>
      <c r="GJ12" s="11">
        <v>33</v>
      </c>
      <c r="GK12" s="11"/>
      <c r="GL12" s="13"/>
      <c r="GM12" s="11">
        <v>35</v>
      </c>
      <c r="GN12" s="12"/>
      <c r="GO12" s="12"/>
      <c r="GP12" s="11"/>
      <c r="GQ12" s="13"/>
      <c r="GR12" s="11">
        <v>26</v>
      </c>
      <c r="GS12" s="11"/>
      <c r="GT12" s="13"/>
      <c r="GU12" s="11"/>
      <c r="GV12" s="12"/>
      <c r="GW12" s="12"/>
      <c r="GX12" s="11"/>
      <c r="GY12" s="13"/>
      <c r="GZ12" s="11">
        <v>78</v>
      </c>
      <c r="HA12" s="11"/>
      <c r="HB12" s="13"/>
      <c r="HC12" s="11">
        <v>48</v>
      </c>
      <c r="HD12" s="12"/>
      <c r="HE12" s="12"/>
      <c r="HF12" s="11">
        <v>1</v>
      </c>
      <c r="HG12" s="13">
        <v>274.31</v>
      </c>
      <c r="HH12" s="11">
        <v>24</v>
      </c>
      <c r="HI12" s="11"/>
      <c r="HJ12" s="13"/>
      <c r="HK12" s="11"/>
      <c r="HL12" s="12"/>
      <c r="HM12" s="12"/>
      <c r="HN12" s="11">
        <v>16</v>
      </c>
      <c r="HO12" s="13">
        <v>2998.93</v>
      </c>
      <c r="HP12" s="11">
        <v>280</v>
      </c>
      <c r="HQ12" s="11">
        <v>50</v>
      </c>
      <c r="HR12" s="13">
        <v>7526.84</v>
      </c>
      <c r="HS12" s="11">
        <v>427</v>
      </c>
      <c r="HT12" s="12">
        <v>-0.68</v>
      </c>
      <c r="HU12" s="12">
        <v>-0.6016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2</v>
      </c>
      <c r="IG12" s="11"/>
      <c r="IH12" s="13"/>
      <c r="II12" s="11">
        <v>12</v>
      </c>
      <c r="IJ12" s="12"/>
      <c r="IK12" s="12"/>
      <c r="IL12" s="11">
        <v>2</v>
      </c>
      <c r="IM12" s="13">
        <v>1003</v>
      </c>
      <c r="IN12" s="11">
        <v>292</v>
      </c>
      <c r="IO12" s="11">
        <v>7</v>
      </c>
      <c r="IP12" s="13">
        <v>1253</v>
      </c>
      <c r="IQ12" s="11">
        <v>510</v>
      </c>
      <c r="IR12" s="12">
        <v>-0.7143</v>
      </c>
      <c r="IS12" s="12">
        <v>-0.1995</v>
      </c>
      <c r="IT12" s="11"/>
      <c r="IU12" s="13"/>
      <c r="IV12" s="11"/>
      <c r="IW12" s="11"/>
      <c r="IX12" s="13"/>
      <c r="IY12" s="11"/>
      <c r="IZ12" s="12"/>
      <c r="JA12" s="12"/>
      <c r="JB12" s="11">
        <v>1</v>
      </c>
      <c r="JC12" s="13">
        <v>487.62</v>
      </c>
      <c r="JD12" s="11">
        <v>314</v>
      </c>
      <c r="JE12" s="11">
        <v>76</v>
      </c>
      <c r="JF12" s="13">
        <v>10996.3</v>
      </c>
      <c r="JG12" s="11">
        <v>496</v>
      </c>
      <c r="JH12" s="12">
        <v>-0.9868</v>
      </c>
      <c r="JI12" s="12">
        <v>-0.9557</v>
      </c>
      <c r="JJ12" s="11">
        <v>6</v>
      </c>
      <c r="JK12" s="13"/>
      <c r="JL12" s="11"/>
      <c r="JM12" s="11">
        <v>60</v>
      </c>
      <c r="JN12" s="13"/>
      <c r="JO12" s="11"/>
      <c r="JP12" s="12">
        <v>-0.9</v>
      </c>
      <c r="JQ12" s="12"/>
      <c r="JR12" s="11"/>
      <c r="JS12" s="13"/>
      <c r="JT12" s="11"/>
      <c r="JU12" s="11"/>
      <c r="JV12" s="13"/>
      <c r="JW12" s="11">
        <v>1</v>
      </c>
      <c r="JX12" s="12"/>
      <c r="JY12" s="12"/>
      <c r="JZ12" s="11"/>
      <c r="KA12" s="13"/>
      <c r="KB12" s="11">
        <v>1</v>
      </c>
      <c r="KC12" s="11">
        <v>82</v>
      </c>
      <c r="KD12" s="13">
        <v>12348.03</v>
      </c>
      <c r="KE12" s="11">
        <v>319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63</v>
      </c>
      <c r="KS12" s="11"/>
      <c r="KT12" s="13"/>
      <c r="KU12" s="11"/>
      <c r="KV12" s="12"/>
      <c r="KW12" s="12"/>
    </row>
    <row r="13">
      <c r="A13" s="10" t="s">
        <v>75</v>
      </c>
      <c r="B13" s="11">
        <v>33434</v>
      </c>
      <c r="C13" s="11">
        <f>=ROUNDDOWN(44.6501068376068,0)</f>
      </c>
      <c r="D13" s="11">
        <v>11233</v>
      </c>
      <c r="E13" s="12">
        <v>0.9844</v>
      </c>
      <c r="F13" s="11"/>
      <c r="G13" s="11">
        <f>=ROUNDDOWN({0},0)</f>
      </c>
      <c r="H13" s="11"/>
      <c r="I13" s="12"/>
      <c r="J13" s="11">
        <v>701</v>
      </c>
      <c r="K13" s="13">
        <v>68788.56</v>
      </c>
      <c r="L13" s="11">
        <v>193</v>
      </c>
      <c r="M13" s="14">
        <v>356.42</v>
      </c>
      <c r="N13" s="11">
        <v>686</v>
      </c>
      <c r="O13" s="13">
        <v>63039.36</v>
      </c>
      <c r="P13" s="11"/>
      <c r="Q13" s="14"/>
      <c r="R13" s="12">
        <v>0.0219</v>
      </c>
      <c r="S13" s="12">
        <v>0.0912</v>
      </c>
      <c r="T13" s="12"/>
      <c r="U13" s="12"/>
      <c r="V13" s="11">
        <v>137</v>
      </c>
      <c r="W13" s="13">
        <v>13285.98</v>
      </c>
      <c r="X13" s="11">
        <v>190</v>
      </c>
      <c r="Y13" s="11">
        <v>133</v>
      </c>
      <c r="Z13" s="13">
        <v>11379.06</v>
      </c>
      <c r="AA13" s="11"/>
      <c r="AB13" s="12">
        <v>0.0301</v>
      </c>
      <c r="AC13" s="12">
        <v>0.1676</v>
      </c>
      <c r="AD13" s="11">
        <v>41</v>
      </c>
      <c r="AE13" s="13">
        <v>4040.29</v>
      </c>
      <c r="AF13" s="11">
        <v>156</v>
      </c>
      <c r="AG13" s="11">
        <v>120</v>
      </c>
      <c r="AH13" s="13">
        <v>11903.6</v>
      </c>
      <c r="AI13" s="11"/>
      <c r="AJ13" s="12">
        <v>-0.6583</v>
      </c>
      <c r="AK13" s="12">
        <v>-0.6606</v>
      </c>
      <c r="AL13" s="11">
        <v>118</v>
      </c>
      <c r="AM13" s="13">
        <v>11260.3</v>
      </c>
      <c r="AN13" s="11">
        <v>168</v>
      </c>
      <c r="AO13" s="11">
        <v>77</v>
      </c>
      <c r="AP13" s="13">
        <v>6396.68</v>
      </c>
      <c r="AQ13" s="11"/>
      <c r="AR13" s="12">
        <v>0.5325</v>
      </c>
      <c r="AS13" s="12">
        <v>0.7603</v>
      </c>
      <c r="AT13" s="11">
        <v>144</v>
      </c>
      <c r="AU13" s="13">
        <v>10662.89</v>
      </c>
      <c r="AV13" s="11">
        <v>193</v>
      </c>
      <c r="AW13" s="11">
        <v>119</v>
      </c>
      <c r="AX13" s="13">
        <v>8978.88</v>
      </c>
      <c r="AY13" s="11"/>
      <c r="AZ13" s="12">
        <v>0.2101</v>
      </c>
      <c r="BA13" s="12">
        <v>0.1876</v>
      </c>
      <c r="BB13" s="11">
        <v>22</v>
      </c>
      <c r="BC13" s="13">
        <v>2295.84</v>
      </c>
      <c r="BD13" s="11">
        <v>66</v>
      </c>
      <c r="BE13" s="11">
        <v>21</v>
      </c>
      <c r="BF13" s="13">
        <v>2129.91</v>
      </c>
      <c r="BG13" s="11"/>
      <c r="BH13" s="12">
        <v>0.0476</v>
      </c>
      <c r="BI13" s="12">
        <v>0.0779</v>
      </c>
      <c r="BJ13" s="11">
        <v>108</v>
      </c>
      <c r="BK13" s="13">
        <v>10975.19</v>
      </c>
      <c r="BL13" s="11">
        <v>191</v>
      </c>
      <c r="BM13" s="11">
        <v>72</v>
      </c>
      <c r="BN13" s="13">
        <v>8020.99</v>
      </c>
      <c r="BO13" s="11"/>
      <c r="BP13" s="12">
        <v>0.5</v>
      </c>
      <c r="BQ13" s="12">
        <v>0.3683</v>
      </c>
      <c r="BR13" s="11">
        <v>81</v>
      </c>
      <c r="BS13" s="13">
        <v>10469.82</v>
      </c>
      <c r="BT13" s="11">
        <v>193</v>
      </c>
      <c r="BU13" s="11">
        <v>111</v>
      </c>
      <c r="BV13" s="13">
        <v>10696.02</v>
      </c>
      <c r="BW13" s="11"/>
      <c r="BX13" s="12">
        <v>-0.2703</v>
      </c>
      <c r="BY13" s="12">
        <v>-0.0211</v>
      </c>
      <c r="BZ13" s="11"/>
      <c r="CA13" s="13"/>
      <c r="CB13" s="11"/>
      <c r="CC13" s="11"/>
      <c r="CD13" s="13"/>
      <c r="CE13" s="11"/>
      <c r="CF13" s="12"/>
      <c r="CG13" s="12"/>
      <c r="CH13" s="11">
        <v>7</v>
      </c>
      <c r="CI13" s="13">
        <v>861.08</v>
      </c>
      <c r="CJ13" s="11">
        <v>42</v>
      </c>
      <c r="CK13" s="11">
        <v>12</v>
      </c>
      <c r="CL13" s="13">
        <v>1068.82</v>
      </c>
      <c r="CM13" s="11"/>
      <c r="CN13" s="12">
        <v>-0.4167</v>
      </c>
      <c r="CO13" s="12">
        <v>-0.1944</v>
      </c>
      <c r="CP13" s="11">
        <v>12</v>
      </c>
      <c r="CQ13" s="13">
        <v>1616.48</v>
      </c>
      <c r="CR13" s="11">
        <v>193</v>
      </c>
      <c r="CS13" s="11">
        <v>7</v>
      </c>
      <c r="CT13" s="13">
        <v>1187.93</v>
      </c>
      <c r="CU13" s="11"/>
      <c r="CV13" s="12">
        <v>0.7143</v>
      </c>
      <c r="CW13" s="12">
        <v>0.3608</v>
      </c>
      <c r="CX13" s="11">
        <v>6</v>
      </c>
      <c r="CY13" s="13">
        <v>225.18</v>
      </c>
      <c r="CZ13" s="11">
        <v>95</v>
      </c>
      <c r="DA13" s="11">
        <v>7</v>
      </c>
      <c r="DB13" s="13">
        <v>625.33</v>
      </c>
      <c r="DC13" s="11"/>
      <c r="DD13" s="12">
        <v>-0.1429</v>
      </c>
      <c r="DE13" s="12">
        <v>-0.6399</v>
      </c>
      <c r="DF13" s="11"/>
      <c r="DG13" s="13"/>
      <c r="DH13" s="11">
        <v>65</v>
      </c>
      <c r="DI13" s="11"/>
      <c r="DJ13" s="13"/>
      <c r="DK13" s="11"/>
      <c r="DL13" s="12"/>
      <c r="DM13" s="12"/>
      <c r="DN13" s="11">
        <v>2</v>
      </c>
      <c r="DO13" s="13">
        <v>229.3</v>
      </c>
      <c r="DP13" s="11">
        <v>4</v>
      </c>
      <c r="DQ13" s="11"/>
      <c r="DR13" s="13"/>
      <c r="DS13" s="11"/>
      <c r="DT13" s="12"/>
      <c r="DU13" s="12"/>
      <c r="DV13" s="11"/>
      <c r="DW13" s="13"/>
      <c r="DX13" s="11">
        <v>86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131.72</v>
      </c>
      <c r="FD13" s="11">
        <v>23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2</v>
      </c>
      <c r="FS13" s="13">
        <v>134.5</v>
      </c>
      <c r="FT13" s="11">
        <v>41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16</v>
      </c>
      <c r="GQ13" s="13">
        <v>2480.74</v>
      </c>
      <c r="GR13" s="11">
        <v>86</v>
      </c>
      <c r="GS13" s="11"/>
      <c r="GT13" s="13"/>
      <c r="GU13" s="11"/>
      <c r="GV13" s="12"/>
      <c r="GW13" s="12"/>
      <c r="GX13" s="11"/>
      <c r="GY13" s="13"/>
      <c r="GZ13" s="11">
        <v>122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>
        <v>62</v>
      </c>
      <c r="IG13" s="11"/>
      <c r="IH13" s="13"/>
      <c r="II13" s="11"/>
      <c r="IJ13" s="12"/>
      <c r="IK13" s="12"/>
      <c r="IL13" s="11"/>
      <c r="IM13" s="13"/>
      <c r="IN13" s="11">
        <v>193</v>
      </c>
      <c r="IO13" s="11">
        <v>4</v>
      </c>
      <c r="IP13" s="13">
        <v>297.46</v>
      </c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54</v>
      </c>
      <c r="JE13" s="11">
        <v>1</v>
      </c>
      <c r="JF13" s="13">
        <v>85.05</v>
      </c>
      <c r="JG13" s="11"/>
      <c r="JH13" s="12"/>
      <c r="JI13" s="12"/>
      <c r="JJ13" s="11">
        <v>4</v>
      </c>
      <c r="JK13" s="13">
        <v>119.25</v>
      </c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</v>
      </c>
      <c r="KD13" s="13">
        <v>269.63</v>
      </c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7808</v>
      </c>
      <c r="C14" s="11">
        <f>=ROUNDDOWN(15.4705765801466,0)</f>
      </c>
      <c r="D14" s="11">
        <v>4050</v>
      </c>
      <c r="E14" s="12">
        <v>0.8685</v>
      </c>
      <c r="F14" s="11"/>
      <c r="G14" s="11">
        <f>=ROUNDDOWN({0},0)</f>
      </c>
      <c r="H14" s="11"/>
      <c r="I14" s="12"/>
      <c r="J14" s="11">
        <v>931</v>
      </c>
      <c r="K14" s="13">
        <v>63260.54</v>
      </c>
      <c r="L14" s="11">
        <v>59</v>
      </c>
      <c r="M14" s="14">
        <v>1072.21</v>
      </c>
      <c r="N14" s="11">
        <v>894</v>
      </c>
      <c r="O14" s="13">
        <v>60689.07</v>
      </c>
      <c r="P14" s="11">
        <v>144</v>
      </c>
      <c r="Q14" s="14">
        <v>421.45</v>
      </c>
      <c r="R14" s="12">
        <v>0.0414</v>
      </c>
      <c r="S14" s="12">
        <v>0.0424</v>
      </c>
      <c r="T14" s="12">
        <v>-0.5903</v>
      </c>
      <c r="U14" s="12">
        <v>1.5441</v>
      </c>
      <c r="V14" s="11">
        <v>141</v>
      </c>
      <c r="W14" s="13">
        <v>8500.46</v>
      </c>
      <c r="X14" s="11">
        <v>43</v>
      </c>
      <c r="Y14" s="11">
        <v>102</v>
      </c>
      <c r="Z14" s="13">
        <v>7062.37</v>
      </c>
      <c r="AA14" s="11">
        <v>79</v>
      </c>
      <c r="AB14" s="12">
        <v>0.3824</v>
      </c>
      <c r="AC14" s="12">
        <v>0.2036</v>
      </c>
      <c r="AD14" s="11">
        <v>216</v>
      </c>
      <c r="AE14" s="13">
        <v>13608.95</v>
      </c>
      <c r="AF14" s="11">
        <v>57</v>
      </c>
      <c r="AG14" s="11">
        <v>144</v>
      </c>
      <c r="AH14" s="13">
        <v>8255.38</v>
      </c>
      <c r="AI14" s="11">
        <v>144</v>
      </c>
      <c r="AJ14" s="12">
        <v>0.5</v>
      </c>
      <c r="AK14" s="12">
        <v>0.6485</v>
      </c>
      <c r="AL14" s="11">
        <v>3</v>
      </c>
      <c r="AM14" s="13">
        <v>168.6</v>
      </c>
      <c r="AN14" s="11">
        <v>58</v>
      </c>
      <c r="AO14" s="11">
        <v>11</v>
      </c>
      <c r="AP14" s="13">
        <v>542.98</v>
      </c>
      <c r="AQ14" s="11">
        <v>119</v>
      </c>
      <c r="AR14" s="12">
        <v>-0.7273</v>
      </c>
      <c r="AS14" s="12">
        <v>-0.6895</v>
      </c>
      <c r="AT14" s="11">
        <v>216</v>
      </c>
      <c r="AU14" s="13">
        <v>14057.23</v>
      </c>
      <c r="AV14" s="11">
        <v>59</v>
      </c>
      <c r="AW14" s="11">
        <v>148</v>
      </c>
      <c r="AX14" s="13">
        <v>10198.2</v>
      </c>
      <c r="AY14" s="11">
        <v>144</v>
      </c>
      <c r="AZ14" s="12">
        <v>0.4595</v>
      </c>
      <c r="BA14" s="12">
        <v>0.3784</v>
      </c>
      <c r="BB14" s="11">
        <v>26</v>
      </c>
      <c r="BC14" s="13">
        <v>2068.45</v>
      </c>
      <c r="BD14" s="11">
        <v>38</v>
      </c>
      <c r="BE14" s="11">
        <v>27</v>
      </c>
      <c r="BF14" s="13">
        <v>1754.2</v>
      </c>
      <c r="BG14" s="11">
        <v>103</v>
      </c>
      <c r="BH14" s="12">
        <v>-0.037</v>
      </c>
      <c r="BI14" s="12">
        <v>0.1791</v>
      </c>
      <c r="BJ14" s="11">
        <v>82</v>
      </c>
      <c r="BK14" s="13">
        <v>7486.22</v>
      </c>
      <c r="BL14" s="11">
        <v>59</v>
      </c>
      <c r="BM14" s="11">
        <v>97</v>
      </c>
      <c r="BN14" s="13">
        <v>7842.14</v>
      </c>
      <c r="BO14" s="11">
        <v>144</v>
      </c>
      <c r="BP14" s="12">
        <v>-0.1546</v>
      </c>
      <c r="BQ14" s="12">
        <v>-0.0454</v>
      </c>
      <c r="BR14" s="11">
        <v>99</v>
      </c>
      <c r="BS14" s="13">
        <v>7698.82</v>
      </c>
      <c r="BT14" s="11">
        <v>59</v>
      </c>
      <c r="BU14" s="11">
        <v>96</v>
      </c>
      <c r="BV14" s="13">
        <v>7610.18</v>
      </c>
      <c r="BW14" s="11">
        <v>142</v>
      </c>
      <c r="BX14" s="12">
        <v>0.0312</v>
      </c>
      <c r="BY14" s="12">
        <v>0.0116</v>
      </c>
      <c r="BZ14" s="11">
        <v>27</v>
      </c>
      <c r="CA14" s="13">
        <v>1826.39</v>
      </c>
      <c r="CB14" s="11">
        <v>44</v>
      </c>
      <c r="CC14" s="11">
        <v>72</v>
      </c>
      <c r="CD14" s="13">
        <v>3900.06</v>
      </c>
      <c r="CE14" s="11">
        <v>105</v>
      </c>
      <c r="CF14" s="12">
        <v>-0.625</v>
      </c>
      <c r="CG14" s="12">
        <v>-0.5317</v>
      </c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>
        <v>117</v>
      </c>
      <c r="CV14" s="12"/>
      <c r="CW14" s="12"/>
      <c r="CX14" s="11">
        <v>14</v>
      </c>
      <c r="CY14" s="13">
        <v>840.51</v>
      </c>
      <c r="CZ14" s="11">
        <v>44</v>
      </c>
      <c r="DA14" s="11">
        <v>53</v>
      </c>
      <c r="DB14" s="13">
        <v>3171.19</v>
      </c>
      <c r="DC14" s="11">
        <v>110</v>
      </c>
      <c r="DD14" s="12">
        <v>-0.7358</v>
      </c>
      <c r="DE14" s="12">
        <v>-0.735</v>
      </c>
      <c r="DF14" s="11"/>
      <c r="DG14" s="13"/>
      <c r="DH14" s="11">
        <v>4</v>
      </c>
      <c r="DI14" s="11"/>
      <c r="DJ14" s="13"/>
      <c r="DK14" s="11"/>
      <c r="DL14" s="12"/>
      <c r="DM14" s="12"/>
      <c r="DN14" s="11">
        <v>23</v>
      </c>
      <c r="DO14" s="13">
        <v>1642.36</v>
      </c>
      <c r="DP14" s="11">
        <v>48</v>
      </c>
      <c r="DQ14" s="11">
        <v>1</v>
      </c>
      <c r="DR14" s="13">
        <v>70.6</v>
      </c>
      <c r="DS14" s="11">
        <v>9</v>
      </c>
      <c r="DT14" s="12">
        <v>22</v>
      </c>
      <c r="DU14" s="12">
        <v>22.2629</v>
      </c>
      <c r="DV14" s="11">
        <v>10</v>
      </c>
      <c r="DW14" s="13">
        <v>667.45</v>
      </c>
      <c r="DX14" s="11">
        <v>59</v>
      </c>
      <c r="DY14" s="11"/>
      <c r="DZ14" s="13"/>
      <c r="EA14" s="11">
        <v>26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34</v>
      </c>
      <c r="EM14" s="13">
        <v>2173.8</v>
      </c>
      <c r="EN14" s="11">
        <v>19</v>
      </c>
      <c r="EO14" s="11">
        <v>62</v>
      </c>
      <c r="EP14" s="13">
        <v>4388.06</v>
      </c>
      <c r="EQ14" s="11">
        <v>63</v>
      </c>
      <c r="ER14" s="12">
        <v>-0.4516</v>
      </c>
      <c r="ES14" s="12">
        <v>-0.5046</v>
      </c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11</v>
      </c>
      <c r="FS14" s="13">
        <v>969.66</v>
      </c>
      <c r="FT14" s="11">
        <v>57</v>
      </c>
      <c r="FU14" s="11">
        <v>13</v>
      </c>
      <c r="FV14" s="13">
        <v>857.5</v>
      </c>
      <c r="FW14" s="11">
        <v>90</v>
      </c>
      <c r="FX14" s="12">
        <v>-0.1538</v>
      </c>
      <c r="FY14" s="12">
        <v>0.1308</v>
      </c>
      <c r="FZ14" s="11">
        <v>15</v>
      </c>
      <c r="GA14" s="13">
        <v>760.11</v>
      </c>
      <c r="GB14" s="11">
        <v>26</v>
      </c>
      <c r="GC14" s="11">
        <v>10</v>
      </c>
      <c r="GD14" s="13">
        <v>608.24</v>
      </c>
      <c r="GE14" s="11">
        <v>39</v>
      </c>
      <c r="GF14" s="12">
        <v>0.5</v>
      </c>
      <c r="GG14" s="12">
        <v>0.2497</v>
      </c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14</v>
      </c>
      <c r="HO14" s="13">
        <v>791.53</v>
      </c>
      <c r="HP14" s="11">
        <v>48</v>
      </c>
      <c r="HQ14" s="11">
        <v>13</v>
      </c>
      <c r="HR14" s="13">
        <v>1398.84</v>
      </c>
      <c r="HS14" s="11">
        <v>25</v>
      </c>
      <c r="HT14" s="12">
        <v>0.0769</v>
      </c>
      <c r="HU14" s="12">
        <v>-0.4342</v>
      </c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>
        <v>59</v>
      </c>
      <c r="IO14" s="11"/>
      <c r="IP14" s="13"/>
      <c r="IQ14" s="11">
        <v>144</v>
      </c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48</v>
      </c>
      <c r="JE14" s="11">
        <v>19</v>
      </c>
      <c r="JF14" s="13">
        <v>1044.13</v>
      </c>
      <c r="JG14" s="11">
        <v>103</v>
      </c>
      <c r="JH14" s="12"/>
      <c r="JI14" s="12"/>
      <c r="JJ14" s="11"/>
      <c r="JK14" s="13"/>
      <c r="JL14" s="11"/>
      <c r="JM14" s="11">
        <v>1</v>
      </c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>
        <v>25</v>
      </c>
      <c r="KD14" s="13">
        <v>1985</v>
      </c>
      <c r="KE14" s="11">
        <v>75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10414</v>
      </c>
      <c r="C15" s="11">
        <f>=ROUNDDOWN(25.2583070579675,0)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719</v>
      </c>
      <c r="K15" s="13">
        <v>11005.15</v>
      </c>
      <c r="L15" s="11">
        <v>27</v>
      </c>
      <c r="M15" s="14">
        <v>407.6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58.64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647</v>
      </c>
      <c r="DG15" s="13">
        <v>10946.51</v>
      </c>
      <c r="DH15" s="11">
        <v>27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67</v>
      </c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27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>
        <v>4</v>
      </c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14570</v>
      </c>
      <c r="C16" s="11">
        <f>=ROUNDDOWN(86.2640615748964,0)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468</v>
      </c>
      <c r="K16" s="13">
        <v>4297.98</v>
      </c>
      <c r="L16" s="11">
        <v>22</v>
      </c>
      <c r="M16" s="14">
        <v>195.36</v>
      </c>
      <c r="N16" s="11">
        <v>291</v>
      </c>
      <c r="O16" s="13">
        <v>2889.63</v>
      </c>
      <c r="P16" s="11">
        <v>22</v>
      </c>
      <c r="Q16" s="14">
        <v>131.35</v>
      </c>
      <c r="R16" s="12">
        <v>0.6082</v>
      </c>
      <c r="S16" s="12">
        <v>0.4874</v>
      </c>
      <c r="T16" s="12"/>
      <c r="U16" s="12">
        <v>0.4873</v>
      </c>
      <c r="V16" s="11">
        <v>377</v>
      </c>
      <c r="W16" s="13">
        <v>3575.19</v>
      </c>
      <c r="X16" s="11">
        <v>22</v>
      </c>
      <c r="Y16" s="11">
        <v>123</v>
      </c>
      <c r="Z16" s="13">
        <v>1517.61</v>
      </c>
      <c r="AA16" s="11">
        <v>22</v>
      </c>
      <c r="AB16" s="12">
        <v>2.065</v>
      </c>
      <c r="AC16" s="12">
        <v>1.3558</v>
      </c>
      <c r="AD16" s="11">
        <v>91</v>
      </c>
      <c r="AE16" s="13">
        <v>722.79</v>
      </c>
      <c r="AF16" s="11">
        <v>6</v>
      </c>
      <c r="AG16" s="11">
        <v>165</v>
      </c>
      <c r="AH16" s="13">
        <v>1345.79</v>
      </c>
      <c r="AI16" s="11">
        <v>7</v>
      </c>
      <c r="AJ16" s="12">
        <v>-0.4485</v>
      </c>
      <c r="AK16" s="12">
        <v>-0.4629</v>
      </c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>
        <v>15</v>
      </c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>
        <v>7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>
        <v>4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4</v>
      </c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16</v>
      </c>
      <c r="IO16" s="11">
        <v>3</v>
      </c>
      <c r="IP16" s="13">
        <v>26.23</v>
      </c>
      <c r="IQ16" s="11">
        <v>14</v>
      </c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>
        <v>4</v>
      </c>
      <c r="KS16" s="11"/>
      <c r="KT16" s="13"/>
      <c r="KU16" s="11"/>
      <c r="KV16" s="12"/>
      <c r="KW16" s="12"/>
    </row>
    <row r="17">
      <c r="A17" s="10" t="s">
        <v>79</v>
      </c>
      <c r="B17" s="11">
        <v>33707</v>
      </c>
      <c r="C17" s="11">
        <f>=ROUNDDOWN(54.2873248510227,0)</f>
      </c>
      <c r="D17" s="11">
        <v>2822</v>
      </c>
      <c r="E17" s="12">
        <v>0.8462</v>
      </c>
      <c r="F17" s="11"/>
      <c r="G17" s="11">
        <f>=ROUNDDOWN({0},0)</f>
      </c>
      <c r="H17" s="11"/>
      <c r="I17" s="12"/>
      <c r="J17" s="11">
        <v>1608</v>
      </c>
      <c r="K17" s="13">
        <v>56013.29</v>
      </c>
      <c r="L17" s="11">
        <v>60</v>
      </c>
      <c r="M17" s="14">
        <v>933.55</v>
      </c>
      <c r="N17" s="11">
        <v>2705</v>
      </c>
      <c r="O17" s="13">
        <v>80973.21</v>
      </c>
      <c r="P17" s="11">
        <v>87</v>
      </c>
      <c r="Q17" s="14">
        <v>930.73</v>
      </c>
      <c r="R17" s="12">
        <v>-0.4055</v>
      </c>
      <c r="S17" s="12">
        <v>-0.3082</v>
      </c>
      <c r="T17" s="12">
        <v>-0.3103</v>
      </c>
      <c r="U17" s="12">
        <v>0.003</v>
      </c>
      <c r="V17" s="11">
        <v>866</v>
      </c>
      <c r="W17" s="13">
        <v>28849.63</v>
      </c>
      <c r="X17" s="11">
        <v>47</v>
      </c>
      <c r="Y17" s="11">
        <v>396</v>
      </c>
      <c r="Z17" s="13">
        <v>13160.8</v>
      </c>
      <c r="AA17" s="11">
        <v>70</v>
      </c>
      <c r="AB17" s="12">
        <v>1.1869</v>
      </c>
      <c r="AC17" s="12">
        <v>1.1921</v>
      </c>
      <c r="AD17" s="11">
        <v>159</v>
      </c>
      <c r="AE17" s="13">
        <v>5425.34</v>
      </c>
      <c r="AF17" s="11">
        <v>35</v>
      </c>
      <c r="AG17" s="11">
        <v>573</v>
      </c>
      <c r="AH17" s="13">
        <v>17594.28</v>
      </c>
      <c r="AI17" s="11">
        <v>47</v>
      </c>
      <c r="AJ17" s="12">
        <v>-0.7225</v>
      </c>
      <c r="AK17" s="12">
        <v>-0.6916</v>
      </c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53</v>
      </c>
      <c r="AU17" s="13">
        <v>1096.84</v>
      </c>
      <c r="AV17" s="11">
        <v>47</v>
      </c>
      <c r="AW17" s="11">
        <v>30</v>
      </c>
      <c r="AX17" s="13">
        <v>1304.36</v>
      </c>
      <c r="AY17" s="11">
        <v>70</v>
      </c>
      <c r="AZ17" s="12">
        <v>0.7667</v>
      </c>
      <c r="BA17" s="12">
        <v>-0.1591</v>
      </c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>
        <v>9</v>
      </c>
      <c r="BN17" s="13">
        <v>212.68</v>
      </c>
      <c r="BO17" s="11">
        <v>23</v>
      </c>
      <c r="BP17" s="12"/>
      <c r="BQ17" s="12"/>
      <c r="BR17" s="11"/>
      <c r="BS17" s="13"/>
      <c r="BT17" s="11">
        <v>1</v>
      </c>
      <c r="BU17" s="11">
        <v>22</v>
      </c>
      <c r="BV17" s="13">
        <v>433.02</v>
      </c>
      <c r="BW17" s="11">
        <v>2</v>
      </c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13</v>
      </c>
      <c r="CS17" s="11"/>
      <c r="CT17" s="13"/>
      <c r="CU17" s="11">
        <v>17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3</v>
      </c>
      <c r="DG17" s="13">
        <v>202.97</v>
      </c>
      <c r="DH17" s="11">
        <v>10</v>
      </c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9</v>
      </c>
      <c r="DW17" s="13">
        <v>185.48</v>
      </c>
      <c r="DX17" s="11">
        <v>13</v>
      </c>
      <c r="DY17" s="11"/>
      <c r="DZ17" s="13"/>
      <c r="EA17" s="11"/>
      <c r="EB17" s="12"/>
      <c r="EC17" s="12"/>
      <c r="ED17" s="11">
        <v>277</v>
      </c>
      <c r="EE17" s="13">
        <v>15669</v>
      </c>
      <c r="EF17" s="11"/>
      <c r="EG17" s="11">
        <v>945</v>
      </c>
      <c r="EH17" s="13">
        <v>32948.28</v>
      </c>
      <c r="EI17" s="11"/>
      <c r="EJ17" s="12">
        <v>-0.7069</v>
      </c>
      <c r="EK17" s="12">
        <v>-0.5244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13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240</v>
      </c>
      <c r="HW17" s="13">
        <v>4555.04</v>
      </c>
      <c r="HX17" s="11">
        <v>12</v>
      </c>
      <c r="HY17" s="11">
        <v>727</v>
      </c>
      <c r="HZ17" s="13">
        <v>15242.81</v>
      </c>
      <c r="IA17" s="11">
        <v>21</v>
      </c>
      <c r="IB17" s="12">
        <v>-0.6699</v>
      </c>
      <c r="IC17" s="12">
        <v>-0.7012</v>
      </c>
      <c r="ID17" s="11"/>
      <c r="IE17" s="13"/>
      <c r="IF17" s="11"/>
      <c r="IG17" s="11"/>
      <c r="IH17" s="13"/>
      <c r="II17" s="11"/>
      <c r="IJ17" s="12"/>
      <c r="IK17" s="12"/>
      <c r="IL17" s="11">
        <v>1</v>
      </c>
      <c r="IM17" s="13">
        <v>28.99</v>
      </c>
      <c r="IN17" s="11">
        <v>57</v>
      </c>
      <c r="IO17" s="11">
        <v>2</v>
      </c>
      <c r="IP17" s="13">
        <v>76.98</v>
      </c>
      <c r="IQ17" s="11">
        <v>83</v>
      </c>
      <c r="IR17" s="12">
        <v>-0.5</v>
      </c>
      <c r="IS17" s="12">
        <v>-0.6234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</v>
      </c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4560</v>
      </c>
      <c r="C18" s="11">
        <f>=ROUNDDOWN(268.235294117647,0)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49</v>
      </c>
      <c r="K18" s="13">
        <v>2933.56</v>
      </c>
      <c r="L18" s="11"/>
      <c r="M18" s="14"/>
      <c r="N18" s="11">
        <v>66</v>
      </c>
      <c r="O18" s="13">
        <v>3828.25</v>
      </c>
      <c r="P18" s="11">
        <v>7</v>
      </c>
      <c r="Q18" s="14">
        <v>546.89</v>
      </c>
      <c r="R18" s="12">
        <v>-0.2576</v>
      </c>
      <c r="S18" s="12">
        <v>-0.2337</v>
      </c>
      <c r="T18" s="12"/>
      <c r="U18" s="12"/>
      <c r="V18" s="11"/>
      <c r="W18" s="13"/>
      <c r="X18" s="11"/>
      <c r="Y18" s="11"/>
      <c r="Z18" s="13"/>
      <c r="AA18" s="11">
        <v>6</v>
      </c>
      <c r="AB18" s="12"/>
      <c r="AC18" s="12"/>
      <c r="AD18" s="11"/>
      <c r="AE18" s="13"/>
      <c r="AF18" s="11"/>
      <c r="AG18" s="11">
        <v>17</v>
      </c>
      <c r="AH18" s="13">
        <v>904.57</v>
      </c>
      <c r="AI18" s="11">
        <v>7</v>
      </c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2</v>
      </c>
      <c r="AU18" s="13">
        <v>206.42</v>
      </c>
      <c r="AV18" s="11"/>
      <c r="AW18" s="11"/>
      <c r="AX18" s="13"/>
      <c r="AY18" s="11">
        <v>7</v>
      </c>
      <c r="AZ18" s="12"/>
      <c r="BA18" s="12"/>
      <c r="BB18" s="11">
        <v>11</v>
      </c>
      <c r="BC18" s="13">
        <v>559.99</v>
      </c>
      <c r="BD18" s="11"/>
      <c r="BE18" s="11">
        <v>9</v>
      </c>
      <c r="BF18" s="13">
        <v>321.2</v>
      </c>
      <c r="BG18" s="11">
        <v>6</v>
      </c>
      <c r="BH18" s="12">
        <v>0.2222</v>
      </c>
      <c r="BI18" s="12">
        <v>0.7434</v>
      </c>
      <c r="BJ18" s="11"/>
      <c r="BK18" s="13"/>
      <c r="BL18" s="11"/>
      <c r="BM18" s="11">
        <v>3</v>
      </c>
      <c r="BN18" s="13">
        <v>242.2</v>
      </c>
      <c r="BO18" s="11">
        <v>7</v>
      </c>
      <c r="BP18" s="12"/>
      <c r="BQ18" s="12"/>
      <c r="BR18" s="11">
        <v>2</v>
      </c>
      <c r="BS18" s="13">
        <v>205.04</v>
      </c>
      <c r="BT18" s="11"/>
      <c r="BU18" s="11">
        <v>7</v>
      </c>
      <c r="BV18" s="13">
        <v>691.66</v>
      </c>
      <c r="BW18" s="11">
        <v>7</v>
      </c>
      <c r="BX18" s="12">
        <v>-0.7143</v>
      </c>
      <c r="BY18" s="12">
        <v>-0.7036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>
        <v>19</v>
      </c>
      <c r="CL18" s="13">
        <v>760.43</v>
      </c>
      <c r="CM18" s="11">
        <v>4</v>
      </c>
      <c r="CN18" s="12"/>
      <c r="CO18" s="12"/>
      <c r="CP18" s="11"/>
      <c r="CQ18" s="13"/>
      <c r="CR18" s="11"/>
      <c r="CS18" s="11">
        <v>2</v>
      </c>
      <c r="CT18" s="13">
        <v>409.98</v>
      </c>
      <c r="CU18" s="11">
        <v>7</v>
      </c>
      <c r="CV18" s="12"/>
      <c r="CW18" s="12"/>
      <c r="CX18" s="11">
        <v>23</v>
      </c>
      <c r="CY18" s="13">
        <v>1391.72</v>
      </c>
      <c r="CZ18" s="11"/>
      <c r="DA18" s="11">
        <v>5</v>
      </c>
      <c r="DB18" s="13">
        <v>389.93</v>
      </c>
      <c r="DC18" s="11">
        <v>7</v>
      </c>
      <c r="DD18" s="12">
        <v>3.6</v>
      </c>
      <c r="DE18" s="12">
        <v>2.5692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9</v>
      </c>
      <c r="DW18" s="13">
        <v>503.9</v>
      </c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2</v>
      </c>
      <c r="EM18" s="13">
        <v>66.49</v>
      </c>
      <c r="EN18" s="11"/>
      <c r="EO18" s="11">
        <v>4</v>
      </c>
      <c r="EP18" s="13">
        <v>108.28</v>
      </c>
      <c r="EQ18" s="11">
        <v>3</v>
      </c>
      <c r="ER18" s="12">
        <v>-0.5</v>
      </c>
      <c r="ES18" s="12">
        <v>-0.3859</v>
      </c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>
        <v>7</v>
      </c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>
        <v>7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466407</v>
      </c>
      <c r="C19" s="11">
        <f>=ROUNDDOWN(21.9344234540555,0)</f>
      </c>
      <c r="D19" s="11">
        <v>134623</v>
      </c>
      <c r="E19" s="12">
        <v>0.8893</v>
      </c>
      <c r="F19" s="11"/>
      <c r="G19" s="11">
        <f>=ROUNDDOWN({0},0)</f>
      </c>
      <c r="H19" s="11"/>
      <c r="I19" s="12"/>
      <c r="J19" s="11">
        <v>73200</v>
      </c>
      <c r="K19" s="13">
        <v>1761619.72</v>
      </c>
      <c r="L19" s="11">
        <v>1372</v>
      </c>
      <c r="M19" s="14">
        <v>1283.98</v>
      </c>
      <c r="N19" s="11">
        <v>69078</v>
      </c>
      <c r="O19" s="13">
        <v>1673062.96</v>
      </c>
      <c r="P19" s="11">
        <v>1355</v>
      </c>
      <c r="Q19" s="14">
        <v>1234.73</v>
      </c>
      <c r="R19" s="12">
        <v>0.0597</v>
      </c>
      <c r="S19" s="12">
        <v>0.0529</v>
      </c>
      <c r="T19" s="12">
        <v>0.0125</v>
      </c>
      <c r="U19" s="12">
        <v>0.0399</v>
      </c>
      <c r="V19" s="11">
        <v>33265</v>
      </c>
      <c r="W19" s="13">
        <v>758923.96</v>
      </c>
      <c r="X19" s="11">
        <v>1147</v>
      </c>
      <c r="Y19" s="11">
        <v>17410</v>
      </c>
      <c r="Z19" s="13">
        <v>408521.27</v>
      </c>
      <c r="AA19" s="11">
        <v>1110</v>
      </c>
      <c r="AB19" s="12">
        <v>0.9107</v>
      </c>
      <c r="AC19" s="12">
        <v>0.8577</v>
      </c>
      <c r="AD19" s="11">
        <v>14060</v>
      </c>
      <c r="AE19" s="13">
        <v>329913.9</v>
      </c>
      <c r="AF19" s="11">
        <v>991</v>
      </c>
      <c r="AG19" s="11">
        <v>18627</v>
      </c>
      <c r="AH19" s="13">
        <v>438675.38</v>
      </c>
      <c r="AI19" s="11">
        <v>1087</v>
      </c>
      <c r="AJ19" s="12">
        <v>-0.2452</v>
      </c>
      <c r="AK19" s="12">
        <v>-0.2479</v>
      </c>
      <c r="AL19" s="11">
        <v>7853</v>
      </c>
      <c r="AM19" s="13">
        <v>205060.99</v>
      </c>
      <c r="AN19" s="11">
        <v>983</v>
      </c>
      <c r="AO19" s="11">
        <v>19998</v>
      </c>
      <c r="AP19" s="13">
        <v>493246.65</v>
      </c>
      <c r="AQ19" s="11">
        <v>1066</v>
      </c>
      <c r="AR19" s="12">
        <v>-0.6073</v>
      </c>
      <c r="AS19" s="12">
        <v>-0.5843</v>
      </c>
      <c r="AT19" s="11">
        <v>921</v>
      </c>
      <c r="AU19" s="13">
        <v>24119.23</v>
      </c>
      <c r="AV19" s="11">
        <v>991</v>
      </c>
      <c r="AW19" s="11">
        <v>674</v>
      </c>
      <c r="AX19" s="13">
        <v>17022.79</v>
      </c>
      <c r="AY19" s="11">
        <v>1085</v>
      </c>
      <c r="AZ19" s="12">
        <v>0.3665</v>
      </c>
      <c r="BA19" s="12">
        <v>0.4169</v>
      </c>
      <c r="BB19" s="11">
        <v>5177</v>
      </c>
      <c r="BC19" s="13">
        <v>142754.38</v>
      </c>
      <c r="BD19" s="11">
        <v>961</v>
      </c>
      <c r="BE19" s="11">
        <v>4213</v>
      </c>
      <c r="BF19" s="13">
        <v>110266.19</v>
      </c>
      <c r="BG19" s="11">
        <v>997</v>
      </c>
      <c r="BH19" s="12">
        <v>0.2288</v>
      </c>
      <c r="BI19" s="12">
        <v>0.2946</v>
      </c>
      <c r="BJ19" s="11">
        <v>1163</v>
      </c>
      <c r="BK19" s="13">
        <v>34229.21</v>
      </c>
      <c r="BL19" s="11">
        <v>991</v>
      </c>
      <c r="BM19" s="11">
        <v>1341</v>
      </c>
      <c r="BN19" s="13">
        <v>40717.46</v>
      </c>
      <c r="BO19" s="11">
        <v>1087</v>
      </c>
      <c r="BP19" s="12">
        <v>-0.1327</v>
      </c>
      <c r="BQ19" s="12">
        <v>-0.1593</v>
      </c>
      <c r="BR19" s="11">
        <v>447</v>
      </c>
      <c r="BS19" s="13">
        <v>12939.46</v>
      </c>
      <c r="BT19" s="11">
        <v>1008</v>
      </c>
      <c r="BU19" s="11">
        <v>518</v>
      </c>
      <c r="BV19" s="13">
        <v>13521.56</v>
      </c>
      <c r="BW19" s="11">
        <v>1051</v>
      </c>
      <c r="BX19" s="12">
        <v>-0.1371</v>
      </c>
      <c r="BY19" s="12">
        <v>-0.043</v>
      </c>
      <c r="BZ19" s="11">
        <v>3715</v>
      </c>
      <c r="CA19" s="13">
        <v>78067.53</v>
      </c>
      <c r="CB19" s="11">
        <v>585</v>
      </c>
      <c r="CC19" s="11">
        <v>3100</v>
      </c>
      <c r="CD19" s="13">
        <v>61576.72</v>
      </c>
      <c r="CE19" s="11">
        <v>895</v>
      </c>
      <c r="CF19" s="12">
        <v>0.1984</v>
      </c>
      <c r="CG19" s="12">
        <v>0.2678</v>
      </c>
      <c r="CH19" s="11">
        <v>1316</v>
      </c>
      <c r="CI19" s="13">
        <v>38770.13</v>
      </c>
      <c r="CJ19" s="11">
        <v>903</v>
      </c>
      <c r="CK19" s="11">
        <v>1104</v>
      </c>
      <c r="CL19" s="13">
        <v>29681.74</v>
      </c>
      <c r="CM19" s="11">
        <v>1016</v>
      </c>
      <c r="CN19" s="12">
        <v>0.192</v>
      </c>
      <c r="CO19" s="12">
        <v>0.3062</v>
      </c>
      <c r="CP19" s="11">
        <v>1552</v>
      </c>
      <c r="CQ19" s="13">
        <v>42056.36</v>
      </c>
      <c r="CR19" s="11">
        <v>1001</v>
      </c>
      <c r="CS19" s="11">
        <v>619</v>
      </c>
      <c r="CT19" s="13">
        <v>18473.14</v>
      </c>
      <c r="CU19" s="11">
        <v>1073</v>
      </c>
      <c r="CV19" s="12">
        <v>1.5073</v>
      </c>
      <c r="CW19" s="12">
        <v>1.2766</v>
      </c>
      <c r="CX19" s="11">
        <v>259</v>
      </c>
      <c r="CY19" s="13">
        <v>7359.74</v>
      </c>
      <c r="CZ19" s="11">
        <v>718</v>
      </c>
      <c r="DA19" s="11">
        <v>176</v>
      </c>
      <c r="DB19" s="13">
        <v>4900.69</v>
      </c>
      <c r="DC19" s="11">
        <v>648</v>
      </c>
      <c r="DD19" s="12">
        <v>0.4716</v>
      </c>
      <c r="DE19" s="12">
        <v>0.5018</v>
      </c>
      <c r="DF19" s="11">
        <v>2510</v>
      </c>
      <c r="DG19" s="13">
        <v>60944.41</v>
      </c>
      <c r="DH19" s="11">
        <v>698</v>
      </c>
      <c r="DI19" s="11"/>
      <c r="DJ19" s="13"/>
      <c r="DK19" s="11"/>
      <c r="DL19" s="12"/>
      <c r="DM19" s="12"/>
      <c r="DN19" s="11"/>
      <c r="DO19" s="13"/>
      <c r="DP19" s="11"/>
      <c r="DQ19" s="11"/>
      <c r="DR19" s="13"/>
      <c r="DS19" s="11"/>
      <c r="DT19" s="12"/>
      <c r="DU19" s="12"/>
      <c r="DV19" s="11">
        <v>55</v>
      </c>
      <c r="DW19" s="13">
        <v>2203.52</v>
      </c>
      <c r="DX19" s="11">
        <v>842</v>
      </c>
      <c r="DY19" s="11"/>
      <c r="DZ19" s="13"/>
      <c r="EA19" s="11">
        <v>441</v>
      </c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>
        <v>12</v>
      </c>
      <c r="EM19" s="13">
        <v>403.76</v>
      </c>
      <c r="EN19" s="11">
        <v>35</v>
      </c>
      <c r="EO19" s="11">
        <v>13</v>
      </c>
      <c r="EP19" s="13">
        <v>360.87</v>
      </c>
      <c r="EQ19" s="11">
        <v>77</v>
      </c>
      <c r="ER19" s="12">
        <v>-0.0769</v>
      </c>
      <c r="ES19" s="12">
        <v>0.1189</v>
      </c>
      <c r="ET19" s="11">
        <v>519</v>
      </c>
      <c r="EU19" s="13">
        <v>11641.35</v>
      </c>
      <c r="EV19" s="11">
        <v>214</v>
      </c>
      <c r="EW19" s="11">
        <v>224</v>
      </c>
      <c r="EX19" s="13">
        <v>4474.35</v>
      </c>
      <c r="EY19" s="11">
        <v>287</v>
      </c>
      <c r="EZ19" s="12">
        <v>1.317</v>
      </c>
      <c r="FA19" s="12">
        <v>1.6018</v>
      </c>
      <c r="FB19" s="11">
        <v>132</v>
      </c>
      <c r="FC19" s="13">
        <v>3218.76</v>
      </c>
      <c r="FD19" s="11">
        <v>513</v>
      </c>
      <c r="FE19" s="11">
        <v>134</v>
      </c>
      <c r="FF19" s="13">
        <v>3045.08</v>
      </c>
      <c r="FG19" s="11">
        <v>181</v>
      </c>
      <c r="FH19" s="12">
        <v>-0.0149</v>
      </c>
      <c r="FI19" s="12">
        <v>0.057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36</v>
      </c>
      <c r="GA19" s="13">
        <v>1564.76</v>
      </c>
      <c r="GB19" s="11">
        <v>84</v>
      </c>
      <c r="GC19" s="11">
        <v>42</v>
      </c>
      <c r="GD19" s="13">
        <v>1326.36</v>
      </c>
      <c r="GE19" s="11">
        <v>101</v>
      </c>
      <c r="GF19" s="12">
        <v>-0.1429</v>
      </c>
      <c r="GG19" s="12">
        <v>0.1797</v>
      </c>
      <c r="GH19" s="11">
        <v>81</v>
      </c>
      <c r="GI19" s="13">
        <v>2724.06</v>
      </c>
      <c r="GJ19" s="11">
        <v>81</v>
      </c>
      <c r="GK19" s="11">
        <v>76</v>
      </c>
      <c r="GL19" s="13">
        <v>2535.94</v>
      </c>
      <c r="GM19" s="11">
        <v>97</v>
      </c>
      <c r="GN19" s="12">
        <v>0.0658</v>
      </c>
      <c r="GO19" s="12">
        <v>0.0742</v>
      </c>
      <c r="GP19" s="11">
        <v>26</v>
      </c>
      <c r="GQ19" s="13">
        <v>1785.56</v>
      </c>
      <c r="GR19" s="11">
        <v>19</v>
      </c>
      <c r="GS19" s="11">
        <v>1</v>
      </c>
      <c r="GT19" s="13">
        <v>169.99</v>
      </c>
      <c r="GU19" s="11">
        <v>22</v>
      </c>
      <c r="GV19" s="12">
        <v>25</v>
      </c>
      <c r="GW19" s="12">
        <v>9.5039</v>
      </c>
      <c r="GX19" s="11">
        <v>47</v>
      </c>
      <c r="GY19" s="13">
        <v>1212.36</v>
      </c>
      <c r="GZ19" s="11">
        <v>715</v>
      </c>
      <c r="HA19" s="11">
        <v>27</v>
      </c>
      <c r="HB19" s="13">
        <v>258.93</v>
      </c>
      <c r="HC19" s="11">
        <v>349</v>
      </c>
      <c r="HD19" s="12">
        <v>0.7407</v>
      </c>
      <c r="HE19" s="12">
        <v>3.6822</v>
      </c>
      <c r="HF19" s="11">
        <v>10</v>
      </c>
      <c r="HG19" s="13">
        <v>286.73</v>
      </c>
      <c r="HH19" s="11">
        <v>65</v>
      </c>
      <c r="HI19" s="11">
        <v>6</v>
      </c>
      <c r="HJ19" s="13">
        <v>274.03</v>
      </c>
      <c r="HK19" s="11">
        <v>63</v>
      </c>
      <c r="HL19" s="12">
        <v>0.6667</v>
      </c>
      <c r="HM19" s="12">
        <v>0.0463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14</v>
      </c>
      <c r="IE19" s="13">
        <v>467.16</v>
      </c>
      <c r="IF19" s="11">
        <v>336</v>
      </c>
      <c r="IG19" s="11">
        <v>15</v>
      </c>
      <c r="IH19" s="13">
        <v>442.18</v>
      </c>
      <c r="II19" s="11">
        <v>326</v>
      </c>
      <c r="IJ19" s="12">
        <v>-0.0667</v>
      </c>
      <c r="IK19" s="12">
        <v>0.0565</v>
      </c>
      <c r="IL19" s="11">
        <v>7</v>
      </c>
      <c r="IM19" s="13">
        <v>313.93</v>
      </c>
      <c r="IN19" s="11">
        <v>1007</v>
      </c>
      <c r="IO19" s="11">
        <v>221</v>
      </c>
      <c r="IP19" s="13">
        <v>9786.71</v>
      </c>
      <c r="IQ19" s="11">
        <v>1159</v>
      </c>
      <c r="IR19" s="12">
        <v>-0.9683</v>
      </c>
      <c r="IS19" s="12">
        <v>-0.9679</v>
      </c>
      <c r="IT19" s="11">
        <v>20</v>
      </c>
      <c r="IU19" s="13">
        <v>658.47</v>
      </c>
      <c r="IV19" s="11">
        <v>55</v>
      </c>
      <c r="IW19" s="11">
        <v>111</v>
      </c>
      <c r="IX19" s="13">
        <v>3686.92</v>
      </c>
      <c r="IY19" s="11">
        <v>86</v>
      </c>
      <c r="IZ19" s="12">
        <v>-0.8198</v>
      </c>
      <c r="JA19" s="12">
        <v>-0.8214</v>
      </c>
      <c r="JB19" s="11"/>
      <c r="JC19" s="13"/>
      <c r="JD19" s="11">
        <v>723</v>
      </c>
      <c r="JE19" s="11">
        <v>3</v>
      </c>
      <c r="JF19" s="13">
        <v>114.55</v>
      </c>
      <c r="JG19" s="11">
        <v>753</v>
      </c>
      <c r="JH19" s="12"/>
      <c r="JI19" s="12"/>
      <c r="JJ19" s="11">
        <v>3</v>
      </c>
      <c r="JK19" s="13"/>
      <c r="JL19" s="11"/>
      <c r="JM19" s="11">
        <v>7</v>
      </c>
      <c r="JN19" s="13"/>
      <c r="JO19" s="11"/>
      <c r="JP19" s="12">
        <v>-0.5714</v>
      </c>
      <c r="JQ19" s="12"/>
      <c r="JR19" s="11"/>
      <c r="JS19" s="13"/>
      <c r="JT19" s="11"/>
      <c r="JU19" s="11">
        <v>418</v>
      </c>
      <c r="JV19" s="13">
        <v>9983.46</v>
      </c>
      <c r="JW19" s="11">
        <v>516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81092</v>
      </c>
      <c r="C20" s="11">
        <f>=ROUNDDOWN(24.6308052121617,0)</f>
      </c>
      <c r="D20" s="11">
        <v>61490</v>
      </c>
      <c r="E20" s="12">
        <v>0.8338</v>
      </c>
      <c r="F20" s="11"/>
      <c r="G20" s="11">
        <f>=ROUNDDOWN({0},0)</f>
      </c>
      <c r="H20" s="11"/>
      <c r="I20" s="12"/>
      <c r="J20" s="11">
        <v>10722</v>
      </c>
      <c r="K20" s="13">
        <v>336304.03</v>
      </c>
      <c r="L20" s="11">
        <v>139</v>
      </c>
      <c r="M20" s="14">
        <v>2419.45</v>
      </c>
      <c r="N20" s="11">
        <v>12011</v>
      </c>
      <c r="O20" s="13">
        <v>385936.23</v>
      </c>
      <c r="P20" s="11">
        <v>166</v>
      </c>
      <c r="Q20" s="14">
        <v>2324.92</v>
      </c>
      <c r="R20" s="12">
        <v>-0.1073</v>
      </c>
      <c r="S20" s="12">
        <v>-0.1286</v>
      </c>
      <c r="T20" s="12">
        <v>-0.1627</v>
      </c>
      <c r="U20" s="12">
        <v>0.0407</v>
      </c>
      <c r="V20" s="11">
        <v>2241</v>
      </c>
      <c r="W20" s="13">
        <v>72560.79</v>
      </c>
      <c r="X20" s="11">
        <v>128</v>
      </c>
      <c r="Y20" s="11">
        <v>2288</v>
      </c>
      <c r="Z20" s="13">
        <v>76135.98</v>
      </c>
      <c r="AA20" s="11">
        <v>148</v>
      </c>
      <c r="AB20" s="12">
        <v>-0.0205</v>
      </c>
      <c r="AC20" s="12">
        <v>-0.047</v>
      </c>
      <c r="AD20" s="11">
        <v>3363</v>
      </c>
      <c r="AE20" s="13">
        <v>95248.97</v>
      </c>
      <c r="AF20" s="11">
        <v>132</v>
      </c>
      <c r="AG20" s="11">
        <v>3678</v>
      </c>
      <c r="AH20" s="13">
        <v>110705.81</v>
      </c>
      <c r="AI20" s="11">
        <v>162</v>
      </c>
      <c r="AJ20" s="12">
        <v>-0.0856</v>
      </c>
      <c r="AK20" s="12">
        <v>-0.1396</v>
      </c>
      <c r="AL20" s="11">
        <v>1657</v>
      </c>
      <c r="AM20" s="13">
        <v>59607.77</v>
      </c>
      <c r="AN20" s="11">
        <v>132</v>
      </c>
      <c r="AO20" s="11">
        <v>2334</v>
      </c>
      <c r="AP20" s="13">
        <v>83228.86</v>
      </c>
      <c r="AQ20" s="11">
        <v>162</v>
      </c>
      <c r="AR20" s="12">
        <v>-0.2901</v>
      </c>
      <c r="AS20" s="12">
        <v>-0.2838</v>
      </c>
      <c r="AT20" s="11">
        <v>317</v>
      </c>
      <c r="AU20" s="13">
        <v>8605.48</v>
      </c>
      <c r="AV20" s="11">
        <v>132</v>
      </c>
      <c r="AW20" s="11">
        <v>253</v>
      </c>
      <c r="AX20" s="13">
        <v>7066.52</v>
      </c>
      <c r="AY20" s="11">
        <v>161</v>
      </c>
      <c r="AZ20" s="12">
        <v>0.253</v>
      </c>
      <c r="BA20" s="12">
        <v>0.2178</v>
      </c>
      <c r="BB20" s="11">
        <v>1105</v>
      </c>
      <c r="BC20" s="13">
        <v>31985.81</v>
      </c>
      <c r="BD20" s="11">
        <v>132</v>
      </c>
      <c r="BE20" s="11">
        <v>841</v>
      </c>
      <c r="BF20" s="13">
        <v>25112.14</v>
      </c>
      <c r="BG20" s="11">
        <v>123</v>
      </c>
      <c r="BH20" s="12">
        <v>0.3139</v>
      </c>
      <c r="BI20" s="12">
        <v>0.2737</v>
      </c>
      <c r="BJ20" s="11">
        <v>258</v>
      </c>
      <c r="BK20" s="13">
        <v>9459.35</v>
      </c>
      <c r="BL20" s="11">
        <v>130</v>
      </c>
      <c r="BM20" s="11">
        <v>380</v>
      </c>
      <c r="BN20" s="13">
        <v>13746.88</v>
      </c>
      <c r="BO20" s="11">
        <v>162</v>
      </c>
      <c r="BP20" s="12">
        <v>-0.3211</v>
      </c>
      <c r="BQ20" s="12">
        <v>-0.3119</v>
      </c>
      <c r="BR20" s="11">
        <v>254</v>
      </c>
      <c r="BS20" s="13">
        <v>8517.08</v>
      </c>
      <c r="BT20" s="11">
        <v>136</v>
      </c>
      <c r="BU20" s="11">
        <v>263</v>
      </c>
      <c r="BV20" s="13">
        <v>9304.12</v>
      </c>
      <c r="BW20" s="11">
        <v>128</v>
      </c>
      <c r="BX20" s="12">
        <v>-0.0342</v>
      </c>
      <c r="BY20" s="12">
        <v>-0.0846</v>
      </c>
      <c r="BZ20" s="11">
        <v>146</v>
      </c>
      <c r="CA20" s="13">
        <v>4433.38</v>
      </c>
      <c r="CB20" s="11">
        <v>79</v>
      </c>
      <c r="CC20" s="11">
        <v>742</v>
      </c>
      <c r="CD20" s="13">
        <v>23107.65</v>
      </c>
      <c r="CE20" s="11">
        <v>108</v>
      </c>
      <c r="CF20" s="12">
        <v>-0.8032</v>
      </c>
      <c r="CG20" s="12">
        <v>-0.8081</v>
      </c>
      <c r="CH20" s="11">
        <v>947</v>
      </c>
      <c r="CI20" s="13">
        <v>30060.47</v>
      </c>
      <c r="CJ20" s="11">
        <v>128</v>
      </c>
      <c r="CK20" s="11">
        <v>897</v>
      </c>
      <c r="CL20" s="13">
        <v>26699.47</v>
      </c>
      <c r="CM20" s="11">
        <v>148</v>
      </c>
      <c r="CN20" s="12">
        <v>0.0557</v>
      </c>
      <c r="CO20" s="12">
        <v>0.1259</v>
      </c>
      <c r="CP20" s="11">
        <v>17</v>
      </c>
      <c r="CQ20" s="13">
        <v>632.85</v>
      </c>
      <c r="CR20" s="11">
        <v>132</v>
      </c>
      <c r="CS20" s="11">
        <v>1</v>
      </c>
      <c r="CT20" s="13">
        <v>79.99</v>
      </c>
      <c r="CU20" s="11">
        <v>147</v>
      </c>
      <c r="CV20" s="12">
        <v>16</v>
      </c>
      <c r="CW20" s="12">
        <v>6.9116</v>
      </c>
      <c r="CX20" s="11">
        <v>133</v>
      </c>
      <c r="CY20" s="13">
        <v>4860.22</v>
      </c>
      <c r="CZ20" s="11">
        <v>122</v>
      </c>
      <c r="DA20" s="11">
        <v>56</v>
      </c>
      <c r="DB20" s="13">
        <v>2061.03</v>
      </c>
      <c r="DC20" s="11">
        <v>134</v>
      </c>
      <c r="DD20" s="12">
        <v>1.375</v>
      </c>
      <c r="DE20" s="12">
        <v>1.3582</v>
      </c>
      <c r="DF20" s="11"/>
      <c r="DG20" s="13"/>
      <c r="DH20" s="11">
        <v>74</v>
      </c>
      <c r="DI20" s="11"/>
      <c r="DJ20" s="13"/>
      <c r="DK20" s="11"/>
      <c r="DL20" s="12"/>
      <c r="DM20" s="12"/>
      <c r="DN20" s="11"/>
      <c r="DO20" s="13"/>
      <c r="DP20" s="11">
        <v>4</v>
      </c>
      <c r="DQ20" s="11"/>
      <c r="DR20" s="13"/>
      <c r="DS20" s="11"/>
      <c r="DT20" s="12"/>
      <c r="DU20" s="12"/>
      <c r="DV20" s="11">
        <v>40</v>
      </c>
      <c r="DW20" s="13">
        <v>2022.64</v>
      </c>
      <c r="DX20" s="11">
        <v>132</v>
      </c>
      <c r="DY20" s="11"/>
      <c r="DZ20" s="13"/>
      <c r="EA20" s="11">
        <v>131</v>
      </c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>
        <v>16</v>
      </c>
      <c r="EM20" s="13">
        <v>578.01</v>
      </c>
      <c r="EN20" s="11">
        <v>17</v>
      </c>
      <c r="EO20" s="11">
        <v>8</v>
      </c>
      <c r="EP20" s="13">
        <v>284.11</v>
      </c>
      <c r="EQ20" s="11">
        <v>49</v>
      </c>
      <c r="ER20" s="12">
        <v>1</v>
      </c>
      <c r="ES20" s="12">
        <v>1.0345</v>
      </c>
      <c r="ET20" s="11"/>
      <c r="EU20" s="13"/>
      <c r="EV20" s="11"/>
      <c r="EW20" s="11">
        <v>1</v>
      </c>
      <c r="EX20" s="13">
        <v>25.2</v>
      </c>
      <c r="EY20" s="11">
        <v>12</v>
      </c>
      <c r="EZ20" s="12"/>
      <c r="FA20" s="12"/>
      <c r="FB20" s="11"/>
      <c r="FC20" s="13"/>
      <c r="FD20" s="11">
        <v>72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>
        <v>140</v>
      </c>
      <c r="GA20" s="13">
        <v>4813.12</v>
      </c>
      <c r="GB20" s="11">
        <v>82</v>
      </c>
      <c r="GC20" s="11">
        <v>80</v>
      </c>
      <c r="GD20" s="13">
        <v>2690.84</v>
      </c>
      <c r="GE20" s="11">
        <v>102</v>
      </c>
      <c r="GF20" s="12">
        <v>0.75</v>
      </c>
      <c r="GG20" s="12">
        <v>0.7887</v>
      </c>
      <c r="GH20" s="11">
        <v>34</v>
      </c>
      <c r="GI20" s="13">
        <v>1183.67</v>
      </c>
      <c r="GJ20" s="11">
        <v>30</v>
      </c>
      <c r="GK20" s="11">
        <v>33</v>
      </c>
      <c r="GL20" s="13">
        <v>1111.96</v>
      </c>
      <c r="GM20" s="11">
        <v>37</v>
      </c>
      <c r="GN20" s="12">
        <v>0.0303</v>
      </c>
      <c r="GO20" s="12">
        <v>0.0645</v>
      </c>
      <c r="GP20" s="11"/>
      <c r="GQ20" s="13"/>
      <c r="GR20" s="11"/>
      <c r="GS20" s="11"/>
      <c r="GT20" s="13"/>
      <c r="GU20" s="11">
        <v>9</v>
      </c>
      <c r="GV20" s="12"/>
      <c r="GW20" s="12"/>
      <c r="GX20" s="11"/>
      <c r="GY20" s="13"/>
      <c r="GZ20" s="11">
        <v>130</v>
      </c>
      <c r="HA20" s="11"/>
      <c r="HB20" s="13"/>
      <c r="HC20" s="11">
        <v>116</v>
      </c>
      <c r="HD20" s="12"/>
      <c r="HE20" s="12"/>
      <c r="HF20" s="11">
        <v>36</v>
      </c>
      <c r="HG20" s="13">
        <v>1204.25</v>
      </c>
      <c r="HH20" s="11">
        <v>66</v>
      </c>
      <c r="HI20" s="11">
        <v>20</v>
      </c>
      <c r="HJ20" s="13">
        <v>716.47</v>
      </c>
      <c r="HK20" s="11">
        <v>55</v>
      </c>
      <c r="HL20" s="12">
        <v>0.8</v>
      </c>
      <c r="HM20" s="12">
        <v>0.6808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16</v>
      </c>
      <c r="IE20" s="13">
        <v>477.25</v>
      </c>
      <c r="IF20" s="11">
        <v>109</v>
      </c>
      <c r="IG20" s="11">
        <v>8</v>
      </c>
      <c r="IH20" s="13">
        <v>216.3</v>
      </c>
      <c r="II20" s="11">
        <v>25</v>
      </c>
      <c r="IJ20" s="12">
        <v>1</v>
      </c>
      <c r="IK20" s="12">
        <v>1.2064</v>
      </c>
      <c r="IL20" s="11"/>
      <c r="IM20" s="13"/>
      <c r="IN20" s="11">
        <v>136</v>
      </c>
      <c r="IO20" s="11">
        <v>6</v>
      </c>
      <c r="IP20" s="13">
        <v>313.94</v>
      </c>
      <c r="IQ20" s="11">
        <v>163</v>
      </c>
      <c r="IR20" s="12"/>
      <c r="IS20" s="12"/>
      <c r="IT20" s="11"/>
      <c r="IU20" s="13"/>
      <c r="IV20" s="11"/>
      <c r="IW20" s="11"/>
      <c r="IX20" s="13"/>
      <c r="IY20" s="11">
        <v>5</v>
      </c>
      <c r="IZ20" s="12"/>
      <c r="JA20" s="12"/>
      <c r="JB20" s="11"/>
      <c r="JC20" s="13"/>
      <c r="JD20" s="11">
        <v>90</v>
      </c>
      <c r="JE20" s="11">
        <v>7</v>
      </c>
      <c r="JF20" s="13">
        <v>244.73</v>
      </c>
      <c r="JG20" s="11">
        <v>106</v>
      </c>
      <c r="JH20" s="12"/>
      <c r="JI20" s="12"/>
      <c r="JJ20" s="11">
        <v>2</v>
      </c>
      <c r="JK20" s="13">
        <v>52.92</v>
      </c>
      <c r="JL20" s="11"/>
      <c r="JM20" s="11">
        <v>2</v>
      </c>
      <c r="JN20" s="13"/>
      <c r="JO20" s="11"/>
      <c r="JP20" s="12"/>
      <c r="JQ20" s="12"/>
      <c r="JR20" s="11"/>
      <c r="JS20" s="13"/>
      <c r="JT20" s="11"/>
      <c r="JU20" s="11">
        <v>113</v>
      </c>
      <c r="JV20" s="13">
        <v>3084.23</v>
      </c>
      <c r="JW20" s="11">
        <v>49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240257</v>
      </c>
      <c r="C21" s="11">
        <f>=ROUNDDOWN(28.0274608618558,0)</f>
      </c>
      <c r="D21" s="11">
        <v>93415</v>
      </c>
      <c r="E21" s="12">
        <v>0.9346</v>
      </c>
      <c r="F21" s="11"/>
      <c r="G21" s="11">
        <f>=ROUNDDOWN({0},0)</f>
      </c>
      <c r="H21" s="11"/>
      <c r="I21" s="12"/>
      <c r="J21" s="11">
        <v>14674</v>
      </c>
      <c r="K21" s="13">
        <v>359291.71</v>
      </c>
      <c r="L21" s="11">
        <v>564</v>
      </c>
      <c r="M21" s="14">
        <v>637.04</v>
      </c>
      <c r="N21" s="11">
        <v>12796</v>
      </c>
      <c r="O21" s="13">
        <v>292131.23</v>
      </c>
      <c r="P21" s="11">
        <v>546</v>
      </c>
      <c r="Q21" s="14">
        <v>535.04</v>
      </c>
      <c r="R21" s="12">
        <v>0.1468</v>
      </c>
      <c r="S21" s="12">
        <v>0.2299</v>
      </c>
      <c r="T21" s="12">
        <v>0.033</v>
      </c>
      <c r="U21" s="12">
        <v>0.1906</v>
      </c>
      <c r="V21" s="11">
        <v>4867</v>
      </c>
      <c r="W21" s="13">
        <v>126500.78</v>
      </c>
      <c r="X21" s="11">
        <v>541</v>
      </c>
      <c r="Y21" s="11">
        <v>3749</v>
      </c>
      <c r="Z21" s="13">
        <v>91919.17</v>
      </c>
      <c r="AA21" s="11">
        <v>512</v>
      </c>
      <c r="AB21" s="12">
        <v>0.2982</v>
      </c>
      <c r="AC21" s="12">
        <v>0.3762</v>
      </c>
      <c r="AD21" s="11">
        <v>3047</v>
      </c>
      <c r="AE21" s="13">
        <v>73123.23</v>
      </c>
      <c r="AF21" s="11">
        <v>535</v>
      </c>
      <c r="AG21" s="11">
        <v>1997</v>
      </c>
      <c r="AH21" s="13">
        <v>40605.07</v>
      </c>
      <c r="AI21" s="11">
        <v>540</v>
      </c>
      <c r="AJ21" s="12">
        <v>0.5258</v>
      </c>
      <c r="AK21" s="12">
        <v>0.8008</v>
      </c>
      <c r="AL21" s="11">
        <v>184</v>
      </c>
      <c r="AM21" s="13">
        <v>5093.51</v>
      </c>
      <c r="AN21" s="11">
        <v>21</v>
      </c>
      <c r="AO21" s="11">
        <v>336</v>
      </c>
      <c r="AP21" s="13">
        <v>8353.47</v>
      </c>
      <c r="AQ21" s="11">
        <v>21</v>
      </c>
      <c r="AR21" s="12">
        <v>-0.4524</v>
      </c>
      <c r="AS21" s="12">
        <v>-0.3903</v>
      </c>
      <c r="AT21" s="11">
        <v>3014</v>
      </c>
      <c r="AU21" s="13">
        <v>61868.42</v>
      </c>
      <c r="AV21" s="11">
        <v>553</v>
      </c>
      <c r="AW21" s="11">
        <v>2154</v>
      </c>
      <c r="AX21" s="13">
        <v>41909.75</v>
      </c>
      <c r="AY21" s="11">
        <v>546</v>
      </c>
      <c r="AZ21" s="12">
        <v>0.3993</v>
      </c>
      <c r="BA21" s="12">
        <v>0.4762</v>
      </c>
      <c r="BB21" s="11">
        <v>1318</v>
      </c>
      <c r="BC21" s="13">
        <v>28730.71</v>
      </c>
      <c r="BD21" s="11">
        <v>522</v>
      </c>
      <c r="BE21" s="11">
        <v>1406</v>
      </c>
      <c r="BF21" s="13">
        <v>26776.97</v>
      </c>
      <c r="BG21" s="11">
        <v>525</v>
      </c>
      <c r="BH21" s="12">
        <v>-0.0626</v>
      </c>
      <c r="BI21" s="12">
        <v>0.073</v>
      </c>
      <c r="BJ21" s="11">
        <v>111</v>
      </c>
      <c r="BK21" s="13">
        <v>2899.18</v>
      </c>
      <c r="BL21" s="11">
        <v>233</v>
      </c>
      <c r="BM21" s="11">
        <v>347</v>
      </c>
      <c r="BN21" s="13">
        <v>8789.91</v>
      </c>
      <c r="BO21" s="11">
        <v>546</v>
      </c>
      <c r="BP21" s="12">
        <v>-0.6801</v>
      </c>
      <c r="BQ21" s="12">
        <v>-0.6702</v>
      </c>
      <c r="BR21" s="11">
        <v>324</v>
      </c>
      <c r="BS21" s="13">
        <v>9984.57</v>
      </c>
      <c r="BT21" s="11">
        <v>548</v>
      </c>
      <c r="BU21" s="11">
        <v>188</v>
      </c>
      <c r="BV21" s="13">
        <v>4881.48</v>
      </c>
      <c r="BW21" s="11">
        <v>538</v>
      </c>
      <c r="BX21" s="12">
        <v>0.7234</v>
      </c>
      <c r="BY21" s="12">
        <v>1.0454</v>
      </c>
      <c r="BZ21" s="11">
        <v>765</v>
      </c>
      <c r="CA21" s="13">
        <v>16371.8</v>
      </c>
      <c r="CB21" s="11">
        <v>79</v>
      </c>
      <c r="CC21" s="11">
        <v>1164</v>
      </c>
      <c r="CD21" s="13">
        <v>23031.01</v>
      </c>
      <c r="CE21" s="11">
        <v>231</v>
      </c>
      <c r="CF21" s="12">
        <v>-0.3428</v>
      </c>
      <c r="CG21" s="12">
        <v>-0.2891</v>
      </c>
      <c r="CH21" s="11">
        <v>119</v>
      </c>
      <c r="CI21" s="13">
        <v>2245.68</v>
      </c>
      <c r="CJ21" s="11">
        <v>327</v>
      </c>
      <c r="CK21" s="11">
        <v>176</v>
      </c>
      <c r="CL21" s="13">
        <v>3101.94</v>
      </c>
      <c r="CM21" s="11">
        <v>461</v>
      </c>
      <c r="CN21" s="12">
        <v>-0.3239</v>
      </c>
      <c r="CO21" s="12">
        <v>-0.276</v>
      </c>
      <c r="CP21" s="11">
        <v>149</v>
      </c>
      <c r="CQ21" s="13">
        <v>7573.07</v>
      </c>
      <c r="CR21" s="11">
        <v>533</v>
      </c>
      <c r="CS21" s="11">
        <v>190</v>
      </c>
      <c r="CT21" s="13">
        <v>6624.69</v>
      </c>
      <c r="CU21" s="11">
        <v>485</v>
      </c>
      <c r="CV21" s="12">
        <v>-0.2158</v>
      </c>
      <c r="CW21" s="12">
        <v>0.1432</v>
      </c>
      <c r="CX21" s="11">
        <v>197</v>
      </c>
      <c r="CY21" s="13">
        <v>6653.76</v>
      </c>
      <c r="CZ21" s="11">
        <v>80</v>
      </c>
      <c r="DA21" s="11">
        <v>389</v>
      </c>
      <c r="DB21" s="13">
        <v>9850.57</v>
      </c>
      <c r="DC21" s="11">
        <v>392</v>
      </c>
      <c r="DD21" s="12">
        <v>-0.4936</v>
      </c>
      <c r="DE21" s="12">
        <v>-0.3245</v>
      </c>
      <c r="DF21" s="11">
        <v>61</v>
      </c>
      <c r="DG21" s="13">
        <v>4184.46</v>
      </c>
      <c r="DH21" s="11">
        <v>450</v>
      </c>
      <c r="DI21" s="11"/>
      <c r="DJ21" s="13"/>
      <c r="DK21" s="11"/>
      <c r="DL21" s="12"/>
      <c r="DM21" s="12"/>
      <c r="DN21" s="11">
        <v>363</v>
      </c>
      <c r="DO21" s="13">
        <v>9921.29</v>
      </c>
      <c r="DP21" s="11">
        <v>200</v>
      </c>
      <c r="DQ21" s="11">
        <v>138</v>
      </c>
      <c r="DR21" s="13">
        <v>3400.83</v>
      </c>
      <c r="DS21" s="11">
        <v>228</v>
      </c>
      <c r="DT21" s="12">
        <v>1.6304</v>
      </c>
      <c r="DU21" s="12">
        <v>1.9173</v>
      </c>
      <c r="DV21" s="11">
        <v>81</v>
      </c>
      <c r="DW21" s="13">
        <v>2258.69</v>
      </c>
      <c r="DX21" s="11">
        <v>552</v>
      </c>
      <c r="DY21" s="11"/>
      <c r="DZ21" s="13"/>
      <c r="EA21" s="11">
        <v>223</v>
      </c>
      <c r="EB21" s="12"/>
      <c r="EC21" s="12"/>
      <c r="ED21" s="11"/>
      <c r="EE21" s="13"/>
      <c r="EF21" s="11"/>
      <c r="EG21" s="11">
        <v>80</v>
      </c>
      <c r="EH21" s="13">
        <v>2461.1</v>
      </c>
      <c r="EI21" s="11"/>
      <c r="EJ21" s="12"/>
      <c r="EK21" s="12"/>
      <c r="EL21" s="11">
        <v>12</v>
      </c>
      <c r="EM21" s="13">
        <v>326.03</v>
      </c>
      <c r="EN21" s="11">
        <v>34</v>
      </c>
      <c r="EO21" s="11">
        <v>54</v>
      </c>
      <c r="EP21" s="13">
        <v>1429.52</v>
      </c>
      <c r="EQ21" s="11">
        <v>89</v>
      </c>
      <c r="ER21" s="12">
        <v>-0.7778</v>
      </c>
      <c r="ES21" s="12">
        <v>-0.7719</v>
      </c>
      <c r="ET21" s="11">
        <v>3</v>
      </c>
      <c r="EU21" s="13">
        <v>43.7</v>
      </c>
      <c r="EV21" s="11">
        <v>1</v>
      </c>
      <c r="EW21" s="11">
        <v>20</v>
      </c>
      <c r="EX21" s="13">
        <v>305.56</v>
      </c>
      <c r="EY21" s="11">
        <v>37</v>
      </c>
      <c r="EZ21" s="12">
        <v>-0.85</v>
      </c>
      <c r="FA21" s="12">
        <v>-0.857</v>
      </c>
      <c r="FB21" s="11">
        <v>26</v>
      </c>
      <c r="FC21" s="13">
        <v>586.98</v>
      </c>
      <c r="FD21" s="11">
        <v>50</v>
      </c>
      <c r="FE21" s="11">
        <v>27</v>
      </c>
      <c r="FF21" s="13">
        <v>596.2</v>
      </c>
      <c r="FG21" s="11">
        <v>45</v>
      </c>
      <c r="FH21" s="12">
        <v>-0.037</v>
      </c>
      <c r="FI21" s="12">
        <v>-0.0155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6</v>
      </c>
      <c r="GQ21" s="13">
        <v>255.96</v>
      </c>
      <c r="GR21" s="11">
        <v>10</v>
      </c>
      <c r="GS21" s="11"/>
      <c r="GT21" s="13"/>
      <c r="GU21" s="11">
        <v>18</v>
      </c>
      <c r="GV21" s="12"/>
      <c r="GW21" s="12"/>
      <c r="GX21" s="11">
        <v>3</v>
      </c>
      <c r="GY21" s="13">
        <v>129.98</v>
      </c>
      <c r="GZ21" s="11">
        <v>114</v>
      </c>
      <c r="HA21" s="11"/>
      <c r="HB21" s="13"/>
      <c r="HC21" s="11">
        <v>14</v>
      </c>
      <c r="HD21" s="12"/>
      <c r="HE21" s="12"/>
      <c r="HF21" s="11">
        <v>12</v>
      </c>
      <c r="HG21" s="13">
        <v>255.77</v>
      </c>
      <c r="HH21" s="11">
        <v>11</v>
      </c>
      <c r="HI21" s="11">
        <v>6</v>
      </c>
      <c r="HJ21" s="13">
        <v>129.84</v>
      </c>
      <c r="HK21" s="11">
        <v>87</v>
      </c>
      <c r="HL21" s="12">
        <v>1</v>
      </c>
      <c r="HM21" s="12">
        <v>0.9699</v>
      </c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12</v>
      </c>
      <c r="IE21" s="13">
        <v>284.14</v>
      </c>
      <c r="IF21" s="11">
        <v>155</v>
      </c>
      <c r="IG21" s="11">
        <v>5</v>
      </c>
      <c r="IH21" s="13">
        <v>91.54</v>
      </c>
      <c r="II21" s="11">
        <v>167</v>
      </c>
      <c r="IJ21" s="12">
        <v>1.4</v>
      </c>
      <c r="IK21" s="12">
        <v>2.104</v>
      </c>
      <c r="IL21" s="11"/>
      <c r="IM21" s="13"/>
      <c r="IN21" s="11">
        <v>554</v>
      </c>
      <c r="IO21" s="11">
        <v>311</v>
      </c>
      <c r="IP21" s="13">
        <v>16670</v>
      </c>
      <c r="IQ21" s="11">
        <v>546</v>
      </c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>
        <v>256</v>
      </c>
      <c r="JE21" s="11">
        <v>25</v>
      </c>
      <c r="JF21" s="13">
        <v>471.34</v>
      </c>
      <c r="JG21" s="11">
        <v>300</v>
      </c>
      <c r="JH21" s="12"/>
      <c r="JI21" s="12"/>
      <c r="JJ21" s="11"/>
      <c r="JK21" s="13"/>
      <c r="JL21" s="11"/>
      <c r="JM21" s="11">
        <v>1</v>
      </c>
      <c r="JN21" s="13"/>
      <c r="JO21" s="11"/>
      <c r="JP21" s="12"/>
      <c r="JQ21" s="12"/>
      <c r="JR21" s="11"/>
      <c r="JS21" s="13"/>
      <c r="JT21" s="11"/>
      <c r="JU21" s="11">
        <v>3</v>
      </c>
      <c r="JV21" s="13">
        <v>49.62</v>
      </c>
      <c r="JW21" s="11">
        <v>66</v>
      </c>
      <c r="JX21" s="12"/>
      <c r="JY21" s="12"/>
      <c r="JZ21" s="11"/>
      <c r="KA21" s="13"/>
      <c r="KB21" s="11"/>
      <c r="KC21" s="11">
        <v>30</v>
      </c>
      <c r="KD21" s="13">
        <v>681.65</v>
      </c>
      <c r="KE21" s="11">
        <v>108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314718</v>
      </c>
      <c r="K22" s="17">
        <v>12714498.88</v>
      </c>
      <c r="L22" s="15">
        <v>7193</v>
      </c>
      <c r="M22" s="18">
        <v>1767.62</v>
      </c>
      <c r="N22" s="15">
        <v>374515</v>
      </c>
      <c r="O22" s="17">
        <v>14348025.33</v>
      </c>
      <c r="P22" s="15">
        <v>6919</v>
      </c>
      <c r="Q22" s="18">
        <v>2073.71</v>
      </c>
      <c r="R22" s="16">
        <v>-0.1597</v>
      </c>
      <c r="S22" s="16">
        <v>-0.1139</v>
      </c>
      <c r="T22" s="16">
        <v>0.0396</v>
      </c>
      <c r="U22" s="16">
        <v>-0.1476</v>
      </c>
      <c r="V22" s="15">
        <v>104134</v>
      </c>
      <c r="W22" s="17">
        <v>3802618.72</v>
      </c>
      <c r="X22" s="15">
        <v>6110</v>
      </c>
      <c r="Y22" s="15">
        <v>71599</v>
      </c>
      <c r="Z22" s="17">
        <v>2591287.62</v>
      </c>
      <c r="AA22" s="15">
        <v>5461</v>
      </c>
      <c r="AB22" s="16">
        <v>0.4544</v>
      </c>
      <c r="AC22" s="16">
        <v>0.4675</v>
      </c>
      <c r="AD22" s="15">
        <v>82036</v>
      </c>
      <c r="AE22" s="17">
        <v>3012884.58</v>
      </c>
      <c r="AF22" s="15">
        <v>5951</v>
      </c>
      <c r="AG22" s="15">
        <v>132039</v>
      </c>
      <c r="AH22" s="17">
        <v>4433612.81</v>
      </c>
      <c r="AI22" s="15">
        <v>5861</v>
      </c>
      <c r="AJ22" s="16">
        <v>-0.3787</v>
      </c>
      <c r="AK22" s="16">
        <v>-0.3204</v>
      </c>
      <c r="AL22" s="15">
        <v>37393</v>
      </c>
      <c r="AM22" s="17">
        <v>1483821.58</v>
      </c>
      <c r="AN22" s="15">
        <v>5211</v>
      </c>
      <c r="AO22" s="15">
        <v>66463</v>
      </c>
      <c r="AP22" s="17">
        <v>2183859.17</v>
      </c>
      <c r="AQ22" s="15">
        <v>5060</v>
      </c>
      <c r="AR22" s="16">
        <v>-0.4374</v>
      </c>
      <c r="AS22" s="16">
        <v>-0.3206</v>
      </c>
      <c r="AT22" s="15">
        <v>19219</v>
      </c>
      <c r="AU22" s="17">
        <v>1163101.87</v>
      </c>
      <c r="AV22" s="15">
        <v>6153</v>
      </c>
      <c r="AW22" s="15">
        <v>17584</v>
      </c>
      <c r="AX22" s="17">
        <v>1086240.5</v>
      </c>
      <c r="AY22" s="15">
        <v>6080</v>
      </c>
      <c r="AZ22" s="16">
        <v>0.093</v>
      </c>
      <c r="BA22" s="16">
        <v>0.0708</v>
      </c>
      <c r="BB22" s="15">
        <v>19287</v>
      </c>
      <c r="BC22" s="17">
        <v>644969.21</v>
      </c>
      <c r="BD22" s="15">
        <v>5249</v>
      </c>
      <c r="BE22" s="15">
        <v>19640</v>
      </c>
      <c r="BF22" s="17">
        <v>674256.4</v>
      </c>
      <c r="BG22" s="15">
        <v>4987</v>
      </c>
      <c r="BH22" s="16">
        <v>-0.018</v>
      </c>
      <c r="BI22" s="16">
        <v>-0.0434</v>
      </c>
      <c r="BJ22" s="15">
        <v>10538</v>
      </c>
      <c r="BK22" s="17">
        <v>644813.59</v>
      </c>
      <c r="BL22" s="15">
        <v>5681</v>
      </c>
      <c r="BM22" s="15">
        <v>12026</v>
      </c>
      <c r="BN22" s="17">
        <v>771417.41</v>
      </c>
      <c r="BO22" s="15">
        <v>5979</v>
      </c>
      <c r="BP22" s="16">
        <v>-0.1237</v>
      </c>
      <c r="BQ22" s="16">
        <v>-0.1641</v>
      </c>
      <c r="BR22" s="15">
        <v>5540</v>
      </c>
      <c r="BS22" s="17">
        <v>379931.51</v>
      </c>
      <c r="BT22" s="15">
        <v>6074</v>
      </c>
      <c r="BU22" s="15">
        <v>5470</v>
      </c>
      <c r="BV22" s="17">
        <v>386439.97</v>
      </c>
      <c r="BW22" s="15">
        <v>5552</v>
      </c>
      <c r="BX22" s="16">
        <v>0.0128</v>
      </c>
      <c r="BY22" s="16">
        <v>-0.0168</v>
      </c>
      <c r="BZ22" s="15">
        <v>10130</v>
      </c>
      <c r="CA22" s="17">
        <v>335000.53</v>
      </c>
      <c r="CB22" s="15">
        <v>2697</v>
      </c>
      <c r="CC22" s="15">
        <v>20669</v>
      </c>
      <c r="CD22" s="17">
        <v>822835.4</v>
      </c>
      <c r="CE22" s="15">
        <v>4246</v>
      </c>
      <c r="CF22" s="16">
        <v>-0.5099</v>
      </c>
      <c r="CG22" s="16">
        <v>-0.5929</v>
      </c>
      <c r="CH22" s="15">
        <v>5978</v>
      </c>
      <c r="CI22" s="17">
        <v>254249.21</v>
      </c>
      <c r="CJ22" s="15">
        <v>4089</v>
      </c>
      <c r="CK22" s="15">
        <v>6384</v>
      </c>
      <c r="CL22" s="17">
        <v>260828.25</v>
      </c>
      <c r="CM22" s="15">
        <v>4892</v>
      </c>
      <c r="CN22" s="16">
        <v>-0.0636</v>
      </c>
      <c r="CO22" s="16">
        <v>-0.0252</v>
      </c>
      <c r="CP22" s="15">
        <v>4331</v>
      </c>
      <c r="CQ22" s="17">
        <v>187316.73</v>
      </c>
      <c r="CR22" s="15">
        <v>5791</v>
      </c>
      <c r="CS22" s="15">
        <v>3761</v>
      </c>
      <c r="CT22" s="17">
        <v>175278.42</v>
      </c>
      <c r="CU22" s="15">
        <v>5381</v>
      </c>
      <c r="CV22" s="16">
        <v>0.1516</v>
      </c>
      <c r="CW22" s="16">
        <v>0.0687</v>
      </c>
      <c r="CX22" s="15">
        <v>3408</v>
      </c>
      <c r="CY22" s="17">
        <v>183003.55</v>
      </c>
      <c r="CZ22" s="15">
        <v>3912</v>
      </c>
      <c r="DA22" s="15">
        <v>2736</v>
      </c>
      <c r="DB22" s="17">
        <v>136246.99</v>
      </c>
      <c r="DC22" s="15">
        <v>3841</v>
      </c>
      <c r="DD22" s="16">
        <v>0.2456</v>
      </c>
      <c r="DE22" s="16">
        <v>0.3432</v>
      </c>
      <c r="DF22" s="15">
        <v>4577</v>
      </c>
      <c r="DG22" s="17">
        <v>160341.51</v>
      </c>
      <c r="DH22" s="15">
        <v>3745</v>
      </c>
      <c r="DI22" s="15"/>
      <c r="DJ22" s="17"/>
      <c r="DK22" s="15"/>
      <c r="DL22" s="16"/>
      <c r="DM22" s="16"/>
      <c r="DN22" s="15">
        <v>1717</v>
      </c>
      <c r="DO22" s="17">
        <v>149095.61</v>
      </c>
      <c r="DP22" s="15">
        <v>1435</v>
      </c>
      <c r="DQ22" s="15">
        <v>1060</v>
      </c>
      <c r="DR22" s="17">
        <v>119953.91</v>
      </c>
      <c r="DS22" s="15">
        <v>1485</v>
      </c>
      <c r="DT22" s="16">
        <v>0.6198</v>
      </c>
      <c r="DU22" s="16">
        <v>0.2429</v>
      </c>
      <c r="DV22" s="15">
        <v>961</v>
      </c>
      <c r="DW22" s="17">
        <v>80651.61</v>
      </c>
      <c r="DX22" s="15">
        <v>5297</v>
      </c>
      <c r="DY22" s="15"/>
      <c r="DZ22" s="17"/>
      <c r="EA22" s="15">
        <v>2599</v>
      </c>
      <c r="EB22" s="16"/>
      <c r="EC22" s="16"/>
      <c r="ED22" s="15">
        <v>674</v>
      </c>
      <c r="EE22" s="17">
        <v>31992.53</v>
      </c>
      <c r="EF22" s="15"/>
      <c r="EG22" s="15">
        <v>1486</v>
      </c>
      <c r="EH22" s="17">
        <v>65784.36</v>
      </c>
      <c r="EI22" s="15"/>
      <c r="EJ22" s="16">
        <v>-0.5464</v>
      </c>
      <c r="EK22" s="16">
        <v>-0.5137</v>
      </c>
      <c r="EL22" s="15">
        <v>441</v>
      </c>
      <c r="EM22" s="17">
        <v>31814.96</v>
      </c>
      <c r="EN22" s="15">
        <v>894</v>
      </c>
      <c r="EO22" s="15">
        <v>1257</v>
      </c>
      <c r="EP22" s="17">
        <v>83470.41</v>
      </c>
      <c r="EQ22" s="15">
        <v>1221</v>
      </c>
      <c r="ER22" s="16">
        <v>-0.6492</v>
      </c>
      <c r="ES22" s="16">
        <v>-0.6188</v>
      </c>
      <c r="ET22" s="15">
        <v>1132</v>
      </c>
      <c r="EU22" s="17">
        <v>28576.4</v>
      </c>
      <c r="EV22" s="15">
        <v>375</v>
      </c>
      <c r="EW22" s="15">
        <v>1086</v>
      </c>
      <c r="EX22" s="17">
        <v>32143.59</v>
      </c>
      <c r="EY22" s="15">
        <v>728</v>
      </c>
      <c r="EZ22" s="16">
        <v>0.0424</v>
      </c>
      <c r="FA22" s="16">
        <v>-0.111</v>
      </c>
      <c r="FB22" s="15">
        <v>566</v>
      </c>
      <c r="FC22" s="17">
        <v>25877.85</v>
      </c>
      <c r="FD22" s="15">
        <v>2375</v>
      </c>
      <c r="FE22" s="15">
        <v>551</v>
      </c>
      <c r="FF22" s="17">
        <v>21710.43</v>
      </c>
      <c r="FG22" s="15">
        <v>1108</v>
      </c>
      <c r="FH22" s="16">
        <v>0.0272</v>
      </c>
      <c r="FI22" s="16">
        <v>0.192</v>
      </c>
      <c r="FJ22" s="15">
        <v>366</v>
      </c>
      <c r="FK22" s="17">
        <v>20638.41</v>
      </c>
      <c r="FL22" s="15">
        <v>153</v>
      </c>
      <c r="FM22" s="15">
        <v>694</v>
      </c>
      <c r="FN22" s="17">
        <v>30839.76</v>
      </c>
      <c r="FO22" s="15">
        <v>176</v>
      </c>
      <c r="FP22" s="16">
        <v>-0.4726</v>
      </c>
      <c r="FQ22" s="16">
        <v>-0.3308</v>
      </c>
      <c r="FR22" s="15">
        <v>195</v>
      </c>
      <c r="FS22" s="17">
        <v>20305.55</v>
      </c>
      <c r="FT22" s="15">
        <v>1008</v>
      </c>
      <c r="FU22" s="15">
        <v>228</v>
      </c>
      <c r="FV22" s="17">
        <v>20583.06</v>
      </c>
      <c r="FW22" s="15">
        <v>1128</v>
      </c>
      <c r="FX22" s="16">
        <v>-0.1447</v>
      </c>
      <c r="FY22" s="16">
        <v>-0.0135</v>
      </c>
      <c r="FZ22" s="15">
        <v>363</v>
      </c>
      <c r="GA22" s="17">
        <v>15706.9</v>
      </c>
      <c r="GB22" s="15">
        <v>779</v>
      </c>
      <c r="GC22" s="15">
        <v>286</v>
      </c>
      <c r="GD22" s="17">
        <v>13150.55</v>
      </c>
      <c r="GE22" s="15">
        <v>946</v>
      </c>
      <c r="GF22" s="16">
        <v>0.2692</v>
      </c>
      <c r="GG22" s="16">
        <v>0.1944</v>
      </c>
      <c r="GH22" s="15">
        <v>236</v>
      </c>
      <c r="GI22" s="17">
        <v>11674.46</v>
      </c>
      <c r="GJ22" s="15">
        <v>772</v>
      </c>
      <c r="GK22" s="15">
        <v>242</v>
      </c>
      <c r="GL22" s="17">
        <v>10999.67</v>
      </c>
      <c r="GM22" s="15">
        <v>713</v>
      </c>
      <c r="GN22" s="16">
        <v>-0.0248</v>
      </c>
      <c r="GO22" s="16">
        <v>0.0613</v>
      </c>
      <c r="GP22" s="15">
        <v>102</v>
      </c>
      <c r="GQ22" s="17">
        <v>11520.57</v>
      </c>
      <c r="GR22" s="15">
        <v>243</v>
      </c>
      <c r="GS22" s="15">
        <v>9</v>
      </c>
      <c r="GT22" s="17">
        <v>1594.42</v>
      </c>
      <c r="GU22" s="15">
        <v>141</v>
      </c>
      <c r="GV22" s="16">
        <v>10.3333</v>
      </c>
      <c r="GW22" s="16">
        <v>6.2256</v>
      </c>
      <c r="GX22" s="15">
        <v>290</v>
      </c>
      <c r="GY22" s="17">
        <v>6359.16</v>
      </c>
      <c r="GZ22" s="15">
        <v>3120</v>
      </c>
      <c r="HA22" s="15">
        <v>80</v>
      </c>
      <c r="HB22" s="17">
        <v>1583.61</v>
      </c>
      <c r="HC22" s="15">
        <v>1452</v>
      </c>
      <c r="HD22" s="16">
        <v>2.625</v>
      </c>
      <c r="HE22" s="16">
        <v>3.0156</v>
      </c>
      <c r="HF22" s="15">
        <v>147</v>
      </c>
      <c r="HG22" s="17">
        <v>5721.6</v>
      </c>
      <c r="HH22" s="15">
        <v>269</v>
      </c>
      <c r="HI22" s="15">
        <v>76</v>
      </c>
      <c r="HJ22" s="17">
        <v>3787.09</v>
      </c>
      <c r="HK22" s="15">
        <v>539</v>
      </c>
      <c r="HL22" s="16">
        <v>0.9342</v>
      </c>
      <c r="HM22" s="16">
        <v>0.5108</v>
      </c>
      <c r="HN22" s="15">
        <v>46</v>
      </c>
      <c r="HO22" s="17">
        <v>5286.94</v>
      </c>
      <c r="HP22" s="15">
        <v>585</v>
      </c>
      <c r="HQ22" s="15">
        <v>84</v>
      </c>
      <c r="HR22" s="17">
        <v>10620.15</v>
      </c>
      <c r="HS22" s="15">
        <v>763</v>
      </c>
      <c r="HT22" s="16">
        <v>-0.4524</v>
      </c>
      <c r="HU22" s="16">
        <v>-0.5022</v>
      </c>
      <c r="HV22" s="15">
        <v>240</v>
      </c>
      <c r="HW22" s="17">
        <v>4555.04</v>
      </c>
      <c r="HX22" s="15">
        <v>12</v>
      </c>
      <c r="HY22" s="15">
        <v>727</v>
      </c>
      <c r="HZ22" s="17">
        <v>15242.81</v>
      </c>
      <c r="IA22" s="15">
        <v>21</v>
      </c>
      <c r="IB22" s="16">
        <v>-0.6699</v>
      </c>
      <c r="IC22" s="16">
        <v>-0.7012</v>
      </c>
      <c r="ID22" s="15">
        <v>117</v>
      </c>
      <c r="IE22" s="17">
        <v>4500.06</v>
      </c>
      <c r="IF22" s="15">
        <v>2231</v>
      </c>
      <c r="IG22" s="15">
        <v>95</v>
      </c>
      <c r="IH22" s="17">
        <v>3818.78</v>
      </c>
      <c r="II22" s="15">
        <v>1589</v>
      </c>
      <c r="IJ22" s="16">
        <v>0.2316</v>
      </c>
      <c r="IK22" s="16">
        <v>0.1784</v>
      </c>
      <c r="IL22" s="15">
        <v>67</v>
      </c>
      <c r="IM22" s="17">
        <v>4335.17</v>
      </c>
      <c r="IN22" s="15">
        <v>6064</v>
      </c>
      <c r="IO22" s="15">
        <v>4590</v>
      </c>
      <c r="IP22" s="17">
        <v>243305.93</v>
      </c>
      <c r="IQ22" s="15">
        <v>6194</v>
      </c>
      <c r="IR22" s="16">
        <v>-0.9854</v>
      </c>
      <c r="IS22" s="16">
        <v>-0.9822</v>
      </c>
      <c r="IT22" s="15">
        <v>63</v>
      </c>
      <c r="IU22" s="17">
        <v>3057.53</v>
      </c>
      <c r="IV22" s="15">
        <v>162</v>
      </c>
      <c r="IW22" s="15">
        <v>213</v>
      </c>
      <c r="IX22" s="17">
        <v>8908.13</v>
      </c>
      <c r="IY22" s="15">
        <v>219</v>
      </c>
      <c r="IZ22" s="16">
        <v>-0.7042</v>
      </c>
      <c r="JA22" s="16">
        <v>-0.6568</v>
      </c>
      <c r="JB22" s="15">
        <v>1</v>
      </c>
      <c r="JC22" s="17">
        <v>487.62</v>
      </c>
      <c r="JD22" s="15">
        <v>3997</v>
      </c>
      <c r="JE22" s="15">
        <v>170</v>
      </c>
      <c r="JF22" s="17">
        <v>14719.5</v>
      </c>
      <c r="JG22" s="15">
        <v>3771</v>
      </c>
      <c r="JH22" s="16">
        <v>-0.9941</v>
      </c>
      <c r="JI22" s="16">
        <v>-0.9669</v>
      </c>
      <c r="JJ22" s="15">
        <v>423</v>
      </c>
      <c r="JK22" s="17">
        <v>288.32</v>
      </c>
      <c r="JL22" s="15"/>
      <c r="JM22" s="15">
        <v>413</v>
      </c>
      <c r="JN22" s="17"/>
      <c r="JO22" s="15"/>
      <c r="JP22" s="16">
        <v>0.0242</v>
      </c>
      <c r="JQ22" s="16"/>
      <c r="JR22" s="15"/>
      <c r="JS22" s="17"/>
      <c r="JT22" s="15"/>
      <c r="JU22" s="15">
        <v>2585</v>
      </c>
      <c r="JV22" s="17">
        <v>103909</v>
      </c>
      <c r="JW22" s="15">
        <v>1350</v>
      </c>
      <c r="JX22" s="16">
        <v>-1</v>
      </c>
      <c r="JY22" s="16">
        <v>-1</v>
      </c>
      <c r="JZ22" s="15"/>
      <c r="KA22" s="17"/>
      <c r="KB22" s="15">
        <v>1</v>
      </c>
      <c r="KC22" s="15">
        <v>212</v>
      </c>
      <c r="KD22" s="17">
        <v>19597.23</v>
      </c>
      <c r="KE22" s="15">
        <v>880</v>
      </c>
      <c r="KF22" s="16">
        <v>-1</v>
      </c>
      <c r="KG22" s="16">
        <v>-1</v>
      </c>
      <c r="KH22" s="15"/>
      <c r="KI22" s="17"/>
      <c r="KJ22" s="15"/>
      <c r="KK22" s="15"/>
      <c r="KL22" s="17"/>
      <c r="KM22" s="15"/>
      <c r="KN22" s="16"/>
      <c r="KO22" s="16"/>
      <c r="KP22" s="15"/>
      <c r="KQ22" s="17"/>
      <c r="KR22" s="15">
        <v>106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