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elaine.sun\Desktop\"/>
    </mc:Choice>
  </mc:AlternateContent>
  <xr:revisionPtr revIDLastSave="0" documentId="13_ncr:1_{320EC587-F602-4EEA-BDDC-5781F14F74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" l="1"/>
  <c r="Q33" i="1"/>
  <c r="P34" i="1"/>
  <c r="Q29" i="1"/>
  <c r="Q28" i="1"/>
  <c r="Q31" i="1"/>
  <c r="Q30" i="1"/>
  <c r="Q27" i="1"/>
  <c r="Q26" i="1"/>
  <c r="Q25" i="1"/>
  <c r="Q24" i="1"/>
  <c r="Q23" i="1"/>
  <c r="Q21" i="1"/>
  <c r="Q20" i="1"/>
  <c r="Q19" i="1"/>
  <c r="Q18" i="1"/>
  <c r="Q16" i="1"/>
  <c r="Q14" i="1"/>
  <c r="Q12" i="1"/>
  <c r="Q9" i="1"/>
  <c r="Q8" i="1"/>
  <c r="Q7" i="1"/>
  <c r="Q6" i="1"/>
  <c r="Q5" i="1"/>
  <c r="Q4" i="1"/>
  <c r="Q3" i="1"/>
  <c r="Q2" i="1"/>
  <c r="Q34" i="1" l="1"/>
</calcChain>
</file>

<file path=xl/sharedStrings.xml><?xml version="1.0" encoding="utf-8"?>
<sst xmlns="http://schemas.openxmlformats.org/spreadsheetml/2006/main" count="247" uniqueCount="134">
  <si>
    <t>CS10-0094-1</t>
  </si>
  <si>
    <t>675716895891</t>
  </si>
  <si>
    <t>Vixie|Lacey|Lacey</t>
  </si>
  <si>
    <t>F/Q Vixie Comforter Mini Set</t>
  </si>
  <si>
    <t>Full/Queen: 90x90"/20x26"(2)</t>
  </si>
  <si>
    <t>Teal/Dark Gray</t>
  </si>
  <si>
    <t>SD2</t>
  </si>
  <si>
    <t>ADUL</t>
  </si>
  <si>
    <t>CS10-0097-1</t>
  </si>
  <si>
    <t>675716895860</t>
  </si>
  <si>
    <t>T/TXL Vixie Comforter Mini Set</t>
  </si>
  <si>
    <t>Twin/Twin XL: 66x90"/20x26"</t>
  </si>
  <si>
    <t>Coral/Light Gray</t>
  </si>
  <si>
    <t>CS10-0098-1</t>
  </si>
  <si>
    <t>675716895921</t>
  </si>
  <si>
    <t>CS10-0258-1</t>
  </si>
  <si>
    <t>675716967758</t>
  </si>
  <si>
    <t>Navy/Charcoal</t>
  </si>
  <si>
    <t>CS10-0274-1</t>
  </si>
  <si>
    <t>675716969158</t>
  </si>
  <si>
    <t>Black/Grey</t>
  </si>
  <si>
    <t>CS10-0275-1</t>
  </si>
  <si>
    <t>675716969165</t>
  </si>
  <si>
    <t>CS10-0276-1</t>
  </si>
  <si>
    <t>675716969189</t>
  </si>
  <si>
    <t>K Vixie Comforter Mini Set</t>
  </si>
  <si>
    <t>King: 104x90"/20x36"(2)</t>
  </si>
  <si>
    <t>CS10-0993-1</t>
  </si>
  <si>
    <t>086569087850</t>
  </si>
  <si>
    <t>Twin/Twin XL: 66x90"/20x26" (1</t>
  </si>
  <si>
    <t>Lavender</t>
  </si>
  <si>
    <t>AM12-0114</t>
  </si>
  <si>
    <t>022164335910</t>
  </si>
  <si>
    <t>Maca|Maca|Maca</t>
  </si>
  <si>
    <t>F/Q Duvet Mini Set</t>
  </si>
  <si>
    <t>Taupe</t>
  </si>
  <si>
    <t>AM12-0117</t>
  </si>
  <si>
    <t>022164335941</t>
  </si>
  <si>
    <t>Gray</t>
  </si>
  <si>
    <t>CS14-0681-1</t>
  </si>
  <si>
    <t>086569955494</t>
  </si>
  <si>
    <t>Coco|Bianca|Lauren</t>
  </si>
  <si>
    <t>F/Q Coco Mini Quilt Set</t>
  </si>
  <si>
    <t>Full/Queen: 90"W x 90"L/20"W x</t>
  </si>
  <si>
    <t>Black/White</t>
  </si>
  <si>
    <t>YOUT</t>
  </si>
  <si>
    <t>MP12-5862</t>
  </si>
  <si>
    <t>086569027696</t>
  </si>
  <si>
    <t>Lillian|Daisi|Sula</t>
  </si>
  <si>
    <t>F/Q Lillian/Daisi/Sula Duvet</t>
  </si>
  <si>
    <t>Ivory</t>
  </si>
  <si>
    <t>AM10-0074</t>
  </si>
  <si>
    <t>022164335514</t>
  </si>
  <si>
    <t>Aria|Milan|Senia</t>
  </si>
  <si>
    <t>F/Q Comforter Mini Set</t>
  </si>
  <si>
    <t>AM10-0076</t>
  </si>
  <si>
    <t>022164335538</t>
  </si>
  <si>
    <t>T Comforter Mini Set</t>
  </si>
  <si>
    <t>Twin/Twin XL: 66x90"/20x26"(1)</t>
  </si>
  <si>
    <t>Sage</t>
  </si>
  <si>
    <t>AM10-0080</t>
  </si>
  <si>
    <t>022164335576</t>
  </si>
  <si>
    <t>Black</t>
  </si>
  <si>
    <t>ID10-2241</t>
  </si>
  <si>
    <t>022164299946</t>
  </si>
  <si>
    <t>Naomi|Alaia|Madelyn</t>
  </si>
  <si>
    <t>T/TXL Naomi/Alaia/Madelyn</t>
  </si>
  <si>
    <t>Twin/Twin XL: 68"W x 90"L / 20</t>
  </si>
  <si>
    <t>Blush/Gold</t>
  </si>
  <si>
    <t>ID10-2242</t>
  </si>
  <si>
    <t>022164299953</t>
  </si>
  <si>
    <t>F/Q Naomi/Alaia/Madelyn</t>
  </si>
  <si>
    <t>Full/Queen: 90"W x 90"L / 20"W</t>
  </si>
  <si>
    <t>ID10-2251</t>
  </si>
  <si>
    <t>022164301496</t>
  </si>
  <si>
    <t>K/CK Naomi/Alaia/Madelyn</t>
  </si>
  <si>
    <t>King/Cal King: 104"W x 90"L /</t>
  </si>
  <si>
    <t>ID10-2282</t>
  </si>
  <si>
    <t>022164322132</t>
  </si>
  <si>
    <t>Lucy|Vera|Elise</t>
  </si>
  <si>
    <t>T/TXL Lucy/Vera/Elise</t>
  </si>
  <si>
    <t>Grey</t>
  </si>
  <si>
    <t>ID10-2284</t>
  </si>
  <si>
    <t>022164322156</t>
  </si>
  <si>
    <t>K/CK Lucy/Vera/Elise</t>
  </si>
  <si>
    <t>ID12-1868</t>
  </si>
  <si>
    <t>086569343987</t>
  </si>
  <si>
    <t>Lillie|Serena|Kendra</t>
  </si>
  <si>
    <t>T/TXL Lillie/Serena/Kendra Duv</t>
  </si>
  <si>
    <t>Twin/Twin XL: 68"W x 90"L/20"W</t>
  </si>
  <si>
    <t>Ivory/Gold</t>
  </si>
  <si>
    <t>ID12-2243</t>
  </si>
  <si>
    <t>022164299960</t>
  </si>
  <si>
    <t>Black/Silver</t>
  </si>
  <si>
    <t>ID12-2285</t>
  </si>
  <si>
    <t>022164322163</t>
  </si>
  <si>
    <t>ID12-2286</t>
  </si>
  <si>
    <t>022164322170</t>
  </si>
  <si>
    <t>F/Q Lucy/Vera/Elise</t>
  </si>
  <si>
    <t>Full/Queen: 88"W x 90"L/20"W x</t>
  </si>
  <si>
    <t>1 skid</t>
  </si>
  <si>
    <t>MS9344409622-11</t>
  </si>
  <si>
    <t>022164323146</t>
  </si>
  <si>
    <t>Cara</t>
  </si>
  <si>
    <t>Q Cara 10pcs Comforter Set</t>
  </si>
  <si>
    <t>Queen:88x92/20x26+2"(2)/90x102</t>
  </si>
  <si>
    <t>Navy</t>
  </si>
  <si>
    <t>SD3</t>
  </si>
  <si>
    <t>2 skids</t>
  </si>
  <si>
    <t>ID10-232</t>
  </si>
  <si>
    <t>675716575823</t>
  </si>
  <si>
    <t>Nadia|Laila|Darcy</t>
  </si>
  <si>
    <t>F/Q Nadia/Laila/Darcy 5pcs Com</t>
  </si>
  <si>
    <t>Full/Queen: 90x90"/20x26"(2)/1</t>
  </si>
  <si>
    <t>Aqua</t>
  </si>
  <si>
    <t>2 skid</t>
  </si>
  <si>
    <t xml:space="preserve">1 skid </t>
  </si>
  <si>
    <t xml:space="preserve">1 Skid </t>
  </si>
  <si>
    <t>estimated cube</t>
  </si>
  <si>
    <t>Item No</t>
  </si>
  <si>
    <t>UPC No</t>
  </si>
  <si>
    <t>Pattern</t>
  </si>
  <si>
    <t>Item Description</t>
  </si>
  <si>
    <t>Size</t>
  </si>
  <si>
    <t>Color</t>
  </si>
  <si>
    <t>Loc</t>
  </si>
  <si>
    <t>Price</t>
  </si>
  <si>
    <t>Case Pack</t>
  </si>
  <si>
    <t>Length</t>
  </si>
  <si>
    <t>Width</t>
  </si>
  <si>
    <t>Height</t>
  </si>
  <si>
    <t>Division</t>
  </si>
  <si>
    <t>unit cf</t>
  </si>
  <si>
    <t xml:space="preserve">PO Qty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</si>
</sst>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20">
    <xf numFmtId="0" fontId="0" fillId="0" borderId="0" xfId="0"/>
    <xf numFmtId="0" fontId="2" fillId="0" borderId="0" xfId="2" applyAlignment="1">
      <alignment vertical="top"/>
    </xf>
    <xf numFmtId="4" fontId="2" fillId="0" borderId="0" xfId="2" applyNumberFormat="1" applyAlignment="1">
      <alignment vertical="top"/>
    </xf>
    <xf numFmtId="3" fontId="2" fillId="0" borderId="0" xfId="2" applyNumberFormat="1" applyAlignment="1">
      <alignment vertical="top"/>
    </xf>
    <xf numFmtId="43" fontId="0" fillId="0" borderId="0" xfId="1" applyFont="1" applyFill="1"/>
    <xf numFmtId="0" fontId="4" fillId="0" borderId="0" xfId="2" applyFont="1" applyAlignment="1">
      <alignment vertical="top"/>
    </xf>
    <xf numFmtId="0" fontId="3" fillId="0" borderId="0" xfId="3" applyAlignment="1">
      <alignment vertical="top"/>
    </xf>
    <xf numFmtId="4" fontId="3" fillId="0" borderId="0" xfId="3" applyNumberFormat="1" applyAlignment="1">
      <alignment vertical="top"/>
    </xf>
    <xf numFmtId="3" fontId="3" fillId="0" borderId="0" xfId="3" applyNumberFormat="1" applyAlignment="1">
      <alignment vertical="top"/>
    </xf>
    <xf numFmtId="0" fontId="0" fillId="2" borderId="0" xfId="0" applyFill="1"/>
    <xf numFmtId="0" fontId="4" fillId="2" borderId="1" xfId="2" applyFont="1" applyFill="1" applyBorder="1" applyAlignment="1">
      <alignment vertical="top"/>
    </xf>
    <xf numFmtId="0" fontId="0" fillId="2" borderId="1" xfId="0" applyFill="1" applyBorder="1"/>
    <xf numFmtId="0" fontId="3" fillId="2" borderId="1" xfId="2" applyFont="1" applyFill="1" applyBorder="1" applyAlignment="1">
      <alignment vertical="top"/>
    </xf>
    <xf numFmtId="0" fontId="2" fillId="2" borderId="1" xfId="2" applyFill="1" applyBorder="1" applyAlignment="1">
      <alignment vertical="top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43" fontId="0" fillId="2" borderId="0" xfId="0" applyNumberFormat="1" applyFill="1" applyAlignment="1">
      <alignment horizontal="center"/>
    </xf>
    <xf numFmtId="43" fontId="0" fillId="0" borderId="0" xfId="0" applyNumberFormat="1" applyAlignment="1">
      <alignment horizontal="center"/>
    </xf>
    <xf numFmtId="0" fontId="2" fillId="2" borderId="0" xfId="2" applyFill="1" applyAlignment="1">
      <alignment vertical="top" wrapText="1"/>
    </xf>
    <xf numFmtId="0" fontId="3" fillId="2" borderId="0" xfId="2" applyFont="1" applyFill="1" applyAlignment="1">
      <alignment vertical="top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abSelected="1" topLeftCell="D1" zoomScale="85" zoomScaleNormal="85" workbookViewId="0">
      <selection activeCell="P2" sqref="P2"/>
    </sheetView>
  </sheetViews>
  <sheetFormatPr defaultRowHeight="14.4" x14ac:dyDescent="0.3"/>
  <cols>
    <col min="1" max="1" width="18.109375" customWidth="1"/>
    <col min="2" max="2" width="18.109375" style="9" hidden="1" customWidth="1"/>
    <col min="3" max="3" width="14.6640625" customWidth="1"/>
    <col min="4" max="4" width="23.5546875" customWidth="1"/>
    <col min="5" max="5" width="31" customWidth="1"/>
    <col min="6" max="6" width="27.88671875" customWidth="1"/>
    <col min="7" max="7" width="16.33203125" customWidth="1"/>
    <col min="15" max="15" width="8.88671875" customWidth="1"/>
    <col min="16" max="16" width="14.6640625" style="14" customWidth="1"/>
    <col min="17" max="17" width="14.109375" style="14" bestFit="1" customWidth="1"/>
    <col min="18" max="18" width="14.109375" bestFit="1" customWidth="1"/>
  </cols>
  <sheetData>
    <row r="1" spans="1:17" ht="26.4" x14ac:dyDescent="0.3">
      <c r="A1" s="18" t="s">
        <v>119</v>
      </c>
      <c r="B1" s="18"/>
      <c r="C1" s="18" t="s">
        <v>120</v>
      </c>
      <c r="D1" s="18" t="s">
        <v>121</v>
      </c>
      <c r="E1" s="18" t="s">
        <v>122</v>
      </c>
      <c r="F1" s="18" t="s">
        <v>123</v>
      </c>
      <c r="G1" s="18" t="s">
        <v>124</v>
      </c>
      <c r="H1" s="18" t="s">
        <v>125</v>
      </c>
      <c r="I1" s="18" t="s">
        <v>126</v>
      </c>
      <c r="J1" s="18" t="s">
        <v>127</v>
      </c>
      <c r="K1" s="18" t="s">
        <v>128</v>
      </c>
      <c r="L1" s="18" t="s">
        <v>129</v>
      </c>
      <c r="M1" s="18" t="s">
        <v>130</v>
      </c>
      <c r="N1" s="18" t="s">
        <v>131</v>
      </c>
      <c r="O1" s="19" t="s">
        <v>132</v>
      </c>
      <c r="P1" s="15" t="s">
        <v>133</v>
      </c>
      <c r="Q1" s="15" t="s">
        <v>118</v>
      </c>
    </row>
    <row r="2" spans="1:17" x14ac:dyDescent="0.3">
      <c r="A2" s="5" t="s">
        <v>0</v>
      </c>
      <c r="B2" s="10" t="s">
        <v>100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2">
        <v>22.7</v>
      </c>
      <c r="J2" s="3">
        <v>1</v>
      </c>
      <c r="K2" s="2">
        <v>17.126000000000001</v>
      </c>
      <c r="L2" s="2">
        <v>12.795299999999999</v>
      </c>
      <c r="M2" s="2">
        <v>5.9055</v>
      </c>
      <c r="N2" s="1" t="s">
        <v>7</v>
      </c>
      <c r="O2" s="4">
        <v>0.75062983974066122</v>
      </c>
      <c r="P2" s="15">
        <v>115</v>
      </c>
      <c r="Q2" s="16">
        <f>P2*O2</f>
        <v>86.322431570176036</v>
      </c>
    </row>
    <row r="3" spans="1:17" x14ac:dyDescent="0.3">
      <c r="A3" s="5" t="s">
        <v>8</v>
      </c>
      <c r="B3" s="10" t="s">
        <v>100</v>
      </c>
      <c r="C3" s="1" t="s">
        <v>9</v>
      </c>
      <c r="D3" s="1" t="s">
        <v>2</v>
      </c>
      <c r="E3" s="1" t="s">
        <v>10</v>
      </c>
      <c r="F3" s="1" t="s">
        <v>11</v>
      </c>
      <c r="G3" s="1" t="s">
        <v>12</v>
      </c>
      <c r="H3" s="1" t="s">
        <v>6</v>
      </c>
      <c r="I3" s="2">
        <v>19</v>
      </c>
      <c r="J3" s="3">
        <v>1</v>
      </c>
      <c r="K3" s="2">
        <v>17.126000000000001</v>
      </c>
      <c r="L3" s="2">
        <v>12.795299999999999</v>
      </c>
      <c r="M3" s="2">
        <v>4.7244000000000002</v>
      </c>
      <c r="N3" s="1" t="s">
        <v>7</v>
      </c>
      <c r="O3" s="4">
        <v>0.60050387179252906</v>
      </c>
      <c r="P3" s="15">
        <v>144</v>
      </c>
      <c r="Q3" s="16">
        <f>P3*O3</f>
        <v>86.472557538124192</v>
      </c>
    </row>
    <row r="4" spans="1:17" x14ac:dyDescent="0.3">
      <c r="A4" s="5" t="s">
        <v>13</v>
      </c>
      <c r="B4" s="10" t="s">
        <v>100</v>
      </c>
      <c r="C4" s="1" t="s">
        <v>14</v>
      </c>
      <c r="D4" s="1" t="s">
        <v>2</v>
      </c>
      <c r="E4" s="1" t="s">
        <v>3</v>
      </c>
      <c r="F4" s="1" t="s">
        <v>4</v>
      </c>
      <c r="G4" s="1" t="s">
        <v>12</v>
      </c>
      <c r="H4" s="1" t="s">
        <v>6</v>
      </c>
      <c r="I4" s="2">
        <v>22.7</v>
      </c>
      <c r="J4" s="3">
        <v>1</v>
      </c>
      <c r="K4" s="2">
        <v>17.32</v>
      </c>
      <c r="L4" s="2">
        <v>12.795299999999999</v>
      </c>
      <c r="M4" s="2">
        <v>5.9055</v>
      </c>
      <c r="N4" s="1" t="s">
        <v>7</v>
      </c>
      <c r="O4" s="4">
        <v>0.7591328286995358</v>
      </c>
      <c r="P4" s="15">
        <v>115</v>
      </c>
      <c r="Q4" s="16">
        <f>P4*O4</f>
        <v>87.300275300446614</v>
      </c>
    </row>
    <row r="5" spans="1:17" x14ac:dyDescent="0.3">
      <c r="A5" s="5" t="s">
        <v>15</v>
      </c>
      <c r="B5" s="10" t="s">
        <v>100</v>
      </c>
      <c r="C5" s="1" t="s">
        <v>16</v>
      </c>
      <c r="D5" s="1" t="s">
        <v>2</v>
      </c>
      <c r="E5" s="1" t="s">
        <v>3</v>
      </c>
      <c r="F5" s="1" t="s">
        <v>4</v>
      </c>
      <c r="G5" s="1" t="s">
        <v>17</v>
      </c>
      <c r="H5" s="1" t="s">
        <v>6</v>
      </c>
      <c r="I5" s="2">
        <v>22.7</v>
      </c>
      <c r="J5" s="3">
        <v>1</v>
      </c>
      <c r="K5" s="2">
        <v>17.32</v>
      </c>
      <c r="L5" s="2">
        <v>12.795299999999999</v>
      </c>
      <c r="M5" s="2">
        <v>5.9055</v>
      </c>
      <c r="N5" s="1" t="s">
        <v>7</v>
      </c>
      <c r="O5" s="4">
        <v>0.7591328286995358</v>
      </c>
      <c r="P5" s="15">
        <v>115</v>
      </c>
      <c r="Q5" s="16">
        <f>P5*O5</f>
        <v>87.300275300446614</v>
      </c>
    </row>
    <row r="6" spans="1:17" x14ac:dyDescent="0.3">
      <c r="A6" s="5" t="s">
        <v>18</v>
      </c>
      <c r="B6" s="10" t="s">
        <v>100</v>
      </c>
      <c r="C6" s="1" t="s">
        <v>19</v>
      </c>
      <c r="D6" s="1" t="s">
        <v>2</v>
      </c>
      <c r="E6" s="1" t="s">
        <v>10</v>
      </c>
      <c r="F6" s="1" t="s">
        <v>11</v>
      </c>
      <c r="G6" s="1" t="s">
        <v>20</v>
      </c>
      <c r="H6" s="1" t="s">
        <v>6</v>
      </c>
      <c r="I6" s="2">
        <v>19</v>
      </c>
      <c r="J6" s="3">
        <v>1</v>
      </c>
      <c r="K6" s="2">
        <v>17.126000000000001</v>
      </c>
      <c r="L6" s="2">
        <v>12.795299999999999</v>
      </c>
      <c r="M6" s="2">
        <v>4.7244000000000002</v>
      </c>
      <c r="N6" s="1" t="s">
        <v>7</v>
      </c>
      <c r="O6" s="4">
        <v>0.60050387179252906</v>
      </c>
      <c r="P6" s="15">
        <v>144</v>
      </c>
      <c r="Q6" s="16">
        <f>P6*O6</f>
        <v>86.472557538124192</v>
      </c>
    </row>
    <row r="7" spans="1:17" x14ac:dyDescent="0.3">
      <c r="A7" s="5" t="s">
        <v>21</v>
      </c>
      <c r="B7" s="10" t="s">
        <v>100</v>
      </c>
      <c r="C7" s="1" t="s">
        <v>22</v>
      </c>
      <c r="D7" s="1" t="s">
        <v>2</v>
      </c>
      <c r="E7" s="1" t="s">
        <v>3</v>
      </c>
      <c r="F7" s="1" t="s">
        <v>4</v>
      </c>
      <c r="G7" s="1" t="s">
        <v>20</v>
      </c>
      <c r="H7" s="1" t="s">
        <v>6</v>
      </c>
      <c r="I7" s="2">
        <v>22.7</v>
      </c>
      <c r="J7" s="3">
        <v>1</v>
      </c>
      <c r="K7" s="2">
        <v>17.126000000000001</v>
      </c>
      <c r="L7" s="2">
        <v>12.795299999999999</v>
      </c>
      <c r="M7" s="2">
        <v>5.9055</v>
      </c>
      <c r="N7" s="1" t="s">
        <v>7</v>
      </c>
      <c r="O7" s="4">
        <v>0.75062983974066122</v>
      </c>
      <c r="P7" s="15">
        <v>115</v>
      </c>
      <c r="Q7" s="16">
        <f>P7*O7</f>
        <v>86.322431570176036</v>
      </c>
    </row>
    <row r="8" spans="1:17" x14ac:dyDescent="0.3">
      <c r="A8" s="5" t="s">
        <v>23</v>
      </c>
      <c r="B8" s="10" t="s">
        <v>100</v>
      </c>
      <c r="C8" s="1" t="s">
        <v>24</v>
      </c>
      <c r="D8" s="1" t="s">
        <v>2</v>
      </c>
      <c r="E8" s="1" t="s">
        <v>25</v>
      </c>
      <c r="F8" s="1" t="s">
        <v>26</v>
      </c>
      <c r="G8" s="1" t="s">
        <v>20</v>
      </c>
      <c r="H8" s="1" t="s">
        <v>6</v>
      </c>
      <c r="I8" s="2">
        <v>24.81</v>
      </c>
      <c r="J8" s="3">
        <v>1</v>
      </c>
      <c r="K8" s="2">
        <v>17.126000000000001</v>
      </c>
      <c r="L8" s="2">
        <v>12.795299999999999</v>
      </c>
      <c r="M8" s="2">
        <v>6.2991999999999999</v>
      </c>
      <c r="N8" s="1" t="s">
        <v>7</v>
      </c>
      <c r="O8" s="4">
        <v>0.80067182905670542</v>
      </c>
      <c r="P8" s="15">
        <v>108</v>
      </c>
      <c r="Q8" s="16">
        <f>P8*O8</f>
        <v>86.472557538124192</v>
      </c>
    </row>
    <row r="9" spans="1:17" x14ac:dyDescent="0.3">
      <c r="A9" s="5" t="s">
        <v>27</v>
      </c>
      <c r="B9" s="10" t="s">
        <v>100</v>
      </c>
      <c r="C9" s="1" t="s">
        <v>28</v>
      </c>
      <c r="D9" s="1" t="s">
        <v>2</v>
      </c>
      <c r="E9" s="1" t="s">
        <v>10</v>
      </c>
      <c r="F9" s="1" t="s">
        <v>29</v>
      </c>
      <c r="G9" s="1" t="s">
        <v>30</v>
      </c>
      <c r="H9" s="1" t="s">
        <v>6</v>
      </c>
      <c r="I9" s="2">
        <v>19</v>
      </c>
      <c r="J9" s="3">
        <v>1</v>
      </c>
      <c r="K9" s="2">
        <v>17.126000000000001</v>
      </c>
      <c r="L9" s="2">
        <v>12.795299999999999</v>
      </c>
      <c r="M9" s="2">
        <v>4.7244000000000002</v>
      </c>
      <c r="N9" s="1" t="s">
        <v>7</v>
      </c>
      <c r="O9" s="4">
        <v>0.60050387179252906</v>
      </c>
      <c r="P9" s="15">
        <v>144</v>
      </c>
      <c r="Q9" s="16">
        <f>P9*O9</f>
        <v>86.472557538124192</v>
      </c>
    </row>
    <row r="10" spans="1:17" x14ac:dyDescent="0.3">
      <c r="A10" s="6" t="s">
        <v>101</v>
      </c>
      <c r="B10" s="10" t="s">
        <v>100</v>
      </c>
      <c r="C10" s="6" t="s">
        <v>102</v>
      </c>
      <c r="D10" s="6" t="s">
        <v>103</v>
      </c>
      <c r="E10" s="6" t="s">
        <v>104</v>
      </c>
      <c r="F10" s="6" t="s">
        <v>105</v>
      </c>
      <c r="G10" s="6" t="s">
        <v>106</v>
      </c>
      <c r="H10" s="6" t="s">
        <v>107</v>
      </c>
      <c r="I10" s="7">
        <v>27.2</v>
      </c>
      <c r="J10" s="8">
        <v>1</v>
      </c>
      <c r="K10" s="7">
        <v>24.41</v>
      </c>
      <c r="L10" s="7">
        <v>16.93</v>
      </c>
      <c r="M10" s="7">
        <v>7.48</v>
      </c>
      <c r="N10" s="6" t="s">
        <v>7</v>
      </c>
      <c r="O10" s="4">
        <v>1.7930362668213458</v>
      </c>
      <c r="P10" s="15">
        <v>39</v>
      </c>
      <c r="Q10" s="16">
        <f>P10*O10</f>
        <v>69.928414406032488</v>
      </c>
    </row>
    <row r="11" spans="1:17" x14ac:dyDescent="0.3">
      <c r="B11" s="11"/>
      <c r="P11" s="15"/>
      <c r="Q11" s="15"/>
    </row>
    <row r="12" spans="1:17" x14ac:dyDescent="0.3">
      <c r="A12" s="1" t="s">
        <v>36</v>
      </c>
      <c r="B12" s="12" t="s">
        <v>116</v>
      </c>
      <c r="C12" s="1" t="s">
        <v>37</v>
      </c>
      <c r="D12" s="1" t="s">
        <v>33</v>
      </c>
      <c r="E12" s="1" t="s">
        <v>34</v>
      </c>
      <c r="F12" s="1" t="s">
        <v>4</v>
      </c>
      <c r="G12" s="1" t="s">
        <v>38</v>
      </c>
      <c r="H12" s="1" t="s">
        <v>6</v>
      </c>
      <c r="I12" s="2">
        <v>17.850000000000001</v>
      </c>
      <c r="J12" s="3">
        <v>4</v>
      </c>
      <c r="K12" s="2">
        <v>13.3858</v>
      </c>
      <c r="L12" s="2">
        <v>11.811</v>
      </c>
      <c r="M12" s="2">
        <v>9.8424999999999994</v>
      </c>
      <c r="N12" s="1" t="s">
        <v>7</v>
      </c>
      <c r="O12" s="4">
        <v>0.23</v>
      </c>
      <c r="P12" s="15">
        <v>375</v>
      </c>
      <c r="Q12" s="16">
        <f>P12*O12</f>
        <v>86.25</v>
      </c>
    </row>
    <row r="13" spans="1:17" x14ac:dyDescent="0.3">
      <c r="B13" s="11"/>
      <c r="P13" s="15"/>
      <c r="Q13" s="15"/>
    </row>
    <row r="14" spans="1:17" x14ac:dyDescent="0.3">
      <c r="A14" s="1" t="s">
        <v>39</v>
      </c>
      <c r="B14" s="12" t="s">
        <v>108</v>
      </c>
      <c r="C14" s="1" t="s">
        <v>40</v>
      </c>
      <c r="D14" s="1" t="s">
        <v>41</v>
      </c>
      <c r="E14" s="1" t="s">
        <v>42</v>
      </c>
      <c r="F14" s="1" t="s">
        <v>43</v>
      </c>
      <c r="G14" s="1" t="s">
        <v>44</v>
      </c>
      <c r="H14" s="1" t="s">
        <v>6</v>
      </c>
      <c r="I14" s="2">
        <v>23.04</v>
      </c>
      <c r="J14" s="3">
        <v>1</v>
      </c>
      <c r="K14" s="2">
        <v>16.73</v>
      </c>
      <c r="L14" s="2">
        <v>16.73</v>
      </c>
      <c r="M14" s="2">
        <v>7.48</v>
      </c>
      <c r="N14" s="1" t="s">
        <v>45</v>
      </c>
      <c r="O14" s="4">
        <v>1.2143845081206497</v>
      </c>
      <c r="P14" s="15">
        <v>140</v>
      </c>
      <c r="Q14" s="16">
        <f>P14*O14</f>
        <v>170.01383113689096</v>
      </c>
    </row>
    <row r="15" spans="1:17" x14ac:dyDescent="0.3">
      <c r="B15" s="11"/>
      <c r="P15" s="15"/>
      <c r="Q15" s="15"/>
    </row>
    <row r="16" spans="1:17" x14ac:dyDescent="0.3">
      <c r="A16" s="1" t="s">
        <v>46</v>
      </c>
      <c r="B16" s="12" t="s">
        <v>117</v>
      </c>
      <c r="C16" s="1" t="s">
        <v>47</v>
      </c>
      <c r="D16" s="1" t="s">
        <v>48</v>
      </c>
      <c r="E16" s="1" t="s">
        <v>49</v>
      </c>
      <c r="F16" s="1" t="s">
        <v>43</v>
      </c>
      <c r="G16" s="1" t="s">
        <v>50</v>
      </c>
      <c r="H16" s="1" t="s">
        <v>6</v>
      </c>
      <c r="I16" s="2">
        <v>49.35</v>
      </c>
      <c r="J16" s="3">
        <v>1</v>
      </c>
      <c r="K16" s="2">
        <v>11.417299999999999</v>
      </c>
      <c r="L16" s="2">
        <v>9.4488000000000003</v>
      </c>
      <c r="M16" s="2">
        <v>4.3307000000000002</v>
      </c>
      <c r="N16" s="1" t="s">
        <v>7</v>
      </c>
      <c r="O16" s="4">
        <v>0.27099476891425056</v>
      </c>
      <c r="P16" s="15">
        <v>320</v>
      </c>
      <c r="Q16" s="16">
        <f>P16*O16</f>
        <v>86.718326052560172</v>
      </c>
    </row>
    <row r="17" spans="1:17" x14ac:dyDescent="0.3">
      <c r="B17" s="11"/>
      <c r="P17" s="15"/>
      <c r="Q17" s="15"/>
    </row>
    <row r="18" spans="1:17" x14ac:dyDescent="0.3">
      <c r="A18" s="1" t="s">
        <v>51</v>
      </c>
      <c r="B18" s="12" t="s">
        <v>115</v>
      </c>
      <c r="C18" s="1" t="s">
        <v>52</v>
      </c>
      <c r="D18" s="1" t="s">
        <v>53</v>
      </c>
      <c r="E18" s="1" t="s">
        <v>54</v>
      </c>
      <c r="F18" s="1" t="s">
        <v>4</v>
      </c>
      <c r="G18" s="1" t="s">
        <v>38</v>
      </c>
      <c r="H18" s="1" t="s">
        <v>6</v>
      </c>
      <c r="I18" s="2">
        <v>23.8</v>
      </c>
      <c r="J18" s="3">
        <v>3</v>
      </c>
      <c r="K18" s="2">
        <v>18.503900000000002</v>
      </c>
      <c r="L18" s="2">
        <v>16.535399999999999</v>
      </c>
      <c r="M18" s="2">
        <v>13.189</v>
      </c>
      <c r="N18" s="1" t="s">
        <v>7</v>
      </c>
      <c r="O18" s="4">
        <v>0.78024560307875879</v>
      </c>
      <c r="P18" s="15">
        <v>277</v>
      </c>
      <c r="Q18" s="16">
        <f>P18*O18</f>
        <v>216.1280320528162</v>
      </c>
    </row>
    <row r="19" spans="1:17" x14ac:dyDescent="0.3">
      <c r="A19" s="1" t="s">
        <v>55</v>
      </c>
      <c r="B19" s="12" t="s">
        <v>100</v>
      </c>
      <c r="C19" s="1" t="s">
        <v>56</v>
      </c>
      <c r="D19" s="1" t="s">
        <v>53</v>
      </c>
      <c r="E19" s="1" t="s">
        <v>57</v>
      </c>
      <c r="F19" s="1" t="s">
        <v>58</v>
      </c>
      <c r="G19" s="1" t="s">
        <v>59</v>
      </c>
      <c r="H19" s="1" t="s">
        <v>6</v>
      </c>
      <c r="I19" s="2">
        <v>19.04</v>
      </c>
      <c r="J19" s="3">
        <v>3</v>
      </c>
      <c r="K19" s="2">
        <v>16.535399999999999</v>
      </c>
      <c r="L19" s="2">
        <v>13.779500000000001</v>
      </c>
      <c r="M19" s="2">
        <v>12.5984</v>
      </c>
      <c r="N19" s="1" t="s">
        <v>7</v>
      </c>
      <c r="O19" s="4">
        <v>0.55501540968853835</v>
      </c>
      <c r="P19" s="15">
        <v>100</v>
      </c>
      <c r="Q19" s="16">
        <f>P19*O19</f>
        <v>55.501540968853838</v>
      </c>
    </row>
    <row r="20" spans="1:17" x14ac:dyDescent="0.3">
      <c r="A20" s="1" t="s">
        <v>60</v>
      </c>
      <c r="B20" s="12" t="s">
        <v>115</v>
      </c>
      <c r="C20" s="1" t="s">
        <v>61</v>
      </c>
      <c r="D20" s="1" t="s">
        <v>53</v>
      </c>
      <c r="E20" s="1" t="s">
        <v>54</v>
      </c>
      <c r="F20" s="1" t="s">
        <v>4</v>
      </c>
      <c r="G20" s="1" t="s">
        <v>62</v>
      </c>
      <c r="H20" s="1" t="s">
        <v>6</v>
      </c>
      <c r="I20" s="2">
        <v>23.8</v>
      </c>
      <c r="J20" s="3">
        <v>3</v>
      </c>
      <c r="K20" s="2">
        <v>18.503900000000002</v>
      </c>
      <c r="L20" s="2">
        <v>16.535399999999999</v>
      </c>
      <c r="M20" s="2">
        <v>13.189</v>
      </c>
      <c r="N20" s="1" t="s">
        <v>7</v>
      </c>
      <c r="O20" s="4">
        <v>0.78024560307875879</v>
      </c>
      <c r="P20" s="15">
        <v>225</v>
      </c>
      <c r="Q20" s="16">
        <f>P20*O20</f>
        <v>175.55526069272074</v>
      </c>
    </row>
    <row r="21" spans="1:17" x14ac:dyDescent="0.3">
      <c r="A21" s="1" t="s">
        <v>31</v>
      </c>
      <c r="B21" s="12" t="s">
        <v>100</v>
      </c>
      <c r="C21" s="1" t="s">
        <v>32</v>
      </c>
      <c r="D21" s="1" t="s">
        <v>33</v>
      </c>
      <c r="E21" s="1" t="s">
        <v>34</v>
      </c>
      <c r="F21" s="1" t="s">
        <v>4</v>
      </c>
      <c r="G21" s="1" t="s">
        <v>35</v>
      </c>
      <c r="H21" s="1" t="s">
        <v>6</v>
      </c>
      <c r="I21" s="2">
        <v>17.850000000000001</v>
      </c>
      <c r="J21" s="3">
        <v>4</v>
      </c>
      <c r="K21" s="2">
        <v>13.3858</v>
      </c>
      <c r="L21" s="2">
        <v>11.811</v>
      </c>
      <c r="M21" s="2">
        <v>9.8424999999999994</v>
      </c>
      <c r="N21" s="1" t="s">
        <v>7</v>
      </c>
      <c r="O21" s="4">
        <v>0.22565199214058873</v>
      </c>
      <c r="P21" s="15">
        <v>47</v>
      </c>
      <c r="Q21" s="16">
        <f>P21*O21</f>
        <v>10.60564363060767</v>
      </c>
    </row>
    <row r="22" spans="1:17" x14ac:dyDescent="0.3">
      <c r="B22" s="11"/>
      <c r="P22" s="15"/>
      <c r="Q22" s="15"/>
    </row>
    <row r="23" spans="1:17" ht="24" customHeight="1" x14ac:dyDescent="0.3">
      <c r="A23" s="1" t="s">
        <v>63</v>
      </c>
      <c r="B23" s="13" t="s">
        <v>116</v>
      </c>
      <c r="C23" s="1" t="s">
        <v>64</v>
      </c>
      <c r="D23" s="1" t="s">
        <v>65</v>
      </c>
      <c r="E23" s="1" t="s">
        <v>66</v>
      </c>
      <c r="F23" s="1" t="s">
        <v>67</v>
      </c>
      <c r="G23" s="1" t="s">
        <v>68</v>
      </c>
      <c r="H23" s="1" t="s">
        <v>6</v>
      </c>
      <c r="I23" s="2">
        <v>30.95</v>
      </c>
      <c r="J23" s="3">
        <v>1</v>
      </c>
      <c r="K23" s="2">
        <v>21.259799999999998</v>
      </c>
      <c r="L23" s="2">
        <v>19.2913</v>
      </c>
      <c r="M23" s="2">
        <v>8.2676999999999996</v>
      </c>
      <c r="N23" s="1" t="s">
        <v>45</v>
      </c>
      <c r="O23" s="4">
        <v>1.9668358580837575</v>
      </c>
      <c r="P23" s="15">
        <v>103</v>
      </c>
      <c r="Q23" s="16">
        <f>P23*O23</f>
        <v>202.58409338262703</v>
      </c>
    </row>
    <row r="24" spans="1:17" x14ac:dyDescent="0.3">
      <c r="A24" s="1" t="s">
        <v>69</v>
      </c>
      <c r="B24" s="10" t="s">
        <v>100</v>
      </c>
      <c r="C24" s="1" t="s">
        <v>70</v>
      </c>
      <c r="D24" s="1" t="s">
        <v>65</v>
      </c>
      <c r="E24" s="1" t="s">
        <v>71</v>
      </c>
      <c r="F24" s="1" t="s">
        <v>72</v>
      </c>
      <c r="G24" s="1" t="s">
        <v>68</v>
      </c>
      <c r="H24" s="1" t="s">
        <v>6</v>
      </c>
      <c r="I24" s="2">
        <v>40.47</v>
      </c>
      <c r="J24" s="3">
        <v>1</v>
      </c>
      <c r="K24" s="2">
        <v>21.259799999999998</v>
      </c>
      <c r="L24" s="2">
        <v>19.2913</v>
      </c>
      <c r="M24" s="2">
        <v>9.8424999999999994</v>
      </c>
      <c r="N24" s="1" t="s">
        <v>45</v>
      </c>
      <c r="O24" s="4">
        <v>2.3414712596235208</v>
      </c>
      <c r="P24" s="15">
        <v>37</v>
      </c>
      <c r="Q24" s="16">
        <f>P24*O24</f>
        <v>86.634436606070267</v>
      </c>
    </row>
    <row r="25" spans="1:17" x14ac:dyDescent="0.3">
      <c r="A25" s="1" t="s">
        <v>73</v>
      </c>
      <c r="B25" s="13"/>
      <c r="C25" s="1" t="s">
        <v>74</v>
      </c>
      <c r="D25" s="1" t="s">
        <v>65</v>
      </c>
      <c r="E25" s="1" t="s">
        <v>75</v>
      </c>
      <c r="F25" s="1" t="s">
        <v>76</v>
      </c>
      <c r="G25" s="1" t="s">
        <v>68</v>
      </c>
      <c r="H25" s="1" t="s">
        <v>6</v>
      </c>
      <c r="I25" s="2">
        <v>45.23</v>
      </c>
      <c r="J25" s="3">
        <v>1</v>
      </c>
      <c r="K25" s="2">
        <v>21.259799999999998</v>
      </c>
      <c r="L25" s="2">
        <v>19.2913</v>
      </c>
      <c r="M25" s="2">
        <v>11.417299999999999</v>
      </c>
      <c r="N25" s="1" t="s">
        <v>45</v>
      </c>
      <c r="O25" s="4">
        <v>2.716106661163284</v>
      </c>
      <c r="P25" s="15">
        <v>32</v>
      </c>
      <c r="Q25" s="16">
        <f>P25*O25</f>
        <v>86.915413157225089</v>
      </c>
    </row>
    <row r="26" spans="1:17" x14ac:dyDescent="0.3">
      <c r="A26" s="1" t="s">
        <v>77</v>
      </c>
      <c r="B26" s="12" t="s">
        <v>100</v>
      </c>
      <c r="C26" s="1" t="s">
        <v>78</v>
      </c>
      <c r="D26" s="1" t="s">
        <v>79</v>
      </c>
      <c r="E26" s="1" t="s">
        <v>80</v>
      </c>
      <c r="F26" s="1" t="s">
        <v>67</v>
      </c>
      <c r="G26" s="1" t="s">
        <v>81</v>
      </c>
      <c r="H26" s="1" t="s">
        <v>6</v>
      </c>
      <c r="I26" s="2">
        <v>33.33</v>
      </c>
      <c r="J26" s="3">
        <v>1</v>
      </c>
      <c r="K26" s="2">
        <v>18.897600000000001</v>
      </c>
      <c r="L26" s="2">
        <v>9.8424999999999994</v>
      </c>
      <c r="M26" s="2">
        <v>9.8424999999999994</v>
      </c>
      <c r="N26" s="1" t="s">
        <v>45</v>
      </c>
      <c r="O26" s="4">
        <v>1.0618917277204176</v>
      </c>
      <c r="P26" s="15">
        <v>80</v>
      </c>
      <c r="Q26" s="16">
        <f>P26*O26</f>
        <v>84.951338217633406</v>
      </c>
    </row>
    <row r="27" spans="1:17" x14ac:dyDescent="0.3">
      <c r="A27" s="1" t="s">
        <v>82</v>
      </c>
      <c r="B27" s="12" t="s">
        <v>100</v>
      </c>
      <c r="C27" s="1" t="s">
        <v>83</v>
      </c>
      <c r="D27" s="1" t="s">
        <v>79</v>
      </c>
      <c r="E27" s="1" t="s">
        <v>84</v>
      </c>
      <c r="F27" s="1" t="s">
        <v>76</v>
      </c>
      <c r="G27" s="1" t="s">
        <v>81</v>
      </c>
      <c r="H27" s="1" t="s">
        <v>6</v>
      </c>
      <c r="I27" s="2">
        <v>42.85</v>
      </c>
      <c r="J27" s="3">
        <v>1</v>
      </c>
      <c r="K27" s="2">
        <v>18.503900000000002</v>
      </c>
      <c r="L27" s="2">
        <v>9.8424999999999994</v>
      </c>
      <c r="M27" s="2">
        <v>9.8424999999999994</v>
      </c>
      <c r="N27" s="1" t="s">
        <v>45</v>
      </c>
      <c r="O27" s="4">
        <v>1.0397689833929089</v>
      </c>
      <c r="P27" s="15">
        <v>85</v>
      </c>
      <c r="Q27" s="16">
        <f>P27*O27</f>
        <v>88.380363588397259</v>
      </c>
    </row>
    <row r="28" spans="1:17" x14ac:dyDescent="0.3">
      <c r="A28" s="1" t="s">
        <v>85</v>
      </c>
      <c r="B28" s="13"/>
      <c r="C28" s="1" t="s">
        <v>86</v>
      </c>
      <c r="D28" s="1" t="s">
        <v>87</v>
      </c>
      <c r="E28" s="1" t="s">
        <v>88</v>
      </c>
      <c r="F28" s="1" t="s">
        <v>89</v>
      </c>
      <c r="G28" s="1" t="s">
        <v>90</v>
      </c>
      <c r="H28" s="1" t="s">
        <v>6</v>
      </c>
      <c r="I28" s="2">
        <v>26.95</v>
      </c>
      <c r="J28" s="3">
        <v>1</v>
      </c>
      <c r="K28" s="2">
        <v>15.3543</v>
      </c>
      <c r="L28" s="2">
        <v>12.5984</v>
      </c>
      <c r="M28" s="2">
        <v>6.2991999999999999</v>
      </c>
      <c r="N28" s="1" t="s">
        <v>45</v>
      </c>
      <c r="O28" s="4">
        <v>0.70679513397071003</v>
      </c>
      <c r="P28" s="15">
        <v>125</v>
      </c>
      <c r="Q28" s="16">
        <f>P28*O28</f>
        <v>88.349391746338753</v>
      </c>
    </row>
    <row r="29" spans="1:17" x14ac:dyDescent="0.3">
      <c r="A29" s="1" t="s">
        <v>91</v>
      </c>
      <c r="B29" s="13"/>
      <c r="C29" s="1" t="s">
        <v>92</v>
      </c>
      <c r="D29" s="1" t="s">
        <v>65</v>
      </c>
      <c r="E29" s="1" t="s">
        <v>66</v>
      </c>
      <c r="F29" s="1" t="s">
        <v>67</v>
      </c>
      <c r="G29" s="1" t="s">
        <v>93</v>
      </c>
      <c r="H29" s="1" t="s">
        <v>6</v>
      </c>
      <c r="I29" s="2">
        <v>23.8</v>
      </c>
      <c r="J29" s="3">
        <v>1</v>
      </c>
      <c r="K29" s="2">
        <v>15.747999999999999</v>
      </c>
      <c r="L29" s="2">
        <v>12.5984</v>
      </c>
      <c r="M29" s="2">
        <v>3.1496</v>
      </c>
      <c r="N29" s="1" t="s">
        <v>45</v>
      </c>
      <c r="O29" s="4">
        <v>0.36245904306190257</v>
      </c>
      <c r="P29" s="15">
        <v>98</v>
      </c>
      <c r="Q29" s="16">
        <f>P29*O29</f>
        <v>35.520986220066455</v>
      </c>
    </row>
    <row r="30" spans="1:17" x14ac:dyDescent="0.3">
      <c r="A30" s="1" t="s">
        <v>94</v>
      </c>
      <c r="B30" s="12" t="s">
        <v>100</v>
      </c>
      <c r="C30" s="1" t="s">
        <v>95</v>
      </c>
      <c r="D30" s="1" t="s">
        <v>79</v>
      </c>
      <c r="E30" s="1" t="s">
        <v>80</v>
      </c>
      <c r="F30" s="1" t="s">
        <v>89</v>
      </c>
      <c r="G30" s="1" t="s">
        <v>81</v>
      </c>
      <c r="H30" s="1" t="s">
        <v>6</v>
      </c>
      <c r="I30" s="2">
        <v>26.19</v>
      </c>
      <c r="J30" s="3">
        <v>1</v>
      </c>
      <c r="K30" s="2">
        <v>11.811</v>
      </c>
      <c r="L30" s="2">
        <v>9.8424999999999994</v>
      </c>
      <c r="M30" s="2">
        <v>4.3307000000000002</v>
      </c>
      <c r="N30" s="1" t="s">
        <v>45</v>
      </c>
      <c r="O30" s="4">
        <v>0.29202022512311482</v>
      </c>
      <c r="P30" s="15">
        <v>105</v>
      </c>
      <c r="Q30" s="16">
        <f>P30*O30</f>
        <v>30.662123637927056</v>
      </c>
    </row>
    <row r="31" spans="1:17" x14ac:dyDescent="0.3">
      <c r="A31" s="1" t="s">
        <v>96</v>
      </c>
      <c r="B31" s="12" t="s">
        <v>100</v>
      </c>
      <c r="C31" s="1" t="s">
        <v>97</v>
      </c>
      <c r="D31" s="1" t="s">
        <v>79</v>
      </c>
      <c r="E31" s="1" t="s">
        <v>98</v>
      </c>
      <c r="F31" s="1" t="s">
        <v>99</v>
      </c>
      <c r="G31" s="1" t="s">
        <v>81</v>
      </c>
      <c r="H31" s="1" t="s">
        <v>6</v>
      </c>
      <c r="I31" s="2">
        <v>30.95</v>
      </c>
      <c r="J31" s="3">
        <v>1</v>
      </c>
      <c r="K31" s="2">
        <v>11.811</v>
      </c>
      <c r="L31" s="2">
        <v>9.8424999999999994</v>
      </c>
      <c r="M31" s="2">
        <v>4.3307000000000002</v>
      </c>
      <c r="N31" s="1" t="s">
        <v>45</v>
      </c>
      <c r="O31" s="4">
        <v>0.29202022512311482</v>
      </c>
      <c r="P31" s="15">
        <v>254</v>
      </c>
      <c r="Q31" s="16">
        <f>P31*O31</f>
        <v>74.173137181271159</v>
      </c>
    </row>
    <row r="32" spans="1:17" x14ac:dyDescent="0.3">
      <c r="B32" s="11"/>
      <c r="P32" s="15"/>
      <c r="Q32" s="15"/>
    </row>
    <row r="33" spans="1:17" x14ac:dyDescent="0.3">
      <c r="A33" s="6" t="s">
        <v>109</v>
      </c>
      <c r="B33" s="11" t="s">
        <v>100</v>
      </c>
      <c r="C33" s="6" t="s">
        <v>110</v>
      </c>
      <c r="D33" s="6" t="s">
        <v>111</v>
      </c>
      <c r="E33" s="6" t="s">
        <v>112</v>
      </c>
      <c r="F33" s="6" t="s">
        <v>113</v>
      </c>
      <c r="G33" s="6" t="s">
        <v>114</v>
      </c>
      <c r="H33" s="6" t="s">
        <v>107</v>
      </c>
      <c r="I33" s="7">
        <v>36.96</v>
      </c>
      <c r="J33" s="8">
        <v>1</v>
      </c>
      <c r="K33" s="7">
        <v>21.46</v>
      </c>
      <c r="L33" s="7">
        <v>18.7</v>
      </c>
      <c r="M33" s="7">
        <v>10.43</v>
      </c>
      <c r="N33" s="6" t="s">
        <v>45</v>
      </c>
      <c r="O33" s="4">
        <v>2.4278305452436193</v>
      </c>
      <c r="P33" s="15">
        <v>36</v>
      </c>
      <c r="Q33" s="16">
        <f>P33*O33</f>
        <v>87.401899628770295</v>
      </c>
    </row>
    <row r="34" spans="1:17" x14ac:dyDescent="0.3">
      <c r="P34" s="17">
        <f>SUM(P2:P33)</f>
        <v>3478</v>
      </c>
      <c r="Q34" s="17">
        <f>SUM(Q2:Q33)</f>
        <v>2429.409876200551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Suzy Liss</dc:creator>
  <cp:lastModifiedBy>Elaine Sun</cp:lastModifiedBy>
  <dcterms:created xsi:type="dcterms:W3CDTF">2025-11-11T15:36:50Z</dcterms:created>
  <dcterms:modified xsi:type="dcterms:W3CDTF">2025-11-12T06:56:25Z</dcterms:modified>
</cp:coreProperties>
</file>