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69994C22-4D25-4369-8AD8-A75780FC79DE}" xr6:coauthVersionLast="47" xr6:coauthVersionMax="47" xr10:uidLastSave="{00000000-0000-0000-0000-000000000000}"/>
  <bookViews>
    <workbookView xWindow="-120" yWindow="-120" windowWidth="29040" windowHeight="15840" xr2:uid="{0AF5166A-FBC1-49A6-95D7-EF1B27B500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F17" i="1"/>
  <c r="J20" i="1"/>
  <c r="J21" i="1"/>
  <c r="J22" i="1"/>
  <c r="J19" i="1"/>
  <c r="J23" i="1" s="1"/>
  <c r="F23" i="1"/>
  <c r="F11" i="1"/>
  <c r="F7" i="1"/>
  <c r="J15" i="1"/>
  <c r="J14" i="1"/>
  <c r="J13" i="1"/>
  <c r="J10" i="1"/>
  <c r="J9" i="1"/>
  <c r="J11" i="1" s="1"/>
  <c r="J4" i="1"/>
  <c r="J5" i="1"/>
  <c r="J7" i="1" s="1"/>
  <c r="J6" i="1"/>
  <c r="J3" i="1"/>
</calcChain>
</file>

<file path=xl/sharedStrings.xml><?xml version="1.0" encoding="utf-8"?>
<sst xmlns="http://schemas.openxmlformats.org/spreadsheetml/2006/main" count="61" uniqueCount="53">
  <si>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</si>
  <si>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</si>
  <si>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</si>
  <si>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</si>
  <si>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</si>
  <si>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</si>
  <si>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</si>
  <si>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</si>
  <si>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</si>
  <si>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</si>
  <si>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</si>
  <si>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REMARK</t>
  </si>
  <si>
    <t>shipping window</t>
    <phoneticPr fontId="1" type="noConversion"/>
  </si>
  <si>
    <t>HSART</t>
    <phoneticPr fontId="1" type="noConversion"/>
  </si>
  <si>
    <t>G24L252</t>
    <phoneticPr fontId="1" type="noConversion"/>
  </si>
  <si>
    <t>11/23-12/07/2025</t>
  </si>
  <si>
    <t>11/23-12/07/2025</t>
    <phoneticPr fontId="1" type="noConversion"/>
  </si>
  <si>
    <t>G23L694</t>
    <phoneticPr fontId="1" type="noConversion"/>
  </si>
  <si>
    <t>A24L028</t>
    <phoneticPr fontId="1" type="noConversion"/>
  </si>
  <si>
    <t>A24L062</t>
    <phoneticPr fontId="1" type="noConversion"/>
  </si>
  <si>
    <t>G24L945</t>
    <phoneticPr fontId="1" type="noConversion"/>
  </si>
  <si>
    <t>G24L944</t>
    <phoneticPr fontId="1" type="noConversion"/>
  </si>
  <si>
    <t>G24L751</t>
    <phoneticPr fontId="1" type="noConversion"/>
  </si>
  <si>
    <t>B21L102</t>
    <phoneticPr fontId="1" type="noConversion"/>
  </si>
  <si>
    <t>G232282</t>
    <phoneticPr fontId="1" type="noConversion"/>
  </si>
  <si>
    <t>A232226</t>
    <phoneticPr fontId="1" type="noConversion"/>
  </si>
  <si>
    <t>A232223</t>
    <phoneticPr fontId="1" type="noConversion"/>
  </si>
  <si>
    <t>A222053</t>
    <phoneticPr fontId="1" type="noConversion"/>
  </si>
  <si>
    <t>A232216</t>
    <phoneticPr fontId="1" type="noConversion"/>
  </si>
  <si>
    <t xml:space="preserve">	HG95G-4988</t>
    <phoneticPr fontId="1" type="noConversion"/>
  </si>
  <si>
    <t>HG95G-4694</t>
    <phoneticPr fontId="1" type="noConversion"/>
  </si>
  <si>
    <t xml:space="preserve">	MAMX95A-0303</t>
    <phoneticPr fontId="1" type="noConversion"/>
  </si>
  <si>
    <t xml:space="preserve">	MAMX95A-0320</t>
    <phoneticPr fontId="1" type="noConversion"/>
  </si>
  <si>
    <t>HS95G-0585</t>
    <phoneticPr fontId="1" type="noConversion"/>
  </si>
  <si>
    <t xml:space="preserve">	HG95A-4659</t>
    <phoneticPr fontId="1" type="noConversion"/>
  </si>
  <si>
    <r>
      <t xml:space="preserve">DI </t>
    </r>
    <r>
      <rPr>
        <b/>
        <sz val="12"/>
        <color rgb="FFFF0000"/>
        <rFont val="等线"/>
        <family val="3"/>
        <charset val="134"/>
      </rPr>
      <t>订单通常是在出运港口交货，需要提供在出运交货的港口名，（见下表红色部分）</t>
    </r>
  </si>
  <si>
    <t>1 carton include 1 pc HG95G-4988 ,1pc HG95G-4694, 1pc HG95G-4694,1 pc MAMX95A-0303,1pc MAMX95A-0320</t>
    <phoneticPr fontId="1" type="noConversion"/>
  </si>
  <si>
    <t>HS95G-0586</t>
    <phoneticPr fontId="1" type="noConversion"/>
  </si>
  <si>
    <t>1 cartons include1pc HS95G-0586,1 pc HS95G-0585</t>
    <phoneticPr fontId="1" type="noConversion"/>
  </si>
  <si>
    <t>HG95G-4964</t>
    <phoneticPr fontId="1" type="noConversion"/>
  </si>
  <si>
    <t>HG95B-3955</t>
    <phoneticPr fontId="1" type="noConversion"/>
  </si>
  <si>
    <t>HG95G-4908</t>
    <phoneticPr fontId="1" type="noConversion"/>
  </si>
  <si>
    <t>1 carton include 2pcs HG95G-4964</t>
    <phoneticPr fontId="1" type="noConversion"/>
  </si>
  <si>
    <t>1 carton include 2pcs HG95B-3955</t>
    <phoneticPr fontId="1" type="noConversion"/>
  </si>
  <si>
    <t>1 carton include 2pcs HG95G-4908</t>
    <phoneticPr fontId="1" type="noConversion"/>
  </si>
  <si>
    <t>HG95A-4658</t>
    <phoneticPr fontId="1" type="noConversion"/>
  </si>
  <si>
    <t>HG95A-4578</t>
    <phoneticPr fontId="1" type="noConversion"/>
  </si>
  <si>
    <t>HG95A-4579</t>
    <phoneticPr fontId="1" type="noConversion"/>
  </si>
  <si>
    <t>1 cartons include1pc HG95A-4659,1 pc HG95A-4658,1pc HG95A-4578,1pc HG95A-4579</t>
    <phoneticPr fontId="1" type="noConversion"/>
  </si>
  <si>
    <t>Ningbo(WB)</t>
    <phoneticPr fontId="1" type="noConversion"/>
  </si>
  <si>
    <t>G25L118</t>
    <phoneticPr fontId="1" type="noConversion"/>
  </si>
  <si>
    <t>HG95G-5066</t>
    <phoneticPr fontId="1" type="noConversion"/>
  </si>
  <si>
    <t>1 carton include 2pcs HG95G-5066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</si>
</sst>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等线"/>
      <family val="3"/>
      <charset val="134"/>
    </font>
    <font>
      <b/>
      <sz val="12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C49-10F5-40D6-9296-E0ED79C0F8CD}">
  <dimension ref="A1:M23"/>
  <sheetViews>
    <sheetView tabSelected="1" workbookViewId="0">
      <selection activeCell="J19" sqref="J19:J22"/>
    </sheetView>
  </sheetViews>
  <sheetFormatPr defaultRowHeight="15.75" x14ac:dyDescent="0.2"/>
  <cols>
    <col min="1" max="1" width="12.875" style="5" customWidth="1"/>
    <col min="2" max="2" width="11.875" style="5" customWidth="1"/>
    <col min="3" max="3" width="14.375" style="2" customWidth="1"/>
    <col min="4" max="4" width="13.375" style="2" customWidth="1"/>
    <col min="5" max="5" width="15.125" style="2" customWidth="1"/>
    <col min="6" max="6" width="14" style="6" customWidth="1"/>
    <col min="7" max="7" width="19.75" style="6" customWidth="1"/>
    <col min="8" max="8" width="21.125" style="6" customWidth="1"/>
    <col min="9" max="9" width="18.125" style="11" customWidth="1"/>
    <col min="10" max="10" width="23.875" style="11" customWidth="1"/>
    <col min="11" max="11" width="23.875" style="6" customWidth="1"/>
    <col min="12" max="12" width="18.875" style="6" customWidth="1"/>
    <col min="13" max="13" width="99" style="6" customWidth="1"/>
    <col min="14" max="16384" width="9" style="2"/>
  </cols>
  <sheetData>
    <row r="1" spans="1:13" s="1" customFormat="1" x14ac:dyDescent="0.2">
      <c r="A1" s="3" t="s">
        <v>35</v>
      </c>
      <c r="B1" s="3"/>
      <c r="F1" s="4"/>
      <c r="G1" s="4"/>
      <c r="H1" s="4"/>
      <c r="I1" s="10"/>
      <c r="J1" s="10"/>
      <c r="K1" s="4"/>
      <c r="L1" s="4"/>
      <c r="M1" s="4"/>
    </row>
    <row r="2" spans="1:13" x14ac:dyDescent="0.2">
      <c r="A2" s="5" t="s">
        <v>0</v>
      </c>
      <c r="B2" s="5" t="s">
        <v>1</v>
      </c>
      <c r="C2" s="2" t="s">
        <v>2</v>
      </c>
      <c r="D2" s="2" t="s">
        <v>3</v>
      </c>
      <c r="E2" s="2" t="s">
        <v>4</v>
      </c>
      <c r="F2" s="6" t="s">
        <v>5</v>
      </c>
      <c r="G2" s="6" t="s">
        <v>6</v>
      </c>
      <c r="H2" s="6" t="s">
        <v>7</v>
      </c>
      <c r="I2" s="11" t="s">
        <v>8</v>
      </c>
      <c r="J2" s="11" t="s">
        <v>9</v>
      </c>
      <c r="K2" s="6" t="s">
        <v>10</v>
      </c>
      <c r="L2" s="6" t="s">
        <v>12</v>
      </c>
      <c r="M2" s="6" t="s">
        <v>11</v>
      </c>
    </row>
    <row r="3" spans="1:13" x14ac:dyDescent="0.2">
      <c r="A3" s="13" t="s">
        <v>13</v>
      </c>
      <c r="B3" s="13">
        <v>202332</v>
      </c>
      <c r="C3" s="16"/>
      <c r="D3" s="2" t="s">
        <v>14</v>
      </c>
      <c r="E3" s="2" t="s">
        <v>29</v>
      </c>
      <c r="F3" s="6">
        <v>100</v>
      </c>
      <c r="G3" s="6">
        <v>1</v>
      </c>
      <c r="H3" s="19">
        <v>4</v>
      </c>
      <c r="I3" s="11">
        <v>6.31</v>
      </c>
      <c r="J3" s="11">
        <f>F3*I3</f>
        <v>631</v>
      </c>
      <c r="K3" s="19" t="s">
        <v>49</v>
      </c>
      <c r="L3" s="19" t="s">
        <v>16</v>
      </c>
      <c r="M3" s="19" t="s">
        <v>36</v>
      </c>
    </row>
    <row r="4" spans="1:13" x14ac:dyDescent="0.2">
      <c r="A4" s="14"/>
      <c r="B4" s="14"/>
      <c r="C4" s="17"/>
      <c r="D4" s="2" t="s">
        <v>17</v>
      </c>
      <c r="E4" s="2" t="s">
        <v>30</v>
      </c>
      <c r="F4" s="6">
        <v>100</v>
      </c>
      <c r="G4" s="6">
        <v>1</v>
      </c>
      <c r="H4" s="21"/>
      <c r="I4" s="11">
        <v>6.31</v>
      </c>
      <c r="J4" s="11">
        <f t="shared" ref="J4:J6" si="0">F4*I4</f>
        <v>631</v>
      </c>
      <c r="K4" s="21"/>
      <c r="L4" s="21"/>
      <c r="M4" s="21"/>
    </row>
    <row r="5" spans="1:13" x14ac:dyDescent="0.2">
      <c r="A5" s="14"/>
      <c r="B5" s="14"/>
      <c r="C5" s="17"/>
      <c r="D5" s="2" t="s">
        <v>18</v>
      </c>
      <c r="E5" s="2" t="s">
        <v>31</v>
      </c>
      <c r="F5" s="6">
        <v>100</v>
      </c>
      <c r="G5" s="6">
        <v>1</v>
      </c>
      <c r="H5" s="21"/>
      <c r="I5" s="11">
        <v>6.5</v>
      </c>
      <c r="J5" s="11">
        <f t="shared" si="0"/>
        <v>650</v>
      </c>
      <c r="K5" s="21"/>
      <c r="L5" s="21"/>
      <c r="M5" s="21"/>
    </row>
    <row r="6" spans="1:13" x14ac:dyDescent="0.2">
      <c r="A6" s="15"/>
      <c r="B6" s="15"/>
      <c r="C6" s="18"/>
      <c r="D6" s="2" t="s">
        <v>19</v>
      </c>
      <c r="E6" s="2" t="s">
        <v>32</v>
      </c>
      <c r="F6" s="6">
        <v>100</v>
      </c>
      <c r="G6" s="6">
        <v>1</v>
      </c>
      <c r="H6" s="20"/>
      <c r="I6" s="11">
        <v>6.65</v>
      </c>
      <c r="J6" s="11">
        <f t="shared" si="0"/>
        <v>665</v>
      </c>
      <c r="K6" s="20"/>
      <c r="L6" s="20"/>
      <c r="M6" s="20"/>
    </row>
    <row r="7" spans="1:13" x14ac:dyDescent="0.2">
      <c r="F7" s="7">
        <f>SUM(F3:F6)</f>
        <v>400</v>
      </c>
      <c r="J7" s="12">
        <f>SUM(J3:J6)</f>
        <v>2577</v>
      </c>
    </row>
    <row r="9" spans="1:13" x14ac:dyDescent="0.2">
      <c r="A9" s="13" t="s">
        <v>13</v>
      </c>
      <c r="B9" s="13">
        <v>202337</v>
      </c>
      <c r="C9" s="16"/>
      <c r="D9" s="2" t="s">
        <v>20</v>
      </c>
      <c r="E9" s="8" t="s">
        <v>37</v>
      </c>
      <c r="F9" s="6">
        <v>100</v>
      </c>
      <c r="G9" s="6">
        <v>1</v>
      </c>
      <c r="H9" s="19">
        <v>2</v>
      </c>
      <c r="I9" s="11">
        <v>5.53</v>
      </c>
      <c r="J9" s="11">
        <f>F9*I9</f>
        <v>553</v>
      </c>
      <c r="K9" s="19" t="s">
        <v>49</v>
      </c>
      <c r="L9" s="19" t="s">
        <v>16</v>
      </c>
      <c r="M9" s="19" t="s">
        <v>38</v>
      </c>
    </row>
    <row r="10" spans="1:13" x14ac:dyDescent="0.2">
      <c r="A10" s="15"/>
      <c r="B10" s="15"/>
      <c r="C10" s="18"/>
      <c r="D10" s="2" t="s">
        <v>21</v>
      </c>
      <c r="E10" s="2" t="s">
        <v>33</v>
      </c>
      <c r="F10" s="6">
        <v>100</v>
      </c>
      <c r="G10" s="6">
        <v>1</v>
      </c>
      <c r="H10" s="20"/>
      <c r="I10" s="11">
        <v>5.53</v>
      </c>
      <c r="J10" s="11">
        <f>F10*I10</f>
        <v>553</v>
      </c>
      <c r="K10" s="20"/>
      <c r="L10" s="20"/>
      <c r="M10" s="20"/>
    </row>
    <row r="11" spans="1:13" x14ac:dyDescent="0.2">
      <c r="F11" s="7">
        <f>SUM(F9:F10)</f>
        <v>200</v>
      </c>
      <c r="J11" s="12">
        <f>SUM(J9:J10)</f>
        <v>1106</v>
      </c>
    </row>
    <row r="13" spans="1:13" x14ac:dyDescent="0.2">
      <c r="A13" s="13" t="s">
        <v>13</v>
      </c>
      <c r="B13" s="13">
        <v>202351</v>
      </c>
      <c r="C13" s="16"/>
      <c r="D13" s="2" t="s">
        <v>22</v>
      </c>
      <c r="E13" s="8" t="s">
        <v>39</v>
      </c>
      <c r="F13" s="6">
        <v>100</v>
      </c>
      <c r="G13" s="6">
        <v>2</v>
      </c>
      <c r="H13" s="6">
        <v>2</v>
      </c>
      <c r="I13" s="11">
        <v>20.37</v>
      </c>
      <c r="J13" s="11">
        <f>F13*I13</f>
        <v>2037</v>
      </c>
      <c r="K13" s="19" t="s">
        <v>49</v>
      </c>
      <c r="L13" s="19" t="s">
        <v>16</v>
      </c>
      <c r="M13" s="6" t="s">
        <v>42</v>
      </c>
    </row>
    <row r="14" spans="1:13" x14ac:dyDescent="0.2">
      <c r="A14" s="14"/>
      <c r="B14" s="14"/>
      <c r="C14" s="17"/>
      <c r="D14" s="2" t="s">
        <v>23</v>
      </c>
      <c r="E14" s="8" t="s">
        <v>40</v>
      </c>
      <c r="F14" s="6">
        <v>100</v>
      </c>
      <c r="G14" s="6">
        <v>2</v>
      </c>
      <c r="H14" s="6">
        <v>2</v>
      </c>
      <c r="I14" s="11">
        <v>12.61</v>
      </c>
      <c r="J14" s="11">
        <f>F14*I14</f>
        <v>1261</v>
      </c>
      <c r="K14" s="21"/>
      <c r="L14" s="21"/>
      <c r="M14" s="6" t="s">
        <v>43</v>
      </c>
    </row>
    <row r="15" spans="1:13" x14ac:dyDescent="0.2">
      <c r="A15" s="14"/>
      <c r="B15" s="14"/>
      <c r="C15" s="17"/>
      <c r="D15" s="2" t="s">
        <v>24</v>
      </c>
      <c r="E15" s="9" t="s">
        <v>41</v>
      </c>
      <c r="F15" s="6">
        <v>100</v>
      </c>
      <c r="G15" s="6">
        <v>2</v>
      </c>
      <c r="H15" s="6">
        <v>2</v>
      </c>
      <c r="I15" s="11">
        <v>29.1</v>
      </c>
      <c r="J15" s="11">
        <f>F15*I15</f>
        <v>2910</v>
      </c>
      <c r="K15" s="21"/>
      <c r="L15" s="21"/>
      <c r="M15" s="6" t="s">
        <v>44</v>
      </c>
    </row>
    <row r="16" spans="1:13" x14ac:dyDescent="0.2">
      <c r="A16" s="15"/>
      <c r="B16" s="15"/>
      <c r="C16" s="18"/>
      <c r="D16" s="2" t="s">
        <v>50</v>
      </c>
      <c r="E16" s="22" t="s">
        <v>51</v>
      </c>
      <c r="F16" s="6">
        <v>100</v>
      </c>
      <c r="G16" s="6">
        <v>2</v>
      </c>
      <c r="H16" s="6">
        <v>2</v>
      </c>
      <c r="I16" s="11">
        <v>10.67</v>
      </c>
      <c r="J16" s="11">
        <f>F16*I16</f>
        <v>1067</v>
      </c>
      <c r="K16" s="20"/>
      <c r="L16" s="20"/>
      <c r="M16" s="6" t="s">
        <v>52</v>
      </c>
    </row>
    <row r="17" spans="1:13" x14ac:dyDescent="0.2">
      <c r="F17" s="7">
        <f>SUM(F13:F16)</f>
        <v>400</v>
      </c>
      <c r="J17" s="12">
        <f>SUM(J13:J16)</f>
        <v>7275</v>
      </c>
    </row>
    <row r="19" spans="1:13" x14ac:dyDescent="0.2">
      <c r="A19" s="13" t="s">
        <v>13</v>
      </c>
      <c r="B19" s="13">
        <v>202377</v>
      </c>
      <c r="C19" s="16"/>
      <c r="D19" s="2" t="s">
        <v>25</v>
      </c>
      <c r="E19" s="2" t="s">
        <v>34</v>
      </c>
      <c r="F19" s="6">
        <v>100</v>
      </c>
      <c r="G19" s="6">
        <v>1</v>
      </c>
      <c r="H19" s="19">
        <v>4</v>
      </c>
      <c r="I19" s="11">
        <v>10</v>
      </c>
      <c r="J19" s="11">
        <f>F19*I19</f>
        <v>1000</v>
      </c>
      <c r="K19" s="19" t="s">
        <v>49</v>
      </c>
      <c r="L19" s="19" t="s">
        <v>15</v>
      </c>
      <c r="M19" s="19" t="s">
        <v>48</v>
      </c>
    </row>
    <row r="20" spans="1:13" x14ac:dyDescent="0.2">
      <c r="A20" s="14"/>
      <c r="B20" s="14"/>
      <c r="C20" s="17"/>
      <c r="D20" s="2" t="s">
        <v>26</v>
      </c>
      <c r="E20" s="9" t="s">
        <v>45</v>
      </c>
      <c r="F20" s="6">
        <v>100</v>
      </c>
      <c r="G20" s="6">
        <v>1</v>
      </c>
      <c r="H20" s="21"/>
      <c r="I20" s="11">
        <v>10</v>
      </c>
      <c r="J20" s="11">
        <f t="shared" ref="J20:J22" si="1">F20*I20</f>
        <v>1000</v>
      </c>
      <c r="K20" s="21"/>
      <c r="L20" s="21"/>
      <c r="M20" s="21"/>
    </row>
    <row r="21" spans="1:13" x14ac:dyDescent="0.2">
      <c r="A21" s="14"/>
      <c r="B21" s="14"/>
      <c r="C21" s="17"/>
      <c r="D21" s="2" t="s">
        <v>27</v>
      </c>
      <c r="E21" s="8" t="s">
        <v>46</v>
      </c>
      <c r="F21" s="6">
        <v>100</v>
      </c>
      <c r="G21" s="6">
        <v>1</v>
      </c>
      <c r="H21" s="21"/>
      <c r="I21" s="11">
        <v>10.54</v>
      </c>
      <c r="J21" s="11">
        <f t="shared" si="1"/>
        <v>1054</v>
      </c>
      <c r="K21" s="21"/>
      <c r="L21" s="21"/>
      <c r="M21" s="21"/>
    </row>
    <row r="22" spans="1:13" x14ac:dyDescent="0.2">
      <c r="A22" s="15"/>
      <c r="B22" s="15"/>
      <c r="C22" s="18"/>
      <c r="D22" s="2" t="s">
        <v>28</v>
      </c>
      <c r="E22" s="8" t="s">
        <v>47</v>
      </c>
      <c r="F22" s="6">
        <v>100</v>
      </c>
      <c r="G22" s="6">
        <v>1</v>
      </c>
      <c r="H22" s="20"/>
      <c r="I22" s="11">
        <v>10</v>
      </c>
      <c r="J22" s="11">
        <f t="shared" si="1"/>
        <v>1000</v>
      </c>
      <c r="K22" s="20"/>
      <c r="L22" s="20"/>
      <c r="M22" s="20"/>
    </row>
    <row r="23" spans="1:13" x14ac:dyDescent="0.2">
      <c r="F23" s="7">
        <f>SUM(F19:F22)</f>
        <v>400</v>
      </c>
      <c r="J23" s="12">
        <f>SUM(J19:J22)</f>
        <v>4054</v>
      </c>
    </row>
  </sheetData>
  <mergeCells count="26">
    <mergeCell ref="M3:M6"/>
    <mergeCell ref="C3:C6"/>
    <mergeCell ref="B3:B6"/>
    <mergeCell ref="A3:A6"/>
    <mergeCell ref="H3:H6"/>
    <mergeCell ref="K3:K6"/>
    <mergeCell ref="L3:L6"/>
    <mergeCell ref="L9:L10"/>
    <mergeCell ref="K13:K16"/>
    <mergeCell ref="L13:L16"/>
    <mergeCell ref="C13:C16"/>
    <mergeCell ref="B13:B16"/>
    <mergeCell ref="A13:A16"/>
    <mergeCell ref="A19:A22"/>
    <mergeCell ref="M9:M10"/>
    <mergeCell ref="C9:C10"/>
    <mergeCell ref="B9:B10"/>
    <mergeCell ref="A9:A10"/>
    <mergeCell ref="H19:H22"/>
    <mergeCell ref="M19:M22"/>
    <mergeCell ref="L19:L22"/>
    <mergeCell ref="K19:K22"/>
    <mergeCell ref="C19:C22"/>
    <mergeCell ref="B19:B22"/>
    <mergeCell ref="H9:H10"/>
    <mergeCell ref="K9:K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2025-10-23T01:29:05Z</dcterms:created>
  <dcterms:modified xsi:type="dcterms:W3CDTF">2025-10-23T03:02:42Z</dcterms:modified>
</cp:coreProperties>
</file>