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UC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<sst xmlns="http://schemas.openxmlformats.org/spreadsheetml/2006/main" count="90" uniqueCount="33">
  <si>
    <r>
      <rPr>
        <sz val="12"/>
        <color rgb="FFFF0000"/>
        <rFont val="Calibri"/>
        <charset val="134"/>
      </rPr>
      <t>Warehouse order</t>
    </r>
    <r>
      <rPr>
        <sz val="12"/>
        <color rgb="FFFF0000"/>
        <rFont val="宋体"/>
        <charset val="134"/>
      </rPr>
      <t>通常是进仓库的，需要标明到哪个仓库，（见表格中橙色部分）</t>
    </r>
  </si>
  <si>
    <t>Customer Name</t>
  </si>
  <si>
    <t>PO#</t>
  </si>
  <si>
    <t>Dept.</t>
  </si>
  <si>
    <t>CUSTOMER ITEM#</t>
  </si>
  <si>
    <t>Item#</t>
  </si>
  <si>
    <t xml:space="preserve">Division </t>
  </si>
  <si>
    <t xml:space="preserve">Description </t>
  </si>
  <si>
    <t>QTY</t>
  </si>
  <si>
    <t>Qty in each Prepack</t>
  </si>
  <si>
    <t>Case Pack</t>
  </si>
  <si>
    <t xml:space="preserve"> Base Price </t>
  </si>
  <si>
    <t>FOB Cost</t>
  </si>
  <si>
    <t>Ship date</t>
  </si>
  <si>
    <t xml:space="preserve">Location </t>
  </si>
  <si>
    <t>Ship to
(Warehouse name)</t>
  </si>
  <si>
    <t>Bealls Outlet</t>
  </si>
  <si>
    <t>MT95F-0080</t>
  </si>
  <si>
    <t>ART</t>
  </si>
  <si>
    <t>24X36 GOLD MTL ARCH MIRROR</t>
  </si>
  <si>
    <t>10/13-10/16/2025</t>
  </si>
  <si>
    <t>SAV</t>
  </si>
  <si>
    <t>MT95F-0088</t>
  </si>
  <si>
    <t>24X34 RATTAN MIRROR</t>
  </si>
  <si>
    <t>MT95B-0065</t>
  </si>
  <si>
    <t>16X20 SEA URCHIN SHADOWBOX</t>
  </si>
  <si>
    <t>MT95G-0029</t>
  </si>
  <si>
    <t>17X19 DOUBLE MATTED ABSTRACT LANDSCAPE</t>
  </si>
  <si>
    <t>MT95G-0030</t>
  </si>
  <si>
    <t>19X24 ABSTRACT LANDSCAPE</t>
  </si>
  <si>
    <t>Total</t>
  </si>
  <si>
    <t>MP95D-0303</t>
  </si>
  <si>
    <t>24IN BLK MTL WD CLOCK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</si>
</sst>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8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6"/>
      <color theme="1"/>
      <name val="Calibri"/>
      <charset val="134"/>
    </font>
    <font>
      <sz val="12"/>
      <color theme="1"/>
      <name val="宋体"/>
      <charset val="134"/>
      <scheme val="minor"/>
    </font>
    <font>
      <sz val="12"/>
      <color rgb="FFFF0000"/>
      <name val="Calibri"/>
      <charset val="134"/>
    </font>
    <font>
      <sz val="12"/>
      <color rgb="FF000000"/>
      <name val="Calibri"/>
      <charset val="134"/>
    </font>
    <font>
      <b/>
      <sz val="12"/>
      <name val="Calibri"/>
      <charset val="134"/>
    </font>
    <font>
      <b/>
      <sz val="12"/>
      <color rgb="FF000000"/>
      <name val="Calibri"/>
      <charset val="134"/>
    </font>
    <font>
      <sz val="10"/>
      <color rgb="FF000000"/>
      <name val="Calibri"/>
      <charset val="134"/>
    </font>
    <font>
      <sz val="12"/>
      <name val="Calibri"/>
      <charset val="134"/>
    </font>
    <font>
      <sz val="7.5"/>
      <color rgb="FF000000"/>
      <name val="Verdana"/>
      <charset val="134"/>
    </font>
    <font>
      <b/>
      <sz val="12"/>
      <color rgb="FFFF0000"/>
      <name val="Calibri"/>
      <charset val="134"/>
    </font>
    <font>
      <strike/>
      <sz val="12"/>
      <name val="Calibri"/>
      <charset val="134"/>
    </font>
    <font>
      <strike/>
      <sz val="12"/>
      <color rgb="FF000000"/>
      <name val="Calibri"/>
      <charset val="134"/>
    </font>
    <font>
      <strike/>
      <sz val="7.5"/>
      <color rgb="FF000000"/>
      <name val="Verdana"/>
      <charset val="134"/>
    </font>
    <font>
      <strike/>
      <sz val="12"/>
      <color rgb="FFFF0000"/>
      <name val="Calibri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4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6" fillId="2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8" fontId="4" fillId="2" borderId="1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176" fontId="6" fillId="2" borderId="1" xfId="0" applyNumberFormat="1" applyFont="1" applyFill="1" applyBorder="1" applyAlignment="1">
      <alignment horizontal="center" vertical="center" wrapText="1"/>
    </xf>
    <xf numFmtId="26" fontId="7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Fashion Bedding Fall 2012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zoomScale="85" zoomScaleNormal="85" topLeftCell="A8" workbookViewId="0">
      <selection activeCell="H17" sqref="H17"/>
    </sheetView>
  </sheetViews>
  <sheetFormatPr defaultColWidth="9" defaultRowHeight="15" customHeight="1"/>
  <cols>
    <col min="1" max="1" width="16.1818181818182" style="6" customWidth="1"/>
    <col min="2" max="3" width="13.0909090909091" style="7" customWidth="1"/>
    <col min="4" max="4" width="18.3636363636364" style="7" customWidth="1"/>
    <col min="5" max="5" width="12.8181818181818" style="6" customWidth="1"/>
    <col min="6" max="6" width="12.4545454545455" style="7" customWidth="1"/>
    <col min="7" max="7" width="25.1818181818182" style="6" customWidth="1"/>
    <col min="8" max="8" width="9.93636363636364" style="7" customWidth="1"/>
    <col min="9" max="9" width="9.45454545454546" style="7" customWidth="1"/>
    <col min="10" max="10" width="8.90909090909091" style="6" customWidth="1"/>
    <col min="11" max="11" width="9.63636363636364" style="7" customWidth="1"/>
    <col min="12" max="12" width="14.4545454545455" style="7" customWidth="1"/>
    <col min="13" max="13" width="20.1818181818182" style="6" customWidth="1"/>
    <col min="14" max="14" width="8.72727272727273" style="6" customWidth="1"/>
    <col min="15" max="15" width="41.6363636363636" style="8" hidden="1" customWidth="1"/>
    <col min="16" max="16384" width="9" style="6"/>
  </cols>
  <sheetData>
    <row r="1" s="1" customFormat="1" customHeight="1" spans="1:15">
      <c r="A1" s="9" t="s">
        <v>0</v>
      </c>
      <c r="B1" s="10"/>
      <c r="C1" s="10"/>
      <c r="D1" s="10"/>
      <c r="E1" s="11"/>
      <c r="F1" s="12"/>
      <c r="G1" s="11"/>
      <c r="H1" s="13"/>
      <c r="I1" s="13"/>
      <c r="K1" s="13"/>
      <c r="L1" s="13"/>
      <c r="M1" s="11"/>
      <c r="O1" s="45"/>
    </row>
    <row r="2" s="1" customFormat="1" ht="50" customHeight="1" spans="1:15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6" t="s">
        <v>7</v>
      </c>
      <c r="H2" s="15" t="s">
        <v>8</v>
      </c>
      <c r="I2" s="15" t="s">
        <v>9</v>
      </c>
      <c r="J2" s="15" t="s">
        <v>10</v>
      </c>
      <c r="K2" s="46" t="s">
        <v>11</v>
      </c>
      <c r="L2" s="46" t="s">
        <v>12</v>
      </c>
      <c r="M2" s="47" t="s">
        <v>13</v>
      </c>
      <c r="N2" s="48" t="s">
        <v>14</v>
      </c>
      <c r="O2" s="49" t="s">
        <v>15</v>
      </c>
    </row>
    <row r="3" s="1" customFormat="1" ht="23.5" customHeight="1" spans="1:15">
      <c r="A3" s="17" t="s">
        <v>16</v>
      </c>
      <c r="B3" s="18">
        <v>626695</v>
      </c>
      <c r="C3" s="18">
        <v>808</v>
      </c>
      <c r="D3" s="19">
        <v>94434387</v>
      </c>
      <c r="E3" s="20" t="s">
        <v>17</v>
      </c>
      <c r="F3" s="20" t="s">
        <v>18</v>
      </c>
      <c r="G3" s="21" t="s">
        <v>19</v>
      </c>
      <c r="H3" s="22">
        <v>14</v>
      </c>
      <c r="I3" s="15">
        <v>1</v>
      </c>
      <c r="J3" s="15">
        <v>1</v>
      </c>
      <c r="K3" s="50">
        <v>37</v>
      </c>
      <c r="L3" s="50">
        <f>SUM(H3*K3)</f>
        <v>518</v>
      </c>
      <c r="M3" s="51" t="s">
        <v>20</v>
      </c>
      <c r="N3" s="52" t="s">
        <v>21</v>
      </c>
      <c r="O3" s="53"/>
    </row>
    <row r="4" s="1" customFormat="1" ht="29" customHeight="1" spans="1:15">
      <c r="A4" s="17"/>
      <c r="B4" s="18"/>
      <c r="C4" s="18"/>
      <c r="D4" s="23">
        <v>94434399</v>
      </c>
      <c r="E4" s="24" t="s">
        <v>22</v>
      </c>
      <c r="F4" s="20" t="s">
        <v>18</v>
      </c>
      <c r="G4" s="25" t="s">
        <v>23</v>
      </c>
      <c r="H4" s="26">
        <v>24</v>
      </c>
      <c r="I4" s="20">
        <v>1</v>
      </c>
      <c r="J4" s="20">
        <v>1</v>
      </c>
      <c r="K4" s="50">
        <v>48.5</v>
      </c>
      <c r="L4" s="50">
        <f>SUM(H4*K4)</f>
        <v>1164</v>
      </c>
      <c r="M4" s="51"/>
      <c r="N4" s="52"/>
      <c r="O4" s="54"/>
    </row>
    <row r="5" s="2" customFormat="1" ht="26" customHeight="1" spans="1:15">
      <c r="A5" s="17"/>
      <c r="B5" s="27"/>
      <c r="C5" s="27"/>
      <c r="D5" s="28"/>
      <c r="E5" s="29"/>
      <c r="F5" s="29"/>
      <c r="G5" s="30"/>
      <c r="H5" s="27">
        <f>SUM(H3:H4)</f>
        <v>38</v>
      </c>
      <c r="I5" s="27"/>
      <c r="J5" s="27"/>
      <c r="K5" s="55"/>
      <c r="L5" s="56">
        <f>SUM(L3:L4)</f>
        <v>1682</v>
      </c>
      <c r="M5" s="51"/>
      <c r="N5" s="52"/>
      <c r="O5" s="57"/>
    </row>
    <row r="6" s="2" customFormat="1" ht="26" customHeight="1" spans="1:15">
      <c r="A6" s="17"/>
      <c r="B6" s="27"/>
      <c r="C6" s="27"/>
      <c r="D6" s="28"/>
      <c r="E6" s="29"/>
      <c r="F6" s="29"/>
      <c r="G6" s="30"/>
      <c r="H6" s="27"/>
      <c r="I6" s="27"/>
      <c r="J6" s="27"/>
      <c r="K6" s="55"/>
      <c r="L6" s="56"/>
      <c r="M6" s="51"/>
      <c r="N6" s="52"/>
      <c r="O6" s="57"/>
    </row>
    <row r="7" s="1" customFormat="1" ht="23.5" customHeight="1" spans="1:15">
      <c r="A7" s="17" t="s">
        <v>16</v>
      </c>
      <c r="B7" s="18">
        <v>626688</v>
      </c>
      <c r="C7" s="18">
        <v>805</v>
      </c>
      <c r="D7" s="19">
        <v>94432719</v>
      </c>
      <c r="E7" s="20" t="s">
        <v>24</v>
      </c>
      <c r="F7" s="20" t="s">
        <v>18</v>
      </c>
      <c r="G7" s="21" t="s">
        <v>25</v>
      </c>
      <c r="H7" s="31">
        <v>13</v>
      </c>
      <c r="I7" s="15">
        <v>1</v>
      </c>
      <c r="J7" s="15">
        <v>1</v>
      </c>
      <c r="K7" s="50">
        <v>23</v>
      </c>
      <c r="L7" s="50">
        <f>SUM(H7*K7)</f>
        <v>299</v>
      </c>
      <c r="M7" s="51" t="s">
        <v>20</v>
      </c>
      <c r="N7" s="52" t="s">
        <v>21</v>
      </c>
      <c r="O7" s="53"/>
    </row>
    <row r="8" s="1" customFormat="1" ht="23.5" customHeight="1" spans="1:15">
      <c r="A8" s="17"/>
      <c r="B8" s="18"/>
      <c r="C8" s="18"/>
      <c r="D8" s="19">
        <v>94432721</v>
      </c>
      <c r="E8" s="20" t="s">
        <v>26</v>
      </c>
      <c r="F8" s="20" t="s">
        <v>18</v>
      </c>
      <c r="G8" s="21" t="s">
        <v>27</v>
      </c>
      <c r="H8" s="22">
        <v>20</v>
      </c>
      <c r="I8" s="20">
        <v>1</v>
      </c>
      <c r="J8" s="20">
        <v>1</v>
      </c>
      <c r="K8" s="50">
        <v>7</v>
      </c>
      <c r="L8" s="50">
        <f>SUM(H8*K8)</f>
        <v>140</v>
      </c>
      <c r="M8" s="51"/>
      <c r="N8" s="52"/>
      <c r="O8" s="54"/>
    </row>
    <row r="9" s="1" customFormat="1" ht="29" customHeight="1" spans="1:15">
      <c r="A9" s="17"/>
      <c r="B9" s="18"/>
      <c r="C9" s="18"/>
      <c r="D9" s="32">
        <v>94432733</v>
      </c>
      <c r="E9" s="33" t="s">
        <v>28</v>
      </c>
      <c r="F9" s="34" t="s">
        <v>18</v>
      </c>
      <c r="G9" s="35" t="s">
        <v>29</v>
      </c>
      <c r="H9" s="36">
        <v>27</v>
      </c>
      <c r="I9" s="34">
        <v>1</v>
      </c>
      <c r="J9" s="34">
        <v>1</v>
      </c>
      <c r="K9" s="58">
        <v>9</v>
      </c>
      <c r="L9" s="58">
        <f>SUM(H9*K9)</f>
        <v>243</v>
      </c>
      <c r="M9" s="51"/>
      <c r="N9" s="52"/>
      <c r="O9" s="54"/>
    </row>
    <row r="10" s="3" customFormat="1" ht="32" customHeight="1" spans="1:15">
      <c r="A10" s="37"/>
      <c r="B10" s="38"/>
      <c r="C10" s="38"/>
      <c r="D10" s="38"/>
      <c r="E10" s="37"/>
      <c r="F10" s="38"/>
      <c r="G10" s="39" t="s">
        <v>30</v>
      </c>
      <c r="H10" s="27">
        <f>SUM(H7:H8)</f>
        <v>33</v>
      </c>
      <c r="I10" s="59"/>
      <c r="J10" s="60"/>
      <c r="K10" s="59"/>
      <c r="L10" s="56">
        <f>SUM(L7:L8)</f>
        <v>439</v>
      </c>
      <c r="M10" s="37"/>
      <c r="N10" s="37"/>
      <c r="O10" s="61"/>
    </row>
    <row r="11" s="1" customFormat="1" ht="29" customHeight="1" spans="1:15">
      <c r="A11" s="17" t="s">
        <v>16</v>
      </c>
      <c r="B11" s="18">
        <v>627263</v>
      </c>
      <c r="C11" s="18">
        <v>805</v>
      </c>
      <c r="D11" s="23">
        <v>94432733</v>
      </c>
      <c r="E11" s="24" t="s">
        <v>28</v>
      </c>
      <c r="F11" s="20" t="s">
        <v>18</v>
      </c>
      <c r="G11" s="25" t="s">
        <v>29</v>
      </c>
      <c r="H11" s="26">
        <v>27</v>
      </c>
      <c r="I11" s="20">
        <v>1</v>
      </c>
      <c r="J11" s="20">
        <v>1</v>
      </c>
      <c r="K11" s="50">
        <v>9</v>
      </c>
      <c r="L11" s="50">
        <f>SUM(H11*K11)</f>
        <v>243</v>
      </c>
      <c r="M11" s="51" t="s">
        <v>20</v>
      </c>
      <c r="N11" s="52" t="s">
        <v>21</v>
      </c>
      <c r="O11" s="54"/>
    </row>
    <row r="13" s="1" customFormat="1" ht="23.5" customHeight="1" spans="1:15">
      <c r="A13" s="40" t="s">
        <v>16</v>
      </c>
      <c r="B13" s="41">
        <v>1707605</v>
      </c>
      <c r="C13" s="41">
        <v>805</v>
      </c>
      <c r="D13" s="19">
        <v>94429626</v>
      </c>
      <c r="E13" s="20" t="s">
        <v>26</v>
      </c>
      <c r="F13" s="20" t="s">
        <v>18</v>
      </c>
      <c r="G13" s="21" t="s">
        <v>27</v>
      </c>
      <c r="H13" s="22">
        <v>48</v>
      </c>
      <c r="I13" s="20">
        <v>1</v>
      </c>
      <c r="J13" s="20">
        <v>1</v>
      </c>
      <c r="K13" s="50">
        <v>7</v>
      </c>
      <c r="L13" s="50">
        <f t="shared" ref="L13:L18" si="0">SUM(H13*K13)</f>
        <v>336</v>
      </c>
      <c r="M13" s="51" t="s">
        <v>20</v>
      </c>
      <c r="N13" s="52" t="s">
        <v>21</v>
      </c>
      <c r="O13" s="54"/>
    </row>
    <row r="14" s="1" customFormat="1" ht="29" customHeight="1" spans="1:15">
      <c r="A14" s="42"/>
      <c r="B14" s="43"/>
      <c r="C14" s="43"/>
      <c r="D14" s="23">
        <v>94429638</v>
      </c>
      <c r="E14" s="24" t="s">
        <v>28</v>
      </c>
      <c r="F14" s="20" t="s">
        <v>18</v>
      </c>
      <c r="G14" s="25" t="s">
        <v>29</v>
      </c>
      <c r="H14" s="26">
        <v>22</v>
      </c>
      <c r="I14" s="20">
        <v>1</v>
      </c>
      <c r="J14" s="20">
        <v>1</v>
      </c>
      <c r="K14" s="50">
        <v>9</v>
      </c>
      <c r="L14" s="50">
        <f t="shared" si="0"/>
        <v>198</v>
      </c>
      <c r="M14" s="51"/>
      <c r="N14" s="52"/>
      <c r="O14" s="54"/>
    </row>
    <row r="15" customHeight="1" spans="1:12">
      <c r="A15" s="5"/>
      <c r="B15" s="44"/>
      <c r="C15" s="44"/>
      <c r="D15" s="44"/>
      <c r="E15" s="5"/>
      <c r="F15" s="44"/>
      <c r="G15" s="39" t="s">
        <v>30</v>
      </c>
      <c r="H15" s="27">
        <f>SUM(H13:H14)</f>
        <v>70</v>
      </c>
      <c r="I15" s="59"/>
      <c r="J15" s="60"/>
      <c r="K15" s="59"/>
      <c r="L15" s="56">
        <f>SUM(L13:L14)</f>
        <v>534</v>
      </c>
    </row>
    <row r="17" s="1" customFormat="1" ht="23.5" customHeight="1" spans="1:15">
      <c r="A17" s="40" t="s">
        <v>16</v>
      </c>
      <c r="B17" s="41">
        <v>1707606</v>
      </c>
      <c r="C17" s="41">
        <v>805</v>
      </c>
      <c r="D17" s="19">
        <v>94429626</v>
      </c>
      <c r="E17" s="20" t="s">
        <v>26</v>
      </c>
      <c r="F17" s="20" t="s">
        <v>18</v>
      </c>
      <c r="G17" s="21" t="s">
        <v>27</v>
      </c>
      <c r="H17" s="22">
        <v>12</v>
      </c>
      <c r="I17" s="20">
        <v>1</v>
      </c>
      <c r="J17" s="20">
        <v>1</v>
      </c>
      <c r="K17" s="50">
        <v>7</v>
      </c>
      <c r="L17" s="50">
        <f t="shared" si="0"/>
        <v>84</v>
      </c>
      <c r="M17" s="51" t="s">
        <v>20</v>
      </c>
      <c r="N17" s="52" t="s">
        <v>21</v>
      </c>
      <c r="O17" s="54"/>
    </row>
    <row r="18" s="1" customFormat="1" ht="29" customHeight="1" spans="1:15">
      <c r="A18" s="42"/>
      <c r="B18" s="43"/>
      <c r="C18" s="43"/>
      <c r="D18" s="23">
        <v>94429638</v>
      </c>
      <c r="E18" s="24" t="s">
        <v>28</v>
      </c>
      <c r="F18" s="20" t="s">
        <v>18</v>
      </c>
      <c r="G18" s="25" t="s">
        <v>29</v>
      </c>
      <c r="H18" s="26">
        <v>5</v>
      </c>
      <c r="I18" s="20">
        <v>1</v>
      </c>
      <c r="J18" s="20">
        <v>1</v>
      </c>
      <c r="K18" s="50">
        <v>9</v>
      </c>
      <c r="L18" s="50">
        <f t="shared" si="0"/>
        <v>45</v>
      </c>
      <c r="M18" s="51"/>
      <c r="N18" s="52"/>
      <c r="O18" s="54"/>
    </row>
    <row r="19" customHeight="1" spans="1:12">
      <c r="A19" s="5"/>
      <c r="B19" s="44"/>
      <c r="C19" s="44"/>
      <c r="D19" s="44"/>
      <c r="E19" s="5"/>
      <c r="F19" s="44"/>
      <c r="G19" s="39" t="s">
        <v>30</v>
      </c>
      <c r="H19" s="27">
        <f>SUM(H17:H18)</f>
        <v>17</v>
      </c>
      <c r="I19" s="59"/>
      <c r="J19" s="60"/>
      <c r="K19" s="59"/>
      <c r="L19" s="56">
        <f>SUM(L17:L18)</f>
        <v>129</v>
      </c>
    </row>
    <row r="21" s="4" customFormat="1" ht="23.5" customHeight="1" spans="1:15">
      <c r="A21" s="17" t="s">
        <v>16</v>
      </c>
      <c r="B21" s="18">
        <v>1707623</v>
      </c>
      <c r="C21" s="18">
        <v>805</v>
      </c>
      <c r="D21" s="19">
        <v>94431407</v>
      </c>
      <c r="E21" s="20" t="s">
        <v>31</v>
      </c>
      <c r="F21" s="20" t="s">
        <v>18</v>
      </c>
      <c r="G21" s="21" t="s">
        <v>32</v>
      </c>
      <c r="H21" s="22">
        <v>21</v>
      </c>
      <c r="I21" s="15">
        <v>1</v>
      </c>
      <c r="J21" s="15">
        <v>1</v>
      </c>
      <c r="K21" s="50">
        <v>23</v>
      </c>
      <c r="L21" s="50">
        <f t="shared" ref="L21:L23" si="1">SUM(H21*K21)</f>
        <v>483</v>
      </c>
      <c r="M21" s="51" t="s">
        <v>20</v>
      </c>
      <c r="N21" s="52" t="s">
        <v>21</v>
      </c>
      <c r="O21" s="49"/>
    </row>
    <row r="22" s="4" customFormat="1" ht="23.5" customHeight="1" spans="1:15">
      <c r="A22" s="17"/>
      <c r="B22" s="18"/>
      <c r="C22" s="18"/>
      <c r="D22" s="19">
        <v>94431410</v>
      </c>
      <c r="E22" s="20" t="s">
        <v>17</v>
      </c>
      <c r="F22" s="20" t="s">
        <v>18</v>
      </c>
      <c r="G22" s="21" t="s">
        <v>19</v>
      </c>
      <c r="H22" s="22">
        <v>12</v>
      </c>
      <c r="I22" s="20">
        <v>1</v>
      </c>
      <c r="J22" s="20">
        <v>1</v>
      </c>
      <c r="K22" s="50">
        <v>37</v>
      </c>
      <c r="L22" s="50">
        <f t="shared" si="1"/>
        <v>444</v>
      </c>
      <c r="M22" s="51"/>
      <c r="N22" s="52"/>
      <c r="O22" s="49"/>
    </row>
    <row r="23" s="4" customFormat="1" ht="29" customHeight="1" spans="1:15">
      <c r="A23" s="17"/>
      <c r="B23" s="18"/>
      <c r="C23" s="18"/>
      <c r="D23" s="23">
        <v>94431422</v>
      </c>
      <c r="E23" s="24" t="s">
        <v>22</v>
      </c>
      <c r="F23" s="20" t="s">
        <v>18</v>
      </c>
      <c r="G23" s="25" t="s">
        <v>23</v>
      </c>
      <c r="H23" s="26">
        <v>20</v>
      </c>
      <c r="I23" s="20">
        <v>1</v>
      </c>
      <c r="J23" s="20">
        <v>1</v>
      </c>
      <c r="K23" s="50">
        <v>48.5</v>
      </c>
      <c r="L23" s="50">
        <f t="shared" si="1"/>
        <v>970</v>
      </c>
      <c r="M23" s="51"/>
      <c r="N23" s="52"/>
      <c r="O23" s="49"/>
    </row>
    <row r="24" s="5" customFormat="1" customHeight="1" spans="2:15">
      <c r="B24" s="44"/>
      <c r="C24" s="44"/>
      <c r="D24" s="44"/>
      <c r="E24" s="5"/>
      <c r="F24" s="44"/>
      <c r="G24" s="39" t="s">
        <v>30</v>
      </c>
      <c r="H24" s="27">
        <f>SUM(H21:H23)</f>
        <v>53</v>
      </c>
      <c r="I24" s="59"/>
      <c r="J24" s="60"/>
      <c r="K24" s="59"/>
      <c r="L24" s="56">
        <f>SUM(L21:L23)</f>
        <v>1897</v>
      </c>
      <c r="O24" s="62"/>
    </row>
    <row r="25" s="5" customFormat="1" customHeight="1" spans="2:15">
      <c r="B25" s="44"/>
      <c r="C25" s="44"/>
      <c r="D25" s="44"/>
      <c r="E25" s="5"/>
      <c r="F25" s="44"/>
      <c r="G25" s="5"/>
      <c r="H25" s="44"/>
      <c r="I25" s="44"/>
      <c r="J25" s="5"/>
      <c r="K25" s="44"/>
      <c r="L25" s="44"/>
      <c r="M25" s="5"/>
      <c r="N25" s="5"/>
      <c r="O25" s="62"/>
    </row>
    <row r="27" s="4" customFormat="1" ht="23.5" customHeight="1" spans="1:15">
      <c r="A27" s="17" t="s">
        <v>16</v>
      </c>
      <c r="B27" s="18">
        <v>1707624</v>
      </c>
      <c r="C27" s="18">
        <v>805</v>
      </c>
      <c r="D27" s="19">
        <v>94431407</v>
      </c>
      <c r="E27" s="20" t="s">
        <v>31</v>
      </c>
      <c r="F27" s="20" t="s">
        <v>18</v>
      </c>
      <c r="G27" s="21" t="s">
        <v>32</v>
      </c>
      <c r="H27" s="22">
        <v>21</v>
      </c>
      <c r="I27" s="15">
        <v>1</v>
      </c>
      <c r="J27" s="15">
        <v>1</v>
      </c>
      <c r="K27" s="50">
        <v>23</v>
      </c>
      <c r="L27" s="50">
        <f t="shared" ref="L27:L29" si="2">SUM(H27*K27)</f>
        <v>483</v>
      </c>
      <c r="M27" s="51" t="s">
        <v>20</v>
      </c>
      <c r="N27" s="52" t="s">
        <v>21</v>
      </c>
      <c r="O27" s="49"/>
    </row>
    <row r="28" s="4" customFormat="1" ht="23.5" customHeight="1" spans="1:15">
      <c r="A28" s="17"/>
      <c r="B28" s="18"/>
      <c r="C28" s="18"/>
      <c r="D28" s="19">
        <v>94431410</v>
      </c>
      <c r="E28" s="20" t="s">
        <v>17</v>
      </c>
      <c r="F28" s="20" t="s">
        <v>18</v>
      </c>
      <c r="G28" s="21" t="s">
        <v>19</v>
      </c>
      <c r="H28" s="22">
        <v>12</v>
      </c>
      <c r="I28" s="20">
        <v>1</v>
      </c>
      <c r="J28" s="20">
        <v>1</v>
      </c>
      <c r="K28" s="50">
        <v>37</v>
      </c>
      <c r="L28" s="50">
        <f t="shared" si="2"/>
        <v>444</v>
      </c>
      <c r="M28" s="51"/>
      <c r="N28" s="52"/>
      <c r="O28" s="49"/>
    </row>
    <row r="29" s="4" customFormat="1" ht="29" customHeight="1" spans="1:15">
      <c r="A29" s="17"/>
      <c r="B29" s="18"/>
      <c r="C29" s="18"/>
      <c r="D29" s="23">
        <v>94431422</v>
      </c>
      <c r="E29" s="24" t="s">
        <v>22</v>
      </c>
      <c r="F29" s="20" t="s">
        <v>18</v>
      </c>
      <c r="G29" s="25" t="s">
        <v>23</v>
      </c>
      <c r="H29" s="26">
        <v>20</v>
      </c>
      <c r="I29" s="20">
        <v>1</v>
      </c>
      <c r="J29" s="20">
        <v>1</v>
      </c>
      <c r="K29" s="50">
        <v>48.5</v>
      </c>
      <c r="L29" s="50">
        <f t="shared" si="2"/>
        <v>970</v>
      </c>
      <c r="M29" s="51"/>
      <c r="N29" s="52"/>
      <c r="O29" s="49"/>
    </row>
    <row r="30" s="5" customFormat="1" customHeight="1" spans="2:15">
      <c r="B30" s="44"/>
      <c r="C30" s="44"/>
      <c r="D30" s="44"/>
      <c r="F30" s="44"/>
      <c r="G30" s="39" t="s">
        <v>30</v>
      </c>
      <c r="H30" s="27">
        <f>SUM(H27:H29)</f>
        <v>53</v>
      </c>
      <c r="I30" s="59"/>
      <c r="J30" s="60"/>
      <c r="K30" s="59"/>
      <c r="L30" s="56">
        <f>SUM(L27:L29)</f>
        <v>1897</v>
      </c>
      <c r="O30" s="62"/>
    </row>
    <row r="31" s="5" customFormat="1" customHeight="1" spans="2:15">
      <c r="B31" s="44"/>
      <c r="C31" s="44"/>
      <c r="D31" s="44"/>
      <c r="F31" s="44"/>
      <c r="H31" s="44"/>
      <c r="I31" s="44"/>
      <c r="K31" s="44"/>
      <c r="L31" s="44"/>
      <c r="O31" s="62"/>
    </row>
  </sheetData>
  <mergeCells count="30">
    <mergeCell ref="A3:A4"/>
    <mergeCell ref="A7:A9"/>
    <mergeCell ref="A13:A14"/>
    <mergeCell ref="A17:A18"/>
    <mergeCell ref="A21:A23"/>
    <mergeCell ref="A27:A29"/>
    <mergeCell ref="B3:B4"/>
    <mergeCell ref="B7:B9"/>
    <mergeCell ref="B13:B14"/>
    <mergeCell ref="B17:B18"/>
    <mergeCell ref="B21:B23"/>
    <mergeCell ref="B27:B29"/>
    <mergeCell ref="C3:C4"/>
    <mergeCell ref="C7:C9"/>
    <mergeCell ref="C13:C14"/>
    <mergeCell ref="C17:C18"/>
    <mergeCell ref="C21:C23"/>
    <mergeCell ref="C27:C29"/>
    <mergeCell ref="M3:M4"/>
    <mergeCell ref="M7:M9"/>
    <mergeCell ref="M13:M14"/>
    <mergeCell ref="M17:M18"/>
    <mergeCell ref="M21:M23"/>
    <mergeCell ref="M27:M29"/>
    <mergeCell ref="N3:N4"/>
    <mergeCell ref="N7:N9"/>
    <mergeCell ref="N13:N14"/>
    <mergeCell ref="N17:N18"/>
    <mergeCell ref="N21:N23"/>
    <mergeCell ref="N27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Yvonne Wang</cp:lastModifiedBy>
  <dcterms:created xsi:type="dcterms:W3CDTF">2006-09-13T11:21:00Z</dcterms:created>
  <dcterms:modified xsi:type="dcterms:W3CDTF">2025-09-30T02:26:42Z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4937083DD86D48DBA8207EC4A75FDE4F</vt:lpwstr>
  </property>
  <property fmtid="{D5CDD505-2E9C-101B-9397-08002B2CF9AE}" pid="3" name="KSOProductBuildVer">
    <vt:lpwstr>2052-12.1.0.22529</vt:lpwstr>
  </property>
</Properties>
</file>