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9BB80457-1D77-4720-BB09-606D7A310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39" i="1"/>
  <c r="J38" i="1"/>
  <c r="J37" i="1"/>
  <c r="J39" i="1" s="1"/>
  <c r="F35" i="1"/>
  <c r="J34" i="1"/>
  <c r="J33" i="1"/>
  <c r="F31" i="1"/>
  <c r="J30" i="1"/>
  <c r="J29" i="1"/>
  <c r="J28" i="1"/>
  <c r="J27" i="1"/>
  <c r="F25" i="1"/>
  <c r="J24" i="1"/>
  <c r="J23" i="1"/>
  <c r="J22" i="1"/>
  <c r="J21" i="1"/>
  <c r="F19" i="1"/>
  <c r="J18" i="1"/>
  <c r="J17" i="1"/>
  <c r="J16" i="1"/>
  <c r="J15" i="1"/>
  <c r="F13" i="1"/>
  <c r="J12" i="1"/>
  <c r="J11" i="1"/>
  <c r="J10" i="1"/>
  <c r="J9" i="1"/>
  <c r="F7" i="1"/>
  <c r="J6" i="1"/>
  <c r="J5" i="1"/>
  <c r="J4" i="1"/>
  <c r="J3" i="1"/>
  <c r="J13" i="1" l="1"/>
  <c r="J35" i="1"/>
  <c r="J19" i="1"/>
  <c r="J25" i="1"/>
  <c r="J7" i="1"/>
  <c r="J31" i="1"/>
</calcChain>
</file>

<file path=xl/sharedStrings.xml><?xml version="1.0" encoding="utf-8"?>
<sst xmlns="http://schemas.openxmlformats.org/spreadsheetml/2006/main" count="103" uniqueCount="87">
  <si>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</si>
  <si>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</si>
  <si>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</si>
  <si>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</si>
  <si>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</si>
  <si>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</si>
  <si>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</si>
  <si>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</si>
  <si>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</si>
  <si>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</si>
  <si>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</si>
  <si>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</si>
  <si>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</si>
  <si>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</si>
  <si>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</si>
  <si>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C25J092</t>
  </si>
  <si>
    <t>NINGBO (WB)</t>
  </si>
  <si>
    <t>10/22-11/5/2025</t>
  </si>
  <si>
    <t>C25L176</t>
  </si>
  <si>
    <t>C24L016R</t>
  </si>
  <si>
    <t>C24L082R</t>
  </si>
  <si>
    <t>A25L167</t>
  </si>
  <si>
    <t>A25L009</t>
  </si>
  <si>
    <t>MAMX95A-0352</t>
  </si>
  <si>
    <t>G23L593</t>
  </si>
  <si>
    <t>HG95G-4638</t>
  </si>
  <si>
    <t>G24L789</t>
  </si>
  <si>
    <t>HG95G-4948</t>
  </si>
  <si>
    <t>A25L176</t>
  </si>
  <si>
    <t>NINGBO (NGB)</t>
  </si>
  <si>
    <t>A25L177</t>
  </si>
  <si>
    <t>A25L178</t>
  </si>
  <si>
    <t>A25L179</t>
  </si>
  <si>
    <t>G24K241</t>
  </si>
  <si>
    <t>G25J100</t>
  </si>
  <si>
    <t>G24L341</t>
  </si>
  <si>
    <t>G24L342</t>
  </si>
  <si>
    <t>G24L626</t>
  </si>
  <si>
    <t>QINGDAO (Intco)</t>
  </si>
  <si>
    <t>G24L876</t>
  </si>
  <si>
    <t>G24L585</t>
  </si>
  <si>
    <t>G12L726</t>
  </si>
  <si>
    <t>G232185</t>
  </si>
  <si>
    <t>G23L638</t>
  </si>
  <si>
    <t>23427NDF</t>
  </si>
  <si>
    <t>SHANGHAI (CY)</t>
  </si>
  <si>
    <t>KK2211CA</t>
  </si>
  <si>
    <t>HS95C-0643</t>
    <phoneticPr fontId="14" type="noConversion"/>
  </si>
  <si>
    <t>HS95C-0642</t>
    <phoneticPr fontId="14" type="noConversion"/>
  </si>
  <si>
    <t>HS95A-0561</t>
    <phoneticPr fontId="14" type="noConversion"/>
  </si>
  <si>
    <t>1 Carton include 1pc HS95C-0642 ,1pcHS95A-0561,1pc HS95C-0643 ,1pc MAMX95C-0311</t>
    <phoneticPr fontId="14" type="noConversion"/>
  </si>
  <si>
    <t>MAMX95C-0311</t>
    <phoneticPr fontId="14" type="noConversion"/>
  </si>
  <si>
    <t>HS95A-0644</t>
    <phoneticPr fontId="14" type="noConversion"/>
  </si>
  <si>
    <t>1 Carton include 1pc HS95A-0644,1ps MAMX95A-0352, 1ps HG95G-4638, 1ps HG95G-4948</t>
    <phoneticPr fontId="14" type="noConversion"/>
  </si>
  <si>
    <t>HS95A-0645</t>
    <phoneticPr fontId="14" type="noConversion"/>
  </si>
  <si>
    <t>HS95A-0646</t>
    <phoneticPr fontId="14" type="noConversion"/>
  </si>
  <si>
    <t>HS95A-0647</t>
    <phoneticPr fontId="14" type="noConversion"/>
  </si>
  <si>
    <t>HS95A-0648</t>
    <phoneticPr fontId="14" type="noConversion"/>
  </si>
  <si>
    <t>1 Carton include 1pc HS95A-0645,1psHS95A-0646,1ps HS95A-0647, 1ps HS95A-0648</t>
    <phoneticPr fontId="14" type="noConversion"/>
  </si>
  <si>
    <t>HS95G-0649</t>
    <phoneticPr fontId="14" type="noConversion"/>
  </si>
  <si>
    <t>HS95G-0650</t>
    <phoneticPr fontId="14" type="noConversion"/>
  </si>
  <si>
    <t>1 Carton include 1pc HS95G-0649,1ps HS95G-0650,</t>
    <phoneticPr fontId="14" type="noConversion"/>
  </si>
  <si>
    <t>HS95G-0651</t>
    <phoneticPr fontId="14" type="noConversion"/>
  </si>
  <si>
    <t>HS95G-0652</t>
    <phoneticPr fontId="14" type="noConversion"/>
  </si>
  <si>
    <t>1 Carton include 1pc HS95G-0651  ,1psHS95G-0652,</t>
    <phoneticPr fontId="14" type="noConversion"/>
  </si>
  <si>
    <t>HS95G-0653</t>
    <phoneticPr fontId="14" type="noConversion"/>
  </si>
  <si>
    <t>1 Carton include 2ps HS95G-0653</t>
    <phoneticPr fontId="14" type="noConversion"/>
  </si>
  <si>
    <t>HS95G-0654</t>
    <phoneticPr fontId="14" type="noConversion"/>
  </si>
  <si>
    <t>1 Carton include 2ps HS95G-0654</t>
    <phoneticPr fontId="14" type="noConversion"/>
  </si>
  <si>
    <t>HS95G-0655</t>
    <phoneticPr fontId="14" type="noConversion"/>
  </si>
  <si>
    <t>HS95G-0656</t>
    <phoneticPr fontId="14" type="noConversion"/>
  </si>
  <si>
    <t>1 Carton include 1pc HS95G-0655,1ps HS95G-0656,</t>
    <phoneticPr fontId="14" type="noConversion"/>
  </si>
  <si>
    <t>HG95G-4582</t>
    <phoneticPr fontId="14" type="noConversion"/>
  </si>
  <si>
    <t>HG95G-4711</t>
    <phoneticPr fontId="14" type="noConversion"/>
  </si>
  <si>
    <t>1 Carton include 1pc HG95G-4582 ,1ps HG95G-4711,</t>
    <phoneticPr fontId="14" type="noConversion"/>
  </si>
  <si>
    <t>HG95C-4556</t>
    <phoneticPr fontId="14" type="noConversion"/>
  </si>
  <si>
    <r>
      <t>HG95C-4856</t>
    </r>
    <r>
      <rPr>
        <sz val="11"/>
        <color rgb="FFFF0000"/>
        <rFont val="宋体"/>
        <family val="3"/>
        <charset val="134"/>
      </rPr>
      <t>（ add</t>
    </r>
    <r>
      <rPr>
        <sz val="11"/>
        <color rgb="FFFF0000"/>
        <rFont val="Calibri"/>
        <family val="2"/>
      </rPr>
      <t>)</t>
    </r>
    <phoneticPr fontId="14" type="noConversion"/>
  </si>
  <si>
    <t>1 Carton include 1pc HG95C-4856,1pc HG95C-4556</t>
    <phoneticPr fontId="14" type="noConversion"/>
  </si>
  <si>
    <t>G24L158</t>
    <phoneticPr fontId="14" type="noConversion"/>
  </si>
  <si>
    <t>G24L081</t>
    <phoneticPr fontId="14" type="noConversion"/>
  </si>
  <si>
    <t>B21L102</t>
    <phoneticPr fontId="14" type="noConversion"/>
  </si>
  <si>
    <t>HG95G-4845</t>
    <phoneticPr fontId="14" type="noConversion"/>
  </si>
  <si>
    <t>HG95G-4767</t>
    <phoneticPr fontId="14" type="noConversion"/>
  </si>
  <si>
    <t>HG95B-3955</t>
    <phoneticPr fontId="14" type="noConversion"/>
  </si>
  <si>
    <t>1 Carton include 2pcs HG95G-4845</t>
    <phoneticPr fontId="14" type="noConversion"/>
  </si>
  <si>
    <t>1 Carton include 2pcs HG95G-4767</t>
    <phoneticPr fontId="14" type="noConversion"/>
  </si>
  <si>
    <t>1 Carton include 2pcs HG95B-3955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</si>
</sst>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\-\$#,##0.00"/>
    <numFmt numFmtId="177" formatCode="_([$$-409]* #,##0.00_);_([$$-409]* \(#,##0.00\);_([$$-409]* &quot;-&quot;??_);_(@_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177" fontId="1" fillId="0" borderId="0"/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76" fontId="8" fillId="0" borderId="1" xfId="0" applyNumberFormat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7" fillId="2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3">
    <cellStyle name="常规" xfId="0" builtinId="0"/>
    <cellStyle name="常规 11" xfId="2" xr:uid="{CB8C0B73-795A-49A8-B307-BB1960EDF9A0}"/>
    <cellStyle name="样式 1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1/sharedlinks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="115" zoomScaleNormal="115" workbookViewId="0">
      <selection activeCell="E34" sqref="E34"/>
    </sheetView>
  </sheetViews>
  <sheetFormatPr defaultColWidth="9" defaultRowHeight="13.5" x14ac:dyDescent="0.15"/>
  <cols>
    <col min="1" max="1" width="12" customWidth="1"/>
    <col min="2" max="2" width="12.125" customWidth="1"/>
    <col min="3" max="3" width="15.5" customWidth="1"/>
    <col min="4" max="4" width="12.25" customWidth="1"/>
    <col min="5" max="5" width="24.625" style="33" customWidth="1"/>
    <col min="8" max="8" width="8.625" customWidth="1"/>
    <col min="9" max="9" width="8.5" style="3" hidden="1" customWidth="1"/>
    <col min="10" max="10" width="13.625" hidden="1" customWidth="1"/>
    <col min="11" max="11" width="16.75" style="4" hidden="1" customWidth="1"/>
    <col min="12" max="12" width="17" style="4" hidden="1" customWidth="1"/>
    <col min="13" max="13" width="78.125" style="26" customWidth="1"/>
  </cols>
  <sheetData>
    <row r="1" spans="1:13" ht="37.5" customHeight="1" x14ac:dyDescent="0.15">
      <c r="A1" s="5" t="s">
        <v>0</v>
      </c>
    </row>
    <row r="2" spans="1:13" s="1" customFormat="1" ht="45" x14ac:dyDescent="0.15">
      <c r="A2" s="6" t="s">
        <v>1</v>
      </c>
      <c r="B2" s="6" t="s">
        <v>2</v>
      </c>
      <c r="C2" s="6" t="s">
        <v>3</v>
      </c>
      <c r="D2" s="6" t="s">
        <v>4</v>
      </c>
      <c r="E2" s="34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6" t="s">
        <v>10</v>
      </c>
      <c r="K2" s="17" t="s">
        <v>11</v>
      </c>
      <c r="L2" s="17" t="s">
        <v>12</v>
      </c>
      <c r="M2" s="6" t="s">
        <v>13</v>
      </c>
    </row>
    <row r="3" spans="1:13" s="2" customFormat="1" ht="13.5" customHeight="1" x14ac:dyDescent="0.15">
      <c r="A3" s="40" t="s">
        <v>14</v>
      </c>
      <c r="B3" s="38">
        <v>35528157</v>
      </c>
      <c r="C3" s="44"/>
      <c r="D3" s="8" t="s">
        <v>15</v>
      </c>
      <c r="E3" s="8" t="s">
        <v>48</v>
      </c>
      <c r="F3" s="8">
        <v>100</v>
      </c>
      <c r="G3" s="8">
        <v>1</v>
      </c>
      <c r="H3" s="47">
        <v>4</v>
      </c>
      <c r="I3" s="18">
        <v>8.73</v>
      </c>
      <c r="J3" s="18">
        <f>F3*I3</f>
        <v>873</v>
      </c>
      <c r="K3" s="47" t="s">
        <v>16</v>
      </c>
      <c r="L3" s="53" t="s">
        <v>17</v>
      </c>
      <c r="M3" s="36" t="s">
        <v>50</v>
      </c>
    </row>
    <row r="4" spans="1:13" s="2" customFormat="1" ht="13.5" customHeight="1" x14ac:dyDescent="0.15">
      <c r="A4" s="41"/>
      <c r="B4" s="38"/>
      <c r="C4" s="45"/>
      <c r="D4" s="8" t="s">
        <v>18</v>
      </c>
      <c r="E4" s="8" t="s">
        <v>49</v>
      </c>
      <c r="F4" s="8">
        <v>100</v>
      </c>
      <c r="G4" s="8">
        <v>1</v>
      </c>
      <c r="H4" s="48"/>
      <c r="I4" s="18">
        <v>7.76</v>
      </c>
      <c r="J4" s="18">
        <f t="shared" ref="J4:J38" si="0">F4*I4</f>
        <v>776</v>
      </c>
      <c r="K4" s="48"/>
      <c r="L4" s="53"/>
      <c r="M4" s="39"/>
    </row>
    <row r="5" spans="1:13" s="2" customFormat="1" ht="13.5" customHeight="1" x14ac:dyDescent="0.15">
      <c r="A5" s="41"/>
      <c r="B5" s="38"/>
      <c r="C5" s="45"/>
      <c r="D5" s="8" t="s">
        <v>19</v>
      </c>
      <c r="E5" s="8" t="s">
        <v>47</v>
      </c>
      <c r="F5" s="8">
        <v>100</v>
      </c>
      <c r="G5" s="8">
        <v>1</v>
      </c>
      <c r="H5" s="48"/>
      <c r="I5" s="18">
        <v>7.76</v>
      </c>
      <c r="J5" s="18">
        <f t="shared" si="0"/>
        <v>776</v>
      </c>
      <c r="K5" s="48"/>
      <c r="L5" s="53"/>
      <c r="M5" s="39"/>
    </row>
    <row r="6" spans="1:13" s="2" customFormat="1" ht="13.5" customHeight="1" x14ac:dyDescent="0.15">
      <c r="A6" s="42"/>
      <c r="B6" s="38"/>
      <c r="C6" s="46"/>
      <c r="D6" s="8" t="s">
        <v>20</v>
      </c>
      <c r="E6" s="8" t="s">
        <v>51</v>
      </c>
      <c r="F6" s="8">
        <v>100</v>
      </c>
      <c r="G6" s="8">
        <v>1</v>
      </c>
      <c r="H6" s="49"/>
      <c r="I6" s="18">
        <v>7.76</v>
      </c>
      <c r="J6" s="18">
        <f t="shared" si="0"/>
        <v>776</v>
      </c>
      <c r="K6" s="49"/>
      <c r="L6" s="53"/>
      <c r="M6" s="37"/>
    </row>
    <row r="7" spans="1:13" s="2" customFormat="1" ht="15" x14ac:dyDescent="0.15">
      <c r="A7" s="9"/>
      <c r="B7" s="7"/>
      <c r="C7" s="8"/>
      <c r="D7" s="8"/>
      <c r="E7" s="8"/>
      <c r="F7" s="10">
        <f>SUM(F3:F6)</f>
        <v>400</v>
      </c>
      <c r="G7" s="8"/>
      <c r="H7" s="11"/>
      <c r="I7" s="18"/>
      <c r="J7" s="20">
        <f>SUM(J3:J6)</f>
        <v>3201</v>
      </c>
      <c r="K7" s="11"/>
      <c r="L7" s="21"/>
      <c r="M7" s="24"/>
    </row>
    <row r="8" spans="1:13" s="2" customFormat="1" ht="15" x14ac:dyDescent="0.15">
      <c r="A8" s="9"/>
      <c r="B8" s="7"/>
      <c r="C8" s="8"/>
      <c r="D8" s="8"/>
      <c r="E8" s="8"/>
      <c r="F8" s="8"/>
      <c r="G8" s="8"/>
      <c r="H8" s="11"/>
      <c r="I8" s="18"/>
      <c r="J8" s="18"/>
      <c r="K8" s="11"/>
      <c r="L8" s="21"/>
      <c r="M8" s="24"/>
    </row>
    <row r="9" spans="1:13" s="2" customFormat="1" ht="15" x14ac:dyDescent="0.15">
      <c r="A9" s="43" t="s">
        <v>14</v>
      </c>
      <c r="B9" s="36">
        <v>35528165</v>
      </c>
      <c r="C9" s="44"/>
      <c r="D9" s="8" t="s">
        <v>21</v>
      </c>
      <c r="E9" s="8" t="s">
        <v>52</v>
      </c>
      <c r="F9" s="8">
        <v>140</v>
      </c>
      <c r="G9" s="8">
        <v>1</v>
      </c>
      <c r="H9" s="47">
        <v>4</v>
      </c>
      <c r="I9" s="18">
        <v>7.76</v>
      </c>
      <c r="J9" s="18">
        <f t="shared" si="0"/>
        <v>1086.3999999999999</v>
      </c>
      <c r="K9" s="47" t="s">
        <v>16</v>
      </c>
      <c r="L9" s="53" t="s">
        <v>17</v>
      </c>
      <c r="M9" s="36" t="s">
        <v>53</v>
      </c>
    </row>
    <row r="10" spans="1:13" s="2" customFormat="1" ht="15" x14ac:dyDescent="0.15">
      <c r="A10" s="43"/>
      <c r="B10" s="39"/>
      <c r="C10" s="45"/>
      <c r="D10" s="8" t="s">
        <v>22</v>
      </c>
      <c r="E10" s="8" t="s">
        <v>23</v>
      </c>
      <c r="F10" s="8">
        <v>140</v>
      </c>
      <c r="G10" s="8">
        <v>1</v>
      </c>
      <c r="H10" s="48"/>
      <c r="I10" s="18">
        <v>7</v>
      </c>
      <c r="J10" s="18">
        <f t="shared" si="0"/>
        <v>980</v>
      </c>
      <c r="K10" s="48"/>
      <c r="L10" s="53"/>
      <c r="M10" s="39"/>
    </row>
    <row r="11" spans="1:13" s="2" customFormat="1" ht="15" x14ac:dyDescent="0.15">
      <c r="A11" s="43"/>
      <c r="B11" s="39"/>
      <c r="C11" s="45"/>
      <c r="D11" s="8" t="s">
        <v>24</v>
      </c>
      <c r="E11" s="8" t="s">
        <v>25</v>
      </c>
      <c r="F11" s="8">
        <v>140</v>
      </c>
      <c r="G11" s="8">
        <v>1</v>
      </c>
      <c r="H11" s="48"/>
      <c r="I11" s="18">
        <v>7</v>
      </c>
      <c r="J11" s="18">
        <f t="shared" si="0"/>
        <v>980</v>
      </c>
      <c r="K11" s="48"/>
      <c r="L11" s="53"/>
      <c r="M11" s="39"/>
    </row>
    <row r="12" spans="1:13" s="2" customFormat="1" ht="15" x14ac:dyDescent="0.15">
      <c r="A12" s="43"/>
      <c r="B12" s="37"/>
      <c r="C12" s="46"/>
      <c r="D12" s="8" t="s">
        <v>26</v>
      </c>
      <c r="E12" s="8" t="s">
        <v>27</v>
      </c>
      <c r="F12" s="8">
        <v>140</v>
      </c>
      <c r="G12" s="8">
        <v>1</v>
      </c>
      <c r="H12" s="49"/>
      <c r="I12" s="18">
        <v>6.31</v>
      </c>
      <c r="J12" s="18">
        <f t="shared" si="0"/>
        <v>883.4</v>
      </c>
      <c r="K12" s="49"/>
      <c r="L12" s="53"/>
      <c r="M12" s="37"/>
    </row>
    <row r="13" spans="1:13" s="2" customFormat="1" ht="15" x14ac:dyDescent="0.15">
      <c r="A13" s="12"/>
      <c r="B13" s="8"/>
      <c r="C13" s="8"/>
      <c r="D13" s="8"/>
      <c r="E13" s="8"/>
      <c r="F13" s="10">
        <f>SUM(F9:F12)</f>
        <v>560</v>
      </c>
      <c r="G13" s="8"/>
      <c r="H13" s="11"/>
      <c r="I13" s="18"/>
      <c r="J13" s="20">
        <f>SUM(J9:J12)</f>
        <v>3929.7999999999997</v>
      </c>
      <c r="K13" s="11"/>
      <c r="L13" s="21"/>
      <c r="M13" s="24"/>
    </row>
    <row r="14" spans="1:13" s="2" customFormat="1" ht="15" x14ac:dyDescent="0.15">
      <c r="A14" s="12"/>
      <c r="B14" s="8"/>
      <c r="C14" s="8"/>
      <c r="D14" s="8"/>
      <c r="E14" s="8"/>
      <c r="F14" s="8"/>
      <c r="G14" s="8"/>
      <c r="H14" s="11"/>
      <c r="I14" s="18"/>
      <c r="J14" s="18"/>
      <c r="K14" s="11"/>
      <c r="L14" s="21"/>
      <c r="M14" s="24"/>
    </row>
    <row r="15" spans="1:13" s="2" customFormat="1" ht="15" x14ac:dyDescent="0.15">
      <c r="A15" s="43" t="s">
        <v>14</v>
      </c>
      <c r="B15" s="36">
        <v>35528169</v>
      </c>
      <c r="C15" s="44"/>
      <c r="D15" s="8" t="s">
        <v>28</v>
      </c>
      <c r="E15" s="8" t="s">
        <v>54</v>
      </c>
      <c r="F15" s="8">
        <v>160</v>
      </c>
      <c r="G15" s="8">
        <v>1</v>
      </c>
      <c r="H15" s="47">
        <v>4</v>
      </c>
      <c r="I15" s="18">
        <v>5.34</v>
      </c>
      <c r="J15" s="18">
        <f t="shared" si="0"/>
        <v>854.4</v>
      </c>
      <c r="K15" s="47" t="s">
        <v>29</v>
      </c>
      <c r="L15" s="53" t="s">
        <v>17</v>
      </c>
      <c r="M15" s="36" t="s">
        <v>58</v>
      </c>
    </row>
    <row r="16" spans="1:13" s="2" customFormat="1" ht="15" x14ac:dyDescent="0.15">
      <c r="A16" s="43"/>
      <c r="B16" s="39"/>
      <c r="C16" s="45"/>
      <c r="D16" s="8" t="s">
        <v>30</v>
      </c>
      <c r="E16" s="8" t="s">
        <v>55</v>
      </c>
      <c r="F16" s="8">
        <v>160</v>
      </c>
      <c r="G16" s="8">
        <v>1</v>
      </c>
      <c r="H16" s="48"/>
      <c r="I16" s="18">
        <v>5.34</v>
      </c>
      <c r="J16" s="18">
        <f t="shared" si="0"/>
        <v>854.4</v>
      </c>
      <c r="K16" s="48"/>
      <c r="L16" s="53"/>
      <c r="M16" s="39"/>
    </row>
    <row r="17" spans="1:13" s="2" customFormat="1" ht="15" x14ac:dyDescent="0.15">
      <c r="A17" s="43"/>
      <c r="B17" s="39"/>
      <c r="C17" s="45"/>
      <c r="D17" s="8" t="s">
        <v>31</v>
      </c>
      <c r="E17" s="8" t="s">
        <v>56</v>
      </c>
      <c r="F17" s="8">
        <v>160</v>
      </c>
      <c r="G17" s="8">
        <v>1</v>
      </c>
      <c r="H17" s="48"/>
      <c r="I17" s="18">
        <v>5.34</v>
      </c>
      <c r="J17" s="18">
        <f t="shared" si="0"/>
        <v>854.4</v>
      </c>
      <c r="K17" s="48"/>
      <c r="L17" s="53"/>
      <c r="M17" s="39"/>
    </row>
    <row r="18" spans="1:13" s="2" customFormat="1" ht="15" x14ac:dyDescent="0.15">
      <c r="A18" s="43"/>
      <c r="B18" s="37"/>
      <c r="C18" s="46"/>
      <c r="D18" s="8" t="s">
        <v>32</v>
      </c>
      <c r="E18" s="8" t="s">
        <v>57</v>
      </c>
      <c r="F18" s="8">
        <v>160</v>
      </c>
      <c r="G18" s="8">
        <v>1</v>
      </c>
      <c r="H18" s="49"/>
      <c r="I18" s="18">
        <v>5.34</v>
      </c>
      <c r="J18" s="18">
        <f t="shared" si="0"/>
        <v>854.4</v>
      </c>
      <c r="K18" s="49"/>
      <c r="L18" s="53"/>
      <c r="M18" s="37"/>
    </row>
    <row r="19" spans="1:13" s="2" customFormat="1" ht="15" x14ac:dyDescent="0.15">
      <c r="A19" s="8"/>
      <c r="B19" s="13"/>
      <c r="C19" s="8"/>
      <c r="D19" s="8"/>
      <c r="E19" s="8"/>
      <c r="F19" s="10">
        <f>SUM(F15:F18)</f>
        <v>640</v>
      </c>
      <c r="G19" s="8"/>
      <c r="H19" s="11"/>
      <c r="I19" s="18"/>
      <c r="J19" s="20">
        <f>SUM(J15:J18)</f>
        <v>3417.6</v>
      </c>
      <c r="K19" s="11"/>
      <c r="L19" s="19"/>
      <c r="M19" s="24"/>
    </row>
    <row r="20" spans="1:13" s="2" customFormat="1" ht="15" x14ac:dyDescent="0.15">
      <c r="A20" s="8"/>
      <c r="B20" s="13"/>
      <c r="C20" s="8"/>
      <c r="D20" s="8"/>
      <c r="E20" s="8"/>
      <c r="F20" s="8"/>
      <c r="G20" s="8"/>
      <c r="H20" s="11"/>
      <c r="I20" s="18"/>
      <c r="J20" s="18"/>
      <c r="K20" s="11"/>
      <c r="L20" s="19"/>
      <c r="M20" s="24"/>
    </row>
    <row r="21" spans="1:13" s="2" customFormat="1" ht="15" x14ac:dyDescent="0.15">
      <c r="A21" s="43" t="s">
        <v>14</v>
      </c>
      <c r="B21" s="36">
        <v>35528170</v>
      </c>
      <c r="C21" s="44"/>
      <c r="D21" s="8" t="s">
        <v>33</v>
      </c>
      <c r="E21" s="8" t="s">
        <v>59</v>
      </c>
      <c r="F21" s="8">
        <v>100</v>
      </c>
      <c r="G21" s="8">
        <v>1</v>
      </c>
      <c r="H21" s="47">
        <v>2</v>
      </c>
      <c r="I21" s="18">
        <v>18.43</v>
      </c>
      <c r="J21" s="18">
        <f t="shared" si="0"/>
        <v>1843</v>
      </c>
      <c r="K21" s="47" t="s">
        <v>29</v>
      </c>
      <c r="L21" s="53" t="s">
        <v>17</v>
      </c>
      <c r="M21" s="36" t="s">
        <v>61</v>
      </c>
    </row>
    <row r="22" spans="1:13" s="2" customFormat="1" ht="15" x14ac:dyDescent="0.15">
      <c r="A22" s="43"/>
      <c r="B22" s="39"/>
      <c r="C22" s="45"/>
      <c r="D22" s="14" t="s">
        <v>34</v>
      </c>
      <c r="E22" s="8" t="s">
        <v>60</v>
      </c>
      <c r="F22" s="8">
        <v>100</v>
      </c>
      <c r="G22" s="8">
        <v>1</v>
      </c>
      <c r="H22" s="49"/>
      <c r="I22" s="18">
        <v>18.43</v>
      </c>
      <c r="J22" s="18">
        <f t="shared" si="0"/>
        <v>1843</v>
      </c>
      <c r="K22" s="48"/>
      <c r="L22" s="53"/>
      <c r="M22" s="37"/>
    </row>
    <row r="23" spans="1:13" s="2" customFormat="1" ht="15" x14ac:dyDescent="0.15">
      <c r="A23" s="43"/>
      <c r="B23" s="39"/>
      <c r="C23" s="45"/>
      <c r="D23" s="8" t="s">
        <v>35</v>
      </c>
      <c r="E23" s="8" t="s">
        <v>62</v>
      </c>
      <c r="F23" s="8">
        <v>100</v>
      </c>
      <c r="G23" s="8">
        <v>1</v>
      </c>
      <c r="H23" s="47">
        <v>2</v>
      </c>
      <c r="I23" s="18">
        <v>15.52</v>
      </c>
      <c r="J23" s="18">
        <f t="shared" si="0"/>
        <v>1552</v>
      </c>
      <c r="K23" s="48"/>
      <c r="L23" s="53"/>
      <c r="M23" s="36" t="s">
        <v>64</v>
      </c>
    </row>
    <row r="24" spans="1:13" s="2" customFormat="1" ht="15" x14ac:dyDescent="0.15">
      <c r="A24" s="43"/>
      <c r="B24" s="37"/>
      <c r="C24" s="46"/>
      <c r="D24" s="8" t="s">
        <v>36</v>
      </c>
      <c r="E24" s="8" t="s">
        <v>63</v>
      </c>
      <c r="F24" s="8">
        <v>100</v>
      </c>
      <c r="G24" s="8">
        <v>1</v>
      </c>
      <c r="H24" s="49"/>
      <c r="I24" s="18">
        <v>15.52</v>
      </c>
      <c r="J24" s="18">
        <f t="shared" si="0"/>
        <v>1552</v>
      </c>
      <c r="K24" s="49"/>
      <c r="L24" s="53"/>
      <c r="M24" s="37"/>
    </row>
    <row r="25" spans="1:13" s="2" customFormat="1" ht="15" x14ac:dyDescent="0.15">
      <c r="A25" s="12"/>
      <c r="B25" s="13"/>
      <c r="C25" s="8"/>
      <c r="D25" s="8"/>
      <c r="E25" s="8"/>
      <c r="F25" s="15">
        <f>SUM(F21:F24)</f>
        <v>400</v>
      </c>
      <c r="G25" s="8"/>
      <c r="H25" s="11"/>
      <c r="I25" s="18"/>
      <c r="J25" s="20">
        <f>SUM(J21:J24)</f>
        <v>6790</v>
      </c>
      <c r="K25" s="11"/>
      <c r="L25" s="19"/>
      <c r="M25" s="24"/>
    </row>
    <row r="26" spans="1:13" s="2" customFormat="1" ht="15" x14ac:dyDescent="0.15">
      <c r="A26" s="12"/>
      <c r="B26" s="13"/>
      <c r="C26" s="8"/>
      <c r="D26" s="8"/>
      <c r="E26" s="8"/>
      <c r="F26" s="8"/>
      <c r="G26" s="8"/>
      <c r="H26" s="11"/>
      <c r="I26" s="18"/>
      <c r="J26" s="18"/>
      <c r="K26" s="11"/>
      <c r="L26" s="19"/>
      <c r="M26" s="24"/>
    </row>
    <row r="27" spans="1:13" s="2" customFormat="1" ht="15" x14ac:dyDescent="0.15">
      <c r="A27" s="43" t="s">
        <v>14</v>
      </c>
      <c r="B27" s="36">
        <v>35528171</v>
      </c>
      <c r="C27" s="44"/>
      <c r="D27" s="8" t="s">
        <v>37</v>
      </c>
      <c r="E27" s="8" t="s">
        <v>65</v>
      </c>
      <c r="F27" s="8">
        <v>100</v>
      </c>
      <c r="G27" s="8">
        <v>2</v>
      </c>
      <c r="H27" s="11">
        <v>2</v>
      </c>
      <c r="I27" s="18">
        <v>12.61</v>
      </c>
      <c r="J27" s="18">
        <f t="shared" si="0"/>
        <v>1261</v>
      </c>
      <c r="K27" s="50" t="s">
        <v>38</v>
      </c>
      <c r="L27" s="53" t="s">
        <v>17</v>
      </c>
      <c r="M27" s="12" t="s">
        <v>66</v>
      </c>
    </row>
    <row r="28" spans="1:13" s="2" customFormat="1" ht="15" x14ac:dyDescent="0.15">
      <c r="A28" s="43"/>
      <c r="B28" s="39"/>
      <c r="C28" s="45"/>
      <c r="D28" s="8" t="s">
        <v>39</v>
      </c>
      <c r="E28" s="8" t="s">
        <v>67</v>
      </c>
      <c r="F28" s="8">
        <v>100</v>
      </c>
      <c r="G28" s="8">
        <v>2</v>
      </c>
      <c r="H28" s="11">
        <v>2</v>
      </c>
      <c r="I28" s="18">
        <v>50.44</v>
      </c>
      <c r="J28" s="18">
        <f t="shared" si="0"/>
        <v>5044</v>
      </c>
      <c r="K28" s="51"/>
      <c r="L28" s="53"/>
      <c r="M28" s="12" t="s">
        <v>68</v>
      </c>
    </row>
    <row r="29" spans="1:13" s="2" customFormat="1" ht="15" x14ac:dyDescent="0.15">
      <c r="A29" s="43"/>
      <c r="B29" s="39"/>
      <c r="C29" s="45"/>
      <c r="D29" s="8" t="s">
        <v>40</v>
      </c>
      <c r="E29" s="8" t="s">
        <v>69</v>
      </c>
      <c r="F29" s="8">
        <v>100</v>
      </c>
      <c r="G29" s="8">
        <v>1</v>
      </c>
      <c r="H29" s="47">
        <v>2</v>
      </c>
      <c r="I29" s="18">
        <v>37.58</v>
      </c>
      <c r="J29" s="18">
        <f t="shared" si="0"/>
        <v>3758</v>
      </c>
      <c r="K29" s="51"/>
      <c r="L29" s="53"/>
      <c r="M29" s="36" t="s">
        <v>71</v>
      </c>
    </row>
    <row r="30" spans="1:13" s="2" customFormat="1" ht="15" x14ac:dyDescent="0.15">
      <c r="A30" s="43"/>
      <c r="B30" s="37"/>
      <c r="C30" s="46"/>
      <c r="D30" s="8" t="s">
        <v>41</v>
      </c>
      <c r="E30" s="8" t="s">
        <v>70</v>
      </c>
      <c r="F30" s="8">
        <v>100</v>
      </c>
      <c r="G30" s="8">
        <v>1</v>
      </c>
      <c r="H30" s="49"/>
      <c r="I30" s="18">
        <v>37.58</v>
      </c>
      <c r="J30" s="18">
        <f t="shared" si="0"/>
        <v>3758</v>
      </c>
      <c r="K30" s="52"/>
      <c r="L30" s="53"/>
      <c r="M30" s="37"/>
    </row>
    <row r="31" spans="1:13" s="2" customFormat="1" ht="15" x14ac:dyDescent="0.15">
      <c r="A31" s="8"/>
      <c r="B31" s="8"/>
      <c r="C31" s="8"/>
      <c r="D31" s="8"/>
      <c r="E31" s="8"/>
      <c r="F31" s="10">
        <f>SUM(F27:F30)</f>
        <v>400</v>
      </c>
      <c r="G31" s="8"/>
      <c r="H31" s="11"/>
      <c r="I31" s="18"/>
      <c r="J31" s="20">
        <f>SUM(J27:J30)</f>
        <v>13821</v>
      </c>
      <c r="K31" s="11"/>
      <c r="L31" s="21"/>
      <c r="M31" s="12"/>
    </row>
    <row r="32" spans="1:13" s="2" customFormat="1" ht="15" x14ac:dyDescent="0.15">
      <c r="A32" s="8"/>
      <c r="B32" s="8"/>
      <c r="C32" s="8"/>
      <c r="D32" s="8"/>
      <c r="E32" s="8"/>
      <c r="F32" s="8"/>
      <c r="G32" s="8"/>
      <c r="H32" s="11"/>
      <c r="I32" s="18"/>
      <c r="J32" s="18"/>
      <c r="K32" s="11"/>
      <c r="L32" s="21"/>
      <c r="M32" s="12"/>
    </row>
    <row r="33" spans="1:13" s="2" customFormat="1" ht="15" x14ac:dyDescent="0.15">
      <c r="A33" s="36" t="s">
        <v>14</v>
      </c>
      <c r="B33" s="36">
        <v>35528172</v>
      </c>
      <c r="C33" s="31"/>
      <c r="D33" s="8" t="s">
        <v>42</v>
      </c>
      <c r="E33" s="8" t="s">
        <v>72</v>
      </c>
      <c r="F33" s="8">
        <v>100</v>
      </c>
      <c r="G33" s="8">
        <v>1</v>
      </c>
      <c r="H33" s="47">
        <v>2</v>
      </c>
      <c r="I33" s="18">
        <v>13.58</v>
      </c>
      <c r="J33" s="18">
        <f t="shared" si="0"/>
        <v>1358</v>
      </c>
      <c r="K33" s="27" t="s">
        <v>38</v>
      </c>
      <c r="L33" s="29" t="s">
        <v>17</v>
      </c>
      <c r="M33" s="36" t="s">
        <v>74</v>
      </c>
    </row>
    <row r="34" spans="1:13" s="2" customFormat="1" ht="15" x14ac:dyDescent="0.15">
      <c r="A34" s="37"/>
      <c r="B34" s="37"/>
      <c r="C34" s="32"/>
      <c r="D34" s="8" t="s">
        <v>43</v>
      </c>
      <c r="E34" s="8" t="s">
        <v>73</v>
      </c>
      <c r="F34" s="8">
        <v>100</v>
      </c>
      <c r="G34" s="8">
        <v>1</v>
      </c>
      <c r="H34" s="49"/>
      <c r="I34" s="18">
        <v>13.58</v>
      </c>
      <c r="J34" s="18">
        <f t="shared" si="0"/>
        <v>1358</v>
      </c>
      <c r="K34" s="28"/>
      <c r="L34" s="30"/>
      <c r="M34" s="37"/>
    </row>
    <row r="35" spans="1:13" s="2" customFormat="1" ht="15" x14ac:dyDescent="0.15">
      <c r="A35" s="8"/>
      <c r="B35" s="8"/>
      <c r="C35" s="8"/>
      <c r="D35" s="8"/>
      <c r="E35" s="8"/>
      <c r="F35" s="10">
        <f>SUM(F33:F34)</f>
        <v>200</v>
      </c>
      <c r="G35" s="8"/>
      <c r="H35" s="11"/>
      <c r="I35" s="18"/>
      <c r="J35" s="20">
        <f>SUM(J33:J34)</f>
        <v>2716</v>
      </c>
      <c r="K35" s="11"/>
      <c r="L35" s="21"/>
      <c r="M35" s="12"/>
    </row>
    <row r="36" spans="1:13" s="2" customFormat="1" ht="15" x14ac:dyDescent="0.15">
      <c r="A36" s="8"/>
      <c r="B36" s="8"/>
      <c r="C36" s="8"/>
      <c r="D36" s="8"/>
      <c r="E36" s="8"/>
      <c r="F36" s="8"/>
      <c r="G36" s="8"/>
      <c r="H36" s="11"/>
      <c r="I36" s="18"/>
      <c r="J36" s="18"/>
      <c r="K36" s="11"/>
      <c r="L36" s="21"/>
      <c r="M36" s="12"/>
    </row>
    <row r="37" spans="1:13" s="2" customFormat="1" ht="15" x14ac:dyDescent="0.15">
      <c r="A37" s="36" t="s">
        <v>14</v>
      </c>
      <c r="B37" s="36">
        <v>35528173</v>
      </c>
      <c r="C37" s="44"/>
      <c r="D37" s="14" t="s">
        <v>44</v>
      </c>
      <c r="E37" s="14" t="s">
        <v>76</v>
      </c>
      <c r="F37" s="8">
        <v>100</v>
      </c>
      <c r="G37" s="14">
        <v>1</v>
      </c>
      <c r="H37" s="50">
        <v>2</v>
      </c>
      <c r="I37" s="18">
        <v>57.23</v>
      </c>
      <c r="J37" s="18">
        <f t="shared" si="0"/>
        <v>5723</v>
      </c>
      <c r="K37" s="47" t="s">
        <v>45</v>
      </c>
      <c r="L37" s="54" t="s">
        <v>17</v>
      </c>
      <c r="M37" s="36" t="s">
        <v>77</v>
      </c>
    </row>
    <row r="38" spans="1:13" s="2" customFormat="1" ht="15" x14ac:dyDescent="0.15">
      <c r="A38" s="37"/>
      <c r="B38" s="37"/>
      <c r="C38" s="46"/>
      <c r="D38" s="8" t="s">
        <v>46</v>
      </c>
      <c r="E38" s="8" t="s">
        <v>75</v>
      </c>
      <c r="F38" s="8">
        <v>100</v>
      </c>
      <c r="G38" s="14">
        <v>1</v>
      </c>
      <c r="H38" s="52"/>
      <c r="I38" s="18">
        <v>57.23</v>
      </c>
      <c r="J38" s="18">
        <f t="shared" si="0"/>
        <v>5723</v>
      </c>
      <c r="K38" s="49"/>
      <c r="L38" s="55"/>
      <c r="M38" s="37"/>
    </row>
    <row r="39" spans="1:13" s="2" customFormat="1" ht="15" x14ac:dyDescent="0.15">
      <c r="A39" s="8"/>
      <c r="B39" s="8"/>
      <c r="C39" s="8"/>
      <c r="D39" s="8"/>
      <c r="E39" s="8"/>
      <c r="F39" s="10">
        <f>SUM(F37:F38)</f>
        <v>200</v>
      </c>
      <c r="G39" s="8"/>
      <c r="H39" s="8"/>
      <c r="I39" s="18"/>
      <c r="J39" s="20">
        <f>SUM(J37:J38)</f>
        <v>11446</v>
      </c>
      <c r="K39" s="21"/>
      <c r="L39" s="21"/>
      <c r="M39" s="24"/>
    </row>
    <row r="40" spans="1:13" s="2" customFormat="1" ht="15" x14ac:dyDescent="0.15">
      <c r="A40" s="25"/>
      <c r="B40" s="25"/>
      <c r="C40" s="25"/>
      <c r="D40" s="8"/>
      <c r="E40" s="8"/>
      <c r="F40" s="10"/>
      <c r="G40" s="8"/>
      <c r="H40" s="8"/>
      <c r="I40" s="18"/>
      <c r="J40" s="20"/>
      <c r="K40" s="21"/>
      <c r="L40" s="21"/>
      <c r="M40" s="24"/>
    </row>
    <row r="41" spans="1:13" s="2" customFormat="1" ht="13.5" customHeight="1" x14ac:dyDescent="0.15">
      <c r="A41" s="36" t="s">
        <v>14</v>
      </c>
      <c r="B41" s="36">
        <v>35120034</v>
      </c>
      <c r="C41" s="44"/>
      <c r="D41" s="8" t="s">
        <v>78</v>
      </c>
      <c r="E41" s="8" t="s">
        <v>81</v>
      </c>
      <c r="F41" s="8">
        <v>100</v>
      </c>
      <c r="G41" s="8">
        <v>2</v>
      </c>
      <c r="H41" s="8">
        <v>2</v>
      </c>
      <c r="I41" s="18"/>
      <c r="J41" s="8"/>
      <c r="K41" s="21"/>
      <c r="L41" s="21"/>
      <c r="M41" s="12" t="s">
        <v>84</v>
      </c>
    </row>
    <row r="42" spans="1:13" s="2" customFormat="1" ht="13.5" customHeight="1" x14ac:dyDescent="0.15">
      <c r="A42" s="39"/>
      <c r="B42" s="39"/>
      <c r="C42" s="45"/>
      <c r="D42" s="8" t="s">
        <v>79</v>
      </c>
      <c r="E42" s="8" t="s">
        <v>82</v>
      </c>
      <c r="F42" s="8">
        <v>100</v>
      </c>
      <c r="G42" s="8">
        <v>2</v>
      </c>
      <c r="H42" s="8">
        <v>2</v>
      </c>
      <c r="I42" s="18"/>
      <c r="J42" s="8"/>
      <c r="K42" s="21"/>
      <c r="L42" s="21"/>
      <c r="M42" s="12" t="s">
        <v>85</v>
      </c>
    </row>
    <row r="43" spans="1:13" s="2" customFormat="1" ht="13.5" customHeight="1" x14ac:dyDescent="0.15">
      <c r="A43" s="37"/>
      <c r="B43" s="37"/>
      <c r="C43" s="46"/>
      <c r="D43" s="8" t="s">
        <v>80</v>
      </c>
      <c r="E43" s="8" t="s">
        <v>83</v>
      </c>
      <c r="F43" s="8">
        <v>100</v>
      </c>
      <c r="G43" s="8">
        <v>2</v>
      </c>
      <c r="H43" s="8">
        <v>2</v>
      </c>
      <c r="I43" s="18"/>
      <c r="J43" s="8"/>
      <c r="K43" s="21"/>
      <c r="L43" s="21"/>
      <c r="M43" s="12" t="s">
        <v>86</v>
      </c>
    </row>
    <row r="44" spans="1:13" s="2" customFormat="1" ht="13.5" customHeight="1" x14ac:dyDescent="0.15">
      <c r="A44" s="8"/>
      <c r="B44" s="8"/>
      <c r="C44" s="8"/>
      <c r="D44" s="8"/>
      <c r="E44" s="8"/>
      <c r="F44" s="10">
        <f>SUM(F41:F43)</f>
        <v>300</v>
      </c>
      <c r="G44" s="8"/>
      <c r="H44" s="8"/>
      <c r="I44" s="18"/>
      <c r="J44" s="8"/>
      <c r="K44" s="21"/>
      <c r="L44" s="21"/>
      <c r="M44" s="12"/>
    </row>
    <row r="45" spans="1:13" s="2" customFormat="1" x14ac:dyDescent="0.15">
      <c r="E45" s="35"/>
      <c r="I45" s="22"/>
      <c r="K45" s="23"/>
      <c r="L45" s="23"/>
      <c r="M45" s="24"/>
    </row>
  </sheetData>
  <mergeCells count="51">
    <mergeCell ref="A41:A43"/>
    <mergeCell ref="M29:M30"/>
    <mergeCell ref="M33:M34"/>
    <mergeCell ref="M37:M38"/>
    <mergeCell ref="C41:C43"/>
    <mergeCell ref="B41:B43"/>
    <mergeCell ref="K37:K38"/>
    <mergeCell ref="L37:L38"/>
    <mergeCell ref="C37:C38"/>
    <mergeCell ref="H29:H30"/>
    <mergeCell ref="H37:H38"/>
    <mergeCell ref="H33:H34"/>
    <mergeCell ref="M3:M6"/>
    <mergeCell ref="M9:M12"/>
    <mergeCell ref="M15:M18"/>
    <mergeCell ref="M21:M22"/>
    <mergeCell ref="M23:M24"/>
    <mergeCell ref="L3:L6"/>
    <mergeCell ref="L9:L12"/>
    <mergeCell ref="L15:L18"/>
    <mergeCell ref="L21:L24"/>
    <mergeCell ref="L27:L30"/>
    <mergeCell ref="K3:K6"/>
    <mergeCell ref="K9:K12"/>
    <mergeCell ref="K15:K18"/>
    <mergeCell ref="K21:K24"/>
    <mergeCell ref="K27:K30"/>
    <mergeCell ref="H3:H6"/>
    <mergeCell ref="H9:H12"/>
    <mergeCell ref="H15:H18"/>
    <mergeCell ref="H21:H22"/>
    <mergeCell ref="H23:H24"/>
    <mergeCell ref="C3:C6"/>
    <mergeCell ref="C9:C12"/>
    <mergeCell ref="C15:C18"/>
    <mergeCell ref="C21:C24"/>
    <mergeCell ref="C27:C30"/>
    <mergeCell ref="A37:A38"/>
    <mergeCell ref="B3:B6"/>
    <mergeCell ref="B9:B12"/>
    <mergeCell ref="B15:B18"/>
    <mergeCell ref="B21:B24"/>
    <mergeCell ref="B27:B30"/>
    <mergeCell ref="B37:B38"/>
    <mergeCell ref="A3:A6"/>
    <mergeCell ref="A9:A12"/>
    <mergeCell ref="A15:A18"/>
    <mergeCell ref="A21:A24"/>
    <mergeCell ref="A27:A30"/>
    <mergeCell ref="A33:A34"/>
    <mergeCell ref="B33:B34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敖佳炫</cp:lastModifiedBy>
  <cp:lastPrinted>2016-11-08T01:41:00Z</cp:lastPrinted>
  <dcterms:created xsi:type="dcterms:W3CDTF">2012-10-29T05:17:00Z</dcterms:created>
  <dcterms:modified xsi:type="dcterms:W3CDTF">2025-09-19T07:59:54Z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2052-12.1.0.22529</vt:lpwstr>
  </property>
</Properties>
</file>