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<sst xmlns="http://schemas.openxmlformats.org/spreadsheetml/2006/main" count="53" uniqueCount="53">
  <si>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</si>
  <si>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</si>
  <si>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</si>
  <si>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01/01/2025</t>
  </si>
  <si>
    <t>End Date:</t>
  </si>
  <si>
    <t>09/14/2025</t>
  </si>
  <si>
    <t>Report Run Date:</t>
  </si>
  <si>
    <t>09/15/2025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</si>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</sst>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897536</v>
      </c>
      <c r="C5" s="11">
        <f>=ROUNDDOWN(35.6535763373031,0)</f>
      </c>
      <c r="D5" s="11">
        <v>102600</v>
      </c>
      <c r="E5" s="12">
        <v>0.9636</v>
      </c>
      <c r="F5" s="11"/>
      <c r="G5" s="11">
        <f>=ROUNDDOWN({0},0)</f>
      </c>
      <c r="H5" s="11"/>
      <c r="I5" s="12">
        <v>0.1057</v>
      </c>
      <c r="J5" s="11">
        <v>8098</v>
      </c>
      <c r="K5" s="13">
        <v>506629.81</v>
      </c>
      <c r="L5" s="11">
        <v>2235</v>
      </c>
      <c r="M5" s="14">
        <v>226.68</v>
      </c>
      <c r="N5" s="11"/>
      <c r="O5" s="13"/>
      <c r="P5" s="11"/>
      <c r="Q5" s="14"/>
      <c r="R5" s="12"/>
      <c r="S5" s="12"/>
      <c r="T5" s="12"/>
      <c r="U5" s="12"/>
      <c r="V5" s="11">
        <v>5933</v>
      </c>
      <c r="W5" s="13">
        <v>350786.76</v>
      </c>
      <c r="X5" s="11">
        <v>591</v>
      </c>
      <c r="Y5" s="11"/>
      <c r="Z5" s="13"/>
      <c r="AA5" s="11"/>
      <c r="AB5" s="12"/>
      <c r="AC5" s="12"/>
      <c r="AD5" s="11">
        <v>528</v>
      </c>
      <c r="AE5" s="13">
        <v>35553.18</v>
      </c>
      <c r="AF5" s="11">
        <v>190</v>
      </c>
      <c r="AG5" s="11"/>
      <c r="AH5" s="13"/>
      <c r="AI5" s="11"/>
      <c r="AJ5" s="12"/>
      <c r="AK5" s="12"/>
      <c r="AL5" s="11">
        <v>990</v>
      </c>
      <c r="AM5" s="13">
        <v>64529.19</v>
      </c>
      <c r="AN5" s="11">
        <v>565</v>
      </c>
      <c r="AO5" s="11"/>
      <c r="AP5" s="13"/>
      <c r="AQ5" s="11"/>
      <c r="AR5" s="12"/>
      <c r="AS5" s="12"/>
      <c r="AT5" s="11">
        <v>513</v>
      </c>
      <c r="AU5" s="13">
        <v>42347.21</v>
      </c>
      <c r="AV5" s="11"/>
      <c r="AW5" s="11"/>
      <c r="AX5" s="13"/>
      <c r="AY5" s="11"/>
      <c r="AZ5" s="12"/>
      <c r="BA5" s="12"/>
      <c r="BB5" s="11">
        <v>134</v>
      </c>
      <c r="BC5" s="13">
        <v>13413.47</v>
      </c>
      <c r="BD5" s="11">
        <v>176</v>
      </c>
      <c r="BE5" s="11"/>
      <c r="BF5" s="13"/>
      <c r="BG5" s="11"/>
      <c r="BH5" s="12"/>
      <c r="BI5" s="12"/>
    </row>
    <row r="6">
      <c r="A6" s="10" t="s">
        <v>37</v>
      </c>
      <c r="B6" s="11">
        <v>168</v>
      </c>
      <c r="C6" s="11">
        <f>=ROUNDDOWN(40.9756097560976,0)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13413</v>
      </c>
      <c r="C7" s="11">
        <f>=ROUNDDOWN(12.1549614861803,0)</f>
      </c>
      <c r="D7" s="11">
        <v>16484</v>
      </c>
      <c r="E7" s="12">
        <v>0.9075</v>
      </c>
      <c r="F7" s="11"/>
      <c r="G7" s="11">
        <f>=ROUNDDOWN({0},0)</f>
      </c>
      <c r="H7" s="11"/>
      <c r="I7" s="12"/>
      <c r="J7" s="11">
        <v>2159</v>
      </c>
      <c r="K7" s="13">
        <v>116229.73</v>
      </c>
      <c r="L7" s="11">
        <v>117</v>
      </c>
      <c r="M7" s="14">
        <v>993.42</v>
      </c>
      <c r="N7" s="11"/>
      <c r="O7" s="13"/>
      <c r="P7" s="11"/>
      <c r="Q7" s="14"/>
      <c r="R7" s="12"/>
      <c r="S7" s="12"/>
      <c r="T7" s="12"/>
      <c r="U7" s="12"/>
      <c r="V7" s="11">
        <v>383</v>
      </c>
      <c r="W7" s="13">
        <v>20366.62</v>
      </c>
      <c r="X7" s="11">
        <v>75</v>
      </c>
      <c r="Y7" s="11"/>
      <c r="Z7" s="13"/>
      <c r="AA7" s="11"/>
      <c r="AB7" s="12"/>
      <c r="AC7" s="12"/>
      <c r="AD7" s="11">
        <v>332</v>
      </c>
      <c r="AE7" s="13">
        <v>15640.24</v>
      </c>
      <c r="AF7" s="11">
        <v>44</v>
      </c>
      <c r="AG7" s="11"/>
      <c r="AH7" s="13"/>
      <c r="AI7" s="11"/>
      <c r="AJ7" s="12"/>
      <c r="AK7" s="12"/>
      <c r="AL7" s="11">
        <v>419</v>
      </c>
      <c r="AM7" s="13">
        <v>18826.61</v>
      </c>
      <c r="AN7" s="11">
        <v>98</v>
      </c>
      <c r="AO7" s="11"/>
      <c r="AP7" s="13"/>
      <c r="AQ7" s="11"/>
      <c r="AR7" s="12"/>
      <c r="AS7" s="12"/>
      <c r="AT7" s="11">
        <v>601</v>
      </c>
      <c r="AU7" s="13">
        <v>31052.54</v>
      </c>
      <c r="AV7" s="11"/>
      <c r="AW7" s="11"/>
      <c r="AX7" s="13"/>
      <c r="AY7" s="11"/>
      <c r="AZ7" s="12"/>
      <c r="BA7" s="12"/>
      <c r="BB7" s="11">
        <v>424</v>
      </c>
      <c r="BC7" s="13">
        <v>30343.72</v>
      </c>
      <c r="BD7" s="11">
        <v>106</v>
      </c>
      <c r="BE7" s="11"/>
      <c r="BF7" s="13"/>
      <c r="BG7" s="11"/>
      <c r="BH7" s="12"/>
      <c r="BI7" s="12"/>
    </row>
    <row r="8">
      <c r="A8" s="10" t="s">
        <v>39</v>
      </c>
      <c r="B8" s="11">
        <v>179704</v>
      </c>
      <c r="C8" s="11">
        <f>=ROUNDDOWN(40.836249602327,0)</f>
      </c>
      <c r="D8" s="11">
        <v>42470</v>
      </c>
      <c r="E8" s="12">
        <v>0.9731</v>
      </c>
      <c r="F8" s="11"/>
      <c r="G8" s="11">
        <f>=ROUNDDOWN({0},0)</f>
      </c>
      <c r="H8" s="11"/>
      <c r="I8" s="12"/>
      <c r="J8" s="11">
        <v>578</v>
      </c>
      <c r="K8" s="13">
        <v>26745.5</v>
      </c>
      <c r="L8" s="11">
        <v>250</v>
      </c>
      <c r="M8" s="14">
        <v>106.98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557</v>
      </c>
      <c r="AE8" s="13">
        <v>25805.62</v>
      </c>
      <c r="AF8" s="11">
        <v>64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21</v>
      </c>
      <c r="AU8" s="13">
        <v>939.88</v>
      </c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356076</v>
      </c>
      <c r="C9" s="11">
        <f>=ROUNDDOWN(42.9509185433579,0)</f>
      </c>
      <c r="D9" s="11">
        <v>76128</v>
      </c>
      <c r="E9" s="12">
        <v>0.9843</v>
      </c>
      <c r="F9" s="11"/>
      <c r="G9" s="11">
        <f>=ROUNDDOWN({0},0)</f>
      </c>
      <c r="H9" s="11"/>
      <c r="I9" s="12"/>
      <c r="J9" s="11">
        <v>925</v>
      </c>
      <c r="K9" s="13">
        <v>20181.76</v>
      </c>
      <c r="L9" s="11">
        <v>319</v>
      </c>
      <c r="M9" s="14">
        <v>63.27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925</v>
      </c>
      <c r="AE9" s="13">
        <v>20181.76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703801</v>
      </c>
      <c r="C10" s="11">
        <f>=ROUNDDOWN(53.9001340225924,0)</f>
      </c>
      <c r="D10" s="11">
        <v>167404</v>
      </c>
      <c r="E10" s="12">
        <v>0.925</v>
      </c>
      <c r="F10" s="11"/>
      <c r="G10" s="11">
        <f>=ROUNDDOWN({0},0)</f>
      </c>
      <c r="H10" s="11"/>
      <c r="I10" s="12"/>
      <c r="J10" s="11">
        <v>4198</v>
      </c>
      <c r="K10" s="13">
        <v>165752.31</v>
      </c>
      <c r="L10" s="11">
        <v>1133</v>
      </c>
      <c r="M10" s="14">
        <v>146.3</v>
      </c>
      <c r="N10" s="11"/>
      <c r="O10" s="13"/>
      <c r="P10" s="11"/>
      <c r="Q10" s="14"/>
      <c r="R10" s="12"/>
      <c r="S10" s="12"/>
      <c r="T10" s="12"/>
      <c r="U10" s="12"/>
      <c r="V10" s="11">
        <v>1976</v>
      </c>
      <c r="W10" s="13">
        <v>71311.79</v>
      </c>
      <c r="X10" s="11">
        <v>408</v>
      </c>
      <c r="Y10" s="11"/>
      <c r="Z10" s="13"/>
      <c r="AA10" s="11"/>
      <c r="AB10" s="12"/>
      <c r="AC10" s="12"/>
      <c r="AD10" s="11">
        <v>2044</v>
      </c>
      <c r="AE10" s="13">
        <v>90298.26</v>
      </c>
      <c r="AF10" s="11">
        <v>108</v>
      </c>
      <c r="AG10" s="11"/>
      <c r="AH10" s="13"/>
      <c r="AI10" s="11"/>
      <c r="AJ10" s="12"/>
      <c r="AK10" s="12"/>
      <c r="AL10" s="11">
        <v>57</v>
      </c>
      <c r="AM10" s="13">
        <v>1451.99</v>
      </c>
      <c r="AN10" s="11">
        <v>16</v>
      </c>
      <c r="AO10" s="11"/>
      <c r="AP10" s="13"/>
      <c r="AQ10" s="11"/>
      <c r="AR10" s="12"/>
      <c r="AS10" s="12"/>
      <c r="AT10" s="11">
        <v>121</v>
      </c>
      <c r="AU10" s="13">
        <v>2690.27</v>
      </c>
      <c r="AV10" s="11"/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927</v>
      </c>
      <c r="C11" s="11">
        <f>=ROUNDDOWN(52.9714285714286,0)</f>
      </c>
      <c r="D11" s="11"/>
      <c r="E11" s="12">
        <v>0.8736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65915</v>
      </c>
      <c r="C12" s="11">
        <f>=ROUNDDOWN(14.3502492761196,0)</f>
      </c>
      <c r="D12" s="11">
        <v>59952</v>
      </c>
      <c r="E12" s="12">
        <v>0.8888</v>
      </c>
      <c r="F12" s="11"/>
      <c r="G12" s="11">
        <f>=ROUNDDOWN({0},0)</f>
      </c>
      <c r="H12" s="11">
        <v>576</v>
      </c>
      <c r="I12" s="12">
        <v>0.6343</v>
      </c>
      <c r="J12" s="11">
        <v>18734</v>
      </c>
      <c r="K12" s="13">
        <v>3411511.02</v>
      </c>
      <c r="L12" s="11">
        <v>438</v>
      </c>
      <c r="M12" s="14">
        <v>7788.84</v>
      </c>
      <c r="N12" s="11"/>
      <c r="O12" s="13"/>
      <c r="P12" s="11"/>
      <c r="Q12" s="14"/>
      <c r="R12" s="12"/>
      <c r="S12" s="12"/>
      <c r="T12" s="12"/>
      <c r="U12" s="12"/>
      <c r="V12" s="11">
        <v>14871</v>
      </c>
      <c r="W12" s="13">
        <v>2874259.61</v>
      </c>
      <c r="X12" s="11">
        <v>170</v>
      </c>
      <c r="Y12" s="11"/>
      <c r="Z12" s="13"/>
      <c r="AA12" s="11"/>
      <c r="AB12" s="12"/>
      <c r="AC12" s="12"/>
      <c r="AD12" s="11">
        <v>592</v>
      </c>
      <c r="AE12" s="13">
        <v>69924.81</v>
      </c>
      <c r="AF12" s="11">
        <v>139</v>
      </c>
      <c r="AG12" s="11"/>
      <c r="AH12" s="13"/>
      <c r="AI12" s="11"/>
      <c r="AJ12" s="12"/>
      <c r="AK12" s="12"/>
      <c r="AL12" s="11">
        <v>1418</v>
      </c>
      <c r="AM12" s="13">
        <v>183876.36</v>
      </c>
      <c r="AN12" s="11">
        <v>263</v>
      </c>
      <c r="AO12" s="11"/>
      <c r="AP12" s="13"/>
      <c r="AQ12" s="11"/>
      <c r="AR12" s="12"/>
      <c r="AS12" s="12"/>
      <c r="AT12" s="11">
        <v>1263</v>
      </c>
      <c r="AU12" s="13">
        <v>187091.77</v>
      </c>
      <c r="AV12" s="11"/>
      <c r="AW12" s="11"/>
      <c r="AX12" s="13"/>
      <c r="AY12" s="11"/>
      <c r="AZ12" s="12"/>
      <c r="BA12" s="12"/>
      <c r="BB12" s="11">
        <v>590</v>
      </c>
      <c r="BC12" s="13">
        <v>96358.47</v>
      </c>
      <c r="BD12" s="11">
        <v>318</v>
      </c>
      <c r="BE12" s="11"/>
      <c r="BF12" s="13"/>
      <c r="BG12" s="11"/>
      <c r="BH12" s="12"/>
      <c r="BI12" s="12"/>
    </row>
    <row r="13">
      <c r="A13" s="10" t="s">
        <v>44</v>
      </c>
      <c r="B13" s="11">
        <v>19582</v>
      </c>
      <c r="C13" s="11">
        <f>=ROUNDDOWN(42.9429824561403,0)</f>
      </c>
      <c r="D13" s="11">
        <v>8680</v>
      </c>
      <c r="E13" s="12">
        <v>0.9163</v>
      </c>
      <c r="F13" s="11"/>
      <c r="G13" s="11">
        <f>=ROUNDDOWN({0},0)</f>
      </c>
      <c r="H13" s="11"/>
      <c r="I13" s="12"/>
      <c r="J13" s="11">
        <v>65</v>
      </c>
      <c r="K13" s="13">
        <v>6861</v>
      </c>
      <c r="L13" s="11">
        <v>113</v>
      </c>
      <c r="M13" s="14">
        <v>60.72</v>
      </c>
      <c r="N13" s="11"/>
      <c r="O13" s="13"/>
      <c r="P13" s="11"/>
      <c r="Q13" s="14"/>
      <c r="R13" s="12"/>
      <c r="S13" s="12"/>
      <c r="T13" s="12"/>
      <c r="U13" s="12"/>
      <c r="V13" s="11">
        <v>10</v>
      </c>
      <c r="W13" s="13">
        <v>1073.71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43</v>
      </c>
      <c r="AM13" s="13">
        <v>4112.94</v>
      </c>
      <c r="AN13" s="11">
        <v>43</v>
      </c>
      <c r="AO13" s="11"/>
      <c r="AP13" s="13"/>
      <c r="AQ13" s="11"/>
      <c r="AR13" s="12"/>
      <c r="AS13" s="12"/>
      <c r="AT13" s="11">
        <v>12</v>
      </c>
      <c r="AU13" s="13">
        <v>1674.35</v>
      </c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5579</v>
      </c>
      <c r="C14" s="11">
        <f>=ROUNDDOWN(10.4809318053729,0)</f>
      </c>
      <c r="D14" s="11">
        <v>9133</v>
      </c>
      <c r="E14" s="12">
        <v>0.8472</v>
      </c>
      <c r="F14" s="11"/>
      <c r="G14" s="11">
        <f>=ROUNDDOWN({0},0)</f>
      </c>
      <c r="H14" s="11"/>
      <c r="I14" s="12"/>
      <c r="J14" s="11">
        <v>1305</v>
      </c>
      <c r="K14" s="13">
        <v>93426.43</v>
      </c>
      <c r="L14" s="11">
        <v>73</v>
      </c>
      <c r="M14" s="14">
        <v>1279.81</v>
      </c>
      <c r="N14" s="11"/>
      <c r="O14" s="13"/>
      <c r="P14" s="11"/>
      <c r="Q14" s="14"/>
      <c r="R14" s="12"/>
      <c r="S14" s="12"/>
      <c r="T14" s="12"/>
      <c r="U14" s="12"/>
      <c r="V14" s="11">
        <v>54</v>
      </c>
      <c r="W14" s="13">
        <v>3423.94</v>
      </c>
      <c r="X14" s="11">
        <v>54</v>
      </c>
      <c r="Y14" s="11"/>
      <c r="Z14" s="13"/>
      <c r="AA14" s="11"/>
      <c r="AB14" s="12"/>
      <c r="AC14" s="12"/>
      <c r="AD14" s="11">
        <v>284</v>
      </c>
      <c r="AE14" s="13">
        <v>16365.8</v>
      </c>
      <c r="AF14" s="11">
        <v>28</v>
      </c>
      <c r="AG14" s="11"/>
      <c r="AH14" s="13"/>
      <c r="AI14" s="11"/>
      <c r="AJ14" s="12"/>
      <c r="AK14" s="12"/>
      <c r="AL14" s="11">
        <v>431</v>
      </c>
      <c r="AM14" s="13">
        <v>25128.17</v>
      </c>
      <c r="AN14" s="11">
        <v>72</v>
      </c>
      <c r="AO14" s="11"/>
      <c r="AP14" s="13"/>
      <c r="AQ14" s="11"/>
      <c r="AR14" s="12"/>
      <c r="AS14" s="12"/>
      <c r="AT14" s="11">
        <v>307</v>
      </c>
      <c r="AU14" s="13">
        <v>21255.64</v>
      </c>
      <c r="AV14" s="11"/>
      <c r="AW14" s="11"/>
      <c r="AX14" s="13"/>
      <c r="AY14" s="11"/>
      <c r="AZ14" s="12"/>
      <c r="BA14" s="12"/>
      <c r="BB14" s="11">
        <v>229</v>
      </c>
      <c r="BC14" s="13">
        <v>27252.88</v>
      </c>
      <c r="BD14" s="11">
        <v>10</v>
      </c>
      <c r="BE14" s="11"/>
      <c r="BF14" s="13"/>
      <c r="BG14" s="11"/>
      <c r="BH14" s="12"/>
      <c r="BI14" s="12"/>
    </row>
    <row r="15">
      <c r="A15" s="10" t="s">
        <v>46</v>
      </c>
      <c r="B15" s="11">
        <v>5706</v>
      </c>
      <c r="C15" s="11">
        <f>=ROUNDDOWN(192.77027027027,0)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25938</v>
      </c>
      <c r="C16" s="11">
        <f>=ROUNDDOWN(69.5575221238938,0)</f>
      </c>
      <c r="D16" s="11">
        <v>7270</v>
      </c>
      <c r="E16" s="12">
        <v>0.8468</v>
      </c>
      <c r="F16" s="11"/>
      <c r="G16" s="11">
        <f>=ROUNDDOWN({0},0)</f>
      </c>
      <c r="H16" s="11"/>
      <c r="I16" s="12"/>
      <c r="J16" s="11"/>
      <c r="K16" s="13"/>
      <c r="L16" s="11">
        <v>76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4341</v>
      </c>
      <c r="C17" s="11">
        <f>=ROUNDDOWN(66.9907407407407,0)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529941</v>
      </c>
      <c r="C18" s="11">
        <f>=ROUNDDOWN(33.7714121845526,0)</f>
      </c>
      <c r="D18" s="11">
        <v>187787</v>
      </c>
      <c r="E18" s="12">
        <v>0.9018</v>
      </c>
      <c r="F18" s="11"/>
      <c r="G18" s="11">
        <f>=ROUNDDOWN({0},0)</f>
      </c>
      <c r="H18" s="11"/>
      <c r="I18" s="12"/>
      <c r="J18" s="11">
        <v>1689</v>
      </c>
      <c r="K18" s="13">
        <v>63980.07</v>
      </c>
      <c r="L18" s="11">
        <v>1040</v>
      </c>
      <c r="M18" s="14">
        <v>61.52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1689</v>
      </c>
      <c r="AE18" s="13">
        <v>63980.07</v>
      </c>
      <c r="AF18" s="11">
        <v>97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123378</v>
      </c>
      <c r="C19" s="11">
        <f>=ROUNDDOWN(44.0588508374103,0)</f>
      </c>
      <c r="D19" s="11">
        <v>45990</v>
      </c>
      <c r="E19" s="12">
        <v>0.9703</v>
      </c>
      <c r="F19" s="11"/>
      <c r="G19" s="11">
        <f>=ROUNDDOWN({0},0)</f>
      </c>
      <c r="H19" s="11"/>
      <c r="I19" s="12"/>
      <c r="J19" s="11">
        <v>5128</v>
      </c>
      <c r="K19" s="13">
        <v>172768.96</v>
      </c>
      <c r="L19" s="11">
        <v>141</v>
      </c>
      <c r="M19" s="14">
        <v>1225.31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5128</v>
      </c>
      <c r="AE19" s="13">
        <v>172768.96</v>
      </c>
      <c r="AF19" s="11">
        <v>89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291600</v>
      </c>
      <c r="C20" s="11">
        <f>=ROUNDDOWN(36.1512998847026,0)</f>
      </c>
      <c r="D20" s="11">
        <v>53782</v>
      </c>
      <c r="E20" s="12">
        <v>0.9933</v>
      </c>
      <c r="F20" s="11"/>
      <c r="G20" s="11">
        <f>=ROUNDDOWN({0},0)</f>
      </c>
      <c r="H20" s="11"/>
      <c r="I20" s="12"/>
      <c r="J20" s="11">
        <v>5529</v>
      </c>
      <c r="K20" s="13">
        <v>135367.9</v>
      </c>
      <c r="L20" s="11">
        <v>535</v>
      </c>
      <c r="M20" s="14">
        <v>253.02</v>
      </c>
      <c r="N20" s="11"/>
      <c r="O20" s="13"/>
      <c r="P20" s="11"/>
      <c r="Q20" s="14"/>
      <c r="R20" s="12"/>
      <c r="S20" s="12"/>
      <c r="T20" s="12"/>
      <c r="U20" s="12"/>
      <c r="V20" s="11">
        <v>5319</v>
      </c>
      <c r="W20" s="13">
        <v>130599.17</v>
      </c>
      <c r="X20" s="11">
        <v>208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210</v>
      </c>
      <c r="AU20" s="13">
        <v>4768.73</v>
      </c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48408</v>
      </c>
      <c r="K21" s="17">
        <v>4719454.49</v>
      </c>
      <c r="L21" s="15">
        <v>6531</v>
      </c>
      <c r="M21" s="18">
        <v>722.62</v>
      </c>
      <c r="N21" s="15"/>
      <c r="O21" s="17"/>
      <c r="P21" s="15"/>
      <c r="Q21" s="18"/>
      <c r="R21" s="16"/>
      <c r="S21" s="16"/>
      <c r="T21" s="16"/>
      <c r="U21" s="16"/>
      <c r="V21" s="15">
        <v>28546</v>
      </c>
      <c r="W21" s="17">
        <v>3451821.6</v>
      </c>
      <c r="X21" s="15">
        <v>1516</v>
      </c>
      <c r="Y21" s="15"/>
      <c r="Z21" s="17"/>
      <c r="AA21" s="15"/>
      <c r="AB21" s="16"/>
      <c r="AC21" s="16"/>
      <c r="AD21" s="15">
        <v>12079</v>
      </c>
      <c r="AE21" s="17">
        <v>510518.7</v>
      </c>
      <c r="AF21" s="15">
        <v>838</v>
      </c>
      <c r="AG21" s="15"/>
      <c r="AH21" s="17"/>
      <c r="AI21" s="15"/>
      <c r="AJ21" s="16"/>
      <c r="AK21" s="16"/>
      <c r="AL21" s="15">
        <v>3358</v>
      </c>
      <c r="AM21" s="17">
        <v>297925.26</v>
      </c>
      <c r="AN21" s="15">
        <v>1078</v>
      </c>
      <c r="AO21" s="15"/>
      <c r="AP21" s="17"/>
      <c r="AQ21" s="15"/>
      <c r="AR21" s="16"/>
      <c r="AS21" s="16"/>
      <c r="AT21" s="15">
        <v>3048</v>
      </c>
      <c r="AU21" s="17">
        <v>291820.39</v>
      </c>
      <c r="AV21" s="15"/>
      <c r="AW21" s="15"/>
      <c r="AX21" s="17"/>
      <c r="AY21" s="15"/>
      <c r="AZ21" s="16"/>
      <c r="BA21" s="16"/>
      <c r="BB21" s="15">
        <v>1377</v>
      </c>
      <c r="BC21" s="17">
        <v>167368.54</v>
      </c>
      <c r="BD21" s="15">
        <v>610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