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4080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<sst xmlns="http://schemas.openxmlformats.org/spreadsheetml/2006/main" count="145" uniqueCount="131">
  <si>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</si>
  <si>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</si>
  <si>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</si>
  <si>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</si>
  <si>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</si>
  <si>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</si>
  <si>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</si>
  <si>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</si>
  <si>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</si>
  <si>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</si>
  <si>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</si>
  <si>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</si>
  <si>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</si>
  <si>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</si>
  <si>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</si>
  <si>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</si>
  <si>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</si>
  <si>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</si>
  <si>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</si>
  <si>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</si>
  <si>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</si>
  <si>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</si>
  <si>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</si>
  <si>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</si>
  <si>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</si>
  <si>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</si>
  <si>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</si>
  <si>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</si>
  <si>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</si>
  <si>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</si>
  <si>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</si>
  <si>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</si>
  <si>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</si>
  <si>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</si>
  <si>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</si>
  <si>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</si>
  <si>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</si>
  <si>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</si>
  <si>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</si>
  <si>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</si>
  <si>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</si>
  <si>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</si>
  <si>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</si>
  <si>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</si>
  <si>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</si>
  <si>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</si>
  <si>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</si>
  <si>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</si>
  <si>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</si>
  <si>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</si>
  <si>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</si>
  <si>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</si>
  <si>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</si>
  <si>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</si>
  <si>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</si>
  <si>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</si>
  <si>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</si>
  <si>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</si>
  <si>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</si>
  <si>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</si>
  <si>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</si>
  <si>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</si>
  <si>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</si>
  <si>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</si>
  <si>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</si>
  <si>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</si>
  <si>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</si>
  <si>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</si>
  <si>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</si>
  <si>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</si>
  <si>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</si>
  <si>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</si>
  <si>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</si>
  <si>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</si>
  <si>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</si>
  <si>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</si>
  <si>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</si>
  <si>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</si>
  <si>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 xml:space="preserve"> Please use customer new price sticker with clear plastic adhesive envelopes and placed on the outside of the carton.</t>
  </si>
  <si>
    <t>Customer price ticket sample</t>
  </si>
  <si>
    <r>
      <rPr>
        <sz val="11"/>
        <color indexed="10"/>
        <rFont val="Calibri"/>
        <charset val="0"/>
      </rPr>
      <t>Warehouse order</t>
    </r>
    <r>
      <rPr>
        <sz val="11"/>
        <color indexed="10"/>
        <rFont val="宋体"/>
        <charset val="134"/>
      </rPr>
      <t>通常是进仓库的，需要标明到哪个仓库，（见表格中橙色部分）</t>
    </r>
  </si>
  <si>
    <t>PO#</t>
  </si>
  <si>
    <t>Customer</t>
  </si>
  <si>
    <t>Design Item#</t>
  </si>
  <si>
    <t>Item#</t>
  </si>
  <si>
    <t xml:space="preserve">TJX Style# </t>
  </si>
  <si>
    <t>Description</t>
  </si>
  <si>
    <t>QTY</t>
  </si>
  <si>
    <t>Qty in each Prepack</t>
  </si>
  <si>
    <t>Case Pack</t>
  </si>
  <si>
    <t xml:space="preserve"> Base Price </t>
  </si>
  <si>
    <t xml:space="preserve"> FOB cost </t>
  </si>
  <si>
    <t>Ship date</t>
  </si>
  <si>
    <t xml:space="preserve">
Warehouse </t>
  </si>
  <si>
    <t>REMARK</t>
  </si>
  <si>
    <t>000676</t>
  </si>
  <si>
    <t xml:space="preserve">Homegoods </t>
  </si>
  <si>
    <t>G24L036</t>
  </si>
  <si>
    <t>HG95G-4738</t>
  </si>
  <si>
    <t>2858 UG LE SL WILD POPPY
Limited Edition on Spackled Linen</t>
  </si>
  <si>
    <t>9/30-10/7/2025</t>
  </si>
  <si>
    <t>1 carton include 2pcs  HG95G-4738</t>
  </si>
  <si>
    <t>000677</t>
  </si>
  <si>
    <t>G212217R</t>
  </si>
  <si>
    <r>
      <rPr>
        <sz val="11"/>
        <rFont val="Arial"/>
        <charset val="0"/>
      </rPr>
      <t xml:space="preserve">	</t>
    </r>
    <r>
      <rPr>
        <sz val="11"/>
        <rFont val="Calibri"/>
        <charset val="0"/>
      </rPr>
      <t>HG95G-3549</t>
    </r>
  </si>
  <si>
    <t>1653 UG LE OCEAN BREEZE 1
HEAVY TEXTURE GICLEE LIMITED
EDITION</t>
  </si>
  <si>
    <t>1 carton include 2pcs  HG95G-3549</t>
  </si>
  <si>
    <t>000679</t>
  </si>
  <si>
    <t>G222007</t>
  </si>
  <si>
    <r>
      <rPr>
        <sz val="11"/>
        <rFont val="Arial"/>
        <charset val="0"/>
      </rPr>
      <t xml:space="preserve">	</t>
    </r>
    <r>
      <rPr>
        <sz val="11"/>
        <rFont val="Calibri"/>
        <charset val="0"/>
      </rPr>
      <t>HG95G-4387</t>
    </r>
  </si>
  <si>
    <t>3648 UG SCENIC TRAIL LL
Limited Edition FRAMED WITH LINEN LINER</t>
  </si>
  <si>
    <t>1 carton include 2pcs  HG95G-4387</t>
  </si>
  <si>
    <t>G24L022</t>
  </si>
  <si>
    <t>HG95G-4828</t>
  </si>
  <si>
    <t>3648 UG SL ABSTRACT FACE 3
Limited Edition on Spackled Linen</t>
  </si>
  <si>
    <t>1 carton include 2pcs  HG95G-4828</t>
  </si>
  <si>
    <t>TOTAL</t>
  </si>
  <si>
    <t>000680</t>
  </si>
  <si>
    <t>G202696</t>
  </si>
  <si>
    <t xml:space="preserve">	HG95G-3726</t>
  </si>
  <si>
    <t>2858 UG SILENT PATH LE</t>
  </si>
  <si>
    <t>1 carton include 2pcs HG95G-3726</t>
  </si>
  <si>
    <t>G212357R</t>
  </si>
  <si>
    <t>HG95G-3771</t>
  </si>
  <si>
    <t>2858 UG LE HP MEDITATION
LIMITED EDITION</t>
  </si>
  <si>
    <t>1 carton include2pcs HG95G-3771</t>
  </si>
  <si>
    <t>000685</t>
  </si>
  <si>
    <t>G23L685R</t>
  </si>
  <si>
    <t>HG95G-4727</t>
  </si>
  <si>
    <t>3648 UG SL LE NIGHT YOUNG
LIMITED EDITION ON SPACKLED LINEN</t>
  </si>
  <si>
    <t>1 carton include 2pcs  HG95G-4727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</si>
</sst>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\$#,##0.00;\-\$#,##0.00"/>
  </numFmts>
  <fonts count="45">
    <font>
      <sz val="10"/>
      <name val="Arial"/>
      <charset val="134"/>
    </font>
    <font>
      <sz val="11"/>
      <color theme="1"/>
      <name val="Calibri"/>
      <charset val="134"/>
    </font>
    <font>
      <sz val="10"/>
      <name val="Calibri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sz val="10"/>
      <color rgb="FFFF0000"/>
      <name val="Calibri"/>
      <charset val="134"/>
    </font>
    <font>
      <b/>
      <sz val="12"/>
      <color theme="1"/>
      <name val="Calibri"/>
      <charset val="0"/>
    </font>
    <font>
      <sz val="11"/>
      <color indexed="10"/>
      <name val="Calibri"/>
      <charset val="0"/>
    </font>
    <font>
      <sz val="12"/>
      <color theme="1"/>
      <name val="Calibri"/>
      <charset val="0"/>
    </font>
    <font>
      <sz val="11"/>
      <color theme="1"/>
      <name val="宋体"/>
      <charset val="134"/>
      <scheme val="minor"/>
    </font>
    <font>
      <sz val="11"/>
      <color theme="1"/>
      <name val="Calibri"/>
      <charset val="0"/>
    </font>
    <font>
      <sz val="11"/>
      <color rgb="FFFF0000"/>
      <name val="Calibri"/>
      <charset val="0"/>
    </font>
    <font>
      <sz val="12"/>
      <color indexed="8"/>
      <name val="Calibri"/>
      <charset val="0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sz val="11"/>
      <name val="Calibri"/>
      <charset val="0"/>
    </font>
    <font>
      <sz val="11"/>
      <color rgb="FF000000"/>
      <name val="Calibri"/>
      <charset val="0"/>
    </font>
    <font>
      <sz val="11"/>
      <name val="Arial"/>
      <charset val="0"/>
    </font>
    <font>
      <b/>
      <sz val="11"/>
      <color rgb="FF000000"/>
      <name val="Calibri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Calibri"/>
      <charset val="0"/>
    </font>
    <font>
      <sz val="12"/>
      <color rgb="FF231F20"/>
      <name val="Calibri"/>
      <charset val="0"/>
    </font>
    <font>
      <sz val="12"/>
      <color rgb="FFFF0000"/>
      <name val="Calibri"/>
      <charset val="0"/>
    </font>
    <font>
      <b/>
      <sz val="12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7" borderId="8" applyNumberFormat="0" applyAlignment="0" applyProtection="0">
      <alignment vertical="center"/>
    </xf>
    <xf numFmtId="0" fontId="35" fillId="7" borderId="7" applyNumberFormat="0" applyAlignment="0" applyProtection="0">
      <alignment vertical="center"/>
    </xf>
    <xf numFmtId="0" fontId="36" fillId="8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/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top"/>
    </xf>
    <xf numFmtId="1" fontId="16" fillId="0" borderId="1" xfId="0" applyNumberFormat="1" applyFont="1" applyFill="1" applyBorder="1" applyAlignment="1">
      <alignment horizontal="left" vertical="top" shrinkToFit="1"/>
    </xf>
    <xf numFmtId="1" fontId="11" fillId="0" borderId="1" xfId="0" applyNumberFormat="1" applyFont="1" applyFill="1" applyBorder="1" applyAlignment="1">
      <alignment horizontal="center" vertical="top" shrinkToFit="1"/>
    </xf>
    <xf numFmtId="0" fontId="17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top" shrinkToFit="1"/>
    </xf>
    <xf numFmtId="177" fontId="21" fillId="2" borderId="1" xfId="0" applyNumberFormat="1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/>
    </xf>
    <xf numFmtId="2" fontId="22" fillId="4" borderId="1" xfId="0" applyNumberFormat="1" applyFont="1" applyFill="1" applyBorder="1" applyAlignment="1">
      <alignment horizontal="center" vertical="top" shrinkToFit="1"/>
    </xf>
    <xf numFmtId="0" fontId="20" fillId="3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177" fontId="24" fillId="2" borderId="1" xfId="0" applyNumberFormat="1" applyFont="1" applyFill="1" applyBorder="1" applyAlignment="1">
      <alignment horizontal="center" vertical="top" wrapText="1"/>
    </xf>
    <xf numFmtId="177" fontId="10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0" fillId="0" borderId="0" xfId="2" applyFont="1"/>
    <xf numFmtId="176" fontId="0" fillId="0" borderId="0" xfId="0" applyNumberForma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Fashion Bedding Fall 2012" xfId="49"/>
    <cellStyle name="常规 2" xfId="50"/>
  </cellStyles>
  <tableStyles count="0" defaultTableStyle="TableStyleMedium9" defaultPivotStyle="PivotStyleLight16"/>
  <colors>
    <mruColors>
      <color rgb="00EAEDF6"/>
      <color rgb="00F2F6F8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2</xdr:col>
      <xdr:colOff>591185</xdr:colOff>
      <xdr:row>15</xdr:row>
      <xdr:rowOff>67310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0" y="0"/>
          <a:ext cx="2426335" cy="25457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16</xdr:row>
      <xdr:rowOff>83820</xdr:rowOff>
    </xdr:from>
    <xdr:to>
      <xdr:col>2</xdr:col>
      <xdr:colOff>598805</xdr:colOff>
      <xdr:row>30</xdr:row>
      <xdr:rowOff>83820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727325"/>
          <a:ext cx="2522855" cy="231140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89647</xdr:colOff>
      <xdr:row>2</xdr:row>
      <xdr:rowOff>41686</xdr:rowOff>
    </xdr:from>
    <xdr:to>
      <xdr:col>3</xdr:col>
      <xdr:colOff>941294</xdr:colOff>
      <xdr:row>7</xdr:row>
      <xdr:rowOff>0</xdr:rowOff>
    </xdr:to>
    <xdr:cxnSp>
      <xdr:nvCxnSpPr>
        <xdr:cNvPr id="4" name="直接箭头连接符 15"/>
        <xdr:cNvCxnSpPr/>
      </xdr:nvCxnSpPr>
      <xdr:spPr>
        <a:xfrm flipH="1" flipV="1">
          <a:off x="2013585" y="371475"/>
          <a:ext cx="1931035" cy="78613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140335</xdr:colOff>
      <xdr:row>15</xdr:row>
      <xdr:rowOff>147320</xdr:rowOff>
    </xdr:from>
    <xdr:to>
      <xdr:col>5</xdr:col>
      <xdr:colOff>226135</xdr:colOff>
      <xdr:row>30</xdr:row>
      <xdr:rowOff>66040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43885" y="2625725"/>
          <a:ext cx="2759075" cy="2395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9" defaultRowHeight="12.5"/>
  <cols>
    <col min="1" max="1" width="15.7272727272727" customWidth="1"/>
    <col min="2" max="2" width="23.2727272727273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51">
        <v>0.5</v>
      </c>
      <c r="D2" s="51">
        <v>0.5</v>
      </c>
      <c r="E2" s="51">
        <v>0.8</v>
      </c>
      <c r="F2" s="51">
        <v>0.5</v>
      </c>
      <c r="G2" s="51">
        <v>0.5</v>
      </c>
      <c r="H2" s="51">
        <v>0.5</v>
      </c>
      <c r="I2" s="51">
        <v>1.5</v>
      </c>
      <c r="J2" s="51">
        <v>0.5</v>
      </c>
      <c r="K2" s="51">
        <v>0.5</v>
      </c>
      <c r="L2" s="51">
        <v>0.5</v>
      </c>
      <c r="M2" s="51">
        <v>0.5</v>
      </c>
      <c r="N2" s="51">
        <v>0.5</v>
      </c>
      <c r="O2" s="51">
        <v>0.5</v>
      </c>
    </row>
    <row r="3" spans="1:15">
      <c r="A3" t="s">
        <v>17</v>
      </c>
      <c r="B3" t="s">
        <v>18</v>
      </c>
      <c r="C3" s="51">
        <v>0.7</v>
      </c>
      <c r="D3" s="51">
        <v>0.7</v>
      </c>
      <c r="E3" s="51">
        <v>1</v>
      </c>
      <c r="F3" s="51">
        <v>0.7</v>
      </c>
      <c r="G3" s="51">
        <v>0.7</v>
      </c>
      <c r="H3" s="51">
        <v>0.7</v>
      </c>
      <c r="I3" s="51">
        <v>5</v>
      </c>
      <c r="J3" s="51">
        <v>0.7</v>
      </c>
      <c r="K3" s="51">
        <v>0.7</v>
      </c>
      <c r="L3" s="51">
        <v>0.7</v>
      </c>
      <c r="M3" s="51">
        <v>0.7</v>
      </c>
      <c r="N3" s="51">
        <v>0.7</v>
      </c>
      <c r="O3" s="51">
        <v>0.7</v>
      </c>
    </row>
    <row r="4" spans="1:15">
      <c r="A4" t="s">
        <v>19</v>
      </c>
      <c r="B4" t="s">
        <v>20</v>
      </c>
      <c r="C4" s="51">
        <v>1</v>
      </c>
      <c r="D4" s="51">
        <v>1</v>
      </c>
      <c r="E4" s="51"/>
      <c r="F4" s="51">
        <v>1</v>
      </c>
      <c r="G4" s="51">
        <v>1</v>
      </c>
      <c r="H4" s="51">
        <v>1</v>
      </c>
      <c r="I4" s="51">
        <v>10</v>
      </c>
      <c r="J4" s="51">
        <v>1</v>
      </c>
      <c r="K4" s="51">
        <v>1</v>
      </c>
      <c r="L4" s="51">
        <v>1</v>
      </c>
      <c r="M4" s="51">
        <v>1</v>
      </c>
      <c r="N4" s="51">
        <v>1</v>
      </c>
      <c r="O4" s="51">
        <v>1</v>
      </c>
    </row>
    <row r="5" spans="1:15">
      <c r="A5" t="s">
        <v>21</v>
      </c>
      <c r="B5" t="s">
        <v>22</v>
      </c>
      <c r="C5" s="51">
        <v>1.4</v>
      </c>
      <c r="D5" s="51">
        <v>1.4</v>
      </c>
      <c r="E5" s="51"/>
      <c r="F5" s="51">
        <v>1.4</v>
      </c>
      <c r="G5" s="51">
        <v>1.4</v>
      </c>
      <c r="H5" s="51">
        <v>1.4</v>
      </c>
      <c r="I5" s="51"/>
      <c r="J5" s="51">
        <v>1.4</v>
      </c>
      <c r="K5" s="51">
        <v>1.4</v>
      </c>
      <c r="L5" s="51">
        <v>1.4</v>
      </c>
      <c r="M5" s="51">
        <v>1.4</v>
      </c>
      <c r="N5" s="51">
        <v>1.4</v>
      </c>
      <c r="O5" s="51">
        <v>1.4</v>
      </c>
    </row>
    <row r="6" spans="1:2">
      <c r="A6" t="s">
        <v>23</v>
      </c>
      <c r="B6" t="s">
        <v>24</v>
      </c>
    </row>
    <row r="7" spans="1:2">
      <c r="A7" t="s">
        <v>25</v>
      </c>
      <c r="B7" t="s">
        <v>26</v>
      </c>
    </row>
    <row r="8" spans="1:2">
      <c r="A8" t="s">
        <v>27</v>
      </c>
      <c r="B8" t="s">
        <v>28</v>
      </c>
    </row>
    <row r="9" spans="1:15">
      <c r="A9" t="s">
        <v>29</v>
      </c>
      <c r="B9" t="s">
        <v>30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>
      <c r="A10" t="s">
        <v>31</v>
      </c>
      <c r="B10" t="s">
        <v>32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5">
      <c r="A11" t="s">
        <v>33</v>
      </c>
      <c r="B11" t="s">
        <v>34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5">
      <c r="A12" t="s">
        <v>35</v>
      </c>
      <c r="B12" t="s">
        <v>36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2:2">
      <c r="B13" t="s">
        <v>37</v>
      </c>
    </row>
    <row r="14" spans="2:2">
      <c r="B14" t="s">
        <v>38</v>
      </c>
    </row>
    <row r="15" spans="2:2">
      <c r="B15" t="s">
        <v>39</v>
      </c>
    </row>
    <row r="16" spans="2:2">
      <c r="B16" t="s">
        <v>40</v>
      </c>
    </row>
    <row r="17" spans="2:15">
      <c r="B17" t="s">
        <v>41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2:15">
      <c r="B18" t="s">
        <v>42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19" spans="2:15">
      <c r="B19" t="s">
        <v>43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2:15">
      <c r="B20" t="s">
        <v>44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2:2">
      <c r="B21" t="s">
        <v>45</v>
      </c>
    </row>
    <row r="22" spans="2:2">
      <c r="B22" t="s">
        <v>46</v>
      </c>
    </row>
    <row r="23" spans="2:2">
      <c r="B23" t="s">
        <v>47</v>
      </c>
    </row>
    <row r="24" spans="2:2">
      <c r="B24" t="s">
        <v>48</v>
      </c>
    </row>
    <row r="25" spans="2:2">
      <c r="B25" t="s">
        <v>49</v>
      </c>
    </row>
    <row r="26" spans="2:2">
      <c r="B26" t="s">
        <v>50</v>
      </c>
    </row>
    <row r="27" spans="2:2">
      <c r="B27" t="s">
        <v>51</v>
      </c>
    </row>
    <row r="28" spans="2:2">
      <c r="B28" t="s">
        <v>52</v>
      </c>
    </row>
    <row r="29" spans="2:2">
      <c r="B29" t="s">
        <v>53</v>
      </c>
    </row>
    <row r="30" spans="2:2">
      <c r="B30" t="s">
        <v>54</v>
      </c>
    </row>
    <row r="31" spans="2:2">
      <c r="B31" t="s">
        <v>55</v>
      </c>
    </row>
    <row r="32" spans="2:2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51"/>
  <sheetViews>
    <sheetView tabSelected="1" zoomScale="85" zoomScaleNormal="85" topLeftCell="A17" workbookViewId="0">
      <selection activeCell="G55" sqref="G55"/>
    </sheetView>
  </sheetViews>
  <sheetFormatPr defaultColWidth="9.18181818181818" defaultRowHeight="13"/>
  <cols>
    <col min="1" max="1" width="14.5454545454545" style="2" customWidth="1"/>
    <col min="2" max="2" width="13" style="2" customWidth="1"/>
    <col min="3" max="3" width="15.4545454545455" style="2" customWidth="1"/>
    <col min="4" max="4" width="14.4545454545455" style="2" customWidth="1"/>
    <col min="5" max="5" width="23.8181818181818" style="2" customWidth="1"/>
    <col min="6" max="6" width="28.4545454545455" style="2" customWidth="1"/>
    <col min="7" max="7" width="16.3636363636364" style="2" customWidth="1"/>
    <col min="8" max="8" width="12.3" style="2" customWidth="1"/>
    <col min="9" max="9" width="9.27272727272727" style="2" customWidth="1"/>
    <col min="10" max="10" width="13.7272727272727" style="2" customWidth="1"/>
    <col min="11" max="11" width="18.7272727272727" style="2" customWidth="1"/>
    <col min="12" max="12" width="21.4545454545455" style="2" customWidth="1"/>
    <col min="13" max="13" width="24.1818181818182" style="2" customWidth="1"/>
    <col min="14" max="14" width="45.2727272727273" style="2" customWidth="1"/>
    <col min="15" max="16384" width="9.18181818181818" style="2"/>
  </cols>
  <sheetData>
    <row r="2" spans="1:3">
      <c r="A2" s="3"/>
      <c r="B2" s="3"/>
      <c r="C2" s="3"/>
    </row>
    <row r="5" ht="13.15" customHeight="1"/>
    <row r="7" spans="5:10">
      <c r="E7" s="4" t="s">
        <v>78</v>
      </c>
      <c r="F7" s="4"/>
      <c r="G7" s="4"/>
      <c r="H7" s="4"/>
      <c r="I7" s="4"/>
      <c r="J7" s="4"/>
    </row>
    <row r="8" spans="5:10">
      <c r="E8" s="4"/>
      <c r="F8" s="4"/>
      <c r="G8" s="4"/>
      <c r="H8" s="4"/>
      <c r="I8" s="4"/>
      <c r="J8" s="4"/>
    </row>
    <row r="9" spans="5:10">
      <c r="E9" s="4"/>
      <c r="F9" s="4"/>
      <c r="G9" s="4"/>
      <c r="H9" s="4"/>
      <c r="I9" s="4"/>
      <c r="J9" s="4"/>
    </row>
    <row r="10" spans="5:10">
      <c r="E10" s="4"/>
      <c r="F10" s="4"/>
      <c r="G10" s="4"/>
      <c r="H10" s="4"/>
      <c r="I10" s="4"/>
      <c r="J10" s="4"/>
    </row>
    <row r="11" spans="5:10">
      <c r="E11" s="4"/>
      <c r="F11" s="4"/>
      <c r="G11" s="4"/>
      <c r="H11" s="4"/>
      <c r="I11" s="4"/>
      <c r="J11" s="4"/>
    </row>
    <row r="16" spans="5:7">
      <c r="E16" s="5" t="s">
        <v>79</v>
      </c>
      <c r="G16" s="5"/>
    </row>
    <row r="21" spans="1:1">
      <c r="A21" s="6"/>
    </row>
    <row r="30" spans="1:3">
      <c r="A30" s="3"/>
      <c r="B30" s="3"/>
      <c r="C30" s="3"/>
    </row>
    <row r="35" s="1" customFormat="1" ht="39.75" customHeight="1" spans="1:14">
      <c r="A35" s="7"/>
      <c r="B35" s="8" t="s">
        <v>80</v>
      </c>
      <c r="C35" s="9"/>
      <c r="D35" s="10"/>
      <c r="E35" s="10"/>
      <c r="F35" s="10"/>
      <c r="G35" s="11"/>
      <c r="H35" s="12"/>
      <c r="I35" s="12"/>
      <c r="J35" s="31"/>
      <c r="K35" s="10"/>
      <c r="L35" s="32"/>
      <c r="M35" s="33"/>
      <c r="N35" s="10"/>
    </row>
    <row r="36" s="1" customFormat="1" ht="26.25" customHeight="1" spans="1:14">
      <c r="A36" s="13" t="s">
        <v>81</v>
      </c>
      <c r="B36" s="14" t="s">
        <v>82</v>
      </c>
      <c r="C36" s="15" t="s">
        <v>83</v>
      </c>
      <c r="D36" s="15" t="s">
        <v>84</v>
      </c>
      <c r="E36" s="15" t="s">
        <v>85</v>
      </c>
      <c r="F36" s="15" t="s">
        <v>86</v>
      </c>
      <c r="G36" s="16" t="s">
        <v>87</v>
      </c>
      <c r="H36" s="17" t="s">
        <v>88</v>
      </c>
      <c r="I36" s="17" t="s">
        <v>89</v>
      </c>
      <c r="J36" s="34" t="s">
        <v>90</v>
      </c>
      <c r="K36" s="14" t="s">
        <v>91</v>
      </c>
      <c r="L36" s="35" t="s">
        <v>92</v>
      </c>
      <c r="M36" s="36" t="s">
        <v>93</v>
      </c>
      <c r="N36" s="37" t="s">
        <v>94</v>
      </c>
    </row>
    <row r="37" s="1" customFormat="1" ht="26.25" customHeight="1" spans="1:14">
      <c r="A37" s="18" t="s">
        <v>95</v>
      </c>
      <c r="B37" s="19" t="s">
        <v>96</v>
      </c>
      <c r="C37" s="20" t="s">
        <v>97</v>
      </c>
      <c r="D37" s="20" t="s">
        <v>98</v>
      </c>
      <c r="E37" s="21"/>
      <c r="F37" s="22" t="s">
        <v>99</v>
      </c>
      <c r="G37" s="23">
        <v>300</v>
      </c>
      <c r="H37" s="24">
        <v>2</v>
      </c>
      <c r="I37" s="38">
        <v>2</v>
      </c>
      <c r="J37" s="39">
        <v>51.45</v>
      </c>
      <c r="K37" s="40">
        <f t="shared" ref="K37:K43" si="0">SUM(G37*J37)</f>
        <v>15435</v>
      </c>
      <c r="L37" s="41" t="s">
        <v>100</v>
      </c>
      <c r="M37" s="36" t="s">
        <v>35</v>
      </c>
      <c r="N37" s="42" t="s">
        <v>101</v>
      </c>
    </row>
    <row r="38" s="1" customFormat="1" ht="26.25" customHeight="1" spans="1:14">
      <c r="A38" s="18"/>
      <c r="B38" s="19"/>
      <c r="C38" s="20"/>
      <c r="D38" s="20"/>
      <c r="E38" s="21"/>
      <c r="F38" s="22"/>
      <c r="G38" s="23"/>
      <c r="H38" s="24"/>
      <c r="I38" s="38"/>
      <c r="J38" s="39"/>
      <c r="K38" s="40"/>
      <c r="L38" s="41"/>
      <c r="M38" s="36"/>
      <c r="N38" s="42"/>
    </row>
    <row r="39" ht="15.5" spans="1:14">
      <c r="A39" s="18" t="s">
        <v>102</v>
      </c>
      <c r="B39" s="19" t="s">
        <v>96</v>
      </c>
      <c r="C39" s="20" t="s">
        <v>103</v>
      </c>
      <c r="D39" s="25" t="s">
        <v>104</v>
      </c>
      <c r="E39" s="21"/>
      <c r="F39" s="22" t="s">
        <v>105</v>
      </c>
      <c r="G39" s="23">
        <v>300</v>
      </c>
      <c r="H39" s="24">
        <v>2</v>
      </c>
      <c r="I39" s="38">
        <v>2</v>
      </c>
      <c r="J39" s="43">
        <v>34</v>
      </c>
      <c r="K39" s="40">
        <f t="shared" si="0"/>
        <v>10200</v>
      </c>
      <c r="L39" s="41" t="s">
        <v>100</v>
      </c>
      <c r="M39" s="36" t="s">
        <v>35</v>
      </c>
      <c r="N39" s="42" t="s">
        <v>106</v>
      </c>
    </row>
    <row r="40" ht="15.5" spans="1:14">
      <c r="A40" s="18"/>
      <c r="B40" s="19"/>
      <c r="C40" s="20"/>
      <c r="D40" s="20"/>
      <c r="E40" s="21"/>
      <c r="F40" s="22"/>
      <c r="G40" s="23"/>
      <c r="H40" s="24"/>
      <c r="I40" s="38"/>
      <c r="J40" s="39"/>
      <c r="K40" s="40"/>
      <c r="L40" s="41"/>
      <c r="M40" s="36"/>
      <c r="N40" s="42"/>
    </row>
    <row r="41" ht="15.5" spans="1:14">
      <c r="A41" s="18"/>
      <c r="B41" s="19"/>
      <c r="C41" s="20"/>
      <c r="D41" s="20"/>
      <c r="E41" s="21"/>
      <c r="F41" s="22"/>
      <c r="G41" s="23"/>
      <c r="H41" s="26"/>
      <c r="I41" s="26"/>
      <c r="J41" s="39"/>
      <c r="K41" s="40"/>
      <c r="L41" s="41"/>
      <c r="M41" s="44"/>
      <c r="N41" s="45"/>
    </row>
    <row r="42" ht="15.5" spans="1:14">
      <c r="A42" s="18" t="s">
        <v>107</v>
      </c>
      <c r="B42" s="19" t="s">
        <v>96</v>
      </c>
      <c r="C42" s="20" t="s">
        <v>108</v>
      </c>
      <c r="D42" s="25" t="s">
        <v>109</v>
      </c>
      <c r="E42" s="21"/>
      <c r="F42" s="22" t="s">
        <v>110</v>
      </c>
      <c r="G42" s="23">
        <v>600</v>
      </c>
      <c r="H42" s="26">
        <v>2</v>
      </c>
      <c r="I42" s="26">
        <v>2</v>
      </c>
      <c r="J42" s="39">
        <v>54.6</v>
      </c>
      <c r="K42" s="40">
        <f t="shared" si="0"/>
        <v>32760</v>
      </c>
      <c r="L42" s="46" t="s">
        <v>100</v>
      </c>
      <c r="M42" s="36" t="s">
        <v>35</v>
      </c>
      <c r="N42" s="42" t="s">
        <v>111</v>
      </c>
    </row>
    <row r="43" ht="15.5" spans="1:14">
      <c r="A43" s="18"/>
      <c r="B43" s="19"/>
      <c r="C43" s="20" t="s">
        <v>112</v>
      </c>
      <c r="D43" s="20" t="s">
        <v>113</v>
      </c>
      <c r="E43" s="21"/>
      <c r="F43" s="22" t="s">
        <v>114</v>
      </c>
      <c r="G43" s="23">
        <v>300</v>
      </c>
      <c r="H43" s="26">
        <v>2</v>
      </c>
      <c r="I43" s="26">
        <v>2</v>
      </c>
      <c r="J43" s="39">
        <v>54.6</v>
      </c>
      <c r="K43" s="40">
        <f t="shared" si="0"/>
        <v>16380</v>
      </c>
      <c r="L43" s="47"/>
      <c r="M43" s="36"/>
      <c r="N43" s="42" t="s">
        <v>115</v>
      </c>
    </row>
    <row r="44" ht="15.5" spans="1:14">
      <c r="A44" s="18"/>
      <c r="B44" s="19"/>
      <c r="C44" s="20"/>
      <c r="D44" s="20"/>
      <c r="E44" s="21"/>
      <c r="F44" s="27" t="s">
        <v>116</v>
      </c>
      <c r="G44" s="27">
        <f>G42+G43</f>
        <v>900</v>
      </c>
      <c r="H44" s="26"/>
      <c r="I44" s="26"/>
      <c r="J44" s="39"/>
      <c r="K44" s="48">
        <f>K42+K43</f>
        <v>49140</v>
      </c>
      <c r="L44" s="41"/>
      <c r="M44" s="36"/>
      <c r="N44" s="45"/>
    </row>
    <row r="45" ht="15.5" spans="1:14">
      <c r="A45" s="18"/>
      <c r="B45" s="19"/>
      <c r="C45" s="20"/>
      <c r="D45" s="20"/>
      <c r="E45" s="21"/>
      <c r="F45" s="22"/>
      <c r="G45" s="23"/>
      <c r="H45" s="26"/>
      <c r="I45" s="26"/>
      <c r="J45" s="39"/>
      <c r="K45" s="40"/>
      <c r="L45" s="41"/>
      <c r="M45" s="44"/>
      <c r="N45" s="45"/>
    </row>
    <row r="46" ht="15.5" spans="1:14">
      <c r="A46" s="18" t="s">
        <v>117</v>
      </c>
      <c r="B46" s="19" t="s">
        <v>96</v>
      </c>
      <c r="C46" s="20" t="s">
        <v>118</v>
      </c>
      <c r="D46" s="20" t="s">
        <v>119</v>
      </c>
      <c r="E46" s="21"/>
      <c r="F46" s="22" t="s">
        <v>120</v>
      </c>
      <c r="G46" s="23">
        <v>200</v>
      </c>
      <c r="H46" s="26">
        <v>2</v>
      </c>
      <c r="I46" s="26">
        <v>2</v>
      </c>
      <c r="J46" s="39">
        <v>47.25</v>
      </c>
      <c r="K46" s="40">
        <f>SUM(G46*J46)</f>
        <v>9450</v>
      </c>
      <c r="L46" s="46" t="s">
        <v>100</v>
      </c>
      <c r="M46" s="36" t="s">
        <v>35</v>
      </c>
      <c r="N46" s="42" t="s">
        <v>121</v>
      </c>
    </row>
    <row r="47" ht="15.5" spans="1:14">
      <c r="A47" s="18"/>
      <c r="B47" s="19"/>
      <c r="C47" s="20" t="s">
        <v>122</v>
      </c>
      <c r="D47" s="20" t="s">
        <v>123</v>
      </c>
      <c r="E47" s="21"/>
      <c r="F47" s="22" t="s">
        <v>124</v>
      </c>
      <c r="G47" s="23">
        <v>500</v>
      </c>
      <c r="H47" s="26">
        <v>2</v>
      </c>
      <c r="I47" s="26">
        <v>2</v>
      </c>
      <c r="J47" s="39">
        <v>47.25</v>
      </c>
      <c r="K47" s="40">
        <f>SUM(G47*J47)</f>
        <v>23625</v>
      </c>
      <c r="L47" s="47"/>
      <c r="M47" s="36"/>
      <c r="N47" s="42" t="s">
        <v>125</v>
      </c>
    </row>
    <row r="48" ht="15.5" spans="1:14">
      <c r="A48" s="18"/>
      <c r="B48" s="19"/>
      <c r="C48" s="20"/>
      <c r="D48" s="20"/>
      <c r="E48" s="21"/>
      <c r="F48" s="27" t="s">
        <v>116</v>
      </c>
      <c r="G48" s="27">
        <f>G46+G47</f>
        <v>700</v>
      </c>
      <c r="H48" s="26"/>
      <c r="I48" s="26"/>
      <c r="J48" s="39"/>
      <c r="K48" s="48">
        <f>K46+K47</f>
        <v>33075</v>
      </c>
      <c r="L48" s="41"/>
      <c r="M48" s="44"/>
      <c r="N48" s="45"/>
    </row>
    <row r="49" ht="15.5" spans="1:14">
      <c r="A49" s="18"/>
      <c r="B49" s="19"/>
      <c r="C49" s="20"/>
      <c r="D49" s="20"/>
      <c r="E49" s="21"/>
      <c r="F49" s="22"/>
      <c r="G49" s="23"/>
      <c r="H49" s="24"/>
      <c r="I49" s="26"/>
      <c r="J49" s="39"/>
      <c r="K49" s="40"/>
      <c r="L49" s="41"/>
      <c r="M49" s="44"/>
      <c r="N49" s="45"/>
    </row>
    <row r="50" ht="15.5" spans="1:14">
      <c r="A50" s="18" t="s">
        <v>126</v>
      </c>
      <c r="B50" s="19" t="s">
        <v>96</v>
      </c>
      <c r="C50" s="20" t="s">
        <v>127</v>
      </c>
      <c r="D50" s="20" t="s">
        <v>128</v>
      </c>
      <c r="E50" s="21"/>
      <c r="F50" s="22" t="s">
        <v>129</v>
      </c>
      <c r="G50" s="23">
        <v>300</v>
      </c>
      <c r="H50" s="24">
        <v>2</v>
      </c>
      <c r="I50" s="26">
        <v>2</v>
      </c>
      <c r="J50" s="39">
        <v>54.6</v>
      </c>
      <c r="K50" s="40">
        <f>G50*J50</f>
        <v>16380</v>
      </c>
      <c r="L50" s="41" t="s">
        <v>100</v>
      </c>
      <c r="M50" s="36" t="s">
        <v>35</v>
      </c>
      <c r="N50" s="42" t="s">
        <v>130</v>
      </c>
    </row>
    <row r="51" ht="15.5" spans="1:14">
      <c r="A51" s="13"/>
      <c r="B51" s="28"/>
      <c r="C51" s="29"/>
      <c r="D51" s="21"/>
      <c r="E51" s="21"/>
      <c r="F51" s="21"/>
      <c r="G51" s="30"/>
      <c r="H51" s="26"/>
      <c r="I51" s="26"/>
      <c r="J51" s="49"/>
      <c r="K51" s="40"/>
      <c r="L51" s="50"/>
      <c r="M51" s="44"/>
      <c r="N51" s="45"/>
    </row>
  </sheetData>
  <mergeCells count="7">
    <mergeCell ref="A2:B2"/>
    <mergeCell ref="A30:B30"/>
    <mergeCell ref="L42:L43"/>
    <mergeCell ref="L46:L47"/>
    <mergeCell ref="M42:M43"/>
    <mergeCell ref="M46:M47"/>
    <mergeCell ref="E7:J1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Yvonne Wang</cp:lastModifiedBy>
  <dcterms:created xsi:type="dcterms:W3CDTF">2006-02-23T19:51:00Z</dcterms:created>
  <cp:lastPrinted>2012-04-26T23:13:00Z</cp:lastPrinted>
  <dcterms:modified xsi:type="dcterms:W3CDTF">2025-09-15T02:33:56Z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1E7A6D84E3BF4A19A8EE2F69F2144142_13</vt:lpwstr>
  </property>
  <property fmtid="{D5CDD505-2E9C-101B-9397-08002B2CF9AE}" pid="4" name="KSOProductBuildVer">
    <vt:lpwstr>2052-12.1.0.22529</vt:lpwstr>
  </property>
</Properties>
</file>