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<sst xmlns="http://schemas.openxmlformats.org/spreadsheetml/2006/main" count="43" uniqueCount="43">
  <si>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</si>
  <si>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</si>
  <si>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</si>
  <si>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09/10/2025</t>
  </si>
  <si>
    <t>End Date:</t>
  </si>
  <si>
    <t>Report Run Date:</t>
  </si>
  <si>
    <t>09/11/2025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</si>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</sst>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273266</v>
      </c>
      <c r="C5" s="11">
        <f>=ROUNDDOWN(33.4245804589266,0)</f>
      </c>
      <c r="D5" s="11">
        <v>40323</v>
      </c>
      <c r="E5" s="12">
        <v>0.9722</v>
      </c>
      <c r="F5" s="11"/>
      <c r="G5" s="11">
        <f>=ROUNDDOWN({0},0)</f>
      </c>
      <c r="H5" s="11"/>
      <c r="I5" s="12">
        <v>1</v>
      </c>
      <c r="J5" s="11">
        <v>402</v>
      </c>
      <c r="K5" s="13">
        <v>25804.39</v>
      </c>
      <c r="L5" s="11">
        <v>1786</v>
      </c>
      <c r="M5" s="14">
        <v>14.45</v>
      </c>
      <c r="N5" s="11">
        <v>483</v>
      </c>
      <c r="O5" s="13">
        <v>26931.27</v>
      </c>
      <c r="P5" s="11">
        <v>1505</v>
      </c>
      <c r="Q5" s="14">
        <v>17.89</v>
      </c>
      <c r="R5" s="12">
        <v>-0.1677</v>
      </c>
      <c r="S5" s="12">
        <v>-0.0418</v>
      </c>
      <c r="T5" s="12">
        <v>0.1867</v>
      </c>
      <c r="U5" s="12">
        <v>-0.1923</v>
      </c>
      <c r="V5" s="11">
        <v>402</v>
      </c>
      <c r="W5" s="13">
        <v>25804.39</v>
      </c>
      <c r="X5" s="11">
        <v>1709</v>
      </c>
      <c r="Y5" s="11">
        <v>483</v>
      </c>
      <c r="Z5" s="13">
        <v>26931.27</v>
      </c>
      <c r="AA5" s="11">
        <v>1486</v>
      </c>
      <c r="AB5" s="12">
        <v>-0.1677</v>
      </c>
      <c r="AC5" s="12">
        <v>-0.0418</v>
      </c>
    </row>
    <row r="6">
      <c r="A6" s="10" t="s">
        <v>32</v>
      </c>
      <c r="B6" s="11">
        <v>6769</v>
      </c>
      <c r="C6" s="11">
        <f>=ROUNDDOWN(10.4010448678549,0)</f>
      </c>
      <c r="D6" s="11">
        <v>11212</v>
      </c>
      <c r="E6" s="12">
        <v>0.8966</v>
      </c>
      <c r="F6" s="11"/>
      <c r="G6" s="11">
        <f>=ROUNDDOWN({0},0)</f>
      </c>
      <c r="H6" s="11"/>
      <c r="I6" s="12"/>
      <c r="J6" s="11">
        <v>42</v>
      </c>
      <c r="K6" s="13">
        <v>1956.43</v>
      </c>
      <c r="L6" s="11">
        <v>114</v>
      </c>
      <c r="M6" s="14">
        <v>17.16</v>
      </c>
      <c r="N6" s="11">
        <v>91</v>
      </c>
      <c r="O6" s="13">
        <v>4994.46</v>
      </c>
      <c r="P6" s="11">
        <v>153</v>
      </c>
      <c r="Q6" s="14">
        <v>32.64</v>
      </c>
      <c r="R6" s="12">
        <v>-0.5385</v>
      </c>
      <c r="S6" s="12">
        <v>-0.6083</v>
      </c>
      <c r="T6" s="12">
        <v>-0.2549</v>
      </c>
      <c r="U6" s="12">
        <v>-0.4743</v>
      </c>
      <c r="V6" s="11">
        <v>42</v>
      </c>
      <c r="W6" s="13">
        <v>1956.43</v>
      </c>
      <c r="X6" s="11">
        <v>113</v>
      </c>
      <c r="Y6" s="11">
        <v>91</v>
      </c>
      <c r="Z6" s="13">
        <v>4994.46</v>
      </c>
      <c r="AA6" s="11">
        <v>151</v>
      </c>
      <c r="AB6" s="12">
        <v>-0.5385</v>
      </c>
      <c r="AC6" s="12">
        <v>-0.6083</v>
      </c>
    </row>
    <row r="7">
      <c r="A7" s="10" t="s">
        <v>33</v>
      </c>
      <c r="B7" s="11">
        <v>80721</v>
      </c>
      <c r="C7" s="11">
        <f>=ROUNDDOWN(38.4239337395278,0)</f>
      </c>
      <c r="D7" s="11">
        <v>22285</v>
      </c>
      <c r="E7" s="12">
        <v>1</v>
      </c>
      <c r="F7" s="11"/>
      <c r="G7" s="11">
        <f>=ROUNDDOWN({0},0)</f>
      </c>
      <c r="H7" s="11"/>
      <c r="I7" s="12"/>
      <c r="J7" s="11">
        <v>63</v>
      </c>
      <c r="K7" s="13">
        <v>1779.97</v>
      </c>
      <c r="L7" s="11">
        <v>195</v>
      </c>
      <c r="M7" s="14">
        <v>9.13</v>
      </c>
      <c r="N7" s="11">
        <v>89</v>
      </c>
      <c r="O7" s="13">
        <v>2368.04</v>
      </c>
      <c r="P7" s="11">
        <v>214</v>
      </c>
      <c r="Q7" s="14">
        <v>11.07</v>
      </c>
      <c r="R7" s="12">
        <v>-0.2921</v>
      </c>
      <c r="S7" s="12">
        <v>-0.2483</v>
      </c>
      <c r="T7" s="12">
        <v>-0.0888</v>
      </c>
      <c r="U7" s="12">
        <v>-0.1752</v>
      </c>
      <c r="V7" s="11">
        <v>63</v>
      </c>
      <c r="W7" s="13">
        <v>1779.97</v>
      </c>
      <c r="X7" s="11">
        <v>189</v>
      </c>
      <c r="Y7" s="11">
        <v>89</v>
      </c>
      <c r="Z7" s="13">
        <v>2368.04</v>
      </c>
      <c r="AA7" s="11">
        <v>197</v>
      </c>
      <c r="AB7" s="12">
        <v>-0.2921</v>
      </c>
      <c r="AC7" s="12">
        <v>-0.2483</v>
      </c>
    </row>
    <row r="8">
      <c r="A8" s="10" t="s">
        <v>34</v>
      </c>
      <c r="B8" s="11">
        <v>149398</v>
      </c>
      <c r="C8" s="11">
        <f>=ROUNDDOWN(40.0048199223457,0)</f>
      </c>
      <c r="D8" s="11">
        <v>38578</v>
      </c>
      <c r="E8" s="12">
        <v>1</v>
      </c>
      <c r="F8" s="11"/>
      <c r="G8" s="11">
        <f>=ROUNDDOWN({0},0)</f>
      </c>
      <c r="H8" s="11"/>
      <c r="I8" s="12"/>
      <c r="J8" s="11">
        <v>81</v>
      </c>
      <c r="K8" s="13">
        <v>1301.05</v>
      </c>
      <c r="L8" s="11">
        <v>313</v>
      </c>
      <c r="M8" s="14">
        <v>4.16</v>
      </c>
      <c r="N8" s="11">
        <v>75</v>
      </c>
      <c r="O8" s="13">
        <v>1265.7</v>
      </c>
      <c r="P8" s="11">
        <v>226</v>
      </c>
      <c r="Q8" s="14">
        <v>5.6</v>
      </c>
      <c r="R8" s="12">
        <v>0.08</v>
      </c>
      <c r="S8" s="12">
        <v>0.0279</v>
      </c>
      <c r="T8" s="12">
        <v>0.385</v>
      </c>
      <c r="U8" s="12">
        <v>-0.2571</v>
      </c>
      <c r="V8" s="11">
        <v>81</v>
      </c>
      <c r="W8" s="13">
        <v>1301.05</v>
      </c>
      <c r="X8" s="11">
        <v>310</v>
      </c>
      <c r="Y8" s="11">
        <v>75</v>
      </c>
      <c r="Z8" s="13">
        <v>1265.7</v>
      </c>
      <c r="AA8" s="11">
        <v>223</v>
      </c>
      <c r="AB8" s="12">
        <v>0.08</v>
      </c>
      <c r="AC8" s="12">
        <v>0.0279</v>
      </c>
    </row>
    <row r="9">
      <c r="A9" s="10" t="s">
        <v>35</v>
      </c>
      <c r="B9" s="11">
        <v>152100</v>
      </c>
      <c r="C9" s="11">
        <f>=ROUNDDOWN(45.0386426223683,0)</f>
      </c>
      <c r="D9" s="11">
        <v>41051</v>
      </c>
      <c r="E9" s="12">
        <v>0.9796</v>
      </c>
      <c r="F9" s="11"/>
      <c r="G9" s="11">
        <f>=ROUNDDOWN({0},0)</f>
      </c>
      <c r="H9" s="11"/>
      <c r="I9" s="12"/>
      <c r="J9" s="11">
        <v>153</v>
      </c>
      <c r="K9" s="13">
        <v>5822.5</v>
      </c>
      <c r="L9" s="11">
        <v>1058</v>
      </c>
      <c r="M9" s="14">
        <v>5.5</v>
      </c>
      <c r="N9" s="11">
        <v>135</v>
      </c>
      <c r="O9" s="13">
        <v>4651.88</v>
      </c>
      <c r="P9" s="11">
        <v>1059</v>
      </c>
      <c r="Q9" s="14">
        <v>4.39</v>
      </c>
      <c r="R9" s="12">
        <v>0.1333</v>
      </c>
      <c r="S9" s="12">
        <v>0.2516</v>
      </c>
      <c r="T9" s="12">
        <v>-0.0009</v>
      </c>
      <c r="U9" s="12">
        <v>0.2528</v>
      </c>
      <c r="V9" s="11">
        <v>153</v>
      </c>
      <c r="W9" s="13">
        <v>5822.5</v>
      </c>
      <c r="X9" s="11">
        <v>878</v>
      </c>
      <c r="Y9" s="11">
        <v>135</v>
      </c>
      <c r="Z9" s="13">
        <v>4651.88</v>
      </c>
      <c r="AA9" s="11">
        <v>891</v>
      </c>
      <c r="AB9" s="12">
        <v>0.1333</v>
      </c>
      <c r="AC9" s="12">
        <v>0.2516</v>
      </c>
    </row>
    <row r="10">
      <c r="A10" s="10" t="s">
        <v>36</v>
      </c>
      <c r="B10" s="11">
        <v>35132</v>
      </c>
      <c r="C10" s="11">
        <f>=ROUNDDOWN(12.5885050881468,0)</f>
      </c>
      <c r="D10" s="11">
        <v>34262</v>
      </c>
      <c r="E10" s="12">
        <v>0.9481</v>
      </c>
      <c r="F10" s="11"/>
      <c r="G10" s="11">
        <f>=ROUNDDOWN({0},0)</f>
      </c>
      <c r="H10" s="11">
        <v>576</v>
      </c>
      <c r="I10" s="12">
        <v>0.84</v>
      </c>
      <c r="J10" s="11">
        <v>330</v>
      </c>
      <c r="K10" s="13">
        <v>67482.37</v>
      </c>
      <c r="L10" s="11">
        <v>416</v>
      </c>
      <c r="M10" s="14">
        <v>162.22</v>
      </c>
      <c r="N10" s="11">
        <v>961</v>
      </c>
      <c r="O10" s="13">
        <v>144893.21</v>
      </c>
      <c r="P10" s="11">
        <v>597</v>
      </c>
      <c r="Q10" s="14">
        <v>242.7</v>
      </c>
      <c r="R10" s="12">
        <v>-0.6566</v>
      </c>
      <c r="S10" s="12">
        <v>-0.5343</v>
      </c>
      <c r="T10" s="12">
        <v>-0.3032</v>
      </c>
      <c r="U10" s="12">
        <v>-0.3316</v>
      </c>
      <c r="V10" s="11">
        <v>330</v>
      </c>
      <c r="W10" s="13">
        <v>67482.37</v>
      </c>
      <c r="X10" s="11">
        <v>407</v>
      </c>
      <c r="Y10" s="11">
        <v>961</v>
      </c>
      <c r="Z10" s="13">
        <v>144893.21</v>
      </c>
      <c r="AA10" s="11">
        <v>596</v>
      </c>
      <c r="AB10" s="12">
        <v>-0.6566</v>
      </c>
      <c r="AC10" s="12">
        <v>-0.5343</v>
      </c>
    </row>
    <row r="11">
      <c r="A11" s="10" t="s">
        <v>37</v>
      </c>
      <c r="B11" s="11">
        <v>1465</v>
      </c>
      <c r="C11" s="11">
        <f>=ROUNDDOWN(8.25817361894025,0)</f>
      </c>
      <c r="D11" s="11">
        <v>3821</v>
      </c>
      <c r="E11" s="12">
        <v>0.7857</v>
      </c>
      <c r="F11" s="11"/>
      <c r="G11" s="11">
        <f>=ROUNDDOWN({0},0)</f>
      </c>
      <c r="H11" s="11"/>
      <c r="I11" s="12"/>
      <c r="J11" s="11">
        <v>20</v>
      </c>
      <c r="K11" s="13">
        <v>1062.52</v>
      </c>
      <c r="L11" s="11">
        <v>70</v>
      </c>
      <c r="M11" s="14">
        <v>15.18</v>
      </c>
      <c r="N11" s="11">
        <v>21</v>
      </c>
      <c r="O11" s="13">
        <v>1158.95</v>
      </c>
      <c r="P11" s="11">
        <v>124</v>
      </c>
      <c r="Q11" s="14">
        <v>9.35</v>
      </c>
      <c r="R11" s="12">
        <v>-0.0476</v>
      </c>
      <c r="S11" s="12">
        <v>-0.0832</v>
      </c>
      <c r="T11" s="12">
        <v>-0.4355</v>
      </c>
      <c r="U11" s="12">
        <v>0.6235</v>
      </c>
      <c r="V11" s="11">
        <v>20</v>
      </c>
      <c r="W11" s="13">
        <v>1062.52</v>
      </c>
      <c r="X11" s="11">
        <v>70</v>
      </c>
      <c r="Y11" s="11">
        <v>21</v>
      </c>
      <c r="Z11" s="13">
        <v>1158.95</v>
      </c>
      <c r="AA11" s="11">
        <v>124</v>
      </c>
      <c r="AB11" s="12">
        <v>-0.0476</v>
      </c>
      <c r="AC11" s="12">
        <v>-0.0832</v>
      </c>
    </row>
    <row r="12">
      <c r="A12" s="10" t="s">
        <v>38</v>
      </c>
      <c r="B12" s="11">
        <v>159</v>
      </c>
      <c r="C12" s="11">
        <f>=ROUNDDOWN(106,0)</f>
      </c>
      <c r="D12" s="11"/>
      <c r="E12" s="12"/>
      <c r="F12" s="11"/>
      <c r="G12" s="11">
        <f>=ROUNDDOWN({0},0)</f>
      </c>
      <c r="H12" s="11"/>
      <c r="I12" s="12"/>
      <c r="J12" s="11"/>
      <c r="K12" s="13"/>
      <c r="L12" s="11">
        <v>61</v>
      </c>
      <c r="M12" s="14"/>
      <c r="N12" s="11">
        <v>1</v>
      </c>
      <c r="O12" s="13">
        <v>20.16</v>
      </c>
      <c r="P12" s="11">
        <v>75</v>
      </c>
      <c r="Q12" s="14">
        <v>0.27</v>
      </c>
      <c r="R12" s="12"/>
      <c r="S12" s="12"/>
      <c r="T12" s="12">
        <v>-0.1867</v>
      </c>
      <c r="U12" s="12"/>
      <c r="V12" s="11"/>
      <c r="W12" s="13"/>
      <c r="X12" s="11">
        <v>61</v>
      </c>
      <c r="Y12" s="11">
        <v>1</v>
      </c>
      <c r="Z12" s="13">
        <v>20.16</v>
      </c>
      <c r="AA12" s="11">
        <v>75</v>
      </c>
      <c r="AB12" s="12"/>
      <c r="AC12" s="12"/>
    </row>
    <row r="13">
      <c r="A13" s="10" t="s">
        <v>39</v>
      </c>
      <c r="B13" s="11">
        <v>677</v>
      </c>
      <c r="C13" s="11">
        <f>=ROUNDDOWN(52.4806201550387,0)</f>
      </c>
      <c r="D13" s="11"/>
      <c r="E13" s="12"/>
      <c r="F13" s="11"/>
      <c r="G13" s="11">
        <f>=ROUNDDOWN({0},0)</f>
      </c>
      <c r="H13" s="11"/>
      <c r="I13" s="12"/>
      <c r="J13" s="11">
        <v>3</v>
      </c>
      <c r="K13" s="13">
        <v>254.12</v>
      </c>
      <c r="L13" s="11"/>
      <c r="M13" s="14"/>
      <c r="N13" s="11"/>
      <c r="O13" s="13"/>
      <c r="P13" s="11">
        <v>55</v>
      </c>
      <c r="Q13" s="14"/>
      <c r="R13" s="12"/>
      <c r="S13" s="12"/>
      <c r="T13" s="12"/>
      <c r="U13" s="12"/>
      <c r="V13" s="11">
        <v>3</v>
      </c>
      <c r="W13" s="13">
        <v>254.12</v>
      </c>
      <c r="X13" s="11"/>
      <c r="Y13" s="11"/>
      <c r="Z13" s="13"/>
      <c r="AA13" s="11">
        <v>55</v>
      </c>
      <c r="AB13" s="12"/>
      <c r="AC13" s="12"/>
    </row>
    <row r="14">
      <c r="A14" s="10" t="s">
        <v>40</v>
      </c>
      <c r="B14" s="11">
        <v>76275</v>
      </c>
      <c r="C14" s="11">
        <f>=ROUNDDOWN(41.2743506493506,0)</f>
      </c>
      <c r="D14" s="11">
        <v>12463</v>
      </c>
      <c r="E14" s="12">
        <v>0.9818</v>
      </c>
      <c r="F14" s="11"/>
      <c r="G14" s="11">
        <f>=ROUNDDOWN({0},0)</f>
      </c>
      <c r="H14" s="11"/>
      <c r="I14" s="12"/>
      <c r="J14" s="11">
        <v>56</v>
      </c>
      <c r="K14" s="13">
        <v>1559.43</v>
      </c>
      <c r="L14" s="11">
        <v>968</v>
      </c>
      <c r="M14" s="14">
        <v>1.61</v>
      </c>
      <c r="N14" s="11">
        <v>77</v>
      </c>
      <c r="O14" s="13">
        <v>1797.66</v>
      </c>
      <c r="P14" s="11">
        <v>977</v>
      </c>
      <c r="Q14" s="14">
        <v>1.84</v>
      </c>
      <c r="R14" s="12">
        <v>-0.2727</v>
      </c>
      <c r="S14" s="12">
        <v>-0.1325</v>
      </c>
      <c r="T14" s="12">
        <v>-0.0092</v>
      </c>
      <c r="U14" s="12">
        <v>-0.125</v>
      </c>
      <c r="V14" s="11">
        <v>56</v>
      </c>
      <c r="W14" s="13">
        <v>1559.43</v>
      </c>
      <c r="X14" s="11">
        <v>968</v>
      </c>
      <c r="Y14" s="11">
        <v>77</v>
      </c>
      <c r="Z14" s="13">
        <v>1797.66</v>
      </c>
      <c r="AA14" s="11">
        <v>918</v>
      </c>
      <c r="AB14" s="12">
        <v>-0.2727</v>
      </c>
      <c r="AC14" s="12">
        <v>-0.1325</v>
      </c>
    </row>
    <row r="15">
      <c r="A15" s="10" t="s">
        <v>41</v>
      </c>
      <c r="B15" s="11">
        <v>118649</v>
      </c>
      <c r="C15" s="11">
        <f>=ROUNDDOWN(30.0620756055539,0)</f>
      </c>
      <c r="D15" s="11">
        <v>33228</v>
      </c>
      <c r="E15" s="12">
        <v>1</v>
      </c>
      <c r="F15" s="11"/>
      <c r="G15" s="11">
        <f>=ROUNDDOWN({0},0)</f>
      </c>
      <c r="H15" s="11"/>
      <c r="I15" s="12"/>
      <c r="J15" s="11">
        <v>244</v>
      </c>
      <c r="K15" s="13">
        <v>4320.92</v>
      </c>
      <c r="L15" s="11">
        <v>518</v>
      </c>
      <c r="M15" s="14">
        <v>8.34</v>
      </c>
      <c r="N15" s="11">
        <v>265</v>
      </c>
      <c r="O15" s="13">
        <v>5066.01</v>
      </c>
      <c r="P15" s="11">
        <v>546</v>
      </c>
      <c r="Q15" s="14">
        <v>9.28</v>
      </c>
      <c r="R15" s="12">
        <v>-0.0792</v>
      </c>
      <c r="S15" s="12">
        <v>-0.1471</v>
      </c>
      <c r="T15" s="12">
        <v>-0.0513</v>
      </c>
      <c r="U15" s="12">
        <v>-0.1013</v>
      </c>
      <c r="V15" s="11">
        <v>244</v>
      </c>
      <c r="W15" s="13">
        <v>4320.92</v>
      </c>
      <c r="X15" s="11">
        <v>518</v>
      </c>
      <c r="Y15" s="11">
        <v>265</v>
      </c>
      <c r="Z15" s="13">
        <v>5066.01</v>
      </c>
      <c r="AA15" s="11">
        <v>545</v>
      </c>
      <c r="AB15" s="12">
        <v>-0.0792</v>
      </c>
      <c r="AC15" s="12">
        <v>-0.1471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1394</v>
      </c>
      <c r="K16" s="17">
        <v>111343.7</v>
      </c>
      <c r="L16" s="15">
        <v>5499</v>
      </c>
      <c r="M16" s="18">
        <v>20.25</v>
      </c>
      <c r="N16" s="15">
        <v>2198</v>
      </c>
      <c r="O16" s="17">
        <v>193147.34</v>
      </c>
      <c r="P16" s="15">
        <v>5531</v>
      </c>
      <c r="Q16" s="18">
        <v>34.92</v>
      </c>
      <c r="R16" s="16">
        <v>-0.3658</v>
      </c>
      <c r="S16" s="16">
        <v>-0.4235</v>
      </c>
      <c r="T16" s="16">
        <v>-0.0058</v>
      </c>
      <c r="U16" s="16">
        <v>-0.4201</v>
      </c>
      <c r="V16" s="15">
        <v>1394</v>
      </c>
      <c r="W16" s="17">
        <v>111343.7</v>
      </c>
      <c r="X16" s="15">
        <v>5223</v>
      </c>
      <c r="Y16" s="15">
        <v>2198</v>
      </c>
      <c r="Z16" s="17">
        <v>193147.34</v>
      </c>
      <c r="AA16" s="15">
        <v>5261</v>
      </c>
      <c r="AB16" s="16">
        <v>-0.3658</v>
      </c>
      <c r="AC16" s="16">
        <v>-0.4235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