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250078\Desktop\UCT建单\Ross\"/>
    </mc:Choice>
  </mc:AlternateContent>
  <xr:revisionPtr revIDLastSave="0" documentId="13_ncr:1_{BAC561BB-4F8D-4FEA-B1E2-AF94E69154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K3" i="1"/>
  <c r="K16" i="1"/>
  <c r="K15" i="1"/>
  <c r="K12" i="1"/>
  <c r="K11" i="1"/>
  <c r="K8" i="1"/>
  <c r="K7" i="1"/>
  <c r="G5" i="1"/>
  <c r="K4" i="1"/>
  <c r="K17" i="1" l="1"/>
  <c r="K13" i="1"/>
  <c r="K9" i="1"/>
  <c r="K5" i="1"/>
</calcChain>
</file>

<file path=xl/sharedStrings.xml><?xml version="1.0" encoding="utf-8"?>
<sst xmlns="http://schemas.openxmlformats.org/spreadsheetml/2006/main" count="59" uniqueCount="39">
  <si>
    <r>
      <rPr>
        <sz val="11"/>
        <color rgb="FFFF0000"/>
        <rFont val="Calibri"/>
        <family val="2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</si>
  <si>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</si>
  <si>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</si>
  <si>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</si>
  <si>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</si>
  <si>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</si>
  <si>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</si>
  <si>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</si>
  <si>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</si>
  <si>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</si>
  <si>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</si>
  <si>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</si>
  <si>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</si>
  <si>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</si>
  <si>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</si>
  <si>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</si>
  <si>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95C24K448</t>
    <phoneticPr fontId="15" type="noConversion"/>
  </si>
  <si>
    <t>10/23-10/30/2025</t>
    <phoneticPr fontId="15" type="noConversion"/>
  </si>
  <si>
    <t>95C24K449</t>
  </si>
  <si>
    <t>95C24K449</t>
    <phoneticPr fontId="15" type="noConversion"/>
  </si>
  <si>
    <t>95C24K443R</t>
    <phoneticPr fontId="15" type="noConversion"/>
  </si>
  <si>
    <t>95C24L289</t>
    <phoneticPr fontId="15" type="noConversion"/>
  </si>
  <si>
    <t>95C24L291R2</t>
    <phoneticPr fontId="15" type="noConversion"/>
  </si>
  <si>
    <t>95C22L249R</t>
    <phoneticPr fontId="15" type="noConversion"/>
  </si>
  <si>
    <t>95C24L213</t>
    <phoneticPr fontId="15" type="noConversion"/>
  </si>
  <si>
    <t xml:space="preserve">	RS95C-0458</t>
    <phoneticPr fontId="15" type="noConversion"/>
  </si>
  <si>
    <t>RS95C-0459</t>
    <phoneticPr fontId="15" type="noConversion"/>
  </si>
  <si>
    <t>RS95G-0433</t>
    <phoneticPr fontId="15" type="noConversion"/>
  </si>
  <si>
    <t>95C24K444R</t>
    <phoneticPr fontId="15" type="noConversion"/>
  </si>
  <si>
    <t xml:space="preserve">	RS95G-0435</t>
    <phoneticPr fontId="15" type="noConversion"/>
  </si>
  <si>
    <t>RS95C-0463</t>
    <phoneticPr fontId="15" type="noConversion"/>
  </si>
  <si>
    <t>RS95C-0431</t>
    <phoneticPr fontId="15" type="noConversion"/>
  </si>
  <si>
    <t xml:space="preserve">	RS95C-0452</t>
    <phoneticPr fontId="15" type="noConversion"/>
  </si>
  <si>
    <t>1 carton include 1pc RS95C-0458    , 1pc  RS95C-0459</t>
    <phoneticPr fontId="15" type="noConversion"/>
  </si>
  <si>
    <t>1 carton include 1pc  RS95G-0433   , 1pc 95C24K444R</t>
    <phoneticPr fontId="15" type="noConversion"/>
  </si>
  <si>
    <t>RS95C-0281</t>
    <phoneticPr fontId="15" type="noConversion"/>
  </si>
  <si>
    <t>1 carton include 1pc  RS95C-0281, 1pc RS95C-0452</t>
    <phoneticPr fontId="15" type="noConversion"/>
  </si>
  <si>
    <t>1 carton include 1pc  RS95C-0463  , 1pc  RS95C-0431</t>
    <phoneticPr fontId="15" type="noConversion"/>
  </si>
  <si>
    <r>
      <t>Ningbo</t>
    </r>
    <r>
      <rPr>
        <sz val="12"/>
        <rFont val="宋体"/>
        <family val="2"/>
        <charset val="134"/>
      </rPr>
      <t>（</t>
    </r>
    <r>
      <rPr>
        <sz val="12"/>
        <rFont val="Calibri"/>
        <family val="2"/>
      </rPr>
      <t>WB</t>
    </r>
    <r>
      <rPr>
        <sz val="12"/>
        <rFont val="宋体"/>
        <family val="2"/>
        <charset val="134"/>
      </rPr>
      <t>）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</si>
</sst>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26" formatCode="\$#,##0.00_);[Red]\(\$#,##0.00\)"/>
    <numFmt numFmtId="176" formatCode="[$$-481]#,##0.00_);[Red]\([$$-481]#,##0.00\)"/>
    <numFmt numFmtId="177" formatCode="[$￥-804]#,##0.00;[Red][$￥-804]#,##0.00"/>
    <numFmt numFmtId="178" formatCode="\$#,##0.00;\-\$#,##0.00"/>
  </numFmts>
  <fonts count="19" x14ac:knownFonts="1">
    <font>
      <sz val="11"/>
      <color theme="1"/>
      <name val="宋体"/>
      <charset val="134"/>
      <scheme val="minor"/>
    </font>
    <font>
      <sz val="12"/>
      <color theme="1"/>
      <name val="Calibri"/>
      <family val="2"/>
    </font>
    <font>
      <sz val="11"/>
      <name val="宋体"/>
      <charset val="134"/>
      <scheme val="minor"/>
    </font>
    <font>
      <sz val="11"/>
      <color rgb="FFFF0000"/>
      <name val="Calibri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2"/>
      <color rgb="FFFF0000"/>
      <name val="Calibri"/>
      <family val="2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2"/>
      <name val="宋体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176" fontId="11" fillId="0" borderId="0"/>
    <xf numFmtId="176" fontId="11" fillId="0" borderId="0"/>
    <xf numFmtId="0" fontId="11" fillId="0" borderId="0"/>
    <xf numFmtId="177" fontId="13" fillId="0" borderId="0">
      <alignment vertical="center"/>
    </xf>
    <xf numFmtId="177" fontId="12" fillId="0" borderId="0">
      <alignment vertical="center"/>
    </xf>
    <xf numFmtId="0" fontId="11" fillId="0" borderId="0"/>
  </cellStyleXfs>
  <cellXfs count="45">
    <xf numFmtId="0" fontId="0" fillId="0" borderId="0" xfId="0">
      <alignment vertical="center"/>
    </xf>
    <xf numFmtId="0" fontId="1" fillId="0" borderId="1" xfId="0" applyFont="1" applyBorder="1">
      <alignment vertical="center"/>
    </xf>
    <xf numFmtId="178" fontId="0" fillId="0" borderId="0" xfId="0" applyNumberForma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3" xfId="0" applyBorder="1">
      <alignment vertical="center"/>
    </xf>
    <xf numFmtId="0" fontId="7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0" fillId="0" borderId="4" xfId="0" applyBorder="1">
      <alignment vertical="center"/>
    </xf>
    <xf numFmtId="0" fontId="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2" fillId="0" borderId="0" xfId="0" applyFont="1">
      <alignment vertical="center"/>
    </xf>
    <xf numFmtId="178" fontId="4" fillId="0" borderId="2" xfId="0" applyNumberFormat="1" applyFont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26" fontId="7" fillId="2" borderId="1" xfId="0" applyNumberFormat="1" applyFont="1" applyFill="1" applyBorder="1" applyAlignment="1">
      <alignment horizontal="center" vertical="top" wrapText="1"/>
    </xf>
    <xf numFmtId="178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1" fillId="0" borderId="0" xfId="0" applyFont="1">
      <alignment vertical="center"/>
    </xf>
    <xf numFmtId="178" fontId="8" fillId="0" borderId="3" xfId="0" applyNumberFormat="1" applyFont="1" applyBorder="1">
      <alignment vertical="center"/>
    </xf>
    <xf numFmtId="0" fontId="2" fillId="2" borderId="3" xfId="0" applyFont="1" applyFill="1" applyBorder="1">
      <alignment vertical="center"/>
    </xf>
    <xf numFmtId="0" fontId="10" fillId="2" borderId="3" xfId="0" applyFont="1" applyFill="1" applyBorder="1">
      <alignment vertical="center"/>
    </xf>
    <xf numFmtId="178" fontId="8" fillId="0" borderId="4" xfId="0" applyNumberFormat="1" applyFont="1" applyBorder="1">
      <alignment vertical="center"/>
    </xf>
    <xf numFmtId="0" fontId="2" fillId="2" borderId="4" xfId="0" applyFont="1" applyFill="1" applyBorder="1">
      <alignment vertical="center"/>
    </xf>
    <xf numFmtId="0" fontId="10" fillId="2" borderId="4" xfId="0" applyFont="1" applyFill="1" applyBorder="1">
      <alignment vertical="center"/>
    </xf>
    <xf numFmtId="178" fontId="2" fillId="0" borderId="0" xfId="0" applyNumberFormat="1" applyFont="1">
      <alignment vertical="center"/>
    </xf>
    <xf numFmtId="0" fontId="1" fillId="0" borderId="5" xfId="0" applyFont="1" applyBorder="1">
      <alignment vertical="center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top" wrapText="1"/>
    </xf>
    <xf numFmtId="0" fontId="16" fillId="0" borderId="1" xfId="0" applyFont="1" applyBorder="1">
      <alignment vertical="center"/>
    </xf>
    <xf numFmtId="0" fontId="10" fillId="4" borderId="1" xfId="0" applyFont="1" applyFill="1" applyBorder="1" applyAlignment="1">
      <alignment horizontal="left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7">
    <cellStyle name="Normal 2 18" xfId="1" xr:uid="{00000000-0005-0000-0000-000031000000}"/>
    <cellStyle name="Style 1" xfId="2" xr:uid="{00000000-0005-0000-0000-000032000000}"/>
    <cellStyle name="Style 1 2 2 4 2" xfId="3" xr:uid="{00000000-0005-0000-0000-000033000000}"/>
    <cellStyle name="常规" xfId="0" builtinId="0"/>
    <cellStyle name="常规 42" xfId="4" xr:uid="{00000000-0005-0000-0000-000034000000}"/>
    <cellStyle name="常规 42 2" xfId="5" xr:uid="{00000000-0005-0000-0000-000035000000}"/>
    <cellStyle name="样式 1 2" xfId="6" xr:uid="{00000000-0005-0000-0000-000036000000}"/>
  </cellStyles>
  <dxfs count="0"/>
  <tableStyles count="0" defaultTableStyle="TableStyleMedium9" defaultPivotStyle="PivotStyleLight16"/>
  <colors>
    <mruColors>
      <color rgb="FFFFFFFF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R17"/>
  <sheetViews>
    <sheetView tabSelected="1" zoomScale="115" zoomScaleNormal="115" workbookViewId="0">
      <selection activeCell="L24" sqref="L24"/>
    </sheetView>
  </sheetViews>
  <sheetFormatPr defaultColWidth="9" defaultRowHeight="13.5" x14ac:dyDescent="0.15"/>
  <cols>
    <col min="1" max="1" width="9.5" customWidth="1"/>
    <col min="2" max="3" width="10.75" customWidth="1"/>
    <col min="4" max="4" width="14.5" customWidth="1"/>
    <col min="5" max="5" width="13.25" customWidth="1"/>
    <col min="6" max="6" width="13.875" customWidth="1"/>
    <col min="7" max="7" width="5.375" customWidth="1"/>
    <col min="8" max="8" width="10.25" customWidth="1"/>
    <col min="9" max="9" width="8.875" customWidth="1"/>
    <col min="10" max="10" width="9.125" style="2" customWidth="1"/>
    <col min="11" max="11" width="10.375" customWidth="1"/>
    <col min="12" max="12" width="14.875" style="3" customWidth="1"/>
    <col min="13" max="13" width="20.75" style="3" customWidth="1"/>
    <col min="14" max="14" width="48.5" style="37" customWidth="1"/>
  </cols>
  <sheetData>
    <row r="1" spans="1:44" ht="37.5" customHeight="1" x14ac:dyDescent="0.15">
      <c r="A1" s="4" t="s">
        <v>0</v>
      </c>
    </row>
    <row r="2" spans="1:44" ht="25.5" x14ac:dyDescent="0.1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23" t="s">
        <v>10</v>
      </c>
      <c r="K2" s="5" t="s">
        <v>11</v>
      </c>
      <c r="L2" s="24" t="s">
        <v>12</v>
      </c>
      <c r="M2" s="24" t="s">
        <v>13</v>
      </c>
      <c r="N2" s="38" t="s">
        <v>14</v>
      </c>
    </row>
    <row r="3" spans="1:44" s="1" customFormat="1" ht="15.75" x14ac:dyDescent="0.15">
      <c r="A3" s="44" t="s">
        <v>15</v>
      </c>
      <c r="B3" s="44">
        <v>60253273</v>
      </c>
      <c r="C3" s="43"/>
      <c r="D3" s="7" t="s">
        <v>16</v>
      </c>
      <c r="E3" s="7" t="s">
        <v>16</v>
      </c>
      <c r="F3" s="8" t="s">
        <v>25</v>
      </c>
      <c r="G3" s="9">
        <v>1100</v>
      </c>
      <c r="H3" s="10">
        <v>1</v>
      </c>
      <c r="I3" s="42">
        <v>2</v>
      </c>
      <c r="J3" s="25">
        <v>2.61</v>
      </c>
      <c r="K3" s="26">
        <f>G3*J3</f>
        <v>2871</v>
      </c>
      <c r="L3" s="27" t="s">
        <v>38</v>
      </c>
      <c r="M3" s="41" t="s">
        <v>17</v>
      </c>
      <c r="N3" s="40" t="s">
        <v>33</v>
      </c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36"/>
    </row>
    <row r="4" spans="1:44" s="1" customFormat="1" ht="15.75" x14ac:dyDescent="0.15">
      <c r="A4" s="44"/>
      <c r="B4" s="44"/>
      <c r="C4" s="43"/>
      <c r="D4" s="11" t="s">
        <v>18</v>
      </c>
      <c r="E4" s="11" t="s">
        <v>19</v>
      </c>
      <c r="F4" s="8" t="s">
        <v>26</v>
      </c>
      <c r="G4" s="9">
        <v>1100</v>
      </c>
      <c r="H4" s="10">
        <v>1</v>
      </c>
      <c r="I4" s="42"/>
      <c r="J4" s="25">
        <v>2.61</v>
      </c>
      <c r="K4" s="26">
        <f>G4*J4</f>
        <v>2871</v>
      </c>
      <c r="L4" s="27" t="s">
        <v>38</v>
      </c>
      <c r="M4" s="41"/>
      <c r="N4" s="40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36"/>
    </row>
    <row r="5" spans="1:44" ht="15.75" x14ac:dyDescent="0.15">
      <c r="A5" s="12"/>
      <c r="B5" s="12"/>
      <c r="C5" s="12"/>
      <c r="D5" s="13"/>
      <c r="E5" s="14"/>
      <c r="F5" s="15"/>
      <c r="G5" s="16">
        <f>SUM(G3:G4)</f>
        <v>2200</v>
      </c>
      <c r="H5" s="17"/>
      <c r="I5" s="17"/>
      <c r="J5" s="29"/>
      <c r="K5" s="29">
        <f>SUM(K3:K4)</f>
        <v>5742</v>
      </c>
      <c r="L5" s="30"/>
      <c r="M5" s="31"/>
      <c r="N5" s="39"/>
    </row>
    <row r="6" spans="1:44" ht="15.75" x14ac:dyDescent="0.15">
      <c r="A6" s="5"/>
      <c r="B6" s="5"/>
      <c r="C6" s="5"/>
      <c r="D6" s="6"/>
      <c r="E6" s="6"/>
      <c r="F6" s="5"/>
      <c r="G6" s="5"/>
      <c r="H6" s="5"/>
      <c r="I6" s="5"/>
      <c r="J6" s="23"/>
      <c r="K6" s="5"/>
      <c r="L6" s="24"/>
      <c r="M6" s="24"/>
      <c r="N6" s="38"/>
    </row>
    <row r="7" spans="1:44" s="1" customFormat="1" ht="15.75" x14ac:dyDescent="0.15">
      <c r="A7" s="44" t="s">
        <v>15</v>
      </c>
      <c r="B7" s="44">
        <v>60253276</v>
      </c>
      <c r="C7" s="43"/>
      <c r="D7" s="7" t="s">
        <v>20</v>
      </c>
      <c r="E7" s="7" t="s">
        <v>20</v>
      </c>
      <c r="F7" s="8" t="s">
        <v>27</v>
      </c>
      <c r="G7" s="9">
        <v>700</v>
      </c>
      <c r="H7" s="10">
        <v>1</v>
      </c>
      <c r="I7" s="42">
        <v>2</v>
      </c>
      <c r="J7" s="25">
        <v>3.25</v>
      </c>
      <c r="K7" s="26">
        <f>G7*J7</f>
        <v>2275</v>
      </c>
      <c r="L7" s="27" t="s">
        <v>38</v>
      </c>
      <c r="M7" s="41" t="s">
        <v>17</v>
      </c>
      <c r="N7" s="40" t="s">
        <v>34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36"/>
    </row>
    <row r="8" spans="1:44" s="1" customFormat="1" ht="15.75" x14ac:dyDescent="0.15">
      <c r="A8" s="44"/>
      <c r="B8" s="44"/>
      <c r="C8" s="43"/>
      <c r="D8" s="11" t="s">
        <v>28</v>
      </c>
      <c r="E8" s="11" t="s">
        <v>28</v>
      </c>
      <c r="F8" s="8" t="s">
        <v>29</v>
      </c>
      <c r="G8" s="9">
        <v>700</v>
      </c>
      <c r="H8" s="10">
        <v>1</v>
      </c>
      <c r="I8" s="42"/>
      <c r="J8" s="25">
        <v>3.25</v>
      </c>
      <c r="K8" s="26">
        <f>G8*J8</f>
        <v>2275</v>
      </c>
      <c r="L8" s="27" t="s">
        <v>38</v>
      </c>
      <c r="M8" s="41"/>
      <c r="N8" s="40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36"/>
    </row>
    <row r="9" spans="1:44" ht="15.75" x14ac:dyDescent="0.15">
      <c r="A9" s="12"/>
      <c r="B9" s="12"/>
      <c r="C9" s="12"/>
      <c r="D9" s="13"/>
      <c r="E9" s="14"/>
      <c r="F9" s="15"/>
      <c r="G9" s="16">
        <f>SUM(G7:G8)</f>
        <v>1400</v>
      </c>
      <c r="H9" s="17"/>
      <c r="I9" s="17"/>
      <c r="J9" s="29"/>
      <c r="K9" s="29">
        <f>SUM(K7:K8)</f>
        <v>4550</v>
      </c>
      <c r="L9" s="30"/>
      <c r="M9" s="31"/>
      <c r="N9" s="39"/>
    </row>
    <row r="10" spans="1:44" ht="15.75" x14ac:dyDescent="0.15">
      <c r="A10" s="18"/>
      <c r="B10" s="18"/>
      <c r="C10" s="18"/>
      <c r="D10" s="13"/>
      <c r="E10" s="14"/>
      <c r="F10" s="19"/>
      <c r="G10" s="20"/>
      <c r="H10" s="21"/>
      <c r="I10" s="21"/>
      <c r="J10" s="32"/>
      <c r="K10" s="32"/>
      <c r="L10" s="33"/>
      <c r="M10" s="34"/>
      <c r="N10" s="39"/>
    </row>
    <row r="11" spans="1:44" s="1" customFormat="1" ht="15.75" x14ac:dyDescent="0.15">
      <c r="A11" s="44" t="s">
        <v>15</v>
      </c>
      <c r="B11" s="44">
        <v>60253346</v>
      </c>
      <c r="C11" s="43"/>
      <c r="D11" s="7" t="s">
        <v>21</v>
      </c>
      <c r="E11" s="7" t="s">
        <v>21</v>
      </c>
      <c r="F11" s="8" t="s">
        <v>30</v>
      </c>
      <c r="G11" s="9">
        <v>700</v>
      </c>
      <c r="H11" s="10">
        <v>1</v>
      </c>
      <c r="I11" s="42">
        <v>2</v>
      </c>
      <c r="J11" s="25">
        <v>6.46</v>
      </c>
      <c r="K11" s="26">
        <f t="shared" ref="K11:K16" si="0">G11*J11</f>
        <v>4522</v>
      </c>
      <c r="L11" s="27" t="s">
        <v>38</v>
      </c>
      <c r="M11" s="41" t="s">
        <v>17</v>
      </c>
      <c r="N11" s="40" t="s">
        <v>37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36"/>
    </row>
    <row r="12" spans="1:44" s="1" customFormat="1" ht="15.75" x14ac:dyDescent="0.15">
      <c r="A12" s="44"/>
      <c r="B12" s="44"/>
      <c r="C12" s="43"/>
      <c r="D12" s="11" t="s">
        <v>22</v>
      </c>
      <c r="E12" s="11" t="s">
        <v>22</v>
      </c>
      <c r="F12" s="8" t="s">
        <v>31</v>
      </c>
      <c r="G12" s="9">
        <v>700</v>
      </c>
      <c r="H12" s="10">
        <v>1</v>
      </c>
      <c r="I12" s="42"/>
      <c r="J12" s="25">
        <v>6.46</v>
      </c>
      <c r="K12" s="26">
        <f t="shared" si="0"/>
        <v>4522</v>
      </c>
      <c r="L12" s="27" t="s">
        <v>38</v>
      </c>
      <c r="M12" s="41"/>
      <c r="N12" s="40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36"/>
    </row>
    <row r="13" spans="1:44" ht="15.75" x14ac:dyDescent="0.15">
      <c r="A13" s="12"/>
      <c r="B13" s="12"/>
      <c r="C13" s="12"/>
      <c r="D13" s="13"/>
      <c r="E13" s="14"/>
      <c r="F13" s="15"/>
      <c r="G13" s="16">
        <v>1400</v>
      </c>
      <c r="H13" s="17"/>
      <c r="I13" s="17"/>
      <c r="J13" s="29"/>
      <c r="K13" s="29">
        <f>SUM(K11:K12)</f>
        <v>9044</v>
      </c>
      <c r="L13" s="30"/>
      <c r="M13" s="31"/>
      <c r="N13" s="39"/>
    </row>
    <row r="14" spans="1:44" x14ac:dyDescent="0.15">
      <c r="D14" s="22"/>
      <c r="G14" s="22"/>
      <c r="J14" s="35"/>
      <c r="K14" s="22"/>
    </row>
    <row r="15" spans="1:44" s="1" customFormat="1" ht="15.75" x14ac:dyDescent="0.15">
      <c r="A15" s="44" t="s">
        <v>15</v>
      </c>
      <c r="B15" s="44">
        <v>60253347</v>
      </c>
      <c r="C15" s="43"/>
      <c r="D15" s="7" t="s">
        <v>23</v>
      </c>
      <c r="E15" s="7" t="s">
        <v>23</v>
      </c>
      <c r="F15" s="8" t="s">
        <v>35</v>
      </c>
      <c r="G15" s="9">
        <v>1000</v>
      </c>
      <c r="H15" s="10">
        <v>1</v>
      </c>
      <c r="I15" s="42">
        <v>2</v>
      </c>
      <c r="J15" s="25">
        <v>7.32</v>
      </c>
      <c r="K15" s="26">
        <f t="shared" si="0"/>
        <v>7320</v>
      </c>
      <c r="L15" s="27" t="s">
        <v>38</v>
      </c>
      <c r="M15" s="41" t="s">
        <v>17</v>
      </c>
      <c r="N15" s="40" t="s">
        <v>36</v>
      </c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36"/>
    </row>
    <row r="16" spans="1:44" s="1" customFormat="1" ht="15.75" x14ac:dyDescent="0.15">
      <c r="A16" s="44"/>
      <c r="B16" s="44"/>
      <c r="C16" s="43"/>
      <c r="D16" s="11" t="s">
        <v>24</v>
      </c>
      <c r="E16" s="11" t="s">
        <v>24</v>
      </c>
      <c r="F16" s="8" t="s">
        <v>32</v>
      </c>
      <c r="G16" s="9">
        <v>1000</v>
      </c>
      <c r="H16" s="10">
        <v>1</v>
      </c>
      <c r="I16" s="42"/>
      <c r="J16" s="25">
        <v>7.7</v>
      </c>
      <c r="K16" s="26">
        <f t="shared" si="0"/>
        <v>7700</v>
      </c>
      <c r="L16" s="27" t="s">
        <v>38</v>
      </c>
      <c r="M16" s="41"/>
      <c r="N16" s="40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36"/>
    </row>
    <row r="17" spans="1:14" ht="15.75" x14ac:dyDescent="0.15">
      <c r="A17" s="12"/>
      <c r="B17" s="12"/>
      <c r="C17" s="12"/>
      <c r="D17" s="13"/>
      <c r="E17" s="14"/>
      <c r="F17" s="15"/>
      <c r="G17" s="16">
        <v>2000</v>
      </c>
      <c r="H17" s="17"/>
      <c r="I17" s="17"/>
      <c r="J17" s="29"/>
      <c r="K17" s="29">
        <f>SUM(K15:K16)</f>
        <v>15020</v>
      </c>
      <c r="L17" s="30"/>
      <c r="M17" s="31"/>
      <c r="N17" s="39"/>
    </row>
  </sheetData>
  <autoFilter ref="A2:N17" xr:uid="{00000000-0009-0000-0000-000000000000}">
    <filterColumn colId="5">
      <filters blank="1"/>
    </filterColumn>
  </autoFilter>
  <mergeCells count="24">
    <mergeCell ref="B3:B4"/>
    <mergeCell ref="B7:B8"/>
    <mergeCell ref="B11:B12"/>
    <mergeCell ref="B15:B16"/>
    <mergeCell ref="A3:A4"/>
    <mergeCell ref="A7:A8"/>
    <mergeCell ref="A11:A12"/>
    <mergeCell ref="A15:A16"/>
    <mergeCell ref="I3:I4"/>
    <mergeCell ref="I7:I8"/>
    <mergeCell ref="I11:I12"/>
    <mergeCell ref="I15:I16"/>
    <mergeCell ref="C3:C4"/>
    <mergeCell ref="C7:C8"/>
    <mergeCell ref="C11:C12"/>
    <mergeCell ref="C15:C16"/>
    <mergeCell ref="N3:N4"/>
    <mergeCell ref="N7:N8"/>
    <mergeCell ref="N11:N12"/>
    <mergeCell ref="N15:N16"/>
    <mergeCell ref="M3:M4"/>
    <mergeCell ref="M7:M8"/>
    <mergeCell ref="M11:M12"/>
    <mergeCell ref="M15:M16"/>
  </mergeCells>
  <phoneticPr fontId="15" type="noConversion"/>
  <pageMargins left="0.70866141732283505" right="0.70866141732283505" top="0.74803149606299202" bottom="0.74803149606299202" header="0.31496062992126" footer="0.31496062992126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7" sqref="B27"/>
    </sheetView>
  </sheetViews>
  <sheetFormatPr defaultColWidth="9" defaultRowHeight="13.5" x14ac:dyDescent="0.15"/>
  <sheetData/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敖佳炫</cp:lastModifiedBy>
  <cp:lastPrinted>2016-11-08T01:41:00Z</cp:lastPrinted>
  <dcterms:created xsi:type="dcterms:W3CDTF">2012-10-29T05:17:00Z</dcterms:created>
  <dcterms:modified xsi:type="dcterms:W3CDTF">2025-09-10T02:54:16Z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2052-12.1.0.21915</vt:lpwstr>
  </property>
</Properties>
</file>