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<sst xmlns="http://schemas.openxmlformats.org/spreadsheetml/2006/main" count="43" uniqueCount="43">
  <si>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</si>
  <si>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</si>
  <si>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</si>
  <si>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09/05/2025</t>
  </si>
  <si>
    <t>End Date:</t>
  </si>
  <si>
    <t>Report Run Date:</t>
  </si>
  <si>
    <t>09/06/2025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</si>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</sst>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240576</v>
      </c>
      <c r="C5" s="11">
        <f>=ROUNDDOWN(34.2969563047972,0)</f>
      </c>
      <c r="D5" s="11">
        <v>49732</v>
      </c>
      <c r="E5" s="12">
        <v>0.983</v>
      </c>
      <c r="F5" s="11"/>
      <c r="G5" s="11">
        <f>=ROUNDDOWN({0},0)</f>
      </c>
      <c r="H5" s="11"/>
      <c r="I5" s="12">
        <v>1</v>
      </c>
      <c r="J5" s="11">
        <v>243</v>
      </c>
      <c r="K5" s="13">
        <v>17450.41</v>
      </c>
      <c r="L5" s="11">
        <v>1769</v>
      </c>
      <c r="M5" s="14">
        <v>9.86</v>
      </c>
      <c r="N5" s="11">
        <v>439</v>
      </c>
      <c r="O5" s="13">
        <v>23939.8</v>
      </c>
      <c r="P5" s="11">
        <v>1510</v>
      </c>
      <c r="Q5" s="14">
        <v>15.85</v>
      </c>
      <c r="R5" s="12">
        <v>-0.4465</v>
      </c>
      <c r="S5" s="12">
        <v>-0.2711</v>
      </c>
      <c r="T5" s="12">
        <v>0.1715</v>
      </c>
      <c r="U5" s="12">
        <v>-0.3779</v>
      </c>
      <c r="V5" s="11">
        <v>243</v>
      </c>
      <c r="W5" s="13">
        <v>17450.41</v>
      </c>
      <c r="X5" s="11">
        <v>1694</v>
      </c>
      <c r="Y5" s="11">
        <v>439</v>
      </c>
      <c r="Z5" s="13">
        <v>23939.8</v>
      </c>
      <c r="AA5" s="11">
        <v>1481</v>
      </c>
      <c r="AB5" s="12">
        <v>-0.4465</v>
      </c>
      <c r="AC5" s="12">
        <v>-0.2711</v>
      </c>
    </row>
    <row r="6">
      <c r="A6" s="10" t="s">
        <v>32</v>
      </c>
      <c r="B6" s="11">
        <v>699</v>
      </c>
      <c r="C6" s="11">
        <f>=ROUNDDOWN(47.8767123287671,0)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20.86</v>
      </c>
      <c r="L6" s="11">
        <v>53</v>
      </c>
      <c r="M6" s="14">
        <v>0.39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20.86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>
        <v>6069</v>
      </c>
      <c r="C7" s="11">
        <f>=ROUNDDOWN(11.1337369290039,0)</f>
      </c>
      <c r="D7" s="11">
        <v>9545</v>
      </c>
      <c r="E7" s="12">
        <v>0.96</v>
      </c>
      <c r="F7" s="11"/>
      <c r="G7" s="11">
        <f>=ROUNDDOWN({0},0)</f>
      </c>
      <c r="H7" s="11"/>
      <c r="I7" s="12"/>
      <c r="J7" s="11">
        <v>36</v>
      </c>
      <c r="K7" s="13">
        <v>1814.23</v>
      </c>
      <c r="L7" s="11">
        <v>100</v>
      </c>
      <c r="M7" s="14">
        <v>18.14</v>
      </c>
      <c r="N7" s="11">
        <v>41</v>
      </c>
      <c r="O7" s="13">
        <v>1964.91</v>
      </c>
      <c r="P7" s="11">
        <v>127</v>
      </c>
      <c r="Q7" s="14">
        <v>15.47</v>
      </c>
      <c r="R7" s="12">
        <v>-0.122</v>
      </c>
      <c r="S7" s="12">
        <v>-0.0767</v>
      </c>
      <c r="T7" s="12">
        <v>-0.2126</v>
      </c>
      <c r="U7" s="12">
        <v>0.1726</v>
      </c>
      <c r="V7" s="11">
        <v>36</v>
      </c>
      <c r="W7" s="13">
        <v>1814.23</v>
      </c>
      <c r="X7" s="11">
        <v>100</v>
      </c>
      <c r="Y7" s="11">
        <v>41</v>
      </c>
      <c r="Z7" s="13">
        <v>1964.91</v>
      </c>
      <c r="AA7" s="11">
        <v>126</v>
      </c>
      <c r="AB7" s="12">
        <v>-0.122</v>
      </c>
      <c r="AC7" s="12">
        <v>-0.0767</v>
      </c>
    </row>
    <row r="8">
      <c r="A8" s="10" t="s">
        <v>34</v>
      </c>
      <c r="B8" s="11">
        <v>79940</v>
      </c>
      <c r="C8" s="11">
        <f>=ROUNDDOWN(38.1958048640642,0)</f>
      </c>
      <c r="D8" s="11">
        <v>25217</v>
      </c>
      <c r="E8" s="12">
        <v>1</v>
      </c>
      <c r="F8" s="11"/>
      <c r="G8" s="11">
        <f>=ROUNDDOWN({0},0)</f>
      </c>
      <c r="H8" s="11"/>
      <c r="I8" s="12"/>
      <c r="J8" s="11">
        <v>53</v>
      </c>
      <c r="K8" s="13">
        <v>1595.65</v>
      </c>
      <c r="L8" s="11">
        <v>183</v>
      </c>
      <c r="M8" s="14">
        <v>8.72</v>
      </c>
      <c r="N8" s="11">
        <v>79</v>
      </c>
      <c r="O8" s="13">
        <v>2126.89</v>
      </c>
      <c r="P8" s="11">
        <v>204</v>
      </c>
      <c r="Q8" s="14">
        <v>10.43</v>
      </c>
      <c r="R8" s="12">
        <v>-0.3291</v>
      </c>
      <c r="S8" s="12">
        <v>-0.2498</v>
      </c>
      <c r="T8" s="12">
        <v>-0.1029</v>
      </c>
      <c r="U8" s="12">
        <v>-0.164</v>
      </c>
      <c r="V8" s="11">
        <v>53</v>
      </c>
      <c r="W8" s="13">
        <v>1595.65</v>
      </c>
      <c r="X8" s="11">
        <v>177</v>
      </c>
      <c r="Y8" s="11">
        <v>79</v>
      </c>
      <c r="Z8" s="13">
        <v>2126.89</v>
      </c>
      <c r="AA8" s="11">
        <v>199</v>
      </c>
      <c r="AB8" s="12">
        <v>-0.3291</v>
      </c>
      <c r="AC8" s="12">
        <v>-0.2498</v>
      </c>
    </row>
    <row r="9">
      <c r="A9" s="10" t="s">
        <v>35</v>
      </c>
      <c r="B9" s="11">
        <v>146503</v>
      </c>
      <c r="C9" s="11">
        <f>=ROUNDDOWN(50.3118238950513,0)</f>
      </c>
      <c r="D9" s="11">
        <v>38516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1819.71</v>
      </c>
      <c r="L9" s="11">
        <v>310</v>
      </c>
      <c r="M9" s="14">
        <v>5.87</v>
      </c>
      <c r="N9" s="11">
        <v>67</v>
      </c>
      <c r="O9" s="13">
        <v>1042.4</v>
      </c>
      <c r="P9" s="11">
        <v>219</v>
      </c>
      <c r="Q9" s="14">
        <v>4.76</v>
      </c>
      <c r="R9" s="12">
        <v>0.3881</v>
      </c>
      <c r="S9" s="12">
        <v>0.7457</v>
      </c>
      <c r="T9" s="12">
        <v>0.4155</v>
      </c>
      <c r="U9" s="12">
        <v>0.2332</v>
      </c>
      <c r="V9" s="11">
        <v>93</v>
      </c>
      <c r="W9" s="13">
        <v>1819.71</v>
      </c>
      <c r="X9" s="11">
        <v>307</v>
      </c>
      <c r="Y9" s="11">
        <v>67</v>
      </c>
      <c r="Z9" s="13">
        <v>1042.4</v>
      </c>
      <c r="AA9" s="11">
        <v>215</v>
      </c>
      <c r="AB9" s="12">
        <v>0.3881</v>
      </c>
      <c r="AC9" s="12">
        <v>0.7457</v>
      </c>
    </row>
    <row r="10">
      <c r="A10" s="10" t="s">
        <v>36</v>
      </c>
      <c r="B10" s="11">
        <v>119861</v>
      </c>
      <c r="C10" s="11">
        <f>=ROUNDDOWN(42.415159772108,0)</f>
      </c>
      <c r="D10" s="11">
        <v>44758</v>
      </c>
      <c r="E10" s="12">
        <v>0.9706</v>
      </c>
      <c r="F10" s="11"/>
      <c r="G10" s="11">
        <f>=ROUNDDOWN({0},0)</f>
      </c>
      <c r="H10" s="11"/>
      <c r="I10" s="12"/>
      <c r="J10" s="11">
        <v>107</v>
      </c>
      <c r="K10" s="13">
        <v>4175.1</v>
      </c>
      <c r="L10" s="11">
        <v>1055</v>
      </c>
      <c r="M10" s="14">
        <v>3.96</v>
      </c>
      <c r="N10" s="11">
        <v>100</v>
      </c>
      <c r="O10" s="13">
        <v>3042.69</v>
      </c>
      <c r="P10" s="11">
        <v>1074</v>
      </c>
      <c r="Q10" s="14">
        <v>2.83</v>
      </c>
      <c r="R10" s="12">
        <v>0.07</v>
      </c>
      <c r="S10" s="12">
        <v>0.3722</v>
      </c>
      <c r="T10" s="12">
        <v>-0.0177</v>
      </c>
      <c r="U10" s="12">
        <v>0.3993</v>
      </c>
      <c r="V10" s="11">
        <v>107</v>
      </c>
      <c r="W10" s="13">
        <v>4175.1</v>
      </c>
      <c r="X10" s="11">
        <v>875</v>
      </c>
      <c r="Y10" s="11">
        <v>100</v>
      </c>
      <c r="Z10" s="13">
        <v>3042.69</v>
      </c>
      <c r="AA10" s="11">
        <v>907</v>
      </c>
      <c r="AB10" s="12">
        <v>0.07</v>
      </c>
      <c r="AC10" s="12">
        <v>0.3722</v>
      </c>
    </row>
    <row r="11">
      <c r="A11" s="10" t="s">
        <v>37</v>
      </c>
      <c r="B11" s="11">
        <v>29170</v>
      </c>
      <c r="C11" s="11">
        <f>=ROUNDDOWN(14.5399262286911,0)</f>
      </c>
      <c r="D11" s="11">
        <v>31810</v>
      </c>
      <c r="E11" s="12">
        <v>0.9756</v>
      </c>
      <c r="F11" s="11"/>
      <c r="G11" s="11">
        <f>=ROUNDDOWN({0},0)</f>
      </c>
      <c r="H11" s="11">
        <v>576</v>
      </c>
      <c r="I11" s="12">
        <v>0.8095</v>
      </c>
      <c r="J11" s="11">
        <v>215</v>
      </c>
      <c r="K11" s="13">
        <v>48036.48</v>
      </c>
      <c r="L11" s="11">
        <v>422</v>
      </c>
      <c r="M11" s="14">
        <v>113.83</v>
      </c>
      <c r="N11" s="11">
        <v>335</v>
      </c>
      <c r="O11" s="13">
        <v>55158.1</v>
      </c>
      <c r="P11" s="11">
        <v>584</v>
      </c>
      <c r="Q11" s="14">
        <v>94.45</v>
      </c>
      <c r="R11" s="12">
        <v>-0.3582</v>
      </c>
      <c r="S11" s="12">
        <v>-0.1291</v>
      </c>
      <c r="T11" s="12">
        <v>-0.2774</v>
      </c>
      <c r="U11" s="12">
        <v>0.2052</v>
      </c>
      <c r="V11" s="11">
        <v>215</v>
      </c>
      <c r="W11" s="13">
        <v>48036.48</v>
      </c>
      <c r="X11" s="11">
        <v>413</v>
      </c>
      <c r="Y11" s="11">
        <v>335</v>
      </c>
      <c r="Z11" s="13">
        <v>55158.1</v>
      </c>
      <c r="AA11" s="11">
        <v>579</v>
      </c>
      <c r="AB11" s="12">
        <v>-0.3582</v>
      </c>
      <c r="AC11" s="12">
        <v>-0.1291</v>
      </c>
    </row>
    <row r="12">
      <c r="A12" s="10" t="s">
        <v>38</v>
      </c>
      <c r="B12" s="11">
        <v>801</v>
      </c>
      <c r="C12" s="11">
        <f>=ROUNDDOWN(6.4963503649635,0)</f>
      </c>
      <c r="D12" s="11">
        <v>1889</v>
      </c>
      <c r="E12" s="12">
        <v>0.6667</v>
      </c>
      <c r="F12" s="11"/>
      <c r="G12" s="11">
        <f>=ROUNDDOWN({0},0)</f>
      </c>
      <c r="H12" s="11"/>
      <c r="I12" s="12"/>
      <c r="J12" s="11">
        <v>13</v>
      </c>
      <c r="K12" s="13">
        <v>1058.42</v>
      </c>
      <c r="L12" s="11">
        <v>60</v>
      </c>
      <c r="M12" s="14">
        <v>17.64</v>
      </c>
      <c r="N12" s="11">
        <v>6</v>
      </c>
      <c r="O12" s="13">
        <v>599.22</v>
      </c>
      <c r="P12" s="11">
        <v>100</v>
      </c>
      <c r="Q12" s="14">
        <v>5.99</v>
      </c>
      <c r="R12" s="12">
        <v>1.1667</v>
      </c>
      <c r="S12" s="12">
        <v>0.7663</v>
      </c>
      <c r="T12" s="12">
        <v>-0.4</v>
      </c>
      <c r="U12" s="12">
        <v>1.9449</v>
      </c>
      <c r="V12" s="11">
        <v>13</v>
      </c>
      <c r="W12" s="13">
        <v>1058.42</v>
      </c>
      <c r="X12" s="11">
        <v>60</v>
      </c>
      <c r="Y12" s="11">
        <v>6</v>
      </c>
      <c r="Z12" s="13">
        <v>599.22</v>
      </c>
      <c r="AA12" s="11">
        <v>99</v>
      </c>
      <c r="AB12" s="12">
        <v>1.1667</v>
      </c>
      <c r="AC12" s="12">
        <v>0.7663</v>
      </c>
    </row>
    <row r="13">
      <c r="A13" s="10" t="s">
        <v>39</v>
      </c>
      <c r="B13" s="11">
        <v>2436</v>
      </c>
      <c r="C13" s="11">
        <f>=ROUNDDOWN(64.6153846153846,0)</f>
      </c>
      <c r="D13" s="11">
        <v>550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103.62</v>
      </c>
      <c r="L13" s="11">
        <v>61</v>
      </c>
      <c r="M13" s="14">
        <v>1.7</v>
      </c>
      <c r="N13" s="11"/>
      <c r="O13" s="13"/>
      <c r="P13" s="11">
        <v>75</v>
      </c>
      <c r="Q13" s="14"/>
      <c r="R13" s="12"/>
      <c r="S13" s="12"/>
      <c r="T13" s="12">
        <v>-0.1867</v>
      </c>
      <c r="U13" s="12"/>
      <c r="V13" s="11">
        <v>4</v>
      </c>
      <c r="W13" s="13">
        <v>103.62</v>
      </c>
      <c r="X13" s="11">
        <v>61</v>
      </c>
      <c r="Y13" s="11"/>
      <c r="Z13" s="13"/>
      <c r="AA13" s="11">
        <v>75</v>
      </c>
      <c r="AB13" s="12"/>
      <c r="AC13" s="12"/>
    </row>
    <row r="14">
      <c r="A14" s="10" t="s">
        <v>40</v>
      </c>
      <c r="B14" s="11">
        <v>80382</v>
      </c>
      <c r="C14" s="11">
        <f>=ROUNDDOWN(50.0604097901227,0)</f>
      </c>
      <c r="D14" s="11">
        <v>14039</v>
      </c>
      <c r="E14" s="12">
        <v>1</v>
      </c>
      <c r="F14" s="11"/>
      <c r="G14" s="11">
        <f>=ROUNDDOWN({0},0)</f>
      </c>
      <c r="H14" s="11"/>
      <c r="I14" s="12"/>
      <c r="J14" s="11">
        <v>33</v>
      </c>
      <c r="K14" s="13">
        <v>1015.82</v>
      </c>
      <c r="L14" s="11">
        <v>958</v>
      </c>
      <c r="M14" s="14">
        <v>1.06</v>
      </c>
      <c r="N14" s="11">
        <v>87</v>
      </c>
      <c r="O14" s="13">
        <v>2202.47</v>
      </c>
      <c r="P14" s="11">
        <v>962</v>
      </c>
      <c r="Q14" s="14">
        <v>2.29</v>
      </c>
      <c r="R14" s="12">
        <v>-0.6207</v>
      </c>
      <c r="S14" s="12">
        <v>-0.5388</v>
      </c>
      <c r="T14" s="12">
        <v>-0.0042</v>
      </c>
      <c r="U14" s="12">
        <v>-0.5371</v>
      </c>
      <c r="V14" s="11">
        <v>33</v>
      </c>
      <c r="W14" s="13">
        <v>1015.82</v>
      </c>
      <c r="X14" s="11">
        <v>958</v>
      </c>
      <c r="Y14" s="11">
        <v>87</v>
      </c>
      <c r="Z14" s="13">
        <v>2202.47</v>
      </c>
      <c r="AA14" s="11">
        <v>903</v>
      </c>
      <c r="AB14" s="12">
        <v>-0.6207</v>
      </c>
      <c r="AC14" s="12">
        <v>-0.5388</v>
      </c>
    </row>
    <row r="15">
      <c r="A15" s="10" t="s">
        <v>41</v>
      </c>
      <c r="B15" s="11">
        <v>106325</v>
      </c>
      <c r="C15" s="11">
        <f>=ROUNDDOWN(31.1164764413228,0)</f>
      </c>
      <c r="D15" s="11">
        <v>32534</v>
      </c>
      <c r="E15" s="12">
        <v>1</v>
      </c>
      <c r="F15" s="11"/>
      <c r="G15" s="11">
        <f>=ROUNDDOWN({0},0)</f>
      </c>
      <c r="H15" s="11"/>
      <c r="I15" s="12"/>
      <c r="J15" s="11">
        <v>193</v>
      </c>
      <c r="K15" s="13">
        <v>4309.59</v>
      </c>
      <c r="L15" s="11">
        <v>519</v>
      </c>
      <c r="M15" s="14">
        <v>8.3</v>
      </c>
      <c r="N15" s="11">
        <v>263</v>
      </c>
      <c r="O15" s="13">
        <v>4753.6</v>
      </c>
      <c r="P15" s="11">
        <v>546</v>
      </c>
      <c r="Q15" s="14">
        <v>8.71</v>
      </c>
      <c r="R15" s="12">
        <v>-0.2662</v>
      </c>
      <c r="S15" s="12">
        <v>-0.0934</v>
      </c>
      <c r="T15" s="12">
        <v>-0.0495</v>
      </c>
      <c r="U15" s="12">
        <v>-0.0471</v>
      </c>
      <c r="V15" s="11">
        <v>193</v>
      </c>
      <c r="W15" s="13">
        <v>4309.59</v>
      </c>
      <c r="X15" s="11">
        <v>519</v>
      </c>
      <c r="Y15" s="11">
        <v>263</v>
      </c>
      <c r="Z15" s="13">
        <v>4753.6</v>
      </c>
      <c r="AA15" s="11">
        <v>544</v>
      </c>
      <c r="AB15" s="12">
        <v>-0.2662</v>
      </c>
      <c r="AC15" s="12">
        <v>-0.0934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991</v>
      </c>
      <c r="K16" s="17">
        <v>81399.89</v>
      </c>
      <c r="L16" s="15">
        <v>5490</v>
      </c>
      <c r="M16" s="18">
        <v>14.83</v>
      </c>
      <c r="N16" s="15">
        <v>1417</v>
      </c>
      <c r="O16" s="17">
        <v>94830.08</v>
      </c>
      <c r="P16" s="15">
        <v>5469</v>
      </c>
      <c r="Q16" s="18">
        <v>17.34</v>
      </c>
      <c r="R16" s="16">
        <v>-0.3006</v>
      </c>
      <c r="S16" s="16">
        <v>-0.1416</v>
      </c>
      <c r="T16" s="16">
        <v>0.0038</v>
      </c>
      <c r="U16" s="16">
        <v>-0.1448</v>
      </c>
      <c r="V16" s="15">
        <v>991</v>
      </c>
      <c r="W16" s="17">
        <v>81399.89</v>
      </c>
      <c r="X16" s="15">
        <v>5217</v>
      </c>
      <c r="Y16" s="15">
        <v>1417</v>
      </c>
      <c r="Z16" s="17">
        <v>94830.08</v>
      </c>
      <c r="AA16" s="15">
        <v>5194</v>
      </c>
      <c r="AB16" s="16">
        <v>-0.3006</v>
      </c>
      <c r="AC16" s="16">
        <v>-0.1416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