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<sst xmlns="http://schemas.openxmlformats.org/spreadsheetml/2006/main" count="44" uniqueCount="44">
  <si>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</si>
  <si>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</si>
  <si>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</si>
  <si>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09/04/2025</t>
  </si>
  <si>
    <t>End Date:</t>
  </si>
  <si>
    <t>Report Run Date:</t>
  </si>
  <si>
    <t>09/05/2025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</si>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</sst>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224213</v>
      </c>
      <c r="C5" s="11">
        <f>=ROUNDDOWN(32.9429482376104,0)</f>
      </c>
      <c r="D5" s="11">
        <v>48245</v>
      </c>
      <c r="E5" s="12">
        <v>0.9801</v>
      </c>
      <c r="F5" s="11"/>
      <c r="G5" s="11">
        <f>=ROUNDDOWN({0},0)</f>
      </c>
      <c r="H5" s="11"/>
      <c r="I5" s="12">
        <v>1</v>
      </c>
      <c r="J5" s="11">
        <v>232</v>
      </c>
      <c r="K5" s="13">
        <v>18055.47</v>
      </c>
      <c r="L5" s="11">
        <v>1749</v>
      </c>
      <c r="M5" s="14">
        <v>10.32</v>
      </c>
      <c r="N5" s="11">
        <v>413</v>
      </c>
      <c r="O5" s="13">
        <v>23332.6</v>
      </c>
      <c r="P5" s="11">
        <v>1514</v>
      </c>
      <c r="Q5" s="14">
        <v>15.41</v>
      </c>
      <c r="R5" s="12">
        <v>-0.4383</v>
      </c>
      <c r="S5" s="12">
        <v>-0.2262</v>
      </c>
      <c r="T5" s="12">
        <v>0.1552</v>
      </c>
      <c r="U5" s="12">
        <v>-0.3303</v>
      </c>
      <c r="V5" s="11">
        <v>232</v>
      </c>
      <c r="W5" s="13">
        <v>18055.47</v>
      </c>
      <c r="X5" s="11">
        <v>1674</v>
      </c>
      <c r="Y5" s="11">
        <v>413</v>
      </c>
      <c r="Z5" s="13">
        <v>23332.6</v>
      </c>
      <c r="AA5" s="11">
        <v>1485</v>
      </c>
      <c r="AB5" s="12">
        <v>-0.4383</v>
      </c>
      <c r="AC5" s="12">
        <v>-0.2262</v>
      </c>
    </row>
    <row r="6">
      <c r="A6" s="10" t="s">
        <v>32</v>
      </c>
      <c r="B6" s="11">
        <v>154</v>
      </c>
      <c r="C6" s="11">
        <f>=ROUNDDOWN(96.25,0)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23.74</v>
      </c>
      <c r="L6" s="11">
        <v>53</v>
      </c>
      <c r="M6" s="14">
        <v>0.45</v>
      </c>
      <c r="N6" s="11">
        <v>1</v>
      </c>
      <c r="O6" s="13">
        <v>12.98</v>
      </c>
      <c r="P6" s="11">
        <v>68</v>
      </c>
      <c r="Q6" s="14">
        <v>0.19</v>
      </c>
      <c r="R6" s="12"/>
      <c r="S6" s="12">
        <v>0.829</v>
      </c>
      <c r="T6" s="12">
        <v>-0.2206</v>
      </c>
      <c r="U6" s="12">
        <v>1.3684</v>
      </c>
      <c r="V6" s="11">
        <v>1</v>
      </c>
      <c r="W6" s="13">
        <v>23.74</v>
      </c>
      <c r="X6" s="11">
        <v>53</v>
      </c>
      <c r="Y6" s="11">
        <v>1</v>
      </c>
      <c r="Z6" s="13">
        <v>12.98</v>
      </c>
      <c r="AA6" s="11">
        <v>66</v>
      </c>
      <c r="AB6" s="12"/>
      <c r="AC6" s="12">
        <v>0.829</v>
      </c>
    </row>
    <row r="7">
      <c r="A7" s="10" t="s">
        <v>33</v>
      </c>
      <c r="B7" s="11">
        <v>6390</v>
      </c>
      <c r="C7" s="11">
        <f>=ROUNDDOWN(10.9174782162993,0)</f>
      </c>
      <c r="D7" s="11">
        <v>11116</v>
      </c>
      <c r="E7" s="12">
        <v>0.8276</v>
      </c>
      <c r="F7" s="11"/>
      <c r="G7" s="11">
        <f>=ROUNDDOWN({0},0)</f>
      </c>
      <c r="H7" s="11"/>
      <c r="I7" s="12"/>
      <c r="J7" s="11">
        <v>36</v>
      </c>
      <c r="K7" s="13">
        <v>2185.64</v>
      </c>
      <c r="L7" s="11">
        <v>106</v>
      </c>
      <c r="M7" s="14">
        <v>20.62</v>
      </c>
      <c r="N7" s="11">
        <v>65</v>
      </c>
      <c r="O7" s="13">
        <v>2964.68</v>
      </c>
      <c r="P7" s="11">
        <v>142</v>
      </c>
      <c r="Q7" s="14">
        <v>20.88</v>
      </c>
      <c r="R7" s="12">
        <v>-0.4462</v>
      </c>
      <c r="S7" s="12">
        <v>-0.2628</v>
      </c>
      <c r="T7" s="12">
        <v>-0.2535</v>
      </c>
      <c r="U7" s="12">
        <v>-0.0125</v>
      </c>
      <c r="V7" s="11">
        <v>36</v>
      </c>
      <c r="W7" s="13">
        <v>2185.64</v>
      </c>
      <c r="X7" s="11">
        <v>106</v>
      </c>
      <c r="Y7" s="11">
        <v>65</v>
      </c>
      <c r="Z7" s="13">
        <v>2964.68</v>
      </c>
      <c r="AA7" s="11">
        <v>141</v>
      </c>
      <c r="AB7" s="12">
        <v>-0.4462</v>
      </c>
      <c r="AC7" s="12">
        <v>-0.2628</v>
      </c>
    </row>
    <row r="8">
      <c r="A8" s="10" t="s">
        <v>34</v>
      </c>
      <c r="B8" s="11">
        <v>72606</v>
      </c>
      <c r="C8" s="11">
        <f>=ROUNDDOWN(37.6352892390628,0)</f>
      </c>
      <c r="D8" s="11">
        <v>22610</v>
      </c>
      <c r="E8" s="12">
        <v>1</v>
      </c>
      <c r="F8" s="11"/>
      <c r="G8" s="11">
        <f>=ROUNDDOWN({0},0)</f>
      </c>
      <c r="H8" s="11"/>
      <c r="I8" s="12"/>
      <c r="J8" s="11">
        <v>48</v>
      </c>
      <c r="K8" s="13">
        <v>1614.6</v>
      </c>
      <c r="L8" s="11">
        <v>187</v>
      </c>
      <c r="M8" s="14">
        <v>8.63</v>
      </c>
      <c r="N8" s="11">
        <v>69</v>
      </c>
      <c r="O8" s="13">
        <v>1851.65</v>
      </c>
      <c r="P8" s="11">
        <v>211</v>
      </c>
      <c r="Q8" s="14">
        <v>8.78</v>
      </c>
      <c r="R8" s="12">
        <v>-0.3043</v>
      </c>
      <c r="S8" s="12">
        <v>-0.128</v>
      </c>
      <c r="T8" s="12">
        <v>-0.1137</v>
      </c>
      <c r="U8" s="12">
        <v>-0.0171</v>
      </c>
      <c r="V8" s="11">
        <v>48</v>
      </c>
      <c r="W8" s="13">
        <v>1614.6</v>
      </c>
      <c r="X8" s="11">
        <v>181</v>
      </c>
      <c r="Y8" s="11">
        <v>69</v>
      </c>
      <c r="Z8" s="13">
        <v>1851.65</v>
      </c>
      <c r="AA8" s="11">
        <v>206</v>
      </c>
      <c r="AB8" s="12">
        <v>-0.3043</v>
      </c>
      <c r="AC8" s="12">
        <v>-0.128</v>
      </c>
    </row>
    <row r="9">
      <c r="A9" s="10" t="s">
        <v>35</v>
      </c>
      <c r="B9" s="11">
        <v>110351</v>
      </c>
      <c r="C9" s="11">
        <f>=ROUNDDOWN(44.825331058575,0)</f>
      </c>
      <c r="D9" s="11">
        <v>32331</v>
      </c>
      <c r="E9" s="12">
        <v>1</v>
      </c>
      <c r="F9" s="11"/>
      <c r="G9" s="11">
        <f>=ROUNDDOWN({0},0)</f>
      </c>
      <c r="H9" s="11"/>
      <c r="I9" s="12"/>
      <c r="J9" s="11">
        <v>89</v>
      </c>
      <c r="K9" s="13">
        <v>1508.22</v>
      </c>
      <c r="L9" s="11">
        <v>307</v>
      </c>
      <c r="M9" s="14">
        <v>4.91</v>
      </c>
      <c r="N9" s="11">
        <v>46</v>
      </c>
      <c r="O9" s="13">
        <v>770.35</v>
      </c>
      <c r="P9" s="11">
        <v>213</v>
      </c>
      <c r="Q9" s="14">
        <v>3.62</v>
      </c>
      <c r="R9" s="12">
        <v>0.9348</v>
      </c>
      <c r="S9" s="12">
        <v>0.9578</v>
      </c>
      <c r="T9" s="12">
        <v>0.4413</v>
      </c>
      <c r="U9" s="12">
        <v>0.3564</v>
      </c>
      <c r="V9" s="11">
        <v>89</v>
      </c>
      <c r="W9" s="13">
        <v>1508.22</v>
      </c>
      <c r="X9" s="11">
        <v>304</v>
      </c>
      <c r="Y9" s="11">
        <v>46</v>
      </c>
      <c r="Z9" s="13">
        <v>770.35</v>
      </c>
      <c r="AA9" s="11">
        <v>209</v>
      </c>
      <c r="AB9" s="12">
        <v>0.9348</v>
      </c>
      <c r="AC9" s="12">
        <v>0.9578</v>
      </c>
    </row>
    <row r="10">
      <c r="A10" s="10" t="s">
        <v>36</v>
      </c>
      <c r="B10" s="11">
        <v>114801</v>
      </c>
      <c r="C10" s="11">
        <f>=ROUNDDOWN(51.6725930593689,0)</f>
      </c>
      <c r="D10" s="11">
        <v>31318</v>
      </c>
      <c r="E10" s="12">
        <v>0.9796</v>
      </c>
      <c r="F10" s="11"/>
      <c r="G10" s="11">
        <f>=ROUNDDOWN({0},0)</f>
      </c>
      <c r="H10" s="11"/>
      <c r="I10" s="12"/>
      <c r="J10" s="11">
        <v>130</v>
      </c>
      <c r="K10" s="13">
        <v>4934.6</v>
      </c>
      <c r="L10" s="11">
        <v>1042</v>
      </c>
      <c r="M10" s="14">
        <v>4.74</v>
      </c>
      <c r="N10" s="11">
        <v>89</v>
      </c>
      <c r="O10" s="13">
        <v>3129.62</v>
      </c>
      <c r="P10" s="11">
        <v>1054</v>
      </c>
      <c r="Q10" s="14">
        <v>2.97</v>
      </c>
      <c r="R10" s="12">
        <v>0.4607</v>
      </c>
      <c r="S10" s="12">
        <v>0.5767</v>
      </c>
      <c r="T10" s="12">
        <v>-0.0114</v>
      </c>
      <c r="U10" s="12">
        <v>0.596</v>
      </c>
      <c r="V10" s="11">
        <v>130</v>
      </c>
      <c r="W10" s="13">
        <v>4934.6</v>
      </c>
      <c r="X10" s="11">
        <v>862</v>
      </c>
      <c r="Y10" s="11">
        <v>89</v>
      </c>
      <c r="Z10" s="13">
        <v>3129.62</v>
      </c>
      <c r="AA10" s="11">
        <v>888</v>
      </c>
      <c r="AB10" s="12">
        <v>0.4607</v>
      </c>
      <c r="AC10" s="12">
        <v>0.5767</v>
      </c>
    </row>
    <row r="11">
      <c r="A11" s="10" t="s">
        <v>37</v>
      </c>
      <c r="B11" s="11">
        <v>29708</v>
      </c>
      <c r="C11" s="11">
        <f>=ROUNDDOWN(12.7611683848797,0)</f>
      </c>
      <c r="D11" s="11">
        <v>32282</v>
      </c>
      <c r="E11" s="12">
        <v>0.9576</v>
      </c>
      <c r="F11" s="11"/>
      <c r="G11" s="11">
        <f>=ROUNDDOWN({0},0)</f>
      </c>
      <c r="H11" s="11">
        <v>576</v>
      </c>
      <c r="I11" s="12">
        <v>0.85</v>
      </c>
      <c r="J11" s="11">
        <v>292</v>
      </c>
      <c r="K11" s="13">
        <v>54544</v>
      </c>
      <c r="L11" s="11">
        <v>427</v>
      </c>
      <c r="M11" s="14">
        <v>127.74</v>
      </c>
      <c r="N11" s="11">
        <v>287</v>
      </c>
      <c r="O11" s="13">
        <v>42292.27</v>
      </c>
      <c r="P11" s="11">
        <v>599</v>
      </c>
      <c r="Q11" s="14">
        <v>70.6</v>
      </c>
      <c r="R11" s="12">
        <v>0.0174</v>
      </c>
      <c r="S11" s="12">
        <v>0.2897</v>
      </c>
      <c r="T11" s="12">
        <v>-0.2871</v>
      </c>
      <c r="U11" s="12">
        <v>0.8093</v>
      </c>
      <c r="V11" s="11">
        <v>292</v>
      </c>
      <c r="W11" s="13">
        <v>54544</v>
      </c>
      <c r="X11" s="11">
        <v>418</v>
      </c>
      <c r="Y11" s="11">
        <v>287</v>
      </c>
      <c r="Z11" s="13">
        <v>42292.27</v>
      </c>
      <c r="AA11" s="11">
        <v>593</v>
      </c>
      <c r="AB11" s="12">
        <v>0.0174</v>
      </c>
      <c r="AC11" s="12">
        <v>0.2897</v>
      </c>
    </row>
    <row r="12">
      <c r="A12" s="10" t="s">
        <v>38</v>
      </c>
      <c r="B12" s="11">
        <v>906</v>
      </c>
      <c r="C12" s="11">
        <f>=ROUNDDOWN(7.02870442203258,0)</f>
      </c>
      <c r="D12" s="11">
        <v>3052</v>
      </c>
      <c r="E12" s="12">
        <v>0.7</v>
      </c>
      <c r="F12" s="11"/>
      <c r="G12" s="11">
        <f>=ROUNDDOWN({0},0)</f>
      </c>
      <c r="H12" s="11"/>
      <c r="I12" s="12"/>
      <c r="J12" s="11">
        <v>7</v>
      </c>
      <c r="K12" s="13">
        <v>560.4</v>
      </c>
      <c r="L12" s="11">
        <v>56</v>
      </c>
      <c r="M12" s="14">
        <v>10.01</v>
      </c>
      <c r="N12" s="11">
        <v>15</v>
      </c>
      <c r="O12" s="13">
        <v>770.9</v>
      </c>
      <c r="P12" s="11">
        <v>92</v>
      </c>
      <c r="Q12" s="14">
        <v>8.38</v>
      </c>
      <c r="R12" s="12">
        <v>-0.5333</v>
      </c>
      <c r="S12" s="12">
        <v>-0.2731</v>
      </c>
      <c r="T12" s="12">
        <v>-0.3913</v>
      </c>
      <c r="U12" s="12">
        <v>0.1945</v>
      </c>
      <c r="V12" s="11">
        <v>7</v>
      </c>
      <c r="W12" s="13">
        <v>560.4</v>
      </c>
      <c r="X12" s="11">
        <v>56</v>
      </c>
      <c r="Y12" s="11">
        <v>15</v>
      </c>
      <c r="Z12" s="13">
        <v>770.9</v>
      </c>
      <c r="AA12" s="11">
        <v>91</v>
      </c>
      <c r="AB12" s="12">
        <v>-0.5333</v>
      </c>
      <c r="AC12" s="12">
        <v>-0.2731</v>
      </c>
    </row>
    <row r="13">
      <c r="A13" s="10" t="s">
        <v>39</v>
      </c>
      <c r="B13" s="11">
        <v>2054</v>
      </c>
      <c r="C13" s="11">
        <f>=ROUNDDOWN(122.261904761905,0)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13.46</v>
      </c>
      <c r="L13" s="11">
        <v>61</v>
      </c>
      <c r="M13" s="14">
        <v>0.22</v>
      </c>
      <c r="N13" s="11">
        <v>2</v>
      </c>
      <c r="O13" s="13">
        <v>42.41</v>
      </c>
      <c r="P13" s="11">
        <v>75</v>
      </c>
      <c r="Q13" s="14">
        <v>0.57</v>
      </c>
      <c r="R13" s="12">
        <v>-0.5</v>
      </c>
      <c r="S13" s="12">
        <v>-0.6826</v>
      </c>
      <c r="T13" s="12">
        <v>-0.1867</v>
      </c>
      <c r="U13" s="12">
        <v>-0.614</v>
      </c>
      <c r="V13" s="11">
        <v>1</v>
      </c>
      <c r="W13" s="13">
        <v>13.46</v>
      </c>
      <c r="X13" s="11">
        <v>61</v>
      </c>
      <c r="Y13" s="11">
        <v>2</v>
      </c>
      <c r="Z13" s="13">
        <v>42.41</v>
      </c>
      <c r="AA13" s="11">
        <v>75</v>
      </c>
      <c r="AB13" s="12">
        <v>-0.5</v>
      </c>
      <c r="AC13" s="12">
        <v>-0.6826</v>
      </c>
    </row>
    <row r="14">
      <c r="A14" s="10" t="s">
        <v>40</v>
      </c>
      <c r="B14" s="11">
        <v>375</v>
      </c>
      <c r="C14" s="11">
        <f>=ROUNDDOWN(32.8947368421053,0)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2</v>
      </c>
      <c r="O14" s="13">
        <v>262.24</v>
      </c>
      <c r="P14" s="11">
        <v>57</v>
      </c>
      <c r="Q14" s="14">
        <v>4.6</v>
      </c>
      <c r="R14" s="12"/>
      <c r="S14" s="12"/>
      <c r="T14" s="12"/>
      <c r="U14" s="12"/>
      <c r="V14" s="11"/>
      <c r="W14" s="13"/>
      <c r="X14" s="11"/>
      <c r="Y14" s="11">
        <v>2</v>
      </c>
      <c r="Z14" s="13">
        <v>262.24</v>
      </c>
      <c r="AA14" s="11">
        <v>57</v>
      </c>
      <c r="AB14" s="12"/>
      <c r="AC14" s="12"/>
    </row>
    <row r="15">
      <c r="A15" s="10" t="s">
        <v>41</v>
      </c>
      <c r="B15" s="11">
        <v>58429</v>
      </c>
      <c r="C15" s="11">
        <f>=ROUNDDOWN(40.67738791423,0)</f>
      </c>
      <c r="D15" s="11">
        <v>11540</v>
      </c>
      <c r="E15" s="12">
        <v>0.9846</v>
      </c>
      <c r="F15" s="11"/>
      <c r="G15" s="11">
        <f>=ROUNDDOWN({0},0)</f>
      </c>
      <c r="H15" s="11"/>
      <c r="I15" s="12"/>
      <c r="J15" s="11">
        <v>34</v>
      </c>
      <c r="K15" s="13">
        <v>1092.3</v>
      </c>
      <c r="L15" s="11">
        <v>951</v>
      </c>
      <c r="M15" s="14">
        <v>1.15</v>
      </c>
      <c r="N15" s="11">
        <v>75</v>
      </c>
      <c r="O15" s="13">
        <v>1706.53</v>
      </c>
      <c r="P15" s="11">
        <v>945</v>
      </c>
      <c r="Q15" s="14">
        <v>1.81</v>
      </c>
      <c r="R15" s="12">
        <v>-0.5467</v>
      </c>
      <c r="S15" s="12">
        <v>-0.3599</v>
      </c>
      <c r="T15" s="12">
        <v>0.0063</v>
      </c>
      <c r="U15" s="12">
        <v>-0.3646</v>
      </c>
      <c r="V15" s="11">
        <v>34</v>
      </c>
      <c r="W15" s="13">
        <v>1092.3</v>
      </c>
      <c r="X15" s="11">
        <v>951</v>
      </c>
      <c r="Y15" s="11">
        <v>75</v>
      </c>
      <c r="Z15" s="13">
        <v>1706.53</v>
      </c>
      <c r="AA15" s="11">
        <v>886</v>
      </c>
      <c r="AB15" s="12">
        <v>-0.5467</v>
      </c>
      <c r="AC15" s="12">
        <v>-0.3599</v>
      </c>
    </row>
    <row r="16">
      <c r="A16" s="10" t="s">
        <v>42</v>
      </c>
      <c r="B16" s="11">
        <v>101265</v>
      </c>
      <c r="C16" s="11">
        <f>=ROUNDDOWN(31.0058175137783,0)</f>
      </c>
      <c r="D16" s="11">
        <v>29414</v>
      </c>
      <c r="E16" s="12">
        <v>1</v>
      </c>
      <c r="F16" s="11"/>
      <c r="G16" s="11">
        <f>=ROUNDDOWN({0},0)</f>
      </c>
      <c r="H16" s="11"/>
      <c r="I16" s="12"/>
      <c r="J16" s="11">
        <v>223</v>
      </c>
      <c r="K16" s="13">
        <v>4980.36</v>
      </c>
      <c r="L16" s="11">
        <v>518</v>
      </c>
      <c r="M16" s="14">
        <v>9.61</v>
      </c>
      <c r="N16" s="11">
        <v>210</v>
      </c>
      <c r="O16" s="13">
        <v>4108.95</v>
      </c>
      <c r="P16" s="11">
        <v>543</v>
      </c>
      <c r="Q16" s="14">
        <v>7.57</v>
      </c>
      <c r="R16" s="12">
        <v>0.0619</v>
      </c>
      <c r="S16" s="12">
        <v>0.2121</v>
      </c>
      <c r="T16" s="12">
        <v>-0.046</v>
      </c>
      <c r="U16" s="12">
        <v>0.2695</v>
      </c>
      <c r="V16" s="11">
        <v>223</v>
      </c>
      <c r="W16" s="13">
        <v>4980.36</v>
      </c>
      <c r="X16" s="11">
        <v>518</v>
      </c>
      <c r="Y16" s="11">
        <v>210</v>
      </c>
      <c r="Z16" s="13">
        <v>4108.95</v>
      </c>
      <c r="AA16" s="11">
        <v>541</v>
      </c>
      <c r="AB16" s="12">
        <v>0.0619</v>
      </c>
      <c r="AC16" s="12">
        <v>0.2121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1093</v>
      </c>
      <c r="K17" s="17">
        <v>89512.79</v>
      </c>
      <c r="L17" s="15">
        <v>5457</v>
      </c>
      <c r="M17" s="18">
        <v>16.4</v>
      </c>
      <c r="N17" s="15">
        <v>1274</v>
      </c>
      <c r="O17" s="17">
        <v>81245.18</v>
      </c>
      <c r="P17" s="15">
        <v>5513</v>
      </c>
      <c r="Q17" s="18">
        <v>14.74</v>
      </c>
      <c r="R17" s="16">
        <v>-0.1421</v>
      </c>
      <c r="S17" s="16">
        <v>0.1018</v>
      </c>
      <c r="T17" s="16">
        <v>-0.0102</v>
      </c>
      <c r="U17" s="16">
        <v>0.1126</v>
      </c>
      <c r="V17" s="15">
        <v>1093</v>
      </c>
      <c r="W17" s="17">
        <v>89512.79</v>
      </c>
      <c r="X17" s="15">
        <v>5184</v>
      </c>
      <c r="Y17" s="15">
        <v>1274</v>
      </c>
      <c r="Z17" s="17">
        <v>81245.18</v>
      </c>
      <c r="AA17" s="15">
        <v>5238</v>
      </c>
      <c r="AB17" s="16">
        <v>-0.1421</v>
      </c>
      <c r="AC17" s="16">
        <v>0.1018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