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<sst xmlns="http://schemas.openxmlformats.org/spreadsheetml/2006/main" count="44" uniqueCount="44">
  <si>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</si>
  <si>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</si>
  <si>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</si>
  <si>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09/03/2025</t>
  </si>
  <si>
    <t>End Date:</t>
  </si>
  <si>
    <t>Report Run Date:</t>
  </si>
  <si>
    <t>09/04/2025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</si>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</sst>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269493</v>
      </c>
      <c r="C5" s="11">
        <f>=ROUNDDOWN(31.8519525340393,0)</f>
      </c>
      <c r="D5" s="11">
        <v>60355</v>
      </c>
      <c r="E5" s="12">
        <v>0.9772</v>
      </c>
      <c r="F5" s="11"/>
      <c r="G5" s="11">
        <f>=ROUNDDOWN({0},0)</f>
      </c>
      <c r="H5" s="11"/>
      <c r="I5" s="12">
        <v>1</v>
      </c>
      <c r="J5" s="11">
        <v>438</v>
      </c>
      <c r="K5" s="13">
        <v>27955.48</v>
      </c>
      <c r="L5" s="11">
        <v>1771</v>
      </c>
      <c r="M5" s="14">
        <v>15.79</v>
      </c>
      <c r="N5" s="11">
        <v>430</v>
      </c>
      <c r="O5" s="13">
        <v>24136.61</v>
      </c>
      <c r="P5" s="11">
        <v>1520</v>
      </c>
      <c r="Q5" s="14">
        <v>15.88</v>
      </c>
      <c r="R5" s="12">
        <v>0.0186</v>
      </c>
      <c r="S5" s="12">
        <v>0.1582</v>
      </c>
      <c r="T5" s="12">
        <v>0.1651</v>
      </c>
      <c r="U5" s="12">
        <v>-0.0057</v>
      </c>
      <c r="V5" s="11">
        <v>438</v>
      </c>
      <c r="W5" s="13">
        <v>27955.48</v>
      </c>
      <c r="X5" s="11">
        <v>1696</v>
      </c>
      <c r="Y5" s="11">
        <v>430</v>
      </c>
      <c r="Z5" s="13">
        <v>24136.61</v>
      </c>
      <c r="AA5" s="11">
        <v>1481</v>
      </c>
      <c r="AB5" s="12">
        <v>0.0186</v>
      </c>
      <c r="AC5" s="12">
        <v>0.1582</v>
      </c>
    </row>
    <row r="6">
      <c r="A6" s="10" t="s">
        <v>32</v>
      </c>
      <c r="B6" s="11">
        <v>297</v>
      </c>
      <c r="C6" s="11">
        <f>=ROUNDDOWN(148.5,0)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53</v>
      </c>
      <c r="M6" s="14">
        <v>0.45</v>
      </c>
      <c r="N6" s="11"/>
      <c r="O6" s="13"/>
      <c r="P6" s="11">
        <v>68</v>
      </c>
      <c r="Q6" s="14"/>
      <c r="R6" s="12"/>
      <c r="S6" s="12"/>
      <c r="T6" s="12">
        <v>-0.2206</v>
      </c>
      <c r="U6" s="12"/>
      <c r="V6" s="11">
        <v>1</v>
      </c>
      <c r="W6" s="13">
        <v>23.8</v>
      </c>
      <c r="X6" s="11">
        <v>53</v>
      </c>
      <c r="Y6" s="11"/>
      <c r="Z6" s="13"/>
      <c r="AA6" s="11">
        <v>66</v>
      </c>
      <c r="AB6" s="12"/>
      <c r="AC6" s="12"/>
    </row>
    <row r="7">
      <c r="A7" s="10" t="s">
        <v>33</v>
      </c>
      <c r="B7" s="11">
        <v>8235</v>
      </c>
      <c r="C7" s="11">
        <f>=ROUNDDOWN(11.3273727647868,0)</f>
      </c>
      <c r="D7" s="11">
        <v>13411</v>
      </c>
      <c r="E7" s="12">
        <v>0.8108</v>
      </c>
      <c r="F7" s="11"/>
      <c r="G7" s="11">
        <f>=ROUNDDOWN({0},0)</f>
      </c>
      <c r="H7" s="11"/>
      <c r="I7" s="12"/>
      <c r="J7" s="11">
        <v>80</v>
      </c>
      <c r="K7" s="13">
        <v>3634.23</v>
      </c>
      <c r="L7" s="11">
        <v>106</v>
      </c>
      <c r="M7" s="14">
        <v>34.29</v>
      </c>
      <c r="N7" s="11">
        <v>70</v>
      </c>
      <c r="O7" s="13">
        <v>3697.73</v>
      </c>
      <c r="P7" s="11">
        <v>133</v>
      </c>
      <c r="Q7" s="14">
        <v>27.8</v>
      </c>
      <c r="R7" s="12">
        <v>0.1429</v>
      </c>
      <c r="S7" s="12">
        <v>-0.0172</v>
      </c>
      <c r="T7" s="12">
        <v>-0.203</v>
      </c>
      <c r="U7" s="12">
        <v>0.2335</v>
      </c>
      <c r="V7" s="11">
        <v>80</v>
      </c>
      <c r="W7" s="13">
        <v>3634.23</v>
      </c>
      <c r="X7" s="11">
        <v>106</v>
      </c>
      <c r="Y7" s="11">
        <v>70</v>
      </c>
      <c r="Z7" s="13">
        <v>3697.73</v>
      </c>
      <c r="AA7" s="11">
        <v>132</v>
      </c>
      <c r="AB7" s="12">
        <v>0.1429</v>
      </c>
      <c r="AC7" s="12">
        <v>-0.0172</v>
      </c>
    </row>
    <row r="8">
      <c r="A8" s="10" t="s">
        <v>34</v>
      </c>
      <c r="B8" s="11">
        <v>81106</v>
      </c>
      <c r="C8" s="11">
        <f>=ROUNDDOWN(36.8680394563389,0)</f>
      </c>
      <c r="D8" s="11">
        <v>27626</v>
      </c>
      <c r="E8" s="12">
        <v>0.9821</v>
      </c>
      <c r="F8" s="11"/>
      <c r="G8" s="11">
        <f>=ROUNDDOWN({0},0)</f>
      </c>
      <c r="H8" s="11"/>
      <c r="I8" s="12"/>
      <c r="J8" s="11">
        <v>82</v>
      </c>
      <c r="K8" s="13">
        <v>2078.91</v>
      </c>
      <c r="L8" s="11">
        <v>203</v>
      </c>
      <c r="M8" s="14">
        <v>10.24</v>
      </c>
      <c r="N8" s="11">
        <v>78</v>
      </c>
      <c r="O8" s="13">
        <v>2312.22</v>
      </c>
      <c r="P8" s="11">
        <v>232</v>
      </c>
      <c r="Q8" s="14">
        <v>9.97</v>
      </c>
      <c r="R8" s="12">
        <v>0.0513</v>
      </c>
      <c r="S8" s="12">
        <v>-0.1009</v>
      </c>
      <c r="T8" s="12">
        <v>-0.125</v>
      </c>
      <c r="U8" s="12">
        <v>0.0271</v>
      </c>
      <c r="V8" s="11">
        <v>82</v>
      </c>
      <c r="W8" s="13">
        <v>2078.91</v>
      </c>
      <c r="X8" s="11">
        <v>197</v>
      </c>
      <c r="Y8" s="11">
        <v>78</v>
      </c>
      <c r="Z8" s="13">
        <v>2312.22</v>
      </c>
      <c r="AA8" s="11">
        <v>212</v>
      </c>
      <c r="AB8" s="12">
        <v>0.0513</v>
      </c>
      <c r="AC8" s="12">
        <v>-0.1009</v>
      </c>
    </row>
    <row r="9">
      <c r="A9" s="10" t="s">
        <v>35</v>
      </c>
      <c r="B9" s="11">
        <v>158590</v>
      </c>
      <c r="C9" s="11">
        <f>=ROUNDDOWN(45.9215288837411,0)</f>
      </c>
      <c r="D9" s="11">
        <v>40872</v>
      </c>
      <c r="E9" s="12">
        <v>1</v>
      </c>
      <c r="F9" s="11"/>
      <c r="G9" s="11">
        <f>=ROUNDDOWN({0},0)</f>
      </c>
      <c r="H9" s="11"/>
      <c r="I9" s="12"/>
      <c r="J9" s="11">
        <v>130</v>
      </c>
      <c r="K9" s="13">
        <v>2055.63</v>
      </c>
      <c r="L9" s="11">
        <v>313</v>
      </c>
      <c r="M9" s="14">
        <v>6.57</v>
      </c>
      <c r="N9" s="11">
        <v>50</v>
      </c>
      <c r="O9" s="13">
        <v>859.06</v>
      </c>
      <c r="P9" s="11">
        <v>236</v>
      </c>
      <c r="Q9" s="14">
        <v>3.64</v>
      </c>
      <c r="R9" s="12">
        <v>1.6</v>
      </c>
      <c r="S9" s="12">
        <v>1.3929</v>
      </c>
      <c r="T9" s="12">
        <v>0.3263</v>
      </c>
      <c r="U9" s="12">
        <v>0.8049</v>
      </c>
      <c r="V9" s="11">
        <v>130</v>
      </c>
      <c r="W9" s="13">
        <v>2055.63</v>
      </c>
      <c r="X9" s="11">
        <v>310</v>
      </c>
      <c r="Y9" s="11">
        <v>50</v>
      </c>
      <c r="Z9" s="13">
        <v>859.06</v>
      </c>
      <c r="AA9" s="11">
        <v>232</v>
      </c>
      <c r="AB9" s="12">
        <v>1.6</v>
      </c>
      <c r="AC9" s="12">
        <v>1.3929</v>
      </c>
    </row>
    <row r="10">
      <c r="A10" s="10" t="s">
        <v>36</v>
      </c>
      <c r="B10" s="11">
        <v>137418</v>
      </c>
      <c r="C10" s="11">
        <f>=ROUNDDOWN(50.5901410006259,0)</f>
      </c>
      <c r="D10" s="11">
        <v>46623</v>
      </c>
      <c r="E10" s="12">
        <v>0.9762</v>
      </c>
      <c r="F10" s="11"/>
      <c r="G10" s="11">
        <f>=ROUNDDOWN({0},0)</f>
      </c>
      <c r="H10" s="11"/>
      <c r="I10" s="12"/>
      <c r="J10" s="11">
        <v>163</v>
      </c>
      <c r="K10" s="13">
        <v>5329.63</v>
      </c>
      <c r="L10" s="11">
        <v>1026</v>
      </c>
      <c r="M10" s="14">
        <v>5.19</v>
      </c>
      <c r="N10" s="11">
        <v>84</v>
      </c>
      <c r="O10" s="13">
        <v>2835.32</v>
      </c>
      <c r="P10" s="11">
        <v>1038</v>
      </c>
      <c r="Q10" s="14">
        <v>2.73</v>
      </c>
      <c r="R10" s="12">
        <v>0.9405</v>
      </c>
      <c r="S10" s="12">
        <v>0.8797</v>
      </c>
      <c r="T10" s="12">
        <v>-0.0116</v>
      </c>
      <c r="U10" s="12">
        <v>0.9011</v>
      </c>
      <c r="V10" s="11">
        <v>163</v>
      </c>
      <c r="W10" s="13">
        <v>5329.63</v>
      </c>
      <c r="X10" s="11">
        <v>846</v>
      </c>
      <c r="Y10" s="11">
        <v>84</v>
      </c>
      <c r="Z10" s="13">
        <v>2835.32</v>
      </c>
      <c r="AA10" s="11">
        <v>872</v>
      </c>
      <c r="AB10" s="12">
        <v>0.9405</v>
      </c>
      <c r="AC10" s="12">
        <v>0.8797</v>
      </c>
    </row>
    <row r="11">
      <c r="A11" s="10" t="s">
        <v>37</v>
      </c>
      <c r="B11" s="11">
        <v>37282</v>
      </c>
      <c r="C11" s="11">
        <f>=ROUNDDOWN(13.7770222829903,0)</f>
      </c>
      <c r="D11" s="11">
        <v>38084</v>
      </c>
      <c r="E11" s="12">
        <v>0.961</v>
      </c>
      <c r="F11" s="11"/>
      <c r="G11" s="11">
        <f>=ROUNDDOWN({0},0)</f>
      </c>
      <c r="H11" s="11">
        <v>576</v>
      </c>
      <c r="I11" s="12">
        <v>0.8519</v>
      </c>
      <c r="J11" s="11">
        <v>416</v>
      </c>
      <c r="K11" s="13">
        <v>77624.37</v>
      </c>
      <c r="L11" s="11">
        <v>420</v>
      </c>
      <c r="M11" s="14">
        <v>184.82</v>
      </c>
      <c r="N11" s="11">
        <v>366</v>
      </c>
      <c r="O11" s="13">
        <v>61888.29</v>
      </c>
      <c r="P11" s="11">
        <v>595</v>
      </c>
      <c r="Q11" s="14">
        <v>104.01</v>
      </c>
      <c r="R11" s="12">
        <v>0.1366</v>
      </c>
      <c r="S11" s="12">
        <v>0.2543</v>
      </c>
      <c r="T11" s="12">
        <v>-0.2941</v>
      </c>
      <c r="U11" s="12">
        <v>0.7769</v>
      </c>
      <c r="V11" s="11">
        <v>416</v>
      </c>
      <c r="W11" s="13">
        <v>77624.37</v>
      </c>
      <c r="X11" s="11">
        <v>413</v>
      </c>
      <c r="Y11" s="11">
        <v>366</v>
      </c>
      <c r="Z11" s="13">
        <v>61888.29</v>
      </c>
      <c r="AA11" s="11">
        <v>590</v>
      </c>
      <c r="AB11" s="12">
        <v>0.1366</v>
      </c>
      <c r="AC11" s="12">
        <v>0.2543</v>
      </c>
    </row>
    <row r="12">
      <c r="A12" s="10" t="s">
        <v>38</v>
      </c>
      <c r="B12" s="11">
        <v>1450</v>
      </c>
      <c r="C12" s="11">
        <f>=ROUNDDOWN(11.609287429944,0)</f>
      </c>
      <c r="D12" s="11">
        <v>2202</v>
      </c>
      <c r="E12" s="12">
        <v>1</v>
      </c>
      <c r="F12" s="11"/>
      <c r="G12" s="11">
        <f>=ROUNDDOWN({0},0)</f>
      </c>
      <c r="H12" s="11"/>
      <c r="I12" s="12"/>
      <c r="J12" s="11">
        <v>20</v>
      </c>
      <c r="K12" s="13">
        <v>1443.21</v>
      </c>
      <c r="L12" s="11">
        <v>68</v>
      </c>
      <c r="M12" s="14">
        <v>21.22</v>
      </c>
      <c r="N12" s="11">
        <v>11</v>
      </c>
      <c r="O12" s="13">
        <v>862.54</v>
      </c>
      <c r="P12" s="11">
        <v>112</v>
      </c>
      <c r="Q12" s="14">
        <v>7.7</v>
      </c>
      <c r="R12" s="12">
        <v>0.8182</v>
      </c>
      <c r="S12" s="12">
        <v>0.6732</v>
      </c>
      <c r="T12" s="12">
        <v>-0.3929</v>
      </c>
      <c r="U12" s="12">
        <v>1.7558</v>
      </c>
      <c r="V12" s="11">
        <v>20</v>
      </c>
      <c r="W12" s="13">
        <v>1443.21</v>
      </c>
      <c r="X12" s="11">
        <v>68</v>
      </c>
      <c r="Y12" s="11">
        <v>11</v>
      </c>
      <c r="Z12" s="13">
        <v>862.54</v>
      </c>
      <c r="AA12" s="11">
        <v>111</v>
      </c>
      <c r="AB12" s="12">
        <v>0.8182</v>
      </c>
      <c r="AC12" s="12">
        <v>0.6732</v>
      </c>
    </row>
    <row r="13">
      <c r="A13" s="10" t="s">
        <v>39</v>
      </c>
      <c r="B13" s="11">
        <v>950</v>
      </c>
      <c r="C13" s="11">
        <f>=ROUNDDOWN(15.5482815057283,0)</f>
      </c>
      <c r="D13" s="11">
        <v>1650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17.27</v>
      </c>
      <c r="L13" s="11">
        <v>61</v>
      </c>
      <c r="M13" s="14">
        <v>0.28</v>
      </c>
      <c r="N13" s="11">
        <v>4</v>
      </c>
      <c r="O13" s="13">
        <v>122.69</v>
      </c>
      <c r="P13" s="11">
        <v>75</v>
      </c>
      <c r="Q13" s="14">
        <v>1.64</v>
      </c>
      <c r="R13" s="12">
        <v>-0.75</v>
      </c>
      <c r="S13" s="12">
        <v>-0.8592</v>
      </c>
      <c r="T13" s="12">
        <v>-0.1867</v>
      </c>
      <c r="U13" s="12">
        <v>-0.8293</v>
      </c>
      <c r="V13" s="11">
        <v>1</v>
      </c>
      <c r="W13" s="13">
        <v>17.27</v>
      </c>
      <c r="X13" s="11">
        <v>61</v>
      </c>
      <c r="Y13" s="11">
        <v>4</v>
      </c>
      <c r="Z13" s="13">
        <v>122.69</v>
      </c>
      <c r="AA13" s="11">
        <v>75</v>
      </c>
      <c r="AB13" s="12">
        <v>-0.75</v>
      </c>
      <c r="AC13" s="12">
        <v>-0.8592</v>
      </c>
    </row>
    <row r="14">
      <c r="A14" s="10" t="s">
        <v>40</v>
      </c>
      <c r="B14" s="11">
        <v>1023</v>
      </c>
      <c r="C14" s="11">
        <f>=ROUNDDOWN(23.9018691588785,0)</f>
      </c>
      <c r="D14" s="11"/>
      <c r="E14" s="12"/>
      <c r="F14" s="11"/>
      <c r="G14" s="11">
        <f>=ROUNDDOWN({0},0)</f>
      </c>
      <c r="H14" s="11"/>
      <c r="I14" s="12"/>
      <c r="J14" s="11">
        <v>14</v>
      </c>
      <c r="K14" s="13">
        <v>1539.92</v>
      </c>
      <c r="L14" s="11"/>
      <c r="M14" s="14"/>
      <c r="N14" s="11">
        <v>1</v>
      </c>
      <c r="O14" s="13">
        <v>85.58</v>
      </c>
      <c r="P14" s="11">
        <v>57</v>
      </c>
      <c r="Q14" s="14">
        <v>1.5</v>
      </c>
      <c r="R14" s="12">
        <v>13</v>
      </c>
      <c r="S14" s="12">
        <v>16.9939</v>
      </c>
      <c r="T14" s="12"/>
      <c r="U14" s="12"/>
      <c r="V14" s="11">
        <v>14</v>
      </c>
      <c r="W14" s="13">
        <v>1539.92</v>
      </c>
      <c r="X14" s="11"/>
      <c r="Y14" s="11">
        <v>1</v>
      </c>
      <c r="Z14" s="13">
        <v>85.58</v>
      </c>
      <c r="AA14" s="11">
        <v>57</v>
      </c>
      <c r="AB14" s="12">
        <v>13</v>
      </c>
      <c r="AC14" s="12">
        <v>16.9939</v>
      </c>
    </row>
    <row r="15">
      <c r="A15" s="10" t="s">
        <v>41</v>
      </c>
      <c r="B15" s="11">
        <v>78687</v>
      </c>
      <c r="C15" s="11">
        <f>=ROUNDDOWN(39.8576638638436,0)</f>
      </c>
      <c r="D15" s="11">
        <v>20954</v>
      </c>
      <c r="E15" s="12">
        <v>1</v>
      </c>
      <c r="F15" s="11"/>
      <c r="G15" s="11">
        <f>=ROUNDDOWN({0},0)</f>
      </c>
      <c r="H15" s="11"/>
      <c r="I15" s="12"/>
      <c r="J15" s="11">
        <v>59</v>
      </c>
      <c r="K15" s="13">
        <v>1674</v>
      </c>
      <c r="L15" s="11">
        <v>862</v>
      </c>
      <c r="M15" s="14">
        <v>1.94</v>
      </c>
      <c r="N15" s="11">
        <v>77</v>
      </c>
      <c r="O15" s="13">
        <v>2010.4</v>
      </c>
      <c r="P15" s="11">
        <v>910</v>
      </c>
      <c r="Q15" s="14">
        <v>2.21</v>
      </c>
      <c r="R15" s="12">
        <v>-0.2338</v>
      </c>
      <c r="S15" s="12">
        <v>-0.1673</v>
      </c>
      <c r="T15" s="12">
        <v>-0.0527</v>
      </c>
      <c r="U15" s="12">
        <v>-0.1222</v>
      </c>
      <c r="V15" s="11">
        <v>59</v>
      </c>
      <c r="W15" s="13">
        <v>1674</v>
      </c>
      <c r="X15" s="11">
        <v>862</v>
      </c>
      <c r="Y15" s="11">
        <v>77</v>
      </c>
      <c r="Z15" s="13">
        <v>2010.4</v>
      </c>
      <c r="AA15" s="11">
        <v>851</v>
      </c>
      <c r="AB15" s="12">
        <v>-0.2338</v>
      </c>
      <c r="AC15" s="12">
        <v>-0.1673</v>
      </c>
    </row>
    <row r="16">
      <c r="A16" s="10" t="s">
        <v>42</v>
      </c>
      <c r="B16" s="11">
        <v>123400</v>
      </c>
      <c r="C16" s="11">
        <f>=ROUNDDOWN(32.0561111832706,0)</f>
      </c>
      <c r="D16" s="11">
        <v>35554</v>
      </c>
      <c r="E16" s="12">
        <v>1</v>
      </c>
      <c r="F16" s="11"/>
      <c r="G16" s="11">
        <f>=ROUNDDOWN({0},0)</f>
      </c>
      <c r="H16" s="11"/>
      <c r="I16" s="12"/>
      <c r="J16" s="11">
        <v>366</v>
      </c>
      <c r="K16" s="13">
        <v>6606.49</v>
      </c>
      <c r="L16" s="11">
        <v>534</v>
      </c>
      <c r="M16" s="14">
        <v>12.37</v>
      </c>
      <c r="N16" s="11">
        <v>263</v>
      </c>
      <c r="O16" s="13">
        <v>5287.18</v>
      </c>
      <c r="P16" s="11">
        <v>570</v>
      </c>
      <c r="Q16" s="14">
        <v>9.28</v>
      </c>
      <c r="R16" s="12">
        <v>0.3916</v>
      </c>
      <c r="S16" s="12">
        <v>0.2495</v>
      </c>
      <c r="T16" s="12">
        <v>-0.0632</v>
      </c>
      <c r="U16" s="12">
        <v>0.333</v>
      </c>
      <c r="V16" s="11">
        <v>366</v>
      </c>
      <c r="W16" s="13">
        <v>6606.49</v>
      </c>
      <c r="X16" s="11">
        <v>527</v>
      </c>
      <c r="Y16" s="11">
        <v>263</v>
      </c>
      <c r="Z16" s="13">
        <v>5287.18</v>
      </c>
      <c r="AA16" s="11">
        <v>564</v>
      </c>
      <c r="AB16" s="12">
        <v>0.3916</v>
      </c>
      <c r="AC16" s="12">
        <v>0.2495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1770</v>
      </c>
      <c r="K17" s="17">
        <v>129982.94</v>
      </c>
      <c r="L17" s="15">
        <v>5417</v>
      </c>
      <c r="M17" s="18">
        <v>24</v>
      </c>
      <c r="N17" s="15">
        <v>1434</v>
      </c>
      <c r="O17" s="17">
        <v>104097.62</v>
      </c>
      <c r="P17" s="15">
        <v>5546</v>
      </c>
      <c r="Q17" s="18">
        <v>18.77</v>
      </c>
      <c r="R17" s="16">
        <v>0.2343</v>
      </c>
      <c r="S17" s="16">
        <v>0.2487</v>
      </c>
      <c r="T17" s="16">
        <v>-0.0233</v>
      </c>
      <c r="U17" s="16">
        <v>0.2786</v>
      </c>
      <c r="V17" s="15">
        <v>1770</v>
      </c>
      <c r="W17" s="17">
        <v>129982.94</v>
      </c>
      <c r="X17" s="15">
        <v>5139</v>
      </c>
      <c r="Y17" s="15">
        <v>1434</v>
      </c>
      <c r="Z17" s="17">
        <v>104097.62</v>
      </c>
      <c r="AA17" s="15">
        <v>5243</v>
      </c>
      <c r="AB17" s="16">
        <v>0.2343</v>
      </c>
      <c r="AC17" s="16">
        <v>0.2487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