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<sst xmlns="http://schemas.openxmlformats.org/spreadsheetml/2006/main" count="43" uniqueCount="43">
  <si>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</si>
  <si>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</si>
  <si>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</si>
  <si>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08/29/2025</t>
  </si>
  <si>
    <t>End Date:</t>
  </si>
  <si>
    <t>Report Run Date:</t>
  </si>
  <si>
    <t>08/30/2025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</si>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</sst>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196860</v>
      </c>
      <c r="C5" s="11">
        <f>=ROUNDDOWN(32.2647261284295,0)</f>
      </c>
      <c r="D5" s="11">
        <v>69163</v>
      </c>
      <c r="E5" s="12">
        <v>0.9855</v>
      </c>
      <c r="F5" s="11"/>
      <c r="G5" s="11">
        <f>=ROUNDDOWN({0},0)</f>
      </c>
      <c r="H5" s="11"/>
      <c r="I5" s="12">
        <v>0.5</v>
      </c>
      <c r="J5" s="11">
        <v>373</v>
      </c>
      <c r="K5" s="13">
        <v>23398.44</v>
      </c>
      <c r="L5" s="11">
        <v>1768</v>
      </c>
      <c r="M5" s="14">
        <v>13.23</v>
      </c>
      <c r="N5" s="11">
        <v>326</v>
      </c>
      <c r="O5" s="13">
        <v>17893.63</v>
      </c>
      <c r="P5" s="11">
        <v>1511</v>
      </c>
      <c r="Q5" s="14">
        <v>11.84</v>
      </c>
      <c r="R5" s="12">
        <v>0.1442</v>
      </c>
      <c r="S5" s="12">
        <v>0.3076</v>
      </c>
      <c r="T5" s="12">
        <v>0.1701</v>
      </c>
      <c r="U5" s="12">
        <v>0.1174</v>
      </c>
      <c r="V5" s="11">
        <v>373</v>
      </c>
      <c r="W5" s="13">
        <v>23398.44</v>
      </c>
      <c r="X5" s="11">
        <v>1692</v>
      </c>
      <c r="Y5" s="11">
        <v>326</v>
      </c>
      <c r="Z5" s="13">
        <v>17893.63</v>
      </c>
      <c r="AA5" s="11">
        <v>1459</v>
      </c>
      <c r="AB5" s="12">
        <v>0.1442</v>
      </c>
      <c r="AC5" s="12">
        <v>0.3076</v>
      </c>
    </row>
    <row r="6">
      <c r="A6" s="10" t="s">
        <v>32</v>
      </c>
      <c r="B6" s="11">
        <v>7531</v>
      </c>
      <c r="C6" s="11">
        <f>=ROUNDDOWN(11.972972972973,0)</f>
      </c>
      <c r="D6" s="11">
        <v>15562</v>
      </c>
      <c r="E6" s="12">
        <v>0.8214</v>
      </c>
      <c r="F6" s="11"/>
      <c r="G6" s="11">
        <f>=ROUNDDOWN({0},0)</f>
      </c>
      <c r="H6" s="11"/>
      <c r="I6" s="12"/>
      <c r="J6" s="11">
        <v>63</v>
      </c>
      <c r="K6" s="13">
        <v>3013.29</v>
      </c>
      <c r="L6" s="11">
        <v>111</v>
      </c>
      <c r="M6" s="14">
        <v>27.15</v>
      </c>
      <c r="N6" s="11">
        <v>28</v>
      </c>
      <c r="O6" s="13">
        <v>1226.19</v>
      </c>
      <c r="P6" s="11">
        <v>139</v>
      </c>
      <c r="Q6" s="14">
        <v>8.82</v>
      </c>
      <c r="R6" s="12">
        <v>1.25</v>
      </c>
      <c r="S6" s="12">
        <v>1.4574</v>
      </c>
      <c r="T6" s="12">
        <v>-0.2014</v>
      </c>
      <c r="U6" s="12">
        <v>2.0782</v>
      </c>
      <c r="V6" s="11">
        <v>63</v>
      </c>
      <c r="W6" s="13">
        <v>3013.29</v>
      </c>
      <c r="X6" s="11">
        <v>110</v>
      </c>
      <c r="Y6" s="11">
        <v>28</v>
      </c>
      <c r="Z6" s="13">
        <v>1226.19</v>
      </c>
      <c r="AA6" s="11">
        <v>137</v>
      </c>
      <c r="AB6" s="12">
        <v>1.25</v>
      </c>
      <c r="AC6" s="12">
        <v>1.4574</v>
      </c>
    </row>
    <row r="7">
      <c r="A7" s="10" t="s">
        <v>33</v>
      </c>
      <c r="B7" s="11">
        <v>77290</v>
      </c>
      <c r="C7" s="11">
        <f>=ROUNDDOWN(38.1697861622796,0)</f>
      </c>
      <c r="D7" s="11">
        <v>38266</v>
      </c>
      <c r="E7" s="12">
        <v>1</v>
      </c>
      <c r="F7" s="11"/>
      <c r="G7" s="11">
        <f>=ROUNDDOWN({0},0)</f>
      </c>
      <c r="H7" s="11"/>
      <c r="I7" s="12"/>
      <c r="J7" s="11">
        <v>99</v>
      </c>
      <c r="K7" s="13">
        <v>2715.33</v>
      </c>
      <c r="L7" s="11">
        <v>204</v>
      </c>
      <c r="M7" s="14">
        <v>13.31</v>
      </c>
      <c r="N7" s="11">
        <v>43</v>
      </c>
      <c r="O7" s="13">
        <v>1006.97</v>
      </c>
      <c r="P7" s="11">
        <v>222</v>
      </c>
      <c r="Q7" s="14">
        <v>4.54</v>
      </c>
      <c r="R7" s="12">
        <v>1.3023</v>
      </c>
      <c r="S7" s="12">
        <v>1.6965</v>
      </c>
      <c r="T7" s="12">
        <v>-0.0811</v>
      </c>
      <c r="U7" s="12">
        <v>1.9317</v>
      </c>
      <c r="V7" s="11">
        <v>99</v>
      </c>
      <c r="W7" s="13">
        <v>2715.33</v>
      </c>
      <c r="X7" s="11">
        <v>198</v>
      </c>
      <c r="Y7" s="11">
        <v>43</v>
      </c>
      <c r="Z7" s="13">
        <v>1006.97</v>
      </c>
      <c r="AA7" s="11">
        <v>204</v>
      </c>
      <c r="AB7" s="12">
        <v>1.3023</v>
      </c>
      <c r="AC7" s="12">
        <v>1.6965</v>
      </c>
    </row>
    <row r="8">
      <c r="A8" s="10" t="s">
        <v>34</v>
      </c>
      <c r="B8" s="11">
        <v>152937</v>
      </c>
      <c r="C8" s="11">
        <f>=ROUNDDOWN(51.6801270570743,0)</f>
      </c>
      <c r="D8" s="11">
        <v>51314</v>
      </c>
      <c r="E8" s="12">
        <v>1</v>
      </c>
      <c r="F8" s="11"/>
      <c r="G8" s="11">
        <f>=ROUNDDOWN({0},0)</f>
      </c>
      <c r="H8" s="11"/>
      <c r="I8" s="12"/>
      <c r="J8" s="11">
        <v>104</v>
      </c>
      <c r="K8" s="13">
        <v>1597.42</v>
      </c>
      <c r="L8" s="11">
        <v>307</v>
      </c>
      <c r="M8" s="14">
        <v>5.2</v>
      </c>
      <c r="N8" s="11">
        <v>37</v>
      </c>
      <c r="O8" s="13">
        <v>687.3</v>
      </c>
      <c r="P8" s="11">
        <v>226</v>
      </c>
      <c r="Q8" s="14">
        <v>3.04</v>
      </c>
      <c r="R8" s="12">
        <v>1.8108</v>
      </c>
      <c r="S8" s="12">
        <v>1.3242</v>
      </c>
      <c r="T8" s="12">
        <v>0.3584</v>
      </c>
      <c r="U8" s="12">
        <v>0.7105</v>
      </c>
      <c r="V8" s="11">
        <v>104</v>
      </c>
      <c r="W8" s="13">
        <v>1597.42</v>
      </c>
      <c r="X8" s="11">
        <v>304</v>
      </c>
      <c r="Y8" s="11">
        <v>37</v>
      </c>
      <c r="Z8" s="13">
        <v>687.3</v>
      </c>
      <c r="AA8" s="11">
        <v>217</v>
      </c>
      <c r="AB8" s="12">
        <v>1.8108</v>
      </c>
      <c r="AC8" s="12">
        <v>1.3242</v>
      </c>
    </row>
    <row r="9">
      <c r="A9" s="10" t="s">
        <v>35</v>
      </c>
      <c r="B9" s="11">
        <v>151846</v>
      </c>
      <c r="C9" s="11">
        <f>=ROUNDDOWN(63.0354103532733,0)</f>
      </c>
      <c r="D9" s="11">
        <v>41926</v>
      </c>
      <c r="E9" s="12">
        <v>0.9756</v>
      </c>
      <c r="F9" s="11"/>
      <c r="G9" s="11">
        <f>=ROUNDDOWN({0},0)</f>
      </c>
      <c r="H9" s="11"/>
      <c r="I9" s="12"/>
      <c r="J9" s="11">
        <v>141</v>
      </c>
      <c r="K9" s="13">
        <v>4627.92</v>
      </c>
      <c r="L9" s="11">
        <v>1055</v>
      </c>
      <c r="M9" s="14">
        <v>4.39</v>
      </c>
      <c r="N9" s="11">
        <v>89</v>
      </c>
      <c r="O9" s="13">
        <v>3364.98</v>
      </c>
      <c r="P9" s="11">
        <v>1060</v>
      </c>
      <c r="Q9" s="14">
        <v>3.17</v>
      </c>
      <c r="R9" s="12">
        <v>0.5843</v>
      </c>
      <c r="S9" s="12">
        <v>0.3753</v>
      </c>
      <c r="T9" s="12">
        <v>-0.0047</v>
      </c>
      <c r="U9" s="12">
        <v>0.3849</v>
      </c>
      <c r="V9" s="11">
        <v>141</v>
      </c>
      <c r="W9" s="13">
        <v>4627.92</v>
      </c>
      <c r="X9" s="11">
        <v>875</v>
      </c>
      <c r="Y9" s="11">
        <v>89</v>
      </c>
      <c r="Z9" s="13">
        <v>3364.98</v>
      </c>
      <c r="AA9" s="11">
        <v>883</v>
      </c>
      <c r="AB9" s="12">
        <v>0.5843</v>
      </c>
      <c r="AC9" s="12">
        <v>0.3753</v>
      </c>
    </row>
    <row r="10">
      <c r="A10" s="10" t="s">
        <v>36</v>
      </c>
      <c r="B10" s="11">
        <v>35924</v>
      </c>
      <c r="C10" s="11">
        <f>=ROUNDDOWN(17.6895804609021,0)</f>
      </c>
      <c r="D10" s="11">
        <v>32683</v>
      </c>
      <c r="E10" s="12">
        <v>0.9776</v>
      </c>
      <c r="F10" s="11"/>
      <c r="G10" s="11">
        <f>=ROUNDDOWN({0},0)</f>
      </c>
      <c r="H10" s="11">
        <v>576</v>
      </c>
      <c r="I10" s="12">
        <v>0.8333</v>
      </c>
      <c r="J10" s="11">
        <v>382</v>
      </c>
      <c r="K10" s="13">
        <v>65161.19</v>
      </c>
      <c r="L10" s="11">
        <v>431</v>
      </c>
      <c r="M10" s="14">
        <v>151.19</v>
      </c>
      <c r="N10" s="11">
        <v>199</v>
      </c>
      <c r="O10" s="13">
        <v>33801.83</v>
      </c>
      <c r="P10" s="11">
        <v>604</v>
      </c>
      <c r="Q10" s="14">
        <v>55.96</v>
      </c>
      <c r="R10" s="12">
        <v>0.9196</v>
      </c>
      <c r="S10" s="12">
        <v>0.9277</v>
      </c>
      <c r="T10" s="12">
        <v>-0.2864</v>
      </c>
      <c r="U10" s="12">
        <v>1.7018</v>
      </c>
      <c r="V10" s="11">
        <v>382</v>
      </c>
      <c r="W10" s="13">
        <v>65161.19</v>
      </c>
      <c r="X10" s="11">
        <v>424</v>
      </c>
      <c r="Y10" s="11">
        <v>199</v>
      </c>
      <c r="Z10" s="13">
        <v>33801.83</v>
      </c>
      <c r="AA10" s="11">
        <v>592</v>
      </c>
      <c r="AB10" s="12">
        <v>0.9196</v>
      </c>
      <c r="AC10" s="12">
        <v>0.9277</v>
      </c>
    </row>
    <row r="11">
      <c r="A11" s="10" t="s">
        <v>37</v>
      </c>
      <c r="B11" s="11">
        <v>902</v>
      </c>
      <c r="C11" s="11">
        <f>=ROUNDDOWN(12.9041487839771,0)</f>
      </c>
      <c r="D11" s="11">
        <v>1100</v>
      </c>
      <c r="E11" s="12">
        <v>0.8571</v>
      </c>
      <c r="F11" s="11"/>
      <c r="G11" s="11">
        <f>=ROUNDDOWN({0},0)</f>
      </c>
      <c r="H11" s="11"/>
      <c r="I11" s="12"/>
      <c r="J11" s="11">
        <v>16</v>
      </c>
      <c r="K11" s="13">
        <v>1354.67</v>
      </c>
      <c r="L11" s="11">
        <v>64</v>
      </c>
      <c r="M11" s="14">
        <v>21.17</v>
      </c>
      <c r="N11" s="11">
        <v>6</v>
      </c>
      <c r="O11" s="13">
        <v>426.35</v>
      </c>
      <c r="P11" s="11">
        <v>116</v>
      </c>
      <c r="Q11" s="14">
        <v>3.68</v>
      </c>
      <c r="R11" s="12">
        <v>1.6667</v>
      </c>
      <c r="S11" s="12">
        <v>2.1774</v>
      </c>
      <c r="T11" s="12">
        <v>-0.4483</v>
      </c>
      <c r="U11" s="12">
        <v>4.7527</v>
      </c>
      <c r="V11" s="11">
        <v>16</v>
      </c>
      <c r="W11" s="13">
        <v>1354.67</v>
      </c>
      <c r="X11" s="11">
        <v>64</v>
      </c>
      <c r="Y11" s="11">
        <v>6</v>
      </c>
      <c r="Z11" s="13">
        <v>426.35</v>
      </c>
      <c r="AA11" s="11">
        <v>115</v>
      </c>
      <c r="AB11" s="12">
        <v>1.6667</v>
      </c>
      <c r="AC11" s="12">
        <v>2.1774</v>
      </c>
    </row>
    <row r="12">
      <c r="A12" s="10" t="s">
        <v>38</v>
      </c>
      <c r="B12" s="11">
        <v>351</v>
      </c>
      <c r="C12" s="11">
        <f>=ROUNDDOWN(11.7,0)</f>
      </c>
      <c r="D12" s="11">
        <v>1310</v>
      </c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19</v>
      </c>
      <c r="L12" s="11">
        <v>62</v>
      </c>
      <c r="M12" s="14">
        <v>0.31</v>
      </c>
      <c r="N12" s="11">
        <v>2</v>
      </c>
      <c r="O12" s="13">
        <v>30.22</v>
      </c>
      <c r="P12" s="11">
        <v>75</v>
      </c>
      <c r="Q12" s="14">
        <v>0.4</v>
      </c>
      <c r="R12" s="12">
        <v>-0.5</v>
      </c>
      <c r="S12" s="12">
        <v>-0.3713</v>
      </c>
      <c r="T12" s="12">
        <v>-0.1733</v>
      </c>
      <c r="U12" s="12">
        <v>-0.225</v>
      </c>
      <c r="V12" s="11">
        <v>1</v>
      </c>
      <c r="W12" s="13">
        <v>19</v>
      </c>
      <c r="X12" s="11">
        <v>62</v>
      </c>
      <c r="Y12" s="11">
        <v>2</v>
      </c>
      <c r="Z12" s="13">
        <v>30.22</v>
      </c>
      <c r="AA12" s="11">
        <v>75</v>
      </c>
      <c r="AB12" s="12">
        <v>-0.5</v>
      </c>
      <c r="AC12" s="12">
        <v>-0.3713</v>
      </c>
    </row>
    <row r="13">
      <c r="A13" s="10" t="s">
        <v>39</v>
      </c>
      <c r="B13" s="11">
        <v>635</v>
      </c>
      <c r="C13" s="11">
        <f>=ROUNDDOWN(27.0212765957447,0)</f>
      </c>
      <c r="D13" s="11"/>
      <c r="E13" s="12"/>
      <c r="F13" s="11"/>
      <c r="G13" s="11">
        <f>=ROUNDDOWN({0},0)</f>
      </c>
      <c r="H13" s="11"/>
      <c r="I13" s="12"/>
      <c r="J13" s="11">
        <v>15</v>
      </c>
      <c r="K13" s="13">
        <v>1721.93</v>
      </c>
      <c r="L13" s="11"/>
      <c r="M13" s="14"/>
      <c r="N13" s="11"/>
      <c r="O13" s="13"/>
      <c r="P13" s="11">
        <v>66</v>
      </c>
      <c r="Q13" s="14"/>
      <c r="R13" s="12"/>
      <c r="S13" s="12"/>
      <c r="T13" s="12"/>
      <c r="U13" s="12"/>
      <c r="V13" s="11">
        <v>15</v>
      </c>
      <c r="W13" s="13">
        <v>1721.93</v>
      </c>
      <c r="X13" s="11"/>
      <c r="Y13" s="11"/>
      <c r="Z13" s="13"/>
      <c r="AA13" s="11">
        <v>66</v>
      </c>
      <c r="AB13" s="12"/>
      <c r="AC13" s="12"/>
    </row>
    <row r="14">
      <c r="A14" s="10" t="s">
        <v>40</v>
      </c>
      <c r="B14" s="11">
        <v>56148</v>
      </c>
      <c r="C14" s="11">
        <f>=ROUNDDOWN(45.7977161500816,0)</f>
      </c>
      <c r="D14" s="11">
        <v>16656</v>
      </c>
      <c r="E14" s="12">
        <v>0.9857</v>
      </c>
      <c r="F14" s="11"/>
      <c r="G14" s="11">
        <f>=ROUNDDOWN({0},0)</f>
      </c>
      <c r="H14" s="11"/>
      <c r="I14" s="12"/>
      <c r="J14" s="11">
        <v>96</v>
      </c>
      <c r="K14" s="13">
        <v>2402.32</v>
      </c>
      <c r="L14" s="11">
        <v>929</v>
      </c>
      <c r="M14" s="14">
        <v>2.59</v>
      </c>
      <c r="N14" s="11">
        <v>38</v>
      </c>
      <c r="O14" s="13">
        <v>1080.34</v>
      </c>
      <c r="P14" s="11">
        <v>933</v>
      </c>
      <c r="Q14" s="14">
        <v>1.16</v>
      </c>
      <c r="R14" s="12">
        <v>1.5263</v>
      </c>
      <c r="S14" s="12">
        <v>1.2237</v>
      </c>
      <c r="T14" s="12">
        <v>-0.0043</v>
      </c>
      <c r="U14" s="12">
        <v>1.2328</v>
      </c>
      <c r="V14" s="11">
        <v>96</v>
      </c>
      <c r="W14" s="13">
        <v>2402.32</v>
      </c>
      <c r="X14" s="11">
        <v>929</v>
      </c>
      <c r="Y14" s="11">
        <v>38</v>
      </c>
      <c r="Z14" s="13">
        <v>1080.34</v>
      </c>
      <c r="AA14" s="11">
        <v>886</v>
      </c>
      <c r="AB14" s="12">
        <v>1.5263</v>
      </c>
      <c r="AC14" s="12">
        <v>1.2237</v>
      </c>
    </row>
    <row r="15">
      <c r="A15" s="10" t="s">
        <v>41</v>
      </c>
      <c r="B15" s="11">
        <v>105458</v>
      </c>
      <c r="C15" s="11">
        <f>=ROUNDDOWN(34.0296869958051,0)</f>
      </c>
      <c r="D15" s="11">
        <v>35752</v>
      </c>
      <c r="E15" s="12">
        <v>1</v>
      </c>
      <c r="F15" s="11"/>
      <c r="G15" s="11">
        <f>=ROUNDDOWN({0},0)</f>
      </c>
      <c r="H15" s="11"/>
      <c r="I15" s="12"/>
      <c r="J15" s="11">
        <v>258</v>
      </c>
      <c r="K15" s="13">
        <v>4702.02</v>
      </c>
      <c r="L15" s="11">
        <v>519</v>
      </c>
      <c r="M15" s="14">
        <v>9.06</v>
      </c>
      <c r="N15" s="11">
        <v>172</v>
      </c>
      <c r="O15" s="13">
        <v>3471.17</v>
      </c>
      <c r="P15" s="11">
        <v>547</v>
      </c>
      <c r="Q15" s="14">
        <v>6.35</v>
      </c>
      <c r="R15" s="12">
        <v>0.5</v>
      </c>
      <c r="S15" s="12">
        <v>0.3546</v>
      </c>
      <c r="T15" s="12">
        <v>-0.0512</v>
      </c>
      <c r="U15" s="12">
        <v>0.4268</v>
      </c>
      <c r="V15" s="11">
        <v>258</v>
      </c>
      <c r="W15" s="13">
        <v>4702.02</v>
      </c>
      <c r="X15" s="11">
        <v>519</v>
      </c>
      <c r="Y15" s="11">
        <v>172</v>
      </c>
      <c r="Z15" s="13">
        <v>3471.17</v>
      </c>
      <c r="AA15" s="11">
        <v>539</v>
      </c>
      <c r="AB15" s="12">
        <v>0.5</v>
      </c>
      <c r="AC15" s="12">
        <v>0.3546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1548</v>
      </c>
      <c r="K16" s="17">
        <v>110713.53</v>
      </c>
      <c r="L16" s="15">
        <v>5450</v>
      </c>
      <c r="M16" s="18">
        <v>20.31</v>
      </c>
      <c r="N16" s="15">
        <v>940</v>
      </c>
      <c r="O16" s="17">
        <v>62988.98</v>
      </c>
      <c r="P16" s="15">
        <v>5499</v>
      </c>
      <c r="Q16" s="18">
        <v>11.45</v>
      </c>
      <c r="R16" s="16">
        <v>0.6468</v>
      </c>
      <c r="S16" s="16">
        <v>0.7577</v>
      </c>
      <c r="T16" s="16">
        <v>-0.0089</v>
      </c>
      <c r="U16" s="16">
        <v>0.7738</v>
      </c>
      <c r="V16" s="15">
        <v>1548</v>
      </c>
      <c r="W16" s="17">
        <v>110713.53</v>
      </c>
      <c r="X16" s="15">
        <v>5177</v>
      </c>
      <c r="Y16" s="15">
        <v>940</v>
      </c>
      <c r="Z16" s="17">
        <v>62988.98</v>
      </c>
      <c r="AA16" s="15">
        <v>5173</v>
      </c>
      <c r="AB16" s="16">
        <v>0.6468</v>
      </c>
      <c r="AC16" s="16">
        <v>0.7577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