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laine.sun\AppData\Local\Microsoft\Windows\INetCache\Content.Outlook\NINIEY40\"/>
    </mc:Choice>
  </mc:AlternateContent>
  <xr:revisionPtr revIDLastSave="0" documentId="13_ncr:1_{7816A091-019D-423C-AB98-D4150D91871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ummary" sheetId="6" r:id="rId1"/>
    <sheet name="East DC Details" sheetId="1" r:id="rId2"/>
    <sheet name="pivot" sheetId="5" state="hidden" r:id="rId3"/>
    <sheet name="truck sale only" sheetId="4" state="hidden" r:id="rId4"/>
  </sheets>
  <definedNames>
    <definedName name="_xlnm._FilterDatabase" localSheetId="1" hidden="1">'East DC Details'!$A$1:$Q$600</definedName>
    <definedName name="_xlnm._FilterDatabase" localSheetId="3" hidden="1">'truck sale only'!$A$1:$AA$576</definedName>
  </definedNames>
  <calcPr calcId="191029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2" i="1"/>
  <c r="E5" i="6" l="1"/>
  <c r="E6" i="6"/>
  <c r="E7" i="6"/>
  <c r="E8" i="6"/>
  <c r="E9" i="6"/>
  <c r="E10" i="6"/>
  <c r="E11" i="6"/>
  <c r="E12" i="6"/>
  <c r="E13" i="6"/>
  <c r="E14" i="6"/>
  <c r="E15" i="6"/>
  <c r="E4" i="6"/>
  <c r="E16" i="6" s="1"/>
  <c r="Y577" i="4"/>
  <c r="K577" i="4"/>
</calcChain>
</file>

<file path=xl/sharedStrings.xml><?xml version="1.0" encoding="utf-8"?>
<sst xmlns="http://schemas.openxmlformats.org/spreadsheetml/2006/main" count="12948" uniqueCount="2636">
  <si>
    <t>Item No</t>
  </si>
  <si>
    <t>UPC No</t>
  </si>
  <si>
    <t>Pattern</t>
  </si>
  <si>
    <t>Item Description</t>
  </si>
  <si>
    <t>Size</t>
  </si>
  <si>
    <t>Color</t>
  </si>
  <si>
    <t>Closeout</t>
  </si>
  <si>
    <t>Loc</t>
  </si>
  <si>
    <t>OH Qty</t>
  </si>
  <si>
    <t>AL Qty</t>
  </si>
  <si>
    <t>AV Qty</t>
  </si>
  <si>
    <t>Avg Cost</t>
  </si>
  <si>
    <t>Price</t>
  </si>
  <si>
    <t>Case Pack</t>
  </si>
  <si>
    <t>Length</t>
  </si>
  <si>
    <t>Width</t>
  </si>
  <si>
    <t>Height</t>
  </si>
  <si>
    <t>Licensor</t>
  </si>
  <si>
    <t>Prod.</t>
  </si>
  <si>
    <t>Division</t>
  </si>
  <si>
    <t>PM</t>
  </si>
  <si>
    <t>Active</t>
  </si>
  <si>
    <t>Code</t>
  </si>
  <si>
    <t>unit cf</t>
  </si>
  <si>
    <t>Volume cf</t>
  </si>
  <si>
    <t>C250606</t>
  </si>
  <si>
    <t>SD2</t>
  </si>
  <si>
    <t/>
  </si>
  <si>
    <t>10</t>
  </si>
  <si>
    <t>ADUL</t>
  </si>
  <si>
    <t>A</t>
  </si>
  <si>
    <t>C</t>
  </si>
  <si>
    <t>D250612</t>
  </si>
  <si>
    <t>Queen</t>
  </si>
  <si>
    <t>Grey</t>
  </si>
  <si>
    <t>Blush</t>
  </si>
  <si>
    <t>King:</t>
  </si>
  <si>
    <t>5DS10-0247</t>
  </si>
  <si>
    <t>022164125351</t>
  </si>
  <si>
    <t>Donnell|Shane|Merissi</t>
  </si>
  <si>
    <t>K/CK Donnell/Shane/Merissi</t>
  </si>
  <si>
    <t>King/Cal King:104"Wx92"L/20"Wx</t>
  </si>
  <si>
    <t>Blue</t>
  </si>
  <si>
    <t>D250603</t>
  </si>
  <si>
    <t>Otto|Nash|Trace</t>
  </si>
  <si>
    <t>Full/Queen: 90"W x 90"L / 20"W</t>
  </si>
  <si>
    <t>13</t>
  </si>
  <si>
    <t>5DS13-0025</t>
  </si>
  <si>
    <t>086569005083</t>
  </si>
  <si>
    <t>K/CK Otto/Nash/Trace Coverlet</t>
  </si>
  <si>
    <t>King/Cal King: 104"W x 94"L /2</t>
  </si>
  <si>
    <t>D250409</t>
  </si>
  <si>
    <t>5DS36-0298</t>
  </si>
  <si>
    <t>022164441765</t>
  </si>
  <si>
    <t>Costa|Keani|Keani</t>
  </si>
  <si>
    <t>Costa/Keani Inflatable Ottoman</t>
  </si>
  <si>
    <t>D 21x9"</t>
  </si>
  <si>
    <t>Navy/White</t>
  </si>
  <si>
    <t>36</t>
  </si>
  <si>
    <t>WIN</t>
  </si>
  <si>
    <t>5DS36-0299</t>
  </si>
  <si>
    <t>022164441772</t>
  </si>
  <si>
    <t>Mele|Kalea|Kalea</t>
  </si>
  <si>
    <t>Mele/Kalea Inflatable Cube Ott</t>
  </si>
  <si>
    <t>23x23x9"</t>
  </si>
  <si>
    <t>Black/White</t>
  </si>
  <si>
    <t>5DS36-0300</t>
  </si>
  <si>
    <t>022164441789</t>
  </si>
  <si>
    <t>Multi</t>
  </si>
  <si>
    <t>5DS36-0301</t>
  </si>
  <si>
    <t>022164441796</t>
  </si>
  <si>
    <t>Kaia|Mana|Mana</t>
  </si>
  <si>
    <t>Kaia/Mana Inflatable Single S</t>
  </si>
  <si>
    <t>41x32x29"</t>
  </si>
  <si>
    <t>5DS36-0302</t>
  </si>
  <si>
    <t>022164441802</t>
  </si>
  <si>
    <t>Kaia/Mana Inflatable Single So</t>
  </si>
  <si>
    <t>5DS36-0303</t>
  </si>
  <si>
    <t>022164441819</t>
  </si>
  <si>
    <t>Kaia/Mana Inflatable Love Seat</t>
  </si>
  <si>
    <t>67x33x28"</t>
  </si>
  <si>
    <t>5DS36-0304</t>
  </si>
  <si>
    <t>022164441826</t>
  </si>
  <si>
    <t>5DS40-0154</t>
  </si>
  <si>
    <t>086569037251</t>
  </si>
  <si>
    <t>Colt|Garett|Bryce</t>
  </si>
  <si>
    <t>Colt/Garett/Bryce Window Panel</t>
  </si>
  <si>
    <t>37"W x 63"L (2)</t>
  </si>
  <si>
    <t>Light Grey</t>
  </si>
  <si>
    <t>D250109</t>
  </si>
  <si>
    <t>40</t>
  </si>
  <si>
    <t>5DS40-0155</t>
  </si>
  <si>
    <t>086569037268</t>
  </si>
  <si>
    <t>37"W x 84"L (2)</t>
  </si>
  <si>
    <t>D250318</t>
  </si>
  <si>
    <t>5DS40-0160</t>
  </si>
  <si>
    <t>086569037312</t>
  </si>
  <si>
    <t>Navy</t>
  </si>
  <si>
    <t>5DS40-0227</t>
  </si>
  <si>
    <t>086569427700</t>
  </si>
  <si>
    <t>Charcoal</t>
  </si>
  <si>
    <t>5DS40-0283</t>
  </si>
  <si>
    <t>022164285949</t>
  </si>
  <si>
    <t>Colt/Garett/Bryce Window Pair</t>
  </si>
  <si>
    <t>37“W x 84"L (2)</t>
  </si>
  <si>
    <t>Green</t>
  </si>
  <si>
    <t>D241205</t>
  </si>
  <si>
    <t>37x84"(2)</t>
  </si>
  <si>
    <t>72"W x 72"L</t>
  </si>
  <si>
    <t>70</t>
  </si>
  <si>
    <t>T Comforter Mini Set</t>
  </si>
  <si>
    <t>Twin/Twin XL: 66x90"/20x26"(1)</t>
  </si>
  <si>
    <t>Red</t>
  </si>
  <si>
    <t>D250606</t>
  </si>
  <si>
    <t>ARC</t>
  </si>
  <si>
    <t>F/Q Comforter Mini Set</t>
  </si>
  <si>
    <t>Full/Queen: 90x90"/20x26"(2)</t>
  </si>
  <si>
    <t>K Comforter Mini Set</t>
  </si>
  <si>
    <t>King/Cal King: 104x90"/20x36"(</t>
  </si>
  <si>
    <t>AM10-0071</t>
  </si>
  <si>
    <t>022164335484</t>
  </si>
  <si>
    <t>Aria|Milan|Senia</t>
  </si>
  <si>
    <t>AM10-0073</t>
  </si>
  <si>
    <t>022164335507</t>
  </si>
  <si>
    <t>Gray</t>
  </si>
  <si>
    <t>AM10-0074</t>
  </si>
  <si>
    <t>022164335514</t>
  </si>
  <si>
    <t>AM10-0076</t>
  </si>
  <si>
    <t>022164335538</t>
  </si>
  <si>
    <t>Sage</t>
  </si>
  <si>
    <t>AM10-0079</t>
  </si>
  <si>
    <t>022164335569</t>
  </si>
  <si>
    <t>Black</t>
  </si>
  <si>
    <t>AM10-0080</t>
  </si>
  <si>
    <t>022164335576</t>
  </si>
  <si>
    <t>AM10-0081</t>
  </si>
  <si>
    <t>022164335583</t>
  </si>
  <si>
    <t>AM10-0092</t>
  </si>
  <si>
    <t>022164335699</t>
  </si>
  <si>
    <t>Maca|Maca|Maca</t>
  </si>
  <si>
    <t>Neutral</t>
  </si>
  <si>
    <t>T Duvet Mini Set</t>
  </si>
  <si>
    <t>12</t>
  </si>
  <si>
    <t>F/Q Duvet Mini Set</t>
  </si>
  <si>
    <t>K Duvet Mini Set</t>
  </si>
  <si>
    <t>AM12-0113</t>
  </si>
  <si>
    <t>022164335903</t>
  </si>
  <si>
    <t>Taupe</t>
  </si>
  <si>
    <t>AM12-0114</t>
  </si>
  <si>
    <t>022164335910</t>
  </si>
  <si>
    <t>AM12-0115</t>
  </si>
  <si>
    <t>022164335927</t>
  </si>
  <si>
    <t>AM12-0116</t>
  </si>
  <si>
    <t>022164335934</t>
  </si>
  <si>
    <t>AM12-0117</t>
  </si>
  <si>
    <t>022164335941</t>
  </si>
  <si>
    <t>AM12-0118</t>
  </si>
  <si>
    <t>022164335958</t>
  </si>
  <si>
    <t>AM12-0120</t>
  </si>
  <si>
    <t>022164335972</t>
  </si>
  <si>
    <t>Light Blue</t>
  </si>
  <si>
    <t>AM12-0121</t>
  </si>
  <si>
    <t>022164335989</t>
  </si>
  <si>
    <t>Twin/Twin XL: 66x90"/20x26"</t>
  </si>
  <si>
    <t>Ivory</t>
  </si>
  <si>
    <t>2" Gel Memory Foam with Cooling Cover|2"Gel Memory Foam with Cooling Cover|</t>
  </si>
  <si>
    <t>White</t>
  </si>
  <si>
    <t>16</t>
  </si>
  <si>
    <t>BASI</t>
  </si>
  <si>
    <t>BASI16-0471</t>
  </si>
  <si>
    <t>675716865702</t>
  </si>
  <si>
    <t>60% Polyester 40% Cooling Fibe</t>
  </si>
  <si>
    <t>Full: 54x75+2"</t>
  </si>
  <si>
    <t>BASI16-0573</t>
  </si>
  <si>
    <t>022164118278</t>
  </si>
  <si>
    <t>Energy Recovery|Energy Recovery|Energy Recovery</t>
  </si>
  <si>
    <t>F Energy Recovery Waterproof M</t>
  </si>
  <si>
    <t>Full:54x75"15"</t>
  </si>
  <si>
    <t>D241216</t>
  </si>
  <si>
    <t>BK20-2072</t>
  </si>
  <si>
    <t>086569325198</t>
  </si>
  <si>
    <t>Summer Stripe</t>
  </si>
  <si>
    <t>T Summer Stripe Sheet Sets</t>
  </si>
  <si>
    <t>Twin: 67x95"/20x32"/39x75+12"</t>
  </si>
  <si>
    <t>20</t>
  </si>
  <si>
    <t>SHET</t>
  </si>
  <si>
    <t>N/A</t>
  </si>
  <si>
    <t>BL50-0890</t>
  </si>
  <si>
    <t>675716805463</t>
  </si>
  <si>
    <t>Lexi|Zoe|Zoe</t>
  </si>
  <si>
    <t>Lexi/Zoe Throw</t>
  </si>
  <si>
    <t>50x60"+4"x2</t>
  </si>
  <si>
    <t>D250522</t>
  </si>
  <si>
    <t>50</t>
  </si>
  <si>
    <t>BLK</t>
  </si>
  <si>
    <t>51</t>
  </si>
  <si>
    <t>BR10-3841</t>
  </si>
  <si>
    <t>022164220391</t>
  </si>
  <si>
    <t>Apollo|Apollo|Apollo</t>
  </si>
  <si>
    <t>K Apollo/Apollo/Apollo Comfort</t>
  </si>
  <si>
    <t>King/Cal King</t>
  </si>
  <si>
    <t>D250226</t>
  </si>
  <si>
    <t>B1</t>
  </si>
  <si>
    <t>Natural</t>
  </si>
  <si>
    <t>BR12-3842</t>
  </si>
  <si>
    <t>022164220407</t>
  </si>
  <si>
    <t>Q Apollo/Apollo/Apollo Duvet S</t>
  </si>
  <si>
    <t>Full/Queen</t>
  </si>
  <si>
    <t>D250205</t>
  </si>
  <si>
    <t>BR20-0975</t>
  </si>
  <si>
    <t>086569216823</t>
  </si>
  <si>
    <t>400 Thread Count|400 Thread Count|400 Thread Count</t>
  </si>
  <si>
    <t>Q 400 Thread Count Sheet Set</t>
  </si>
  <si>
    <t>Queen: 90x102"/21x31"(2)/60x80</t>
  </si>
  <si>
    <t>D241218</t>
  </si>
  <si>
    <t>BR20-1909</t>
  </si>
  <si>
    <t>086569394071</t>
  </si>
  <si>
    <t>700 Thread Count|700 Thread Count|700 Thread Count</t>
  </si>
  <si>
    <t>K 700 Thread Count Sheet Set</t>
  </si>
  <si>
    <t>King:108x102"/20x40"/78x80+16"</t>
  </si>
  <si>
    <t>Lt. Grey</t>
  </si>
  <si>
    <t>BR20-3893</t>
  </si>
  <si>
    <t>022164239720</t>
  </si>
  <si>
    <t>Tencel Polyester Blend|Tencel Polyester Blend|Tencel Polyester Blend</t>
  </si>
  <si>
    <t>F Tencel Polyester Blend</t>
  </si>
  <si>
    <t>Ful: 81x96"/54x75+14"/20x30"(2</t>
  </si>
  <si>
    <t>BR20-3894</t>
  </si>
  <si>
    <t>022164239737</t>
  </si>
  <si>
    <t>Q Tencel Polyester Blend</t>
  </si>
  <si>
    <t>Queen: 90x102"/60x80+14"/20x30</t>
  </si>
  <si>
    <t>BR20-3897</t>
  </si>
  <si>
    <t>022164239768</t>
  </si>
  <si>
    <t>BR20-3900</t>
  </si>
  <si>
    <t>022164239799</t>
  </si>
  <si>
    <t>T Tencel Polyester Blend</t>
  </si>
  <si>
    <t>Twin: 66x96"/39x75+14"/20x30"</t>
  </si>
  <si>
    <t>BR20-3902</t>
  </si>
  <si>
    <t>022164239812</t>
  </si>
  <si>
    <t>BR21-4068</t>
  </si>
  <si>
    <t>022164267235</t>
  </si>
  <si>
    <t>Pillowcase</t>
  </si>
  <si>
    <t>Standard: 21x32"(2)</t>
  </si>
  <si>
    <t>Plein Air</t>
  </si>
  <si>
    <t>BB</t>
  </si>
  <si>
    <t>21</t>
  </si>
  <si>
    <t>BR40-2134</t>
  </si>
  <si>
    <t>086569449290</t>
  </si>
  <si>
    <t>Solid Thermal Weave Panel</t>
  </si>
  <si>
    <t>104x84"</t>
  </si>
  <si>
    <t>Light Silver</t>
  </si>
  <si>
    <t>EXC</t>
  </si>
  <si>
    <t>104x95"</t>
  </si>
  <si>
    <t>BR40-2136</t>
  </si>
  <si>
    <t>086569449313</t>
  </si>
  <si>
    <t>BR40-2137</t>
  </si>
  <si>
    <t>086569449320</t>
  </si>
  <si>
    <t>BR40-2141</t>
  </si>
  <si>
    <t>086569449368</t>
  </si>
  <si>
    <t>Tan</t>
  </si>
  <si>
    <t>Brown</t>
  </si>
  <si>
    <t>Teal</t>
  </si>
  <si>
    <t>50x60"</t>
  </si>
  <si>
    <t>Burgundy</t>
  </si>
  <si>
    <t>Chocolate</t>
  </si>
  <si>
    <t>Tan Plaid</t>
  </si>
  <si>
    <t>BR72-3763</t>
  </si>
  <si>
    <t>022164209747</t>
  </si>
  <si>
    <t>Plume|Plume|Plume</t>
  </si>
  <si>
    <t>Plume Bath Rug</t>
  </si>
  <si>
    <t>21X34"</t>
  </si>
  <si>
    <t>72</t>
  </si>
  <si>
    <t>BATH</t>
  </si>
  <si>
    <t>BR72-3764</t>
  </si>
  <si>
    <t>022164209754</t>
  </si>
  <si>
    <t>24X40"</t>
  </si>
  <si>
    <t>BR72-3765</t>
  </si>
  <si>
    <t>022164209761</t>
  </si>
  <si>
    <t>24X72"</t>
  </si>
  <si>
    <t>BR72-3766</t>
  </si>
  <si>
    <t>022164209778</t>
  </si>
  <si>
    <t>BR72-3767</t>
  </si>
  <si>
    <t>022164209785</t>
  </si>
  <si>
    <t>BR72-3768</t>
  </si>
  <si>
    <t>022164209792</t>
  </si>
  <si>
    <t>BR72-3876</t>
  </si>
  <si>
    <t>022164224450</t>
  </si>
  <si>
    <t>BR72-3877</t>
  </si>
  <si>
    <t>022164224467</t>
  </si>
  <si>
    <t>BR72-3878</t>
  </si>
  <si>
    <t>022164224474</t>
  </si>
  <si>
    <t>Plume Towel Set</t>
  </si>
  <si>
    <t>30x54"/16x28"/13x13"</t>
  </si>
  <si>
    <t>73</t>
  </si>
  <si>
    <t>TOWL</t>
  </si>
  <si>
    <t>Seafoam</t>
  </si>
  <si>
    <t>BR73-2440</t>
  </si>
  <si>
    <t>086569488671</t>
  </si>
  <si>
    <t>30x54"(2)/16x28"(2)/13x13"(2)</t>
  </si>
  <si>
    <t>Silver</t>
  </si>
  <si>
    <t>BRB40-0004</t>
  </si>
  <si>
    <t>086569796646</t>
  </si>
  <si>
    <t>N/A|N/A|N/A</t>
  </si>
  <si>
    <t>52x108"(2)</t>
  </si>
  <si>
    <t>BRB40-0007</t>
  </si>
  <si>
    <t>086569796677</t>
  </si>
  <si>
    <t>52x95"(2)</t>
  </si>
  <si>
    <t>Slate</t>
  </si>
  <si>
    <t>BRB40-0008</t>
  </si>
  <si>
    <t>086569796684</t>
  </si>
  <si>
    <t>BRB40-0009</t>
  </si>
  <si>
    <t>086569796691</t>
  </si>
  <si>
    <t>Sable|Sable|Sable</t>
  </si>
  <si>
    <t>Solid Sable Fur Pillow</t>
  </si>
  <si>
    <t>20x20''</t>
  </si>
  <si>
    <t>CC</t>
  </si>
  <si>
    <t>30</t>
  </si>
  <si>
    <t>CC30-0033</t>
  </si>
  <si>
    <t>022164217315</t>
  </si>
  <si>
    <t>CC51-0023</t>
  </si>
  <si>
    <t>022164217216</t>
  </si>
  <si>
    <t>Andaz|Andaz|Andaz</t>
  </si>
  <si>
    <t>Spain Cotton Blanket</t>
  </si>
  <si>
    <t>110" x 95"</t>
  </si>
  <si>
    <t>CC51-0024</t>
  </si>
  <si>
    <t>022164217223</t>
  </si>
  <si>
    <t>95" x 95"</t>
  </si>
  <si>
    <t>CC71-0034</t>
  </si>
  <si>
    <t>022164217322</t>
  </si>
  <si>
    <t>Seville|Seville|Seville</t>
  </si>
  <si>
    <t>Lotion Pump (Stainless Steel P</t>
  </si>
  <si>
    <t>3x3x7.5</t>
  </si>
  <si>
    <t>Gold/Silver</t>
  </si>
  <si>
    <t>71</t>
  </si>
  <si>
    <t>CC71-0035</t>
  </si>
  <si>
    <t>022164217339</t>
  </si>
  <si>
    <t>Tum (Bottom Is Stainless Steel</t>
  </si>
  <si>
    <t>3x3x4.33</t>
  </si>
  <si>
    <t>CC71-0036</t>
  </si>
  <si>
    <t>022164217346</t>
  </si>
  <si>
    <t>Jar( Top And Bottom Is Stainle</t>
  </si>
  <si>
    <t>4x4x4.5</t>
  </si>
  <si>
    <t>CC71-0039</t>
  </si>
  <si>
    <t>022164220094</t>
  </si>
  <si>
    <t>Corsica|Corsica|Corsica</t>
  </si>
  <si>
    <t>Tum Electroplated Brushed Gold</t>
  </si>
  <si>
    <t>3x3x4.2</t>
  </si>
  <si>
    <t>As Art</t>
  </si>
  <si>
    <t>CC71-0040</t>
  </si>
  <si>
    <t>022164220100</t>
  </si>
  <si>
    <t>Tum  Chrom Silver Metal</t>
  </si>
  <si>
    <t>CC71-0041</t>
  </si>
  <si>
    <t>022164220117</t>
  </si>
  <si>
    <t>Jar Small Electroplated Brushe</t>
  </si>
  <si>
    <t>4x4x4.6</t>
  </si>
  <si>
    <t>CC71-0042</t>
  </si>
  <si>
    <t>022164220124</t>
  </si>
  <si>
    <t>Jar Small Chrome Silver Metal</t>
  </si>
  <si>
    <t>Adana|Adana|Adana</t>
  </si>
  <si>
    <t>Solid Bath Towel</t>
  </si>
  <si>
    <t>30x58"</t>
  </si>
  <si>
    <t>C+</t>
  </si>
  <si>
    <t>Solid Hand Towel</t>
  </si>
  <si>
    <t>16x30"</t>
  </si>
  <si>
    <t>CC73-0014</t>
  </si>
  <si>
    <t>022164215359</t>
  </si>
  <si>
    <t>CC73-0015</t>
  </si>
  <si>
    <t>022164215366</t>
  </si>
  <si>
    <t>CCA30-0013</t>
  </si>
  <si>
    <t>022164213546</t>
  </si>
  <si>
    <t>Sedona Boucle|Sedona Boucle|Sedona Boucle</t>
  </si>
  <si>
    <t>Boucle Oblong Pillow</t>
  </si>
  <si>
    <t>12x24"</t>
  </si>
  <si>
    <t>D241210</t>
  </si>
  <si>
    <t>CCA70-0020</t>
  </si>
  <si>
    <t>022164215205</t>
  </si>
  <si>
    <t>Calistoga|Calistoga|Calistoga</t>
  </si>
  <si>
    <t>Calistoga Shower Curtain</t>
  </si>
  <si>
    <t>72x72"</t>
  </si>
  <si>
    <t>CCA70-0021</t>
  </si>
  <si>
    <t>022164215212</t>
  </si>
  <si>
    <t>26x26"</t>
  </si>
  <si>
    <t>11</t>
  </si>
  <si>
    <t>CCL40-0041</t>
  </si>
  <si>
    <t>022164218923</t>
  </si>
  <si>
    <t>Avignon|Avignon|Avignon</t>
  </si>
  <si>
    <t>Per colorway/Per colorway/Per</t>
  </si>
  <si>
    <t>26x84"</t>
  </si>
  <si>
    <t>CCL40-0042</t>
  </si>
  <si>
    <t>022164218930</t>
  </si>
  <si>
    <t>26x96"</t>
  </si>
  <si>
    <t>CCL40-0043</t>
  </si>
  <si>
    <t>022164218947</t>
  </si>
  <si>
    <t>38x46"</t>
  </si>
  <si>
    <t>D250317</t>
  </si>
  <si>
    <t>52x96"</t>
  </si>
  <si>
    <t>Signature Hem|Signature Hem|Signature Hem</t>
  </si>
  <si>
    <t>King: 108x102"/20x40"(2)/78x80</t>
  </si>
  <si>
    <t>K Premier/Premier/Premier Shee</t>
  </si>
  <si>
    <t>CCS20-025</t>
  </si>
  <si>
    <t>022164217681</t>
  </si>
  <si>
    <t>King PC:20x40"(2)</t>
  </si>
  <si>
    <t>CHM40-0023</t>
  </si>
  <si>
    <t>022164218893</t>
  </si>
  <si>
    <t>Winslow|Winslow|Winslow</t>
  </si>
  <si>
    <t>Winslow Wide Width Single Pane</t>
  </si>
  <si>
    <t>Linen</t>
  </si>
  <si>
    <t>CHM70-0020</t>
  </si>
  <si>
    <t>022164215229</t>
  </si>
  <si>
    <t>Winslow Shower Curtain</t>
  </si>
  <si>
    <t>CHM70-0021</t>
  </si>
  <si>
    <t>022164215236</t>
  </si>
  <si>
    <t>Enya|Gwen|Lotta</t>
  </si>
  <si>
    <t>Aqua</t>
  </si>
  <si>
    <t>Purple</t>
  </si>
  <si>
    <t>Enya</t>
  </si>
  <si>
    <t>Yellow</t>
  </si>
  <si>
    <t>CS10-0094-1</t>
  </si>
  <si>
    <t>675716895891</t>
  </si>
  <si>
    <t>Vixie|Lacey|Lacey</t>
  </si>
  <si>
    <t>F/Q Vixie Comforter Mini Set</t>
  </si>
  <si>
    <t>Teal/Dark Gray</t>
  </si>
  <si>
    <t>CS10-0097-1</t>
  </si>
  <si>
    <t>675716895860</t>
  </si>
  <si>
    <t>T/TXL Vixie Comforter Mini Set</t>
  </si>
  <si>
    <t>Coral/Light Gray</t>
  </si>
  <si>
    <t>CS10-0098-1</t>
  </si>
  <si>
    <t>675716895921</t>
  </si>
  <si>
    <t>CS10-0176</t>
  </si>
  <si>
    <t>675716947897</t>
  </si>
  <si>
    <t>Mona</t>
  </si>
  <si>
    <t>Q Mona 6pcs Comforter Set</t>
  </si>
  <si>
    <t>Queen: 90x90"/20x26"(2)/60x80+</t>
  </si>
  <si>
    <t>CS10-0177</t>
  </si>
  <si>
    <t>675716947903</t>
  </si>
  <si>
    <t>Mona|Mona|Mona</t>
  </si>
  <si>
    <t>K Mona 6pcs Comforter Set</t>
  </si>
  <si>
    <t>King: 104x90"/20x36+0.5"(2)/78</t>
  </si>
  <si>
    <t>Kashmir|Noami|Gale</t>
  </si>
  <si>
    <t>CS10-0255-1</t>
  </si>
  <si>
    <t>675716967741</t>
  </si>
  <si>
    <t>Grey/Yellow</t>
  </si>
  <si>
    <t>CS10-0258-1</t>
  </si>
  <si>
    <t>675716967758</t>
  </si>
  <si>
    <t>Navy/Charcoal</t>
  </si>
  <si>
    <t>CS10-0259-1</t>
  </si>
  <si>
    <t>675716967840</t>
  </si>
  <si>
    <t>K Vixie Comforter Mini Set</t>
  </si>
  <si>
    <t>King: 104x90"/20x36"(2)</t>
  </si>
  <si>
    <t>CS10-0274-1</t>
  </si>
  <si>
    <t>675716969158</t>
  </si>
  <si>
    <t>Black/Grey</t>
  </si>
  <si>
    <t>CS10-0275-1</t>
  </si>
  <si>
    <t>675716969165</t>
  </si>
  <si>
    <t>CS10-0276-1</t>
  </si>
  <si>
    <t>675716969189</t>
  </si>
  <si>
    <t>Red/Black</t>
  </si>
  <si>
    <t>CS10-0805</t>
  </si>
  <si>
    <t>086569994981</t>
  </si>
  <si>
    <t>Zoe|Zoe|Zoe</t>
  </si>
  <si>
    <t>T Zoe Printed Comforter Set</t>
  </si>
  <si>
    <t>Twin: 66"W x 90"L/20"W x 26"L</t>
  </si>
  <si>
    <t>pink</t>
  </si>
  <si>
    <t>YOUT</t>
  </si>
  <si>
    <t>CS10-0806-1</t>
  </si>
  <si>
    <t>086569994998</t>
  </si>
  <si>
    <t>F/Q Zoe Printed Comforter Set</t>
  </si>
  <si>
    <t>Full/Queen: 90"W x 90"L/20"W x</t>
  </si>
  <si>
    <t>CS10-0912-1</t>
  </si>
  <si>
    <t>086569030771</t>
  </si>
  <si>
    <t>Cara|Cara|Cara</t>
  </si>
  <si>
    <t>Q Cara Printed 9pcs Bed</t>
  </si>
  <si>
    <t>Queen: 90"W x 90"L/20"W x 26"L</t>
  </si>
  <si>
    <t>Vivian|Vivian|Vivian</t>
  </si>
  <si>
    <t>CS10-0993-1</t>
  </si>
  <si>
    <t>086569087850</t>
  </si>
  <si>
    <t>Twin/Twin XL: 66x90"/20x26" (1</t>
  </si>
  <si>
    <t>Lavender</t>
  </si>
  <si>
    <t>Twin/Twin XL: 66"W x 90"L/20"W</t>
  </si>
  <si>
    <t>Blue/Red</t>
  </si>
  <si>
    <t>CS10-1331</t>
  </si>
  <si>
    <t>086569439840</t>
  </si>
  <si>
    <t>Ava</t>
  </si>
  <si>
    <t>TXL Ava Complete Bed With Shee</t>
  </si>
  <si>
    <t>Twin XL: 66"Wx90"L/20"Wx26"L/6</t>
  </si>
  <si>
    <t>Ivory/Gold</t>
  </si>
  <si>
    <t>White/Silver</t>
  </si>
  <si>
    <t>CS10-1391</t>
  </si>
  <si>
    <t>086569490940</t>
  </si>
  <si>
    <t>Albany|Albany|Albany</t>
  </si>
  <si>
    <t>T/TXL Albany Comforter Mini Se</t>
  </si>
  <si>
    <t>Kylar|Kylar|Kylar</t>
  </si>
  <si>
    <t>T/TXL Kylar Comforter Mini Set</t>
  </si>
  <si>
    <t>Twin/Twin XL:66x90/20x26"</t>
  </si>
  <si>
    <t>CS10-1465</t>
  </si>
  <si>
    <t>086569655455</t>
  </si>
  <si>
    <t>CS10-1509</t>
  </si>
  <si>
    <t>086569772688</t>
  </si>
  <si>
    <t>Enya|Enya|Enya</t>
  </si>
  <si>
    <t>F/Q Enya Comforter Set</t>
  </si>
  <si>
    <t>CS10-1518</t>
  </si>
  <si>
    <t>086569782113</t>
  </si>
  <si>
    <t>Malcom|Malcom|Malcom</t>
  </si>
  <si>
    <t>F/Q Malcom Comforter Set</t>
  </si>
  <si>
    <t>CS10-1519</t>
  </si>
  <si>
    <t>086569782120</t>
  </si>
  <si>
    <t>K Malcom Comforter Set</t>
  </si>
  <si>
    <t>King: 104"W x 90"L/20"W x 36"L</t>
  </si>
  <si>
    <t>Colin|Colin|Colin</t>
  </si>
  <si>
    <t>Vixie|Vixie|Vixie</t>
  </si>
  <si>
    <t>Black/Black</t>
  </si>
  <si>
    <t>CS10-1667</t>
  </si>
  <si>
    <t>022164331318</t>
  </si>
  <si>
    <t>F/Q Vixie Comforter Set</t>
  </si>
  <si>
    <t>CS10-1668</t>
  </si>
  <si>
    <t>022164331325</t>
  </si>
  <si>
    <t>K Vixie Comforter Set</t>
  </si>
  <si>
    <t>Grey/White</t>
  </si>
  <si>
    <t>CS13-1605</t>
  </si>
  <si>
    <t>022164197297</t>
  </si>
  <si>
    <t>Juliette|Juliette|Juliette</t>
  </si>
  <si>
    <t>F/Q Juliette Coverlet Set</t>
  </si>
  <si>
    <t>CS13-1607</t>
  </si>
  <si>
    <t>022164197310</t>
  </si>
  <si>
    <t>T/TXL Juliette Coverlet Set</t>
  </si>
  <si>
    <t>CS13-1608</t>
  </si>
  <si>
    <t>022164197327</t>
  </si>
  <si>
    <t>CS13-1609</t>
  </si>
  <si>
    <t>022164197334</t>
  </si>
  <si>
    <t>K Juliette Coverlet Set</t>
  </si>
  <si>
    <t>King: 104"W x 90"W/20"W x 36"L</t>
  </si>
  <si>
    <t>CS14-0061-1</t>
  </si>
  <si>
    <t>675716895303</t>
  </si>
  <si>
    <t>F/Q Enya Quilt Mini Set</t>
  </si>
  <si>
    <t>Full/Queen: 90x90"/20x26+1/2"(</t>
  </si>
  <si>
    <t>yellow</t>
  </si>
  <si>
    <t>CS14-0062-1</t>
  </si>
  <si>
    <t>675716895327</t>
  </si>
  <si>
    <t>K Enya Quilt Mini Set</t>
  </si>
  <si>
    <t>King: 104x90"/20x36+1/2"(2)</t>
  </si>
  <si>
    <t>CS14-0064-1</t>
  </si>
  <si>
    <t>675716895341</t>
  </si>
  <si>
    <t>King/Cal King: 104x90"/20x36+1</t>
  </si>
  <si>
    <t>CS14-0066-1</t>
  </si>
  <si>
    <t>675716895365</t>
  </si>
  <si>
    <t>CS14-0681-1</t>
  </si>
  <si>
    <t>086569955494</t>
  </si>
  <si>
    <t>Coco|Bianca|Lauren</t>
  </si>
  <si>
    <t>F/Q Coco Mini Quilt Set</t>
  </si>
  <si>
    <t>CS14-0865-1</t>
  </si>
  <si>
    <t>086569018243</t>
  </si>
  <si>
    <t>Pierre|Parker|Preston</t>
  </si>
  <si>
    <t>T/TXL Pierre Quilt Minit Set</t>
  </si>
  <si>
    <t>Gray/Orange</t>
  </si>
  <si>
    <t>CS14-0866-1</t>
  </si>
  <si>
    <t>086569018236</t>
  </si>
  <si>
    <t>F/Q Pierre Quilt Minit Set</t>
  </si>
  <si>
    <t>Full/Queen: 90x90/20x26"(2)</t>
  </si>
  <si>
    <t>plum</t>
  </si>
  <si>
    <t>CS14-0893-1</t>
  </si>
  <si>
    <t>086569025234</t>
  </si>
  <si>
    <t>K Kashmir Printed Quilt Mini S</t>
  </si>
  <si>
    <t>King: 104x90"/20x36+0.5"(2)</t>
  </si>
  <si>
    <t>CS14-1336</t>
  </si>
  <si>
    <t>086569437365</t>
  </si>
  <si>
    <t>F/Q Ava Quilt Set</t>
  </si>
  <si>
    <t>Full/Queen: 90"Wx90"L/20"Wx26"</t>
  </si>
  <si>
    <t>CS14-1511</t>
  </si>
  <si>
    <t>086569772701</t>
  </si>
  <si>
    <t>F/Q Enya Mini Quilt Set</t>
  </si>
  <si>
    <t>CS14-1512</t>
  </si>
  <si>
    <t>086569772718</t>
  </si>
  <si>
    <t>K Enya Mini Quilt Set</t>
  </si>
  <si>
    <t>CS14-1517</t>
  </si>
  <si>
    <t>086569777645</t>
  </si>
  <si>
    <t>Q Colin Mini Quilt Set</t>
  </si>
  <si>
    <t>Queen : 90"W x 90"L/20"W x 26"</t>
  </si>
  <si>
    <t>Red/Grey</t>
  </si>
  <si>
    <t>Microfiber 75GSM|Microfiber 75GSM|Microfiber 75GSM</t>
  </si>
  <si>
    <t>CS20-0129</t>
  </si>
  <si>
    <t>675716896089</t>
  </si>
  <si>
    <t>F Sheet Set</t>
  </si>
  <si>
    <t>Full: 81x96"/20x30"(4)/54x75"+</t>
  </si>
  <si>
    <t>CS20-0130</t>
  </si>
  <si>
    <t>675716896096</t>
  </si>
  <si>
    <t>Q Sheet Set</t>
  </si>
  <si>
    <t>Queen: 90x102"/20x30"(4)/60x80</t>
  </si>
  <si>
    <t>CS20-0246</t>
  </si>
  <si>
    <t>675716964320</t>
  </si>
  <si>
    <t>TXL Sheet Set</t>
  </si>
  <si>
    <t>Twin XL: 66x100"/20x30"(2)/39x</t>
  </si>
  <si>
    <t>D241008</t>
  </si>
  <si>
    <t>CS20-0250</t>
  </si>
  <si>
    <t>675716964443</t>
  </si>
  <si>
    <t>K 6pcs Sheet Set</t>
  </si>
  <si>
    <t>King: 108x102"/20x40"(4)/78x80</t>
  </si>
  <si>
    <t>CS20-1568</t>
  </si>
  <si>
    <t>022164147667</t>
  </si>
  <si>
    <t>Cotton 144TC|Cotton 144TC|Cotton 144TC</t>
  </si>
  <si>
    <t>TXL Parisienne Sheets Set</t>
  </si>
  <si>
    <t>Twin XL: 66x96"/20x30"/39x80"+</t>
  </si>
  <si>
    <t>Parisienne Pink</t>
  </si>
  <si>
    <t>D240423</t>
  </si>
  <si>
    <t>CS40-1263</t>
  </si>
  <si>
    <t>086569413604</t>
  </si>
  <si>
    <t>Solid Thermal Panel Pair|Solid Thermal Panel Pair|Solid Thermal Panel Pair</t>
  </si>
  <si>
    <t>Solid Thermal Panel Pair</t>
  </si>
  <si>
    <t>42x95"(2)</t>
  </si>
  <si>
    <t>Beige</t>
  </si>
  <si>
    <t>CS40-1549</t>
  </si>
  <si>
    <t>086569809568</t>
  </si>
  <si>
    <t>Vivian/Vivian/Vivian Window Pa</t>
  </si>
  <si>
    <t>50x63"(2)</t>
  </si>
  <si>
    <t>Blush/Gold</t>
  </si>
  <si>
    <t>Angel</t>
  </si>
  <si>
    <t>Angel Wrap</t>
  </si>
  <si>
    <t>58"W x 72"L</t>
  </si>
  <si>
    <t>58</t>
  </si>
  <si>
    <t>CS58-0317</t>
  </si>
  <si>
    <t>675716979843</t>
  </si>
  <si>
    <t>CS70-0099</t>
  </si>
  <si>
    <t>675716895976</t>
  </si>
  <si>
    <t>Cavoy|Cavoy|Cavoy</t>
  </si>
  <si>
    <t>Cavoy Shower Curtain</t>
  </si>
  <si>
    <t>D240927</t>
  </si>
  <si>
    <t>CS70-0768</t>
  </si>
  <si>
    <t>086569975829</t>
  </si>
  <si>
    <t>Enya Printed Shower Curtain</t>
  </si>
  <si>
    <t>CS70-1461</t>
  </si>
  <si>
    <t>086569620316</t>
  </si>
  <si>
    <t>Windsor|Windsor|Windsor</t>
  </si>
  <si>
    <t>Windsor SC</t>
  </si>
  <si>
    <t>CSP10-1485</t>
  </si>
  <si>
    <t>086569909763</t>
  </si>
  <si>
    <t>Pike|Nathan|Carter</t>
  </si>
  <si>
    <t>K/CK Pike/Nathan/Carter</t>
  </si>
  <si>
    <t>King/Cal King: 104"Wx92"L/20"W</t>
  </si>
  <si>
    <t>White/Gray</t>
  </si>
  <si>
    <t>CSP12-1478</t>
  </si>
  <si>
    <t>086569763129</t>
  </si>
  <si>
    <t>Mara|Adalyn|Elena</t>
  </si>
  <si>
    <t>F/Q Mara Duvet Set</t>
  </si>
  <si>
    <t>Full/Queen:92"W x 94"L / 20"W</t>
  </si>
  <si>
    <t>CSP20-1503</t>
  </si>
  <si>
    <t>022164143928</t>
  </si>
  <si>
    <t>300TC BCI Cotton|300TC BCI Cotton|300TC BCI Cotton</t>
  </si>
  <si>
    <t>F 300TC BCI Cotton Sheet Set</t>
  </si>
  <si>
    <t>Full: 81x96"/54x75+16"/20x30"(</t>
  </si>
  <si>
    <t>D241213</t>
  </si>
  <si>
    <t>CSP20-1515</t>
  </si>
  <si>
    <t>022164144048</t>
  </si>
  <si>
    <t>CSP20-1516</t>
  </si>
  <si>
    <t>022164144055</t>
  </si>
  <si>
    <t>Q 300TC BCI Cotton Sheet Set</t>
  </si>
  <si>
    <t>Queen: 90x102"/60x80+16"/20x30</t>
  </si>
  <si>
    <t>CSP20-1517</t>
  </si>
  <si>
    <t>022164144062</t>
  </si>
  <si>
    <t>K 300TC BCI Cotton Sheet Set</t>
  </si>
  <si>
    <t>King: 108x102"/78x80+16"/20x40</t>
  </si>
  <si>
    <t>CSP20-1522</t>
  </si>
  <si>
    <t>022164144116</t>
  </si>
  <si>
    <t>CSP20-1523</t>
  </si>
  <si>
    <t>022164144123</t>
  </si>
  <si>
    <t>Velvet Touch|Velvet Touch</t>
  </si>
  <si>
    <t>41</t>
  </si>
  <si>
    <t>Full/Queen: 90x90"/20x26"(2)/1</t>
  </si>
  <si>
    <t>Lillie|Serena|Kendra</t>
  </si>
  <si>
    <t>Twin/Twin XL: 68"W x 90"L/20"W</t>
  </si>
  <si>
    <t>ID10-1881</t>
  </si>
  <si>
    <t>086569344120</t>
  </si>
  <si>
    <t>Rae|Mira|Amina</t>
  </si>
  <si>
    <t>F/Q Rae/Mira/Amina Comforter S</t>
  </si>
  <si>
    <t>Full/Queen: 90''W x 90"L/20''W</t>
  </si>
  <si>
    <t>D250324</t>
  </si>
  <si>
    <t>ID10-2012</t>
  </si>
  <si>
    <t>086569501783</t>
  </si>
  <si>
    <t>Lumi|Bryce|Cameron</t>
  </si>
  <si>
    <t>F/Q Lumi/Bryce/Cameron Comfort</t>
  </si>
  <si>
    <t>ID10-2228</t>
  </si>
  <si>
    <t>022164257892</t>
  </si>
  <si>
    <t>Maude|Lilith|Elowen</t>
  </si>
  <si>
    <t>T/TXL Maude/Lilith/Elow Comfor</t>
  </si>
  <si>
    <t>ID10-2229</t>
  </si>
  <si>
    <t>022164257908</t>
  </si>
  <si>
    <t>F/Q Maude/Lilith/Elow Comforte</t>
  </si>
  <si>
    <t>ID10-2237</t>
  </si>
  <si>
    <t>022164299908</t>
  </si>
  <si>
    <t>Naomi|Alaia|Madelyn</t>
  </si>
  <si>
    <t>T/TXL Naomi/Alaia/Madelyn</t>
  </si>
  <si>
    <t>Twin/Twin XL: 68"W x 90"L / 20</t>
  </si>
  <si>
    <t>Black/Silver</t>
  </si>
  <si>
    <t>ID10-2239</t>
  </si>
  <si>
    <t>022164299922</t>
  </si>
  <si>
    <t>White/Gold</t>
  </si>
  <si>
    <t>ID10-2241</t>
  </si>
  <si>
    <t>022164299946</t>
  </si>
  <si>
    <t>ID10-2242</t>
  </si>
  <si>
    <t>022164299953</t>
  </si>
  <si>
    <t>F/Q Naomi/Alaia/Madelyn</t>
  </si>
  <si>
    <t>ID10-2251</t>
  </si>
  <si>
    <t>022164301496</t>
  </si>
  <si>
    <t>K/CK Naomi/Alaia/Madelyn</t>
  </si>
  <si>
    <t>King/Cal King: 104"W x 90"L /</t>
  </si>
  <si>
    <t>ID10-2282</t>
  </si>
  <si>
    <t>022164322132</t>
  </si>
  <si>
    <t>Lucy|Vera|Elise</t>
  </si>
  <si>
    <t>T/TXL Lucy/Vera/Elise</t>
  </si>
  <si>
    <t>ID10-2283</t>
  </si>
  <si>
    <t>022164322149</t>
  </si>
  <si>
    <t>F/Q Lucy/Vera/Elise</t>
  </si>
  <si>
    <t>ID10-2284</t>
  </si>
  <si>
    <t>022164322156</t>
  </si>
  <si>
    <t>K/CK Lucy/Vera/Elise</t>
  </si>
  <si>
    <t>Pink</t>
  </si>
  <si>
    <t>ID10-2406</t>
  </si>
  <si>
    <t>022164390933</t>
  </si>
  <si>
    <t>Felicia|Isabel|Alyssa</t>
  </si>
  <si>
    <t>T/TXL Felicia/Isabel/Alyssa</t>
  </si>
  <si>
    <t>Twin/Twin XL: 68"Wx90"L/20"Wx2</t>
  </si>
  <si>
    <t>Rust</t>
  </si>
  <si>
    <t>Grey/Silver</t>
  </si>
  <si>
    <t>Full/Queen: 88"W x 90"L/20"W x</t>
  </si>
  <si>
    <t>ID12-1593</t>
  </si>
  <si>
    <t>086569130174</t>
  </si>
  <si>
    <t>Dorsey|Renee|Hannah</t>
  </si>
  <si>
    <t>F/Q Dorsey/Renee/Hannah Duve</t>
  </si>
  <si>
    <t>Full/Queen: 88''W x 90"L/20''W</t>
  </si>
  <si>
    <t>Plum</t>
  </si>
  <si>
    <t>Twin/Twin XL</t>
  </si>
  <si>
    <t>ID12-1862</t>
  </si>
  <si>
    <t>086569341327</t>
  </si>
  <si>
    <t>Gabriella|Annabelle|Jessica</t>
  </si>
  <si>
    <t>T/T XL Gabriella/Annabelle/Jes</t>
  </si>
  <si>
    <t>ID12-1868</t>
  </si>
  <si>
    <t>086569343987</t>
  </si>
  <si>
    <t>T/TXL Lillie/Serena/Kendra Duv</t>
  </si>
  <si>
    <t>ID12-1967</t>
  </si>
  <si>
    <t>086569449412</t>
  </si>
  <si>
    <t>K/CK Dorsey/Renee/Hannah  Duve</t>
  </si>
  <si>
    <t>King/Cal King:104"Wx90"L/20"Wx</t>
  </si>
  <si>
    <t>ID12-2127</t>
  </si>
  <si>
    <t>022164140156</t>
  </si>
  <si>
    <t>Stella|Luna|Zuri</t>
  </si>
  <si>
    <t>T/TXL Stella/Luna/Zuri Duvet C</t>
  </si>
  <si>
    <t>ID12-2128</t>
  </si>
  <si>
    <t>022164140163</t>
  </si>
  <si>
    <t>F/Q Stella/Luna/Zuri Duvet Cov</t>
  </si>
  <si>
    <t>ID12-2243</t>
  </si>
  <si>
    <t>022164299960</t>
  </si>
  <si>
    <t>ID12-2244</t>
  </si>
  <si>
    <t>022164299977</t>
  </si>
  <si>
    <t>ID12-2245</t>
  </si>
  <si>
    <t>022164299984</t>
  </si>
  <si>
    <t>ID12-2247</t>
  </si>
  <si>
    <t>022164300000</t>
  </si>
  <si>
    <t>ID12-2248</t>
  </si>
  <si>
    <t>022164300017</t>
  </si>
  <si>
    <t>ID12-2285</t>
  </si>
  <si>
    <t>022164322163</t>
  </si>
  <si>
    <t>ID12-2286</t>
  </si>
  <si>
    <t>022164322170</t>
  </si>
  <si>
    <t>ID12-2409</t>
  </si>
  <si>
    <t>022164390964</t>
  </si>
  <si>
    <t>ID13-1848</t>
  </si>
  <si>
    <t>086569312174</t>
  </si>
  <si>
    <t>Tatiana|Malia|Eliza</t>
  </si>
  <si>
    <t>T/T XL Tatiana/Malia/Eliza Cov</t>
  </si>
  <si>
    <t>Microfiber|Microfiber|Microfiber</t>
  </si>
  <si>
    <t>Queen: 90x102"/20x30"(2)/60x80</t>
  </si>
  <si>
    <t>ID20-2207</t>
  </si>
  <si>
    <t>022164252323</t>
  </si>
  <si>
    <t>K Microfiber Sheet Set</t>
  </si>
  <si>
    <t>Printed Microfiber|Printed Microfiber|Printed Microfiber</t>
  </si>
  <si>
    <t>Blue Chevron</t>
  </si>
  <si>
    <t>ID20-2225</t>
  </si>
  <si>
    <t>022164252507</t>
  </si>
  <si>
    <t>K Printed Microfiber Sheet Set</t>
  </si>
  <si>
    <t>D250218</t>
  </si>
  <si>
    <t>ID20-2361</t>
  </si>
  <si>
    <t>022164376784</t>
  </si>
  <si>
    <t>T ID Printed Microfiber Sheets</t>
  </si>
  <si>
    <t>Twin: 66x96"/20x30"/39x75+14"</t>
  </si>
  <si>
    <t>Blush Waves</t>
  </si>
  <si>
    <t>C250610</t>
  </si>
  <si>
    <t>Full: 81x96"/20x30"(2)/54x75+1</t>
  </si>
  <si>
    <t>K ID Printed Microfiber Sheets</t>
  </si>
  <si>
    <t>ID20-2365</t>
  </si>
  <si>
    <t>022164376821</t>
  </si>
  <si>
    <t>Dotted Arches</t>
  </si>
  <si>
    <t>ID20-2368</t>
  </si>
  <si>
    <t>022164376852</t>
  </si>
  <si>
    <t>D250107</t>
  </si>
  <si>
    <t>50x84"</t>
  </si>
  <si>
    <t>Rebecca|Natalia|Vanessa</t>
  </si>
  <si>
    <t>ID40-1982</t>
  </si>
  <si>
    <t>086569500991</t>
  </si>
  <si>
    <t>Rebecca/Natalia/Vanessa Panel</t>
  </si>
  <si>
    <t>63" Panel</t>
  </si>
  <si>
    <t>50x63"</t>
  </si>
  <si>
    <t>42x84"(2)</t>
  </si>
  <si>
    <t>42x63"(2)</t>
  </si>
  <si>
    <t>Twin/Twin XL: 68x90"/20x26"/16</t>
  </si>
  <si>
    <t>Nadia|Laila|Darcy</t>
  </si>
  <si>
    <t>Kara|Kara|Kara</t>
  </si>
  <si>
    <t>Full/Queen: 88"W x 92"L / 20"W</t>
  </si>
  <si>
    <t>King/Cal King: 104"W x 92"L /</t>
  </si>
  <si>
    <t>II10-1203</t>
  </si>
  <si>
    <t>086569677051</t>
  </si>
  <si>
    <t>Hayes AZ|Hayes AZ|Hayes AZ</t>
  </si>
  <si>
    <t>Hayes Comforter Set</t>
  </si>
  <si>
    <t>II10-1204</t>
  </si>
  <si>
    <t>086569677099</t>
  </si>
  <si>
    <t>D240610</t>
  </si>
  <si>
    <t>Mila|Mila|Mila</t>
  </si>
  <si>
    <t>II10-1266</t>
  </si>
  <si>
    <t>022164200683</t>
  </si>
  <si>
    <t>F/Q Kara/Kara</t>
  </si>
  <si>
    <t>II10-1267</t>
  </si>
  <si>
    <t>022164200690</t>
  </si>
  <si>
    <t>K/CK Kara/Kara</t>
  </si>
  <si>
    <t>Queen: 90x92"/20x26"(2)</t>
  </si>
  <si>
    <t>Auburn</t>
  </si>
  <si>
    <t>II10-1316</t>
  </si>
  <si>
    <t>022164332650</t>
  </si>
  <si>
    <t>K Mila Comforter Mini Set</t>
  </si>
  <si>
    <t>King: 106x94"/20x36"(2)</t>
  </si>
  <si>
    <t>King/Cal King: 104x92"/20x36"</t>
  </si>
  <si>
    <t>Alpine|Alpine|Alpine</t>
  </si>
  <si>
    <t>Full/Queen: 88"W x 92"L/20"W x</t>
  </si>
  <si>
    <t>King/Cal King: 104"W x 92"L/20</t>
  </si>
  <si>
    <t>II12-1317</t>
  </si>
  <si>
    <t>022164332667</t>
  </si>
  <si>
    <t>Q Mila Duvet Mini Set</t>
  </si>
  <si>
    <t>II12-1318</t>
  </si>
  <si>
    <t>022164332674</t>
  </si>
  <si>
    <t>K Mila Duvet Mini Set</t>
  </si>
  <si>
    <t>II13-1247</t>
  </si>
  <si>
    <t>022164143607</t>
  </si>
  <si>
    <t>Salar|Salar|Salar</t>
  </si>
  <si>
    <t>K/CK Salar/Salar Coverlet Set</t>
  </si>
  <si>
    <t>King/Cal King: 106"W x 94"L/20</t>
  </si>
  <si>
    <t>II13-611</t>
  </si>
  <si>
    <t>675716734954</t>
  </si>
  <si>
    <t>Kandula|Kandula</t>
  </si>
  <si>
    <t>K/CK Kandula/Kandula Coverlet</t>
  </si>
  <si>
    <t>Coral</t>
  </si>
  <si>
    <t>12x20"</t>
  </si>
  <si>
    <t>II30-1085</t>
  </si>
  <si>
    <t>086569339775</t>
  </si>
  <si>
    <t>Kerala|Kerala|Kerala</t>
  </si>
  <si>
    <t>Kerala/Kerala/Kerala Square Pi</t>
  </si>
  <si>
    <t>20"W x 20"L</t>
  </si>
  <si>
    <t>II30-1086</t>
  </si>
  <si>
    <t>086569339782</t>
  </si>
  <si>
    <t>Daria|Daria|Daria</t>
  </si>
  <si>
    <t>Daria/Daria/Daria Pillow</t>
  </si>
  <si>
    <t>12"W x 20"L</t>
  </si>
  <si>
    <t>II30-1099</t>
  </si>
  <si>
    <t>086569351937</t>
  </si>
  <si>
    <t>Aero|Aero|Aero</t>
  </si>
  <si>
    <t>Aero Pillow</t>
  </si>
  <si>
    <t>12"W x 20" L</t>
  </si>
  <si>
    <t>Charcoal/Black</t>
  </si>
  <si>
    <t>Indigo</t>
  </si>
  <si>
    <t>II30-549</t>
  </si>
  <si>
    <t>675716658984</t>
  </si>
  <si>
    <t>Fleur</t>
  </si>
  <si>
    <t>Fleur Square Pillow</t>
  </si>
  <si>
    <t>18x18"</t>
  </si>
  <si>
    <t>II30-758</t>
  </si>
  <si>
    <t>675716810085</t>
  </si>
  <si>
    <t>Aero Decorative Pillow</t>
  </si>
  <si>
    <t>II30-998</t>
  </si>
  <si>
    <t>086569994035</t>
  </si>
  <si>
    <t>Bea|Bea|Bea</t>
  </si>
  <si>
    <t>Chet Oblong Pillow</t>
  </si>
  <si>
    <t>II73-1254</t>
  </si>
  <si>
    <t>022164161939</t>
  </si>
  <si>
    <t>Nova|Atlas|Rhett</t>
  </si>
  <si>
    <t>Ink Slub Towel Set</t>
  </si>
  <si>
    <t>II73-1255</t>
  </si>
  <si>
    <t>022164161946</t>
  </si>
  <si>
    <t>JLA13-499</t>
  </si>
  <si>
    <t>675716338237</t>
  </si>
  <si>
    <t>Q Bennett Place Mini Set</t>
  </si>
  <si>
    <t>Queen: 92x96"/20x26"(2)</t>
  </si>
  <si>
    <t>Peacock</t>
  </si>
  <si>
    <t>KL10-3339</t>
  </si>
  <si>
    <t>022164103618</t>
  </si>
  <si>
    <t>Maxwell</t>
  </si>
  <si>
    <t>K Maxwell 6pcs Comforter Set</t>
  </si>
  <si>
    <t>King: 106x94"/20x36"(2)/78x80+</t>
  </si>
  <si>
    <t>900TC Solid Cooling Sheet Set</t>
  </si>
  <si>
    <t>F 900TC Solid Cooling Sheet Se</t>
  </si>
  <si>
    <t>CK 900TC Solid Cooling Sheet S</t>
  </si>
  <si>
    <t>Cal King: 108x102"/20x40"(2)/7</t>
  </si>
  <si>
    <t>KL20-3256</t>
  </si>
  <si>
    <t>086569735867</t>
  </si>
  <si>
    <t>KL20-3259</t>
  </si>
  <si>
    <t>086569736086</t>
  </si>
  <si>
    <t>KL20-3267</t>
  </si>
  <si>
    <t>086569737656</t>
  </si>
  <si>
    <t>KL20-3268</t>
  </si>
  <si>
    <t>086569738370</t>
  </si>
  <si>
    <t>KL20-3271</t>
  </si>
  <si>
    <t>086569738912</t>
  </si>
  <si>
    <t>1200TC Solid Cotton Rich Heiq Sheet Set</t>
  </si>
  <si>
    <t>Q 1200TC Solid Cotton Rich Hei</t>
  </si>
  <si>
    <t>KL20-3403</t>
  </si>
  <si>
    <t>022164197747</t>
  </si>
  <si>
    <t>900TC Solid Cotton Rich</t>
  </si>
  <si>
    <t>KL20-3464</t>
  </si>
  <si>
    <t>022164299892</t>
  </si>
  <si>
    <t>CK 900TC Solid Cotton Rich</t>
  </si>
  <si>
    <t>KL40-3419</t>
  </si>
  <si>
    <t>022164212297</t>
  </si>
  <si>
    <t>Valerie Light Filtering</t>
  </si>
  <si>
    <t>KL40-3420</t>
  </si>
  <si>
    <t>022164212303</t>
  </si>
  <si>
    <t>KL40-3421</t>
  </si>
  <si>
    <t>022164212310</t>
  </si>
  <si>
    <t>D240906</t>
  </si>
  <si>
    <t>KL40-3423</t>
  </si>
  <si>
    <t>022164212334</t>
  </si>
  <si>
    <t>Margot Light Filtering</t>
  </si>
  <si>
    <t>KL40-3424</t>
  </si>
  <si>
    <t>022164212341</t>
  </si>
  <si>
    <t>LGT</t>
  </si>
  <si>
    <t>MCH20-4509</t>
  </si>
  <si>
    <t>022164256772</t>
  </si>
  <si>
    <t>Black 400TC|Black 400TC|Black 400TC</t>
  </si>
  <si>
    <t>K Sheet Set</t>
  </si>
  <si>
    <t>King: 108"x102"/20"x40"(2)/78"</t>
  </si>
  <si>
    <t>White(Bright white 11-0601 TCX)</t>
  </si>
  <si>
    <t>MCH20-4514</t>
  </si>
  <si>
    <t>022164256826</t>
  </si>
  <si>
    <t>CK Sheet Set</t>
  </si>
  <si>
    <t>Cal King: 108"x102"/20"x40"(2)</t>
  </si>
  <si>
    <t>Light Grey(Antarctica 13-4104 TCX)</t>
  </si>
  <si>
    <t>MCH20-4522</t>
  </si>
  <si>
    <t>022164256901</t>
  </si>
  <si>
    <t>Ivory (Coconut Milk 11-0608 TCX</t>
  </si>
  <si>
    <t>MCH20-4525</t>
  </si>
  <si>
    <t>022164256932</t>
  </si>
  <si>
    <t>Seafoam(Misty Blue 13-4405 TCX)</t>
  </si>
  <si>
    <t>ME10-561</t>
  </si>
  <si>
    <t>675716896966</t>
  </si>
  <si>
    <t>Portage</t>
  </si>
  <si>
    <t>K Portage 7pc Comforter Set</t>
  </si>
  <si>
    <t>King: 104x92"/20x36"(2)/78x80+</t>
  </si>
  <si>
    <t>D250624</t>
  </si>
  <si>
    <t>ME10-562</t>
  </si>
  <si>
    <t>675716897017</t>
  </si>
  <si>
    <t>Davenport</t>
  </si>
  <si>
    <t>Q Davenport 7pc Comforter Set</t>
  </si>
  <si>
    <t>MP10-1100</t>
  </si>
  <si>
    <t>675716558345</t>
  </si>
  <si>
    <t>Serena|Alicia|Jasmine</t>
  </si>
  <si>
    <t>K Serena/Alicia/Jasmine 7pcs C</t>
  </si>
  <si>
    <t>King: 104x92"/20x36+2"(2)/78x8</t>
  </si>
  <si>
    <t>MP10-113</t>
  </si>
  <si>
    <t>675716319823</t>
  </si>
  <si>
    <t>Lincoln Square|Davenport|Daniel</t>
  </si>
  <si>
    <t>CK Lincoln square 8 pcs Set</t>
  </si>
  <si>
    <t>Cal King: 104x92"/20x36+2"(2)/</t>
  </si>
  <si>
    <t>Blue/Brown</t>
  </si>
  <si>
    <t>MP10-3660</t>
  </si>
  <si>
    <t>675716845650</t>
  </si>
  <si>
    <t>Lucy|Georgia|Rose</t>
  </si>
  <si>
    <t>Q Lucy/Georgia/Rose Comforter</t>
  </si>
  <si>
    <t>MP10-3661</t>
  </si>
  <si>
    <t>675716845667</t>
  </si>
  <si>
    <t>K Lucy/Georgia/Rose Comforter</t>
  </si>
  <si>
    <t>D250319</t>
  </si>
  <si>
    <t>MP10-7355</t>
  </si>
  <si>
    <t>086569494245</t>
  </si>
  <si>
    <t>Margot|Luna|Lola</t>
  </si>
  <si>
    <t>F/Q Margot/Luna/Lola Comforter</t>
  </si>
  <si>
    <t>Full/Queen :90"W x 90"L / 20"W</t>
  </si>
  <si>
    <t>Off-White</t>
  </si>
  <si>
    <t>MP10-7684</t>
  </si>
  <si>
    <t>086569759597</t>
  </si>
  <si>
    <t>Amara|Eve|Eve</t>
  </si>
  <si>
    <t>K Amara/Eve/Eve Comforter Set</t>
  </si>
  <si>
    <t>King:104x90"/20x36+2"(2)</t>
  </si>
  <si>
    <t>Drew|Hendry|Knox</t>
  </si>
  <si>
    <t>Khaki</t>
  </si>
  <si>
    <t>MP12-4396</t>
  </si>
  <si>
    <t>675716939458</t>
  </si>
  <si>
    <t>Nicolette|Kate|Amari</t>
  </si>
  <si>
    <t>F/Q Nicolette/Kate/Amari Duvet</t>
  </si>
  <si>
    <t>MP12-5862</t>
  </si>
  <si>
    <t>086569027696</t>
  </si>
  <si>
    <t>Lillian|Daisi|Sula</t>
  </si>
  <si>
    <t>F/Q Lillian/Daisi/Sula Duvet</t>
  </si>
  <si>
    <t>MP12-8162</t>
  </si>
  <si>
    <t>022164228311</t>
  </si>
  <si>
    <t>F/Q Drew/Hendry/Knox Duvet Cov</t>
  </si>
  <si>
    <t>MP12-8163</t>
  </si>
  <si>
    <t>022164228328</t>
  </si>
  <si>
    <t>K/CK Drew/Hendry/Knox Duvet Co</t>
  </si>
  <si>
    <t>King/ Cal King:104"W x 92"L/20</t>
  </si>
  <si>
    <t>Spice</t>
  </si>
  <si>
    <t>MP13-2628</t>
  </si>
  <si>
    <t>675716740023</t>
  </si>
  <si>
    <t>Ashbury|Stanton|Clark</t>
  </si>
  <si>
    <t>Q Ashbury/Stanton/Clark Bedspr</t>
  </si>
  <si>
    <t>Queen: 102x118"/20x26+2"(2)/12</t>
  </si>
  <si>
    <t>D250414</t>
  </si>
  <si>
    <t>MP13-8009</t>
  </si>
  <si>
    <t>022164202670</t>
  </si>
  <si>
    <t>Harper|Emery|Mercer</t>
  </si>
  <si>
    <t>F/Q Harper/Emery/Mercer Coverl</t>
  </si>
  <si>
    <t>Full/Queen:  90"Wx90L"/20"Wx26</t>
  </si>
  <si>
    <t>Mustard</t>
  </si>
  <si>
    <t>MP13-8010</t>
  </si>
  <si>
    <t>022164202687</t>
  </si>
  <si>
    <t>K/CK Harper/Emery/Mercer Cover</t>
  </si>
  <si>
    <t>King/Cal King: 104"Wx94"L/20"W</t>
  </si>
  <si>
    <t>King/Cal King: 104"W x 94"L/20</t>
  </si>
  <si>
    <t>Graham|Arden|Halston</t>
  </si>
  <si>
    <t>Graham/Arden/Halston Coverlet</t>
  </si>
  <si>
    <t>MP13-8191</t>
  </si>
  <si>
    <t>022164238280</t>
  </si>
  <si>
    <t>Peached Percale|Peached Percale|Peached Percale</t>
  </si>
  <si>
    <t>F Peached Percale Sheet Set</t>
  </si>
  <si>
    <t>Full: 81"W x 96"L/20"W x 31"L</t>
  </si>
  <si>
    <t>MP20-5407</t>
  </si>
  <si>
    <t>086569979285</t>
  </si>
  <si>
    <t>MP20-6344</t>
  </si>
  <si>
    <t>086569213525</t>
  </si>
  <si>
    <t>3M Microcell|3M Microcell|3M Microcell</t>
  </si>
  <si>
    <t>CK 3M Microcell Sheet Set</t>
  </si>
  <si>
    <t>Cal King: 108x102"/72x84+16"/2</t>
  </si>
  <si>
    <t>D240827</t>
  </si>
  <si>
    <t>MP20-6509</t>
  </si>
  <si>
    <t>086569261076</t>
  </si>
  <si>
    <t>525 Thread Count|525 Thread Count|525 Thread Count</t>
  </si>
  <si>
    <t>K 525TC Cross Weave Sateen She</t>
  </si>
  <si>
    <t>King: 108x104"/20x40"(2)/78x81</t>
  </si>
  <si>
    <t>D241118</t>
  </si>
  <si>
    <t>MP20-6519</t>
  </si>
  <si>
    <t>086569261175</t>
  </si>
  <si>
    <t>F 525TC Cross Weave Sateen She</t>
  </si>
  <si>
    <t>Full: 84x96"/20x30"(2)/54x76+1</t>
  </si>
  <si>
    <t>MP20-6640</t>
  </si>
  <si>
    <t>086569287434</t>
  </si>
  <si>
    <t>MP20-7886</t>
  </si>
  <si>
    <t>022164144208</t>
  </si>
  <si>
    <t>Linen Blend|Linen Blend|Linen Blend</t>
  </si>
  <si>
    <t>F Linen Blend Sheet Set</t>
  </si>
  <si>
    <t>Full:  81x96"/54x75+14"/20x30"</t>
  </si>
  <si>
    <t>MP20-8176</t>
  </si>
  <si>
    <t>022164229257</t>
  </si>
  <si>
    <t>Embroidered Microfiber|Embroidered Microfiber|Embroidered Microfiber</t>
  </si>
  <si>
    <t>F Embroidered Microfiber</t>
  </si>
  <si>
    <t>Taupe Geo</t>
  </si>
  <si>
    <t>MP40-1571</t>
  </si>
  <si>
    <t>675716624941</t>
  </si>
  <si>
    <t>Saratoga|Westmont|Sereno</t>
  </si>
  <si>
    <t>Saratoga/Westmont/Sereno Panel</t>
  </si>
  <si>
    <t>Blue/White</t>
  </si>
  <si>
    <t>MP40-1572</t>
  </si>
  <si>
    <t>675716624958</t>
  </si>
  <si>
    <t>Yellow/White</t>
  </si>
  <si>
    <t>MP40-1573</t>
  </si>
  <si>
    <t>675716624965</t>
  </si>
  <si>
    <t>MP40-1575</t>
  </si>
  <si>
    <t>675716624989</t>
  </si>
  <si>
    <t>50x95"</t>
  </si>
  <si>
    <t>D250307</t>
  </si>
  <si>
    <t>MP40-1594</t>
  </si>
  <si>
    <t>675716631147</t>
  </si>
  <si>
    <t>Gemma|Kida|Vera</t>
  </si>
  <si>
    <t>Gemma/Kida/Vera Sheer Panel</t>
  </si>
  <si>
    <t>D250220</t>
  </si>
  <si>
    <t>MP40-1595</t>
  </si>
  <si>
    <t>675716631154</t>
  </si>
  <si>
    <t>D250410</t>
  </si>
  <si>
    <t>MP40-1757</t>
  </si>
  <si>
    <t>675716656256</t>
  </si>
  <si>
    <t>Beige/Spice</t>
  </si>
  <si>
    <t>MP40-2012</t>
  </si>
  <si>
    <t>675716676391</t>
  </si>
  <si>
    <t>Saratoga/Westmont/Sereno Patio</t>
  </si>
  <si>
    <t>100x84"</t>
  </si>
  <si>
    <t>MP40-2023</t>
  </si>
  <si>
    <t>675716682736</t>
  </si>
  <si>
    <t>50x108"</t>
  </si>
  <si>
    <t>MP40-2029</t>
  </si>
  <si>
    <t>675716682750</t>
  </si>
  <si>
    <t>MP40-2407</t>
  </si>
  <si>
    <t>675716714673</t>
  </si>
  <si>
    <t>Khaki/Black</t>
  </si>
  <si>
    <t>MP40-2412</t>
  </si>
  <si>
    <t>675716714796</t>
  </si>
  <si>
    <t>MP40-2413</t>
  </si>
  <si>
    <t>675716714963</t>
  </si>
  <si>
    <t>Emilia|Natalie|Lillian</t>
  </si>
  <si>
    <t>Emilia/Natalie/Lillian Panel</t>
  </si>
  <si>
    <t>MP40-2681</t>
  </si>
  <si>
    <t>675716745769</t>
  </si>
  <si>
    <t>D240606</t>
  </si>
  <si>
    <t>MP40-2971</t>
  </si>
  <si>
    <t>675716762650</t>
  </si>
  <si>
    <t>MP40-2972</t>
  </si>
  <si>
    <t>675716762667</t>
  </si>
  <si>
    <t>MP40-3504</t>
  </si>
  <si>
    <t>675716833220</t>
  </si>
  <si>
    <t>Serene|Belle|Monroe</t>
  </si>
  <si>
    <t>Serene/Grace/Monro Window Pane</t>
  </si>
  <si>
    <t>D241107</t>
  </si>
  <si>
    <t>MP40-3779</t>
  </si>
  <si>
    <t>675716850029</t>
  </si>
  <si>
    <t>Eden|Laya|Zoe</t>
  </si>
  <si>
    <t>Eden/Laya/Zoe Sheer Panel</t>
  </si>
  <si>
    <t>D241112</t>
  </si>
  <si>
    <t>MP40-3781</t>
  </si>
  <si>
    <t>675716850081</t>
  </si>
  <si>
    <t>Brooklyn|Asher|Peyton</t>
  </si>
  <si>
    <t>Brooklyn/Asher/Peyton Panel</t>
  </si>
  <si>
    <t>MP40-4361</t>
  </si>
  <si>
    <t>675716932688</t>
  </si>
  <si>
    <t>MP40-4363</t>
  </si>
  <si>
    <t>675716932756</t>
  </si>
  <si>
    <t>MP40-4489</t>
  </si>
  <si>
    <t>675716956837</t>
  </si>
  <si>
    <t>Harper|Kaylee|Avery</t>
  </si>
  <si>
    <t>Harper/Kaylee/Avery Window Pan</t>
  </si>
  <si>
    <t>42"W x 84"L (2)</t>
  </si>
  <si>
    <t>MP40-4490</t>
  </si>
  <si>
    <t>675716956851</t>
  </si>
  <si>
    <t>42"W x 95"L (2)</t>
  </si>
  <si>
    <t>MP40-4494</t>
  </si>
  <si>
    <t>675716956875</t>
  </si>
  <si>
    <t>MP40-4506</t>
  </si>
  <si>
    <t>675716957339</t>
  </si>
  <si>
    <t>Harper/Kaylee/Avery Sheer Scar</t>
  </si>
  <si>
    <t>42"W x 144"L</t>
  </si>
  <si>
    <t>D241014</t>
  </si>
  <si>
    <t>MP40-4507</t>
  </si>
  <si>
    <t>675716957278</t>
  </si>
  <si>
    <t>42"W x 216"L</t>
  </si>
  <si>
    <t>D240719</t>
  </si>
  <si>
    <t>MP40-4599</t>
  </si>
  <si>
    <t>675716965433</t>
  </si>
  <si>
    <t>Hayden|Jasper|Jacey</t>
  </si>
  <si>
    <t>Hayden/Jasper/Jacey Window She</t>
  </si>
  <si>
    <t>50"W x 95"L</t>
  </si>
  <si>
    <t>MP40-5272</t>
  </si>
  <si>
    <t>086569955005</t>
  </si>
  <si>
    <t>Emilia/Natalie/Lillian Window</t>
  </si>
  <si>
    <t>50x120"</t>
  </si>
  <si>
    <t>50"W x 84"L</t>
  </si>
  <si>
    <t>MP40-6620</t>
  </si>
  <si>
    <t>086569284938</t>
  </si>
  <si>
    <t>Simone|Abelia|Fleur</t>
  </si>
  <si>
    <t>Simone/Abelia/Fleur Sheer</t>
  </si>
  <si>
    <t>MP40-6622</t>
  </si>
  <si>
    <t>086569284952</t>
  </si>
  <si>
    <t>MP40-6624</t>
  </si>
  <si>
    <t>086569284976</t>
  </si>
  <si>
    <t>Simone/Abelia/Fleur Sheer Scar</t>
  </si>
  <si>
    <t>D241030</t>
  </si>
  <si>
    <t>MP40-6745</t>
  </si>
  <si>
    <t>086569296368</t>
  </si>
  <si>
    <t>Englewood|Oslow|Lincoln</t>
  </si>
  <si>
    <t>Englewood/Oslow/Lincoln Window</t>
  </si>
  <si>
    <t>D240226</t>
  </si>
  <si>
    <t>MP40-6775</t>
  </si>
  <si>
    <t>086569297631</t>
  </si>
  <si>
    <t>MP40-7443</t>
  </si>
  <si>
    <t>086569527011</t>
  </si>
  <si>
    <t>Como|Leighton|Aberdeen</t>
  </si>
  <si>
    <t>Como/Leighton/Aberdeen Roman S</t>
  </si>
  <si>
    <t>35x64"</t>
  </si>
  <si>
    <t>D250127</t>
  </si>
  <si>
    <t>MP40-7497</t>
  </si>
  <si>
    <t>086569548160</t>
  </si>
  <si>
    <t>Beals|Barnet|Bayer</t>
  </si>
  <si>
    <t>Beals/Barnet/Bayer Panel</t>
  </si>
  <si>
    <t>33x64"</t>
  </si>
  <si>
    <t>MP40-7807</t>
  </si>
  <si>
    <t>022164108194</t>
  </si>
  <si>
    <t>Eastfield|Lyndon|Wren</t>
  </si>
  <si>
    <t>Eastfield/Lyndon/Wren Shade</t>
  </si>
  <si>
    <t>Grey Ash</t>
  </si>
  <si>
    <t>MP40-7923</t>
  </si>
  <si>
    <t>022164163834</t>
  </si>
  <si>
    <t>Galen|Colm|Paxton</t>
  </si>
  <si>
    <t>Galen/Colm/Paxton Window Panel</t>
  </si>
  <si>
    <t>40"W x 84"L(2)</t>
  </si>
  <si>
    <t>MP40-7925</t>
  </si>
  <si>
    <t>022164163858</t>
  </si>
  <si>
    <t>MP40-7926</t>
  </si>
  <si>
    <t>022164163865</t>
  </si>
  <si>
    <t>D250620</t>
  </si>
  <si>
    <t>MP40-7928</t>
  </si>
  <si>
    <t>022164168372</t>
  </si>
  <si>
    <t>27x64"</t>
  </si>
  <si>
    <t>Como/Leighton/Aberdeen Shade</t>
  </si>
  <si>
    <t>MP40-7938</t>
  </si>
  <si>
    <t>022164176681</t>
  </si>
  <si>
    <t>31x64"</t>
  </si>
  <si>
    <t>MP40-7940</t>
  </si>
  <si>
    <t>022164176704</t>
  </si>
  <si>
    <t>Kyler|Suvi|Juno</t>
  </si>
  <si>
    <t>MP40-7984</t>
  </si>
  <si>
    <t>022164191226</t>
  </si>
  <si>
    <t>Kyler/Suvi/Juno Window Panel P</t>
  </si>
  <si>
    <t>52x84"(2)</t>
  </si>
  <si>
    <t>MP40-7987</t>
  </si>
  <si>
    <t>022164191493</t>
  </si>
  <si>
    <t>Galen/Colm/Paxton Roman Shade</t>
  </si>
  <si>
    <t>D250203</t>
  </si>
  <si>
    <t>MP40-7988</t>
  </si>
  <si>
    <t>022164191509</t>
  </si>
  <si>
    <t>D250131</t>
  </si>
  <si>
    <t>MP40-7989</t>
  </si>
  <si>
    <t>022164191516</t>
  </si>
  <si>
    <t>MP40-7990</t>
  </si>
  <si>
    <t>022164191523</t>
  </si>
  <si>
    <t>MP40-7991</t>
  </si>
  <si>
    <t>022164191530</t>
  </si>
  <si>
    <t>MP40-7992</t>
  </si>
  <si>
    <t>022164191547</t>
  </si>
  <si>
    <t>D240815</t>
  </si>
  <si>
    <t>MP40-8089</t>
  </si>
  <si>
    <t>022164211849</t>
  </si>
  <si>
    <t>MP40-8099</t>
  </si>
  <si>
    <t>022164211948</t>
  </si>
  <si>
    <t>MP40-8102</t>
  </si>
  <si>
    <t>022164214123</t>
  </si>
  <si>
    <t>Yara|Tulia|Mar</t>
  </si>
  <si>
    <t>Yara/Tulia/Mar Window Pair</t>
  </si>
  <si>
    <t>MP40-8117</t>
  </si>
  <si>
    <t>022164222135</t>
  </si>
  <si>
    <t>D240812</t>
  </si>
  <si>
    <t>MP40-8118</t>
  </si>
  <si>
    <t>022164222142</t>
  </si>
  <si>
    <t>MP40-8120</t>
  </si>
  <si>
    <t>022164222166</t>
  </si>
  <si>
    <t>D241009</t>
  </si>
  <si>
    <t>MP40-8121</t>
  </si>
  <si>
    <t>022164222173</t>
  </si>
  <si>
    <t>D241021</t>
  </si>
  <si>
    <t>MP40-8122</t>
  </si>
  <si>
    <t>022164222180</t>
  </si>
  <si>
    <t>MP40-8188</t>
  </si>
  <si>
    <t>022164234497</t>
  </si>
  <si>
    <t>Otis|Leo|Ivan</t>
  </si>
  <si>
    <t>Otis/Leo/Ivan Roman Shade</t>
  </si>
  <si>
    <t>MP41-2024</t>
  </si>
  <si>
    <t>675716682798</t>
  </si>
  <si>
    <t>Saratoga/Westmont/Sereno Valan</t>
  </si>
  <si>
    <t>50x18"</t>
  </si>
  <si>
    <t>D231211</t>
  </si>
  <si>
    <t>MP41-2027</t>
  </si>
  <si>
    <t>675716682804</t>
  </si>
  <si>
    <t>MP41-2030</t>
  </si>
  <si>
    <t>675716682811</t>
  </si>
  <si>
    <t>D240712</t>
  </si>
  <si>
    <t>MP41-2228</t>
  </si>
  <si>
    <t>675716700188</t>
  </si>
  <si>
    <t>Amherst|Eastridge|Salem</t>
  </si>
  <si>
    <t>Carter/Chester/Kerry Valance</t>
  </si>
  <si>
    <t>MP41-3507</t>
  </si>
  <si>
    <t>675716833251</t>
  </si>
  <si>
    <t>Serene/Estella/Monr Window Val</t>
  </si>
  <si>
    <t>D250306</t>
  </si>
  <si>
    <t>MP41-4451</t>
  </si>
  <si>
    <t>675716953331</t>
  </si>
  <si>
    <t>Emilia/Natalie/Lillian Valance</t>
  </si>
  <si>
    <t>50"W x 26"L</t>
  </si>
  <si>
    <t>MP41-4476</t>
  </si>
  <si>
    <t>675716955014</t>
  </si>
  <si>
    <t>MP41-4570</t>
  </si>
  <si>
    <t>675716964016</t>
  </si>
  <si>
    <t>Andora|Eliza|Aden</t>
  </si>
  <si>
    <t>Andora/Eliza/Aden Valance</t>
  </si>
  <si>
    <t>50"W x 18"L</t>
  </si>
  <si>
    <t>MP95G-0324</t>
  </si>
  <si>
    <t>022164323405</t>
  </si>
  <si>
    <t>Sparkling Sea|Sparkling Sea|Sparkling Sea</t>
  </si>
  <si>
    <t>Framed Glass and Single Matted</t>
  </si>
  <si>
    <t>23.34"W x 29.34"H x 1.34"D</t>
  </si>
  <si>
    <t>95C</t>
  </si>
  <si>
    <t>ART</t>
  </si>
  <si>
    <t>Satin Luxury|Satin Luxury|Satin Luxury</t>
  </si>
  <si>
    <t>MPE10-1048</t>
  </si>
  <si>
    <t>022164373394</t>
  </si>
  <si>
    <t>K/CK Satin Luxury Comforter Se</t>
  </si>
  <si>
    <t>King/Cal King:108x96+2"/110x98</t>
  </si>
  <si>
    <t>MPE10-564</t>
  </si>
  <si>
    <t>675716981884</t>
  </si>
  <si>
    <t>Hayden|Braydon|Braydon</t>
  </si>
  <si>
    <t>T/TXL Hayden/Braydon/Braydon C</t>
  </si>
  <si>
    <t>Twin/Twin XL: 63"W x 86"L/20"W</t>
  </si>
  <si>
    <t>MPE10-956</t>
  </si>
  <si>
    <t>086569915481</t>
  </si>
  <si>
    <t>Nimbus|Cirrus|Alto</t>
  </si>
  <si>
    <t>T Nimbus/Cirrus/Alto Comforter</t>
  </si>
  <si>
    <t>Twin: 68"W x 86"L/20"W x 26"L(</t>
  </si>
  <si>
    <t>MPE10-958</t>
  </si>
  <si>
    <t>086569916242</t>
  </si>
  <si>
    <t>Q Nimbus/Cirrus/Alto Comforter</t>
  </si>
  <si>
    <t>MPE10-959</t>
  </si>
  <si>
    <t>086569916259</t>
  </si>
  <si>
    <t>K Nimbus/Cirrus/Alto Comforter</t>
  </si>
  <si>
    <t>King: 104"W x 92"L/20"W x 36"L</t>
  </si>
  <si>
    <t>200 Thread Count Printed Cotton|200 Thread Count Printed Cotton|200 Thread</t>
  </si>
  <si>
    <t>F 200 Thread Count Printed Cot</t>
  </si>
  <si>
    <t>K 200 Thread Count Printed Cot</t>
  </si>
  <si>
    <t>MPE20-1044</t>
  </si>
  <si>
    <t>022164353617</t>
  </si>
  <si>
    <t>Black Island</t>
  </si>
  <si>
    <t>MPE20-1046</t>
  </si>
  <si>
    <t>022164353631</t>
  </si>
  <si>
    <t>MPE20-913</t>
  </si>
  <si>
    <t>086569400710</t>
  </si>
  <si>
    <t>Satin|Satin|Satin</t>
  </si>
  <si>
    <t>K Satin Sheet Set</t>
  </si>
  <si>
    <t>D250313</t>
  </si>
  <si>
    <t>MPS10-444</t>
  </si>
  <si>
    <t>086569275134</t>
  </si>
  <si>
    <t>Maison|Maison|Maison</t>
  </si>
  <si>
    <t>Q Maison Comforter Set</t>
  </si>
  <si>
    <t>MPT21-0126</t>
  </si>
  <si>
    <t>086569295743</t>
  </si>
  <si>
    <t>Silk|Silk|Silk</t>
  </si>
  <si>
    <t>Std Pillowcase</t>
  </si>
  <si>
    <t>Standard Pillowcase: 20x26"(1)</t>
  </si>
  <si>
    <t>MPT21-0127</t>
  </si>
  <si>
    <t>086569295750</t>
  </si>
  <si>
    <t>Q Pillowcase</t>
  </si>
  <si>
    <t>Queen  Pillowcase: 20x30"(1)</t>
  </si>
  <si>
    <t>MPT21-0128</t>
  </si>
  <si>
    <t>086569295767</t>
  </si>
  <si>
    <t>K Pillowcase</t>
  </si>
  <si>
    <t>King  Pillowcase: 20x36"(1)</t>
  </si>
  <si>
    <t>Shower Curtain</t>
  </si>
  <si>
    <t>MS</t>
  </si>
  <si>
    <t>Tamil|Asha|Tula</t>
  </si>
  <si>
    <t>Pipeline|Switch|Maverick</t>
  </si>
  <si>
    <t>Printed|Printed|Printed</t>
  </si>
  <si>
    <t>Blue Whales</t>
  </si>
  <si>
    <t>MZ20-0540</t>
  </si>
  <si>
    <t>675716917203</t>
  </si>
  <si>
    <t>F Whales/Whales/Whales Sheet</t>
  </si>
  <si>
    <t>MZ80-220</t>
  </si>
  <si>
    <t>675716524050</t>
  </si>
  <si>
    <t>K/C Tamil/Asha/Tula Quilt Mini</t>
  </si>
  <si>
    <t>D250219</t>
  </si>
  <si>
    <t>MZK10-123</t>
  </si>
  <si>
    <t>675716918989</t>
  </si>
  <si>
    <t>Wise Wendy|Noctural Nellie|Striking Sara</t>
  </si>
  <si>
    <t>Q Wise Wendy/Noctural Nellie/S</t>
  </si>
  <si>
    <t>Queen: 86x86"/20x26+1"(2)/12x1</t>
  </si>
  <si>
    <t>Full/Queen: 86"W x 86"L/20"W x</t>
  </si>
  <si>
    <t>MZK10-247</t>
  </si>
  <si>
    <t>022164187465</t>
  </si>
  <si>
    <t>Kristie AZ|Kristie AZ|Kristie AZ</t>
  </si>
  <si>
    <t>T Kristie Comforter Set</t>
  </si>
  <si>
    <t>Twin: 66x86"/20x26"/12x16"</t>
  </si>
  <si>
    <t>MZK10-248</t>
  </si>
  <si>
    <t>022164187472</t>
  </si>
  <si>
    <t>F/Q Kristie Comforter Set</t>
  </si>
  <si>
    <t>Full/Queen: 86x86"/20x26"(2)/1</t>
  </si>
  <si>
    <t>MZK10-255</t>
  </si>
  <si>
    <t>022164208511</t>
  </si>
  <si>
    <t>Blake AZ|Blake AZ|Blake AZ</t>
  </si>
  <si>
    <t>T Blake Comforter Mini Set</t>
  </si>
  <si>
    <t>Twin: 66"W x 86"L/20"W x 26"L</t>
  </si>
  <si>
    <t>MZK10-256</t>
  </si>
  <si>
    <t>022164208528</t>
  </si>
  <si>
    <t>F/Q Blake Comforter Mini Set</t>
  </si>
  <si>
    <t>MZK13-257</t>
  </si>
  <si>
    <t>022164208535</t>
  </si>
  <si>
    <t>T Blake Coverlet Set</t>
  </si>
  <si>
    <t>Twin: 66"W x 86"L/20"W x 26"L(</t>
  </si>
  <si>
    <t>MZK13-258</t>
  </si>
  <si>
    <t>022164208542</t>
  </si>
  <si>
    <t>F/Q Blake Coverlet Set</t>
  </si>
  <si>
    <t>NN</t>
  </si>
  <si>
    <t>Cocoon|Cocoon|Cocoon</t>
  </si>
  <si>
    <t>NS11-3333</t>
  </si>
  <si>
    <t>086569167545</t>
  </si>
  <si>
    <t>Oshin</t>
  </si>
  <si>
    <t>Oshin Sham</t>
  </si>
  <si>
    <t>20x26"</t>
  </si>
  <si>
    <t>NS11-3334</t>
  </si>
  <si>
    <t>086569167552</t>
  </si>
  <si>
    <t>20x36"</t>
  </si>
  <si>
    <t>Cocoon Euro Sham</t>
  </si>
  <si>
    <t>NS11-3662</t>
  </si>
  <si>
    <t>086569793164</t>
  </si>
  <si>
    <t>NS13-3312</t>
  </si>
  <si>
    <t>086569167330</t>
  </si>
  <si>
    <t>Akito</t>
  </si>
  <si>
    <t>Q Akito Coverlet</t>
  </si>
  <si>
    <t>Queen: 90x90"</t>
  </si>
  <si>
    <t>NS14-3331</t>
  </si>
  <si>
    <t>086569167507</t>
  </si>
  <si>
    <t>Q Oshin Quilt</t>
  </si>
  <si>
    <t>14</t>
  </si>
  <si>
    <t>NS20-3320</t>
  </si>
  <si>
    <t>086569167415</t>
  </si>
  <si>
    <t>Ombre</t>
  </si>
  <si>
    <t>Q Ombre Sheet Set</t>
  </si>
  <si>
    <t>Periwinkle</t>
  </si>
  <si>
    <t>NS20-3321</t>
  </si>
  <si>
    <t>086569167422</t>
  </si>
  <si>
    <t>K Ombre Sheet Set</t>
  </si>
  <si>
    <t>SHET20-1118</t>
  </si>
  <si>
    <t>675716923853</t>
  </si>
  <si>
    <t>Rayon from Bamboo|Rayon from Bamboo|Rayon from Bamboo</t>
  </si>
  <si>
    <t>F Bamboo/Bamboo/Bamboo Sheet S</t>
  </si>
  <si>
    <t>Smart Cool Microfiber|Smart Cool Microfiber|Smart Cool Microfiber</t>
  </si>
  <si>
    <t>SHET20-838</t>
  </si>
  <si>
    <t>675716677510</t>
  </si>
  <si>
    <t>Micro Fleece|Micro Fleece|Micro Fleece</t>
  </si>
  <si>
    <t>T Micro Fleece Sheet Set</t>
  </si>
  <si>
    <t>Blue Diamond</t>
  </si>
  <si>
    <t>SHET20-969</t>
  </si>
  <si>
    <t>675716813635</t>
  </si>
  <si>
    <t>CK Smart Cool/Smart Cool/Smart</t>
  </si>
  <si>
    <t>SHET20-974</t>
  </si>
  <si>
    <t>675716813659</t>
  </si>
  <si>
    <t>SS40-0037</t>
  </si>
  <si>
    <t>086569910042</t>
  </si>
  <si>
    <t>Maya|Arlie|Rune</t>
  </si>
  <si>
    <t>Maya/Arlie/Rune Window Panel</t>
  </si>
  <si>
    <t>Dusty Seafoam</t>
  </si>
  <si>
    <t>SS40-0142</t>
  </si>
  <si>
    <t>086569311924</t>
  </si>
  <si>
    <t>Como/Leighton/Aberdeen Window</t>
  </si>
  <si>
    <t>SS40-0143</t>
  </si>
  <si>
    <t>086569311931</t>
  </si>
  <si>
    <t>SS40-0144</t>
  </si>
  <si>
    <t>086569389077</t>
  </si>
  <si>
    <t>100x84" Blackout</t>
  </si>
  <si>
    <t>SS40-0148</t>
  </si>
  <si>
    <t>086569413314</t>
  </si>
  <si>
    <t>Taren|Brent|Aljed</t>
  </si>
  <si>
    <t>SS40-0149</t>
  </si>
  <si>
    <t>086569413338</t>
  </si>
  <si>
    <t>SS40-0157</t>
  </si>
  <si>
    <t>086569413444</t>
  </si>
  <si>
    <t>SS40-0182</t>
  </si>
  <si>
    <t>086569478139</t>
  </si>
  <si>
    <t>Blakesly|Kagen|Etro</t>
  </si>
  <si>
    <t>Blakesly/Kagen/Etro Window Pan</t>
  </si>
  <si>
    <t>SS40-0183</t>
  </si>
  <si>
    <t>086569476999</t>
  </si>
  <si>
    <t>100"W x 84"L</t>
  </si>
  <si>
    <t>SS40-0198</t>
  </si>
  <si>
    <t>086569524126</t>
  </si>
  <si>
    <t>Amelia|Loraine|Enid</t>
  </si>
  <si>
    <t>Amelia/Loraine/Enid Panel</t>
  </si>
  <si>
    <t>D240628</t>
  </si>
  <si>
    <t>50"W x 108"L</t>
  </si>
  <si>
    <t>SS40-0206</t>
  </si>
  <si>
    <t>086569524201</t>
  </si>
  <si>
    <t>SS40-0208</t>
  </si>
  <si>
    <t>086569524225</t>
  </si>
  <si>
    <t>SS40-0216</t>
  </si>
  <si>
    <t>086569542243</t>
  </si>
  <si>
    <t>Camille|Laurel|Tindra</t>
  </si>
  <si>
    <t>Camille/Laurel/Tindra Panel</t>
  </si>
  <si>
    <t>SS40-0232</t>
  </si>
  <si>
    <t>022164179170</t>
  </si>
  <si>
    <t>Cream</t>
  </si>
  <si>
    <t>All Season Warmth|All Season Warmth|All Season Warmth</t>
  </si>
  <si>
    <t>TN10-0349</t>
  </si>
  <si>
    <t>086569045041</t>
  </si>
  <si>
    <t>K Year Round Warmth Comforte</t>
  </si>
  <si>
    <t>King: 108"W x 96"L</t>
  </si>
  <si>
    <t>D250303</t>
  </si>
  <si>
    <t>TN10-0436</t>
  </si>
  <si>
    <t>086569395245</t>
  </si>
  <si>
    <t>Brooks|Mason|Mason</t>
  </si>
  <si>
    <t>K Brooks/Mason/Mason Comforter</t>
  </si>
  <si>
    <t>Ivory/Black</t>
  </si>
  <si>
    <t>Cozy Cotton Flannel|Cozy Cotton Flannel|Cozy Cotton Flannel</t>
  </si>
  <si>
    <t>TN20-0469</t>
  </si>
  <si>
    <t>086569609427</t>
  </si>
  <si>
    <t>Q Cozy Flannel Sheet Set</t>
  </si>
  <si>
    <t>Queen: 90"W x 102"L/60"W x 80"</t>
  </si>
  <si>
    <t>Blue Cars</t>
  </si>
  <si>
    <t>UH10-2143</t>
  </si>
  <si>
    <t>086569000781</t>
  </si>
  <si>
    <t>Larisa|Cora|Mica</t>
  </si>
  <si>
    <t>F/Q Larisa/Cora/Mica 7pcs Comf</t>
  </si>
  <si>
    <t>UH10-2150</t>
  </si>
  <si>
    <t>086569003232</t>
  </si>
  <si>
    <t>Myla|Jojo|Kira</t>
  </si>
  <si>
    <t>K/CK Myla/Jojo/Kira 7pcs Comfo</t>
  </si>
  <si>
    <t>Twin/Twin XL: 68"W x 92"L/20"W</t>
  </si>
  <si>
    <t>UH10-2476</t>
  </si>
  <si>
    <t>022164269918</t>
  </si>
  <si>
    <t>Wyatt|Sawyer|Finley</t>
  </si>
  <si>
    <t>F/Q Wyatt/Wyatt/Wyatt Comforte</t>
  </si>
  <si>
    <t>Full/Queen: 88x92"/20x26"(2)</t>
  </si>
  <si>
    <t>UH12-2299</t>
  </si>
  <si>
    <t>086569272652</t>
  </si>
  <si>
    <t>Calum|Charlie|Corey</t>
  </si>
  <si>
    <t>T/T XL Calum/Charlie/Corey</t>
  </si>
  <si>
    <t>UH12-2300</t>
  </si>
  <si>
    <t>086569272669</t>
  </si>
  <si>
    <t>F/Q Calum/Charlie/Corey</t>
  </si>
  <si>
    <t>UH13-2147</t>
  </si>
  <si>
    <t>086569000873</t>
  </si>
  <si>
    <t>F/Q Larisa/Cora/Mica 7pcs Cove</t>
  </si>
  <si>
    <t>UH13-2148</t>
  </si>
  <si>
    <t>086569000866</t>
  </si>
  <si>
    <t>K/CK Larisa/Cora/Mica 7pcs Cov</t>
  </si>
  <si>
    <t>WR</t>
  </si>
  <si>
    <t>Woodsman</t>
  </si>
  <si>
    <t>WR10-1513</t>
  </si>
  <si>
    <t>675716635565</t>
  </si>
  <si>
    <t>K Woodsman Comforter Set</t>
  </si>
  <si>
    <t>King: 102x86"/20x36+2"(2)</t>
  </si>
  <si>
    <t>Alton|Alton|Alton</t>
  </si>
  <si>
    <t>WR10-3326</t>
  </si>
  <si>
    <t>086569643711</t>
  </si>
  <si>
    <t>T Alton Comforter Set</t>
  </si>
  <si>
    <t>Twin: 63x86"/20x26"+2"/18x18"</t>
  </si>
  <si>
    <t>WR13-2058</t>
  </si>
  <si>
    <t>675716986308</t>
  </si>
  <si>
    <t>Teton|Teton|Teton</t>
  </si>
  <si>
    <t>K/CK Teton/Teton Coverlet Set</t>
  </si>
  <si>
    <t>WR13-2060</t>
  </si>
  <si>
    <t>675716986322</t>
  </si>
  <si>
    <t>WR13-3473</t>
  </si>
  <si>
    <t>086569729972</t>
  </si>
  <si>
    <t>Hudson|Hudson|Hudson</t>
  </si>
  <si>
    <t>F/Q Hudson Coverlet Mini</t>
  </si>
  <si>
    <t>Full/ Queen: 92x96+0.5"/20x26+</t>
  </si>
  <si>
    <t>WR13-3474</t>
  </si>
  <si>
    <t>086569730022</t>
  </si>
  <si>
    <t>K/CK Hudson Coverlet Mini</t>
  </si>
  <si>
    <t>King/ Cal King : 110x96+0.5"/2</t>
  </si>
  <si>
    <t>WR13-3588</t>
  </si>
  <si>
    <t>022164133981</t>
  </si>
  <si>
    <t>Compass|Compass|Compass</t>
  </si>
  <si>
    <t>F/Q Compass Quilt Mini Set</t>
  </si>
  <si>
    <t>WR14-1783</t>
  </si>
  <si>
    <t>675716783303</t>
  </si>
  <si>
    <t>Woolrich Check|Woolrich Check|Woolrich Check</t>
  </si>
  <si>
    <t>F/Q Check Quilt Mini Set</t>
  </si>
  <si>
    <t>Full/Queen: 92"x96"/20"x26"+0.</t>
  </si>
  <si>
    <t>WR14-1784</t>
  </si>
  <si>
    <t>675716783310</t>
  </si>
  <si>
    <t>K/CK Check  Quilt Mini Set</t>
  </si>
  <si>
    <t>King/Cal King: 110"x96"/20"x36</t>
  </si>
  <si>
    <t>WR20-3312</t>
  </si>
  <si>
    <t>086569619549</t>
  </si>
  <si>
    <t>Cotton Flannel|Cotton Flannel|Cotton Flannel</t>
  </si>
  <si>
    <t>T Flannel Sheet Set</t>
  </si>
  <si>
    <t>Twin: 66"Wx96"L/39"Wx75"L+12"D</t>
  </si>
  <si>
    <t>Black/White Scottie Dogs</t>
  </si>
  <si>
    <t>WR20-3313</t>
  </si>
  <si>
    <t>086569619754</t>
  </si>
  <si>
    <t>F Flannel Sheet Set</t>
  </si>
  <si>
    <t>Full: 81"Wx96"L/54"Wx75"L+12"D</t>
  </si>
  <si>
    <t>SD3</t>
  </si>
  <si>
    <t>5DS100-0028</t>
  </si>
  <si>
    <t>022164297607</t>
  </si>
  <si>
    <t>Dani|Dani|Dani</t>
  </si>
  <si>
    <t>Dani Accent Chair</t>
  </si>
  <si>
    <t>29"W x 30.25"D x 33.5"H</t>
  </si>
  <si>
    <t>100</t>
  </si>
  <si>
    <t>FUR</t>
  </si>
  <si>
    <t>5DS100-0031</t>
  </si>
  <si>
    <t>022164298390</t>
  </si>
  <si>
    <t>Jeanie|Jeanie|Jeanie</t>
  </si>
  <si>
    <t>Jeanie Accent Chair</t>
  </si>
  <si>
    <t>30"W x 32.75"D x 36.5"H</t>
  </si>
  <si>
    <t>104</t>
  </si>
  <si>
    <t>108</t>
  </si>
  <si>
    <t>115</t>
  </si>
  <si>
    <t>5DS120-0011</t>
  </si>
  <si>
    <t>086569647986</t>
  </si>
  <si>
    <t>Monarch|Monarch|Monarch</t>
  </si>
  <si>
    <t>Monarch Coffee table</t>
  </si>
  <si>
    <t>42"L x 21"W x 19"H</t>
  </si>
  <si>
    <t>Dark Coffee/Black</t>
  </si>
  <si>
    <t>120</t>
  </si>
  <si>
    <t>5DS122-0009</t>
  </si>
  <si>
    <t>086569647962</t>
  </si>
  <si>
    <t>Carlyle|Carlyle|Carlyle</t>
  </si>
  <si>
    <t>Carlyle Desk</t>
  </si>
  <si>
    <t>38 " L x22" W  x30" H</t>
  </si>
  <si>
    <t>Dark Coffee</t>
  </si>
  <si>
    <t>122</t>
  </si>
  <si>
    <t>5DS122-0010</t>
  </si>
  <si>
    <t>086569647979</t>
  </si>
  <si>
    <t>Laurel|Laurel|Laurel</t>
  </si>
  <si>
    <t>Laurel Desk</t>
  </si>
  <si>
    <t>47" W x 23.5" D x 35" H</t>
  </si>
  <si>
    <t>Natural/White</t>
  </si>
  <si>
    <t>5DS150-0042</t>
  </si>
  <si>
    <t>022164122664</t>
  </si>
  <si>
    <t>Ellie|Ellie|Ellie</t>
  </si>
  <si>
    <t>Ellie Chandelier</t>
  </si>
  <si>
    <t>28"Dia x 60"H</t>
  </si>
  <si>
    <t>150</t>
  </si>
  <si>
    <t>5DS150-0044</t>
  </si>
  <si>
    <t>022164200324</t>
  </si>
  <si>
    <t>Devon|Devon|Devon</t>
  </si>
  <si>
    <t>Devon 6LT-Chandelier</t>
  </si>
  <si>
    <t>36.25" Dia x 14.75"H-54.5"H</t>
  </si>
  <si>
    <t>Main:Matte Black Shade: Clear</t>
  </si>
  <si>
    <t>D250115</t>
  </si>
  <si>
    <t>RUG</t>
  </si>
  <si>
    <t>8x10'</t>
  </si>
  <si>
    <t>BG35-420</t>
  </si>
  <si>
    <t>022164209532</t>
  </si>
  <si>
    <t>Leon Stripe</t>
  </si>
  <si>
    <t>Leon Stripe Area Rug</t>
  </si>
  <si>
    <t>6.57 X 9.02 inch</t>
  </si>
  <si>
    <t>Cream Natural</t>
  </si>
  <si>
    <t>BG40-285</t>
  </si>
  <si>
    <t>086569358202</t>
  </si>
  <si>
    <t>Montreal</t>
  </si>
  <si>
    <t>Montreal Dobby Textured Panel</t>
  </si>
  <si>
    <t>38x63"</t>
  </si>
  <si>
    <t>Tibetan Red 19-1934TCX</t>
  </si>
  <si>
    <t>D210905</t>
  </si>
  <si>
    <t>BG40-413</t>
  </si>
  <si>
    <t>022164208061</t>
  </si>
  <si>
    <t>Pria</t>
  </si>
  <si>
    <t>Pria Window Panel</t>
  </si>
  <si>
    <t>74" X 84"</t>
  </si>
  <si>
    <t>BH9044409622-05</t>
  </si>
  <si>
    <t>086569396365</t>
  </si>
  <si>
    <t>Better Homes and Gardens|Better Homes and Gardens|Better Homes and Gardens</t>
  </si>
  <si>
    <t>Full/Queen :92x96"/20x28"(2)</t>
  </si>
  <si>
    <t>Queen: 90"W x 90"L / 20"W x 26</t>
  </si>
  <si>
    <t>King: 104"W x 92"L / 20"W x 36</t>
  </si>
  <si>
    <t>BK10-3759</t>
  </si>
  <si>
    <t>022164432619</t>
  </si>
  <si>
    <t>Piper</t>
  </si>
  <si>
    <t>Q Piper Comforter Mini Set</t>
  </si>
  <si>
    <t>BK10-3762</t>
  </si>
  <si>
    <t>022164432640</t>
  </si>
  <si>
    <t>K Piper Comforter Mini Set</t>
  </si>
  <si>
    <t>BK10-3764</t>
  </si>
  <si>
    <t>022164432664</t>
  </si>
  <si>
    <t>Liv</t>
  </si>
  <si>
    <t>K Liv Comforter Mini Set</t>
  </si>
  <si>
    <t>BK10-3835</t>
  </si>
  <si>
    <t>022164512526</t>
  </si>
  <si>
    <t>Mia</t>
  </si>
  <si>
    <t>Q Mia</t>
  </si>
  <si>
    <t>BK20-1057</t>
  </si>
  <si>
    <t>086569017666</t>
  </si>
  <si>
    <t>Cotton Poly Jersey Solid Sheet Set</t>
  </si>
  <si>
    <t>Q Cotton Poly Jersey Solid She</t>
  </si>
  <si>
    <t>Queen: 90x102"/60x80+13"/21x30</t>
  </si>
  <si>
    <t>BK20-1244</t>
  </si>
  <si>
    <t>086569059086</t>
  </si>
  <si>
    <t>Q MF Solid Sheet Set</t>
  </si>
  <si>
    <t>Queen: 92x102"/20x32"(2)/60x80</t>
  </si>
  <si>
    <t>BK20-1768</t>
  </si>
  <si>
    <t>086569237514</t>
  </si>
  <si>
    <t>Blue Stripe</t>
  </si>
  <si>
    <t>T Blue Stripe Sheet Set</t>
  </si>
  <si>
    <t>BK20-2469</t>
  </si>
  <si>
    <t>086569486868</t>
  </si>
  <si>
    <t>Americana Bandana Dogs</t>
  </si>
  <si>
    <t>F Americana Bandana Dogs Sheet</t>
  </si>
  <si>
    <t>Full: 86x97"/20x32"(2)/54x75"+</t>
  </si>
  <si>
    <t>D231003</t>
  </si>
  <si>
    <t>BK20-3274</t>
  </si>
  <si>
    <t>022164178074</t>
  </si>
  <si>
    <t>Christmas Wishes Truck w/Tree F</t>
  </si>
  <si>
    <t>Christmas Wishes Truck w/Tree</t>
  </si>
  <si>
    <t>Full: 86x97"/54x75+14"/20x32"(</t>
  </si>
  <si>
    <t>D240227</t>
  </si>
  <si>
    <t>BK20-3563</t>
  </si>
  <si>
    <t>022164328066</t>
  </si>
  <si>
    <t>Plaid</t>
  </si>
  <si>
    <t>Q Microfiber Sheets</t>
  </si>
  <si>
    <t>BK20-3567</t>
  </si>
  <si>
    <t>022164328103</t>
  </si>
  <si>
    <t>Coral Stripe 2</t>
  </si>
  <si>
    <t>BK20-3571</t>
  </si>
  <si>
    <t>022164328141</t>
  </si>
  <si>
    <t>Stripe 3</t>
  </si>
  <si>
    <t>BK20-3573</t>
  </si>
  <si>
    <t>022164328165</t>
  </si>
  <si>
    <t>Blue Wave</t>
  </si>
  <si>
    <t>T/TXL Microfiber Sheets</t>
  </si>
  <si>
    <t>Twin/Twin XL: 66x96/39x80+12"/</t>
  </si>
  <si>
    <t>BK20-3574</t>
  </si>
  <si>
    <t>022164328172</t>
  </si>
  <si>
    <t>F Microfiber Sheets</t>
  </si>
  <si>
    <t>BK20-3575</t>
  </si>
  <si>
    <t>022164328189</t>
  </si>
  <si>
    <t>BK20-3579</t>
  </si>
  <si>
    <t>022164328226</t>
  </si>
  <si>
    <t>RWB Print</t>
  </si>
  <si>
    <t>BK20-3600</t>
  </si>
  <si>
    <t>022164328431</t>
  </si>
  <si>
    <t>Emb Medallion</t>
  </si>
  <si>
    <t>K Microfiber Sheets</t>
  </si>
  <si>
    <t>King: 110x102"/20x40"(2)/78x80</t>
  </si>
  <si>
    <t>BK20-3617</t>
  </si>
  <si>
    <t>022164381986</t>
  </si>
  <si>
    <t>Blue Plaid</t>
  </si>
  <si>
    <t>T/TXL Sheet Sets</t>
  </si>
  <si>
    <t>Twin/Twin XL : 66x96"/39x80+12</t>
  </si>
  <si>
    <t>BK20-3625</t>
  </si>
  <si>
    <t>022164382068</t>
  </si>
  <si>
    <t>Blue Floral</t>
  </si>
  <si>
    <t>BK20-3628</t>
  </si>
  <si>
    <t>022164382099</t>
  </si>
  <si>
    <t>K Sheet Sets</t>
  </si>
  <si>
    <t>BK20-3631</t>
  </si>
  <si>
    <t>022164382129</t>
  </si>
  <si>
    <t>Green Geo</t>
  </si>
  <si>
    <t>Q Sheet Sets</t>
  </si>
  <si>
    <t>BK20-3643</t>
  </si>
  <si>
    <t>022164409680</t>
  </si>
  <si>
    <t>Red Green Plaid</t>
  </si>
  <si>
    <t>BK20-3644</t>
  </si>
  <si>
    <t>022164409697</t>
  </si>
  <si>
    <t>BK20-3652</t>
  </si>
  <si>
    <t>022164409772</t>
  </si>
  <si>
    <t>Multi Dogs</t>
  </si>
  <si>
    <t>BK20-3653</t>
  </si>
  <si>
    <t>022164409789</t>
  </si>
  <si>
    <t>Cardinal</t>
  </si>
  <si>
    <t>Twin/Twin XL: 66x96"/39x80+12"</t>
  </si>
  <si>
    <t>BK20-3659</t>
  </si>
  <si>
    <t>022164409840</t>
  </si>
  <si>
    <t>Christmas Trees</t>
  </si>
  <si>
    <t>BK20-3662</t>
  </si>
  <si>
    <t>022164409871</t>
  </si>
  <si>
    <t>Embroidered Merry Bright</t>
  </si>
  <si>
    <t>F Sheet Sets</t>
  </si>
  <si>
    <t>BK20-3664</t>
  </si>
  <si>
    <t>022164409895</t>
  </si>
  <si>
    <t>BK20-3667</t>
  </si>
  <si>
    <t>022164409925</t>
  </si>
  <si>
    <t>Red Truck</t>
  </si>
  <si>
    <t>BK20-3674</t>
  </si>
  <si>
    <t>022164409994</t>
  </si>
  <si>
    <t>Christmas Lights</t>
  </si>
  <si>
    <t>BK20-3675</t>
  </si>
  <si>
    <t>022164410006</t>
  </si>
  <si>
    <t>BK20-3681</t>
  </si>
  <si>
    <t>022164410068</t>
  </si>
  <si>
    <t>Embroidered Cardinal</t>
  </si>
  <si>
    <t>BK20-3683</t>
  </si>
  <si>
    <t>022164410082</t>
  </si>
  <si>
    <t>BK20-3686</t>
  </si>
  <si>
    <t>022164410112</t>
  </si>
  <si>
    <t>Solid Red</t>
  </si>
  <si>
    <t>BK20-3687</t>
  </si>
  <si>
    <t>022164410129</t>
  </si>
  <si>
    <t>BK20-3691</t>
  </si>
  <si>
    <t>022164410167</t>
  </si>
  <si>
    <t>Solid Green</t>
  </si>
  <si>
    <t>BK20-3693</t>
  </si>
  <si>
    <t>022164410181</t>
  </si>
  <si>
    <t>Ivory Snowflake</t>
  </si>
  <si>
    <t>BK20-3694</t>
  </si>
  <si>
    <t>022164410198</t>
  </si>
  <si>
    <t>BK20-3695</t>
  </si>
  <si>
    <t>022164410204</t>
  </si>
  <si>
    <t>BK20-3701</t>
  </si>
  <si>
    <t>022164410266</t>
  </si>
  <si>
    <t>Candy Canes</t>
  </si>
  <si>
    <t>BK20-3709</t>
  </si>
  <si>
    <t>022164416176</t>
  </si>
  <si>
    <t>Green Floral</t>
  </si>
  <si>
    <t>BK20-3712</t>
  </si>
  <si>
    <t>022164416206</t>
  </si>
  <si>
    <t>BK20-3720</t>
  </si>
  <si>
    <t>022164416282</t>
  </si>
  <si>
    <t>Red Ditsy Floral</t>
  </si>
  <si>
    <t>BK20-3821</t>
  </si>
  <si>
    <t>022164497656</t>
  </si>
  <si>
    <t>Scallop Navy</t>
  </si>
  <si>
    <t>BK51-3745</t>
  </si>
  <si>
    <t>022164425000</t>
  </si>
  <si>
    <t>T Blanket</t>
  </si>
  <si>
    <t>Twin: 66x96"</t>
  </si>
  <si>
    <t>Windward Blue</t>
  </si>
  <si>
    <t>BK51-3747</t>
  </si>
  <si>
    <t>022164425024</t>
  </si>
  <si>
    <t>K Blanket</t>
  </si>
  <si>
    <t>King: 108x96"</t>
  </si>
  <si>
    <t>BLS50-467</t>
  </si>
  <si>
    <t>022164421873</t>
  </si>
  <si>
    <t>Sock/Throw Set</t>
  </si>
  <si>
    <t>50x60"+sock</t>
  </si>
  <si>
    <t>BLS50-470</t>
  </si>
  <si>
    <t>022164421903</t>
  </si>
  <si>
    <t>BLS58-463</t>
  </si>
  <si>
    <t>022164421835</t>
  </si>
  <si>
    <t>BLS58-465</t>
  </si>
  <si>
    <t>022164421859</t>
  </si>
  <si>
    <t>DL72-1090</t>
  </si>
  <si>
    <t>022164269970</t>
  </si>
  <si>
    <t>Kaden</t>
  </si>
  <si>
    <t>Kaden Bath Rug</t>
  </si>
  <si>
    <t>17" x 24"</t>
  </si>
  <si>
    <t>Bright White</t>
  </si>
  <si>
    <t>DL72-1093</t>
  </si>
  <si>
    <t>022164270006</t>
  </si>
  <si>
    <t>21" x 34"</t>
  </si>
  <si>
    <t>DL72-1094</t>
  </si>
  <si>
    <t>022164270013</t>
  </si>
  <si>
    <t>Silver Birch</t>
  </si>
  <si>
    <t>F-BNT-KSH</t>
  </si>
  <si>
    <t>022164282863</t>
  </si>
  <si>
    <t>Benton</t>
  </si>
  <si>
    <t>K Benton Sham</t>
  </si>
  <si>
    <t>K Sham: 20x36"</t>
  </si>
  <si>
    <t>Grey/Tan</t>
  </si>
  <si>
    <t>FB150-1159</t>
  </si>
  <si>
    <t>022164122671</t>
  </si>
  <si>
    <t>Melrose|Melrose|Melrose</t>
  </si>
  <si>
    <t>Melrose Chandelier</t>
  </si>
  <si>
    <t>17"Dia x 17"H to 53"H</t>
  </si>
  <si>
    <t>Antique Brass/White</t>
  </si>
  <si>
    <t>FB150-1160</t>
  </si>
  <si>
    <t>022164122688</t>
  </si>
  <si>
    <t>Abbot|Abbot|Abbot</t>
  </si>
  <si>
    <t>Abbot Chandelier</t>
  </si>
  <si>
    <t>16.25"Dia x 51.75"H</t>
  </si>
  <si>
    <t>FB150-1162</t>
  </si>
  <si>
    <t>022164122732</t>
  </si>
  <si>
    <t>Alexis|Alexis|Alexis</t>
  </si>
  <si>
    <t>Alexis Chandelier</t>
  </si>
  <si>
    <t>28"Dia x 19.75"H to 49.75"H</t>
  </si>
  <si>
    <t>Antique Brass/Black</t>
  </si>
  <si>
    <t>Gold</t>
  </si>
  <si>
    <t>FB150-1169</t>
  </si>
  <si>
    <t>022164200348</t>
  </si>
  <si>
    <t>Fairmount|Fairmount|Fairmount</t>
  </si>
  <si>
    <t>Fairmount 8LT-Chandelier</t>
  </si>
  <si>
    <t>40"W x 18"D x 49"H</t>
  </si>
  <si>
    <t>Main: Polished Nickel + Matte Black Shade: White</t>
  </si>
  <si>
    <t>151</t>
  </si>
  <si>
    <t>FPF17-0188</t>
  </si>
  <si>
    <t>675716531171</t>
  </si>
  <si>
    <t>Cirque|Kagen|Wells</t>
  </si>
  <si>
    <t>Cirque Desk</t>
  </si>
  <si>
    <t>60W X 28D X 30H</t>
  </si>
  <si>
    <t>Reclaimed Grey</t>
  </si>
  <si>
    <t>FPF17-0295</t>
  </si>
  <si>
    <t>675716613648</t>
  </si>
  <si>
    <t>Arlo|Coen|Gaige</t>
  </si>
  <si>
    <t>Arlo Metal Eyelet Accent Table</t>
  </si>
  <si>
    <t>Dia.16.25x20.125H"</t>
  </si>
  <si>
    <t>Silver pewter</t>
  </si>
  <si>
    <t>125</t>
  </si>
  <si>
    <t>Mercer Coffee Table Top</t>
  </si>
  <si>
    <t>FPF18-0028</t>
  </si>
  <si>
    <t>675716439798</t>
  </si>
  <si>
    <t>Dexter|Camron|Conner</t>
  </si>
  <si>
    <t>Dexter Armless Shelter Chair</t>
  </si>
  <si>
    <t>29.25W x 33.5D x 37.5H"(withou</t>
  </si>
  <si>
    <t>Beige Multi</t>
  </si>
  <si>
    <t>D250331</t>
  </si>
  <si>
    <t>FPF18-0090</t>
  </si>
  <si>
    <t>675716485481</t>
  </si>
  <si>
    <t>Kelsey|Taylor|Avery</t>
  </si>
  <si>
    <t>Kelsey Round Pouf Ottoman</t>
  </si>
  <si>
    <t>29.5W x 29.5D x 18H"</t>
  </si>
  <si>
    <t>D250213</t>
  </si>
  <si>
    <t>101</t>
  </si>
  <si>
    <t>FPF18-0108</t>
  </si>
  <si>
    <t>675716508449</t>
  </si>
  <si>
    <t>Brooke|Miri|Annie</t>
  </si>
  <si>
    <t>Brooke Tight Back Club Chair</t>
  </si>
  <si>
    <t>29.25"W x 31"D x 34.75"H</t>
  </si>
  <si>
    <t>D250113</t>
  </si>
  <si>
    <t>FPF18-0187</t>
  </si>
  <si>
    <t>675716531201</t>
  </si>
  <si>
    <t>Cirque 26" stool set of 2</t>
  </si>
  <si>
    <t>14x14x26"</t>
  </si>
  <si>
    <t>Sand/Reclaimed Grey</t>
  </si>
  <si>
    <t>D250108</t>
  </si>
  <si>
    <t>FPF18-0472</t>
  </si>
  <si>
    <t>675716726928</t>
  </si>
  <si>
    <t>Addy|Preston|Conway</t>
  </si>
  <si>
    <t>Addy Wing Chair</t>
  </si>
  <si>
    <t>31.5W x 34D x 40H"</t>
  </si>
  <si>
    <t>D241230</t>
  </si>
  <si>
    <t>D230907</t>
  </si>
  <si>
    <t>FPF20-0280</t>
  </si>
  <si>
    <t>675716608293</t>
  </si>
  <si>
    <t>Garbo|Sydney|London</t>
  </si>
  <si>
    <t>Garbo dining chair</t>
  </si>
  <si>
    <t>26.25W x 28.5D x 45.625H"</t>
  </si>
  <si>
    <t>Dark Blue</t>
  </si>
  <si>
    <t>D250224</t>
  </si>
  <si>
    <t>17.50"W x 20"D x 38.75"H</t>
  </si>
  <si>
    <t>FPF20-0531</t>
  </si>
  <si>
    <t>675716746544</t>
  </si>
  <si>
    <t>Avila|Hayes|Saffron</t>
  </si>
  <si>
    <t>Avila Tufted Back Counter Stoo</t>
  </si>
  <si>
    <t>17.75"W x 21.125"D x 38.25"H</t>
  </si>
  <si>
    <t>FPF20-0540</t>
  </si>
  <si>
    <t>675716746636</t>
  </si>
  <si>
    <t>Cirque Counter Stool</t>
  </si>
  <si>
    <t>19.25"Wx23"Dx40"H</t>
  </si>
  <si>
    <t>Pacific|Pacific|Pacific</t>
  </si>
  <si>
    <t>6x9'</t>
  </si>
  <si>
    <t>HDDS35-050</t>
  </si>
  <si>
    <t>022164224726</t>
  </si>
  <si>
    <t>Holliswood</t>
  </si>
  <si>
    <t>Holliswood Made Area Rug</t>
  </si>
  <si>
    <t>3'11"x5'11" 120x180cm</t>
  </si>
  <si>
    <t>Grey/Cream</t>
  </si>
  <si>
    <t>HDDS35-051</t>
  </si>
  <si>
    <t>022164224733</t>
  </si>
  <si>
    <t>6'7"x9' 200x275cm</t>
  </si>
  <si>
    <t>HDDS35-060</t>
  </si>
  <si>
    <t>022164257380</t>
  </si>
  <si>
    <t>Cream/Beige/Anthracite|Cream/Beige/Anthracite|Cream/Beige/Anthracite</t>
  </si>
  <si>
    <t>Rug</t>
  </si>
  <si>
    <t>1.97x7'60x213cm</t>
  </si>
  <si>
    <t>Cream/Beige/Anthracite</t>
  </si>
  <si>
    <t>HDDS35-067</t>
  </si>
  <si>
    <t>022164305883</t>
  </si>
  <si>
    <t>3'11" x 5'11"/120x180cm</t>
  </si>
  <si>
    <t>New Cream/Grey</t>
  </si>
  <si>
    <t>HDDS35-068</t>
  </si>
  <si>
    <t>022164305890</t>
  </si>
  <si>
    <t>2' x 2'7"/60x80cm</t>
  </si>
  <si>
    <t>HDDS35-069</t>
  </si>
  <si>
    <t>022164305906</t>
  </si>
  <si>
    <t>5'3"x7'/160x213cm/63in x 83.8i</t>
  </si>
  <si>
    <t>HDDS35-070</t>
  </si>
  <si>
    <t>022164305913</t>
  </si>
  <si>
    <t>7'10" x 10'/240x305cm</t>
  </si>
  <si>
    <t>HDDS35-071</t>
  </si>
  <si>
    <t>022164305920</t>
  </si>
  <si>
    <t>2' x 7'/60x213cm</t>
  </si>
  <si>
    <t>HDDS35-072</t>
  </si>
  <si>
    <t>022164305937</t>
  </si>
  <si>
    <t>9'2" x 12'/280x365cm</t>
  </si>
  <si>
    <t>HDDS35-073</t>
  </si>
  <si>
    <t>022164306552</t>
  </si>
  <si>
    <t>6'7" x 9'/200x275</t>
  </si>
  <si>
    <t>HDW35-021</t>
  </si>
  <si>
    <t>022164224702</t>
  </si>
  <si>
    <t>Holliswood Area Rug</t>
  </si>
  <si>
    <t>2' x 2'7" 60x80cm</t>
  </si>
  <si>
    <t>HH115-0215B</t>
  </si>
  <si>
    <t>086569042545</t>
  </si>
  <si>
    <t>Bishop|Bishop|Bishop</t>
  </si>
  <si>
    <t>Bishop Queen Football/Side Rai</t>
  </si>
  <si>
    <t>63.75"W x 5"D x 20"H</t>
  </si>
  <si>
    <t>Chestnut</t>
  </si>
  <si>
    <t>D240918</t>
  </si>
  <si>
    <t>HH</t>
  </si>
  <si>
    <t>HH137-0218</t>
  </si>
  <si>
    <t>086569042675</t>
  </si>
  <si>
    <t>Bishop Dresser</t>
  </si>
  <si>
    <t>56"W x 20"D x 34"H</t>
  </si>
  <si>
    <t>D241211</t>
  </si>
  <si>
    <t>137</t>
  </si>
  <si>
    <t>ID10-013</t>
  </si>
  <si>
    <t>675716505905</t>
  </si>
  <si>
    <t>T/TXL Nadia Comforter Set</t>
  </si>
  <si>
    <t>Twin/Twin XL: 68x90"/20x26+1/2</t>
  </si>
  <si>
    <t>ID10-231</t>
  </si>
  <si>
    <t>675716575816</t>
  </si>
  <si>
    <t>T/TXL Nadia/Laila/Darcy Comfor</t>
  </si>
  <si>
    <t>ID10-232</t>
  </si>
  <si>
    <t>675716575823</t>
  </si>
  <si>
    <t>F/Q Nadia/Laila/Darcy 5pcs Com</t>
  </si>
  <si>
    <t>ID10-233</t>
  </si>
  <si>
    <t>675716575847</t>
  </si>
  <si>
    <t>K/CK Nadia/Laila/Darcy 5pcs Co</t>
  </si>
  <si>
    <t>ID95B-0025</t>
  </si>
  <si>
    <t>086569874047</t>
  </si>
  <si>
    <t>Summer Bliss|Summer Bliss|Summer Bliss</t>
  </si>
  <si>
    <t>DECO BOX</t>
  </si>
  <si>
    <t>16x16x1.5"(3)</t>
  </si>
  <si>
    <t>95B</t>
  </si>
  <si>
    <t>Pet Portrait|Pet Portrait|Pet Portrait</t>
  </si>
  <si>
    <t>Framed Canvas Wall Art</t>
  </si>
  <si>
    <t>16.50x20.50x1.25"</t>
  </si>
  <si>
    <t>ID95C-0042</t>
  </si>
  <si>
    <t>022164329193</t>
  </si>
  <si>
    <t>ID95C-0044</t>
  </si>
  <si>
    <t>022164329216</t>
  </si>
  <si>
    <t>ID95C-0045</t>
  </si>
  <si>
    <t>022164329223</t>
  </si>
  <si>
    <t>ID95C-0046</t>
  </si>
  <si>
    <t>022164329230</t>
  </si>
  <si>
    <t>Kitty Queen Charlotte</t>
  </si>
  <si>
    <t>ID95C-0047</t>
  </si>
  <si>
    <t>022164329247</t>
  </si>
  <si>
    <t>King Charles Spaniel III</t>
  </si>
  <si>
    <t>ID95C-0048</t>
  </si>
  <si>
    <t>022164329339</t>
  </si>
  <si>
    <t>Sunshine Animals|Sunshine Animals|Sunshine Animals</t>
  </si>
  <si>
    <t>Canvas Wall Art</t>
  </si>
  <si>
    <t>16x16x1"</t>
  </si>
  <si>
    <t>ID95C-0049</t>
  </si>
  <si>
    <t>022164329346</t>
  </si>
  <si>
    <t>ID95C-0050</t>
  </si>
  <si>
    <t>022164329353</t>
  </si>
  <si>
    <t>ID95C-0051</t>
  </si>
  <si>
    <t>022164329360</t>
  </si>
  <si>
    <t>ID95C-0052</t>
  </si>
  <si>
    <t>022164329377</t>
  </si>
  <si>
    <t>ID95C-0053</t>
  </si>
  <si>
    <t>022164329384</t>
  </si>
  <si>
    <t>Beach Dogs|Beach Dogs|Beach Dogs</t>
  </si>
  <si>
    <t>ID95C-0057</t>
  </si>
  <si>
    <t>022164329421</t>
  </si>
  <si>
    <t>ID95C-0059</t>
  </si>
  <si>
    <t>022164329445</t>
  </si>
  <si>
    <t>Frazier|Frazier</t>
  </si>
  <si>
    <t>II100-0488</t>
  </si>
  <si>
    <t>022164169072</t>
  </si>
  <si>
    <t>Malibu|Malibu|Malibu</t>
  </si>
  <si>
    <t>Malibu Accent Chair</t>
  </si>
  <si>
    <t>28.5"Wx35.5"Dx34"H</t>
  </si>
  <si>
    <t>JS</t>
  </si>
  <si>
    <t>II101-0288</t>
  </si>
  <si>
    <t>086569983947</t>
  </si>
  <si>
    <t>Beverly|Beverly|Beverly</t>
  </si>
  <si>
    <t>BEVERLY Round stool</t>
  </si>
  <si>
    <t>18' W x 18" D x 18.75" H</t>
  </si>
  <si>
    <t>TAN/GOLD</t>
  </si>
  <si>
    <t>D241122</t>
  </si>
  <si>
    <t>Brown Multi</t>
  </si>
  <si>
    <t>103</t>
  </si>
  <si>
    <t>II104-0030</t>
  </si>
  <si>
    <t>675716846435</t>
  </si>
  <si>
    <t>Frazier Counter stool / barsto</t>
  </si>
  <si>
    <t>Dia 20" x 24.25"H to 29.5"H</t>
  </si>
  <si>
    <t>D250128</t>
  </si>
  <si>
    <t>II104-0210</t>
  </si>
  <si>
    <t>086569955555</t>
  </si>
  <si>
    <t>Oaktown|Oaktown|Oaktown</t>
  </si>
  <si>
    <t>OAKTOWN Backless Bar Stool</t>
  </si>
  <si>
    <t>Dia 20.5" x 30"H</t>
  </si>
  <si>
    <t>II104-0251</t>
  </si>
  <si>
    <t>086569955852</t>
  </si>
  <si>
    <t>Tacoma|Tacoma|Tacoma</t>
  </si>
  <si>
    <t>TACOMA 24" Counter Stool</t>
  </si>
  <si>
    <t>II104-0463</t>
  </si>
  <si>
    <t>086569790378</t>
  </si>
  <si>
    <t>Henrick|Henrick|Henrick</t>
  </si>
  <si>
    <t>Sofia Counter Stool</t>
  </si>
  <si>
    <t>18"W x 21"D x 37.25"H</t>
  </si>
  <si>
    <t>Grey Multi</t>
  </si>
  <si>
    <t>Mason|Mason|Mason</t>
  </si>
  <si>
    <t>105</t>
  </si>
  <si>
    <t>II108-0523</t>
  </si>
  <si>
    <t>022164268935</t>
  </si>
  <si>
    <t>Benson|Benson|Benson</t>
  </si>
  <si>
    <t>Benson Dining Chair</t>
  </si>
  <si>
    <t>22.5"W x 23.25"D x 32.5"H</t>
  </si>
  <si>
    <t>D250310</t>
  </si>
  <si>
    <t>II115-0417A</t>
  </si>
  <si>
    <t>086569429704</t>
  </si>
  <si>
    <t>Mallory |Mallory |Mallory</t>
  </si>
  <si>
    <t>Mallory  Queen Headboard</t>
  </si>
  <si>
    <t>66.5"W x 5.75"T x 45"H</t>
  </si>
  <si>
    <t>II115-0417C</t>
  </si>
  <si>
    <t>086569429728</t>
  </si>
  <si>
    <t>Mallory  Queen Side Rail</t>
  </si>
  <si>
    <t>81.5"W x 1.75"T x 9"H</t>
  </si>
  <si>
    <t>II115-0419A</t>
  </si>
  <si>
    <t>086569607515</t>
  </si>
  <si>
    <t>Mercer|Mercer|Mercer</t>
  </si>
  <si>
    <t>Mercer Headboard</t>
  </si>
  <si>
    <t>63.5"W x 2.5"D x 41"H</t>
  </si>
  <si>
    <t>Brown/Bronze</t>
  </si>
  <si>
    <t>II115-0419B</t>
  </si>
  <si>
    <t>086569607546</t>
  </si>
  <si>
    <t>Mercer Footboard + Slats</t>
  </si>
  <si>
    <t>63.5"W x 2.5"D x 16"H</t>
  </si>
  <si>
    <t>II115-0432A</t>
  </si>
  <si>
    <t>086569429742</t>
  </si>
  <si>
    <t>Mallory  King Headboard</t>
  </si>
  <si>
    <t>83"W x 5.75"T x 45"H</t>
  </si>
  <si>
    <t>II115-0432B</t>
  </si>
  <si>
    <t>086569429759</t>
  </si>
  <si>
    <t>Mallory  King Footboard and Sl</t>
  </si>
  <si>
    <t>Footboard: 77.5"L x 13.5"H/Sla</t>
  </si>
  <si>
    <t>II115-0432C</t>
  </si>
  <si>
    <t>086569429766</t>
  </si>
  <si>
    <t>Mallory  King Side Rail</t>
  </si>
  <si>
    <t>II115-0502A</t>
  </si>
  <si>
    <t>022164240153</t>
  </si>
  <si>
    <t>Sunset Cliff|Sunset Cliff|Sunset Cliff</t>
  </si>
  <si>
    <t>Sunset Cliff Headboard</t>
  </si>
  <si>
    <t>63.25"W x 2.5"D x 52"H</t>
  </si>
  <si>
    <t>II115-0502B</t>
  </si>
  <si>
    <t>022164240160</t>
  </si>
  <si>
    <t>Sunset Cliff Footboard/Slats</t>
  </si>
  <si>
    <t>63.25"W x 2"D x 14.5"H</t>
  </si>
  <si>
    <t>II12-933</t>
  </si>
  <si>
    <t>086569949127</t>
  </si>
  <si>
    <t>F/Q Alpine/AlpineDuvet Cover S</t>
  </si>
  <si>
    <t>II120-0425A</t>
  </si>
  <si>
    <t>086569391339</t>
  </si>
  <si>
    <t>47.5"W x 23.5"D x 1"Thickness</t>
  </si>
  <si>
    <t>121</t>
  </si>
  <si>
    <t>II121-0433B</t>
  </si>
  <si>
    <t>086569434838</t>
  </si>
  <si>
    <t>Lancaster|Lancaster|Lancaster</t>
  </si>
  <si>
    <t>Lancaster Dining Table Base</t>
  </si>
  <si>
    <t>50" x 32.5" x 28"H</t>
  </si>
  <si>
    <t>II13-1195</t>
  </si>
  <si>
    <t>086569568878</t>
  </si>
  <si>
    <t>Imani|Imani|Imani</t>
  </si>
  <si>
    <t>F/Q Imani Coverlet Mini Set</t>
  </si>
  <si>
    <t>II13-1196</t>
  </si>
  <si>
    <t>086569568915</t>
  </si>
  <si>
    <t>K/CK Imani Coverlet Mini Set</t>
  </si>
  <si>
    <t>II130-0406</t>
  </si>
  <si>
    <t>086569389848</t>
  </si>
  <si>
    <t>Krista|Krista|Krista</t>
  </si>
  <si>
    <t>Krista Accent Cabinet</t>
  </si>
  <si>
    <t>36"W x 17"D x 36"H</t>
  </si>
  <si>
    <t>130</t>
  </si>
  <si>
    <t>136</t>
  </si>
  <si>
    <t>II136-0398</t>
  </si>
  <si>
    <t>086569310828</t>
  </si>
  <si>
    <t>Renu|Renu|Renu</t>
  </si>
  <si>
    <t>Renu Nightstand</t>
  </si>
  <si>
    <t>24"W x 18"D x 24"H</t>
  </si>
  <si>
    <t>II136-0503</t>
  </si>
  <si>
    <t>022164237443</t>
  </si>
  <si>
    <t>Sunset Cliff Night stand</t>
  </si>
  <si>
    <t>23.75"W x 18"D x 28"H</t>
  </si>
  <si>
    <t>II150-0011</t>
  </si>
  <si>
    <t>675716798338</t>
  </si>
  <si>
    <t>Cyrus|Cyrus|Cyrus</t>
  </si>
  <si>
    <t>Cyrus Chandelier</t>
  </si>
  <si>
    <t>44.5"Dia x 29"H-106"H</t>
  </si>
  <si>
    <t>II150-0130</t>
  </si>
  <si>
    <t>022164200300</t>
  </si>
  <si>
    <t>Abbott|Abbott|Abbott</t>
  </si>
  <si>
    <t>Abbott 4-LT Chandelier</t>
  </si>
  <si>
    <t>28.5"Dia x 26.5"H-50.5"H</t>
  </si>
  <si>
    <t>Main:Antique Brass + Matte Black Shade: Black</t>
  </si>
  <si>
    <t>II151-0105</t>
  </si>
  <si>
    <t>086569465252</t>
  </si>
  <si>
    <t>Pacific Pendant</t>
  </si>
  <si>
    <t>18"L x 18"W x 62"H</t>
  </si>
  <si>
    <t>Plated Silver</t>
  </si>
  <si>
    <t>II151-0136</t>
  </si>
  <si>
    <t>022164211665</t>
  </si>
  <si>
    <t>Aria|Aria|Aria</t>
  </si>
  <si>
    <t>Aria Pendant</t>
  </si>
  <si>
    <t>13.75"Dia x 48.75"H</t>
  </si>
  <si>
    <t>II151-0139</t>
  </si>
  <si>
    <t>022164211696</t>
  </si>
  <si>
    <t>Orion|Orion|Orion</t>
  </si>
  <si>
    <t>Orion Pendant</t>
  </si>
  <si>
    <t>8"Dia x 52"H</t>
  </si>
  <si>
    <t>Natural/Black</t>
  </si>
  <si>
    <t>II167-907</t>
  </si>
  <si>
    <t>675716940973</t>
  </si>
  <si>
    <t>Ranger|Ranger|Ranger</t>
  </si>
  <si>
    <t>METAL WALL</t>
  </si>
  <si>
    <t>31.5x1.57x23.62"H</t>
  </si>
  <si>
    <t>II95C-0151</t>
  </si>
  <si>
    <t>022164273366</t>
  </si>
  <si>
    <t>Silver Sand|Silver Sand|Silver Sand</t>
  </si>
  <si>
    <t>Hand Texturized Canvas 3 Piece</t>
  </si>
  <si>
    <t>23.6x35.4x1.5"/7.9x35.4x1.5"(2</t>
  </si>
  <si>
    <t>Silver/Ivory</t>
  </si>
  <si>
    <t>II95C-0161</t>
  </si>
  <si>
    <t>022164338089</t>
  </si>
  <si>
    <t>Jeweled Geo|Jeweled Geo|Jeweled Geo</t>
  </si>
  <si>
    <t>Hand-Embellished Abstract 2-pi</t>
  </si>
  <si>
    <t>27x36x1.5"(2)</t>
  </si>
  <si>
    <t>IIF17-0149A</t>
  </si>
  <si>
    <t>675716769710</t>
  </si>
  <si>
    <t>Milo</t>
  </si>
  <si>
    <t>Milo End Table Top</t>
  </si>
  <si>
    <t>Dia. 19.75"X 0.625"~0.75"T</t>
  </si>
  <si>
    <t>IIF17-0149B</t>
  </si>
  <si>
    <t>675716769727</t>
  </si>
  <si>
    <t>Milo End Table Legs</t>
  </si>
  <si>
    <t>2.25"W X 2"D X 19.125" H</t>
  </si>
  <si>
    <t>IIF18-0055</t>
  </si>
  <si>
    <t>675716695293</t>
  </si>
  <si>
    <t>Wynn|Wynn|Wynn</t>
  </si>
  <si>
    <t>Wynn Lounge</t>
  </si>
  <si>
    <t>26.5"W x 30"D x 31.75"H</t>
  </si>
  <si>
    <t>White/Pecan</t>
  </si>
  <si>
    <t>JP70-915</t>
  </si>
  <si>
    <t>022164229714</t>
  </si>
  <si>
    <t>Wayne|Wayne|Wayne</t>
  </si>
  <si>
    <t>Wayne Shower Curtain</t>
  </si>
  <si>
    <t>JP70-916</t>
  </si>
  <si>
    <t>022164229721</t>
  </si>
  <si>
    <t>Pierce|Pierce|Pierce</t>
  </si>
  <si>
    <t>Pierce Shower Curtain</t>
  </si>
  <si>
    <t>MCC35-2922</t>
  </si>
  <si>
    <t>733003253875</t>
  </si>
  <si>
    <t>Rhapsody</t>
  </si>
  <si>
    <t>Rhapsody Area Rug</t>
  </si>
  <si>
    <t>1.64'x 2.99'</t>
  </si>
  <si>
    <t>Tan Combo</t>
  </si>
  <si>
    <t>MCH20-4521</t>
  </si>
  <si>
    <t>022164256895</t>
  </si>
  <si>
    <t>MP100-0017</t>
  </si>
  <si>
    <t>675716843625</t>
  </si>
  <si>
    <t>Maxwell|Roan|Lyle</t>
  </si>
  <si>
    <t>Maxwell/Roan/Lyle Chair</t>
  </si>
  <si>
    <t>30.375W x 30.5D x 39.75H"</t>
  </si>
  <si>
    <t>D241120</t>
  </si>
  <si>
    <t>MP100-0708</t>
  </si>
  <si>
    <t>086569082213</t>
  </si>
  <si>
    <t>Colette|Halford|Donner</t>
  </si>
  <si>
    <t>Colette Accent Chair</t>
  </si>
  <si>
    <t>30.25"W x 32.25"D x 37.75"H</t>
  </si>
  <si>
    <t>D250320</t>
  </si>
  <si>
    <t>MP100-0993</t>
  </si>
  <si>
    <t>086569378583</t>
  </si>
  <si>
    <t>Erika|Bree|Laura</t>
  </si>
  <si>
    <t>Erika Accent Chair</t>
  </si>
  <si>
    <t>29"W x 32.25"D x 31"H</t>
  </si>
  <si>
    <t>Orange Multi</t>
  </si>
  <si>
    <t>D241220</t>
  </si>
  <si>
    <t>MP100-1084</t>
  </si>
  <si>
    <t>086569453051</t>
  </si>
  <si>
    <t>Fallon|Hawkins|Calan</t>
  </si>
  <si>
    <t>Fallon Accent Chair</t>
  </si>
  <si>
    <t>24.5"x 26.5"D x 30.75" H</t>
  </si>
  <si>
    <t>Brown/Gold</t>
  </si>
  <si>
    <t>MP100-1157</t>
  </si>
  <si>
    <t>022164125191</t>
  </si>
  <si>
    <t>Grafton|Rile|Nettie</t>
  </si>
  <si>
    <t>Grafton Accent chair</t>
  </si>
  <si>
    <t>27.5"W x 28.25"D x 31.5"H</t>
  </si>
  <si>
    <t>MP100-1162</t>
  </si>
  <si>
    <t>022164125245</t>
  </si>
  <si>
    <t>Ian|Cora|Derby</t>
  </si>
  <si>
    <t>Ian Accent chair</t>
  </si>
  <si>
    <t>30"W x 29.25" D x 29.75"H</t>
  </si>
  <si>
    <t>MP100-1202</t>
  </si>
  <si>
    <t>022164217353</t>
  </si>
  <si>
    <t>Florian|Duncan|Halton</t>
  </si>
  <si>
    <t>Florian Accent Chair</t>
  </si>
  <si>
    <t>27"W x 31"D x 32 "H</t>
  </si>
  <si>
    <t>Light Gray</t>
  </si>
  <si>
    <t>MP101-0893</t>
  </si>
  <si>
    <t>086569244246</t>
  </si>
  <si>
    <t>29.5"W x 29.5"D x 18"H</t>
  </si>
  <si>
    <t>D250326</t>
  </si>
  <si>
    <t>MP101-1135</t>
  </si>
  <si>
    <t>086569790521</t>
  </si>
  <si>
    <t>Tracey|Conner|Sally</t>
  </si>
  <si>
    <t>Tracey Ottoman</t>
  </si>
  <si>
    <t>49"W x 25"D x 17"H</t>
  </si>
  <si>
    <t>MP101-1137</t>
  </si>
  <si>
    <t>086569792723</t>
  </si>
  <si>
    <t>Lindsey|Alice|Kylie</t>
  </si>
  <si>
    <t>Lindsey Tufted Square Cocktail</t>
  </si>
  <si>
    <t>35.5"W x 35.5"D x 18.5"H</t>
  </si>
  <si>
    <t>MP103-0238</t>
  </si>
  <si>
    <t>675716920135</t>
  </si>
  <si>
    <t>Devrim|Farina|Medora</t>
  </si>
  <si>
    <t>Devrim Swivel Chair</t>
  </si>
  <si>
    <t>28.75"W x 31.5"D x 33.5"H</t>
  </si>
  <si>
    <t>MP103-1158</t>
  </si>
  <si>
    <t>022164125207</t>
  </si>
  <si>
    <t>Ryker|Rileigh|Renee</t>
  </si>
  <si>
    <t>Ryker  swivel chair</t>
  </si>
  <si>
    <t>30"W x 29.5"D x 30"H</t>
  </si>
  <si>
    <t>MP103-1193</t>
  </si>
  <si>
    <t>022164211962</t>
  </si>
  <si>
    <t>Archer|Cedar|Grimmer</t>
  </si>
  <si>
    <t>Archer Swivel Chair</t>
  </si>
  <si>
    <t>30.5" X 30" X 31"H</t>
  </si>
  <si>
    <t>MP104-0037</t>
  </si>
  <si>
    <t>675716843847</t>
  </si>
  <si>
    <t>Cirque Counter Stool (set of 2</t>
  </si>
  <si>
    <t>14W x 14D x 26H"</t>
  </si>
  <si>
    <t>D250106</t>
  </si>
  <si>
    <t>Kobe|Heyes|Bryant</t>
  </si>
  <si>
    <t>Hermosa|Carmel|Rosita</t>
  </si>
  <si>
    <t>Hermosa Counter Stool</t>
  </si>
  <si>
    <t>Belfast|Nomad|Westly</t>
  </si>
  <si>
    <t>MP104-1150</t>
  </si>
  <si>
    <t>022164116496</t>
  </si>
  <si>
    <t>Kobe  Counter Stool</t>
  </si>
  <si>
    <t>20.5"Wx23.5"Dx40.5"H</t>
  </si>
  <si>
    <t>MP104-1208</t>
  </si>
  <si>
    <t>022164228229</t>
  </si>
  <si>
    <t>21.5"Wx19.75"Dx30"H</t>
  </si>
  <si>
    <t>Dark Gray</t>
  </si>
  <si>
    <t>MP108-0765</t>
  </si>
  <si>
    <t>086569155245</t>
  </si>
  <si>
    <t>Junn|Miyu|Mai</t>
  </si>
  <si>
    <t>Junn Dining Chair set of 2</t>
  </si>
  <si>
    <t>19"W x 26"D x 40"H</t>
  </si>
  <si>
    <t>MP120-0174</t>
  </si>
  <si>
    <t>675716887117</t>
  </si>
  <si>
    <t>Madison|Kayden|Mankato</t>
  </si>
  <si>
    <t>Madison Cocktail Table</t>
  </si>
  <si>
    <t>DIA 34 x 17H"</t>
  </si>
  <si>
    <t>Antique Bronze</t>
  </si>
  <si>
    <t>D250212</t>
  </si>
  <si>
    <t>MP120-0971</t>
  </si>
  <si>
    <t>086569336682</t>
  </si>
  <si>
    <t>Willow|Larris|Lana</t>
  </si>
  <si>
    <t>Willow Cocktail Table</t>
  </si>
  <si>
    <t>34"W x 34"D x 17.25"H</t>
  </si>
  <si>
    <t>MP120-1206</t>
  </si>
  <si>
    <t>022164222890</t>
  </si>
  <si>
    <t>Landry Occasinal Table</t>
  </si>
  <si>
    <t>54"W x 20"D x 36"H</t>
  </si>
  <si>
    <t>Reclaimed Natural</t>
  </si>
  <si>
    <t>MP122-0923</t>
  </si>
  <si>
    <t>086569325723</t>
  </si>
  <si>
    <t>Adela|Andrea|Adalyn</t>
  </si>
  <si>
    <t>Adela Writing Desk</t>
  </si>
  <si>
    <t>48"W x 24"D x 30"H</t>
  </si>
  <si>
    <t>Antique Silver</t>
  </si>
  <si>
    <t>MP122-1136</t>
  </si>
  <si>
    <t>086569790538</t>
  </si>
  <si>
    <t>Kirtley|Abram|Addison</t>
  </si>
  <si>
    <t>Kirtley Writing Desk</t>
  </si>
  <si>
    <t>47.5"W x 23.5"D x 30"H</t>
  </si>
  <si>
    <t>White/Brown</t>
  </si>
  <si>
    <t>MP130-0929</t>
  </si>
  <si>
    <t>086569325785</t>
  </si>
  <si>
    <t>Curry|Casa|Francis</t>
  </si>
  <si>
    <t>Curry 2 Door  Accent Chest</t>
  </si>
  <si>
    <t>36"W x 14"D x 34.25"H</t>
  </si>
  <si>
    <t>Mint</t>
  </si>
  <si>
    <t>131</t>
  </si>
  <si>
    <t>MP131-1179</t>
  </si>
  <si>
    <t>022164133950</t>
  </si>
  <si>
    <t>Darley|Pagosa|Callan</t>
  </si>
  <si>
    <t>Darley Bookcase</t>
  </si>
  <si>
    <t>24.00"W x15"D x 64"H</t>
  </si>
  <si>
    <t>Fiore|Fiore|Fiore</t>
  </si>
  <si>
    <t>95F</t>
  </si>
  <si>
    <t>Newport|Amelia|Fielding</t>
  </si>
  <si>
    <t>Newport/Amelia/Fielding Area R</t>
  </si>
  <si>
    <t>MP35-7555</t>
  </si>
  <si>
    <t>086569622228</t>
  </si>
  <si>
    <t>Runner:2'7"x7'</t>
  </si>
  <si>
    <t>Hannah|Reese|Jessica</t>
  </si>
  <si>
    <t>Hannah/Reese/Jessica Area Rug</t>
  </si>
  <si>
    <t>Riley|Cadence|Karly</t>
  </si>
  <si>
    <t>Riley/Cadence/Karly Area Rug</t>
  </si>
  <si>
    <t>MP35-8022</t>
  </si>
  <si>
    <t>022164204896</t>
  </si>
  <si>
    <t>MP35-8044</t>
  </si>
  <si>
    <t>022164205114</t>
  </si>
  <si>
    <t>MP35-8053</t>
  </si>
  <si>
    <t>022164205206</t>
  </si>
  <si>
    <t>Faith|Kendra|Caitlyn</t>
  </si>
  <si>
    <t>Faith/Kendra/Caitlyn Area Rug</t>
  </si>
  <si>
    <t>MP95B-0190</t>
  </si>
  <si>
    <t>086569201706</t>
  </si>
  <si>
    <t>Montage|Montage|Montage</t>
  </si>
  <si>
    <t>12X12" 3pc Set HEARTSTRING Dec</t>
  </si>
  <si>
    <t>13.75"W x 13.75"H x 1.25"D (3)</t>
  </si>
  <si>
    <t>MP95B-0288</t>
  </si>
  <si>
    <t>086569985323</t>
  </si>
  <si>
    <t>Aurelian Emblem|Aurelian Emblem|Aurelian Emblem</t>
  </si>
  <si>
    <t>Framed Capiz Shadowbox 2 PC Se</t>
  </si>
  <si>
    <t>12.26x24.26x1.2"</t>
  </si>
  <si>
    <t>Natural/Gold</t>
  </si>
  <si>
    <t>MP95C-0143</t>
  </si>
  <si>
    <t>086569995094</t>
  </si>
  <si>
    <t>Strato|Strato|Strato</t>
  </si>
  <si>
    <t>Hand Embellishment Framed Canv</t>
  </si>
  <si>
    <t>39.65x27.65x1.18"</t>
  </si>
  <si>
    <t>MP95C-0321</t>
  </si>
  <si>
    <t>022164322613</t>
  </si>
  <si>
    <t>Shimmering Symphony|Shimmering Symphony|Shimmering Symphony</t>
  </si>
  <si>
    <t>Glitter and Gold Foil Abstract</t>
  </si>
  <si>
    <t>20" W x 20"H x 1.5"D(3)</t>
  </si>
  <si>
    <t>MULTI</t>
  </si>
  <si>
    <t>MP95C-0333</t>
  </si>
  <si>
    <t>022164360851</t>
  </si>
  <si>
    <t>Grumpy Cats|Grumpy Cats|Grumpy Cats</t>
  </si>
  <si>
    <t>You Wish Canvas Wall Art</t>
  </si>
  <si>
    <t>14x17x1"</t>
  </si>
  <si>
    <t>MP95C-0335</t>
  </si>
  <si>
    <t>022164360875</t>
  </si>
  <si>
    <t>Im Not Listening Canvas Wall A</t>
  </si>
  <si>
    <t>MP95C-0336</t>
  </si>
  <si>
    <t>022164360936</t>
  </si>
  <si>
    <t>Jungle Feline|Jungle Feline|Jungle Feline</t>
  </si>
  <si>
    <t>Jungle Lion Canvas Wall Art</t>
  </si>
  <si>
    <t>16x20x1"</t>
  </si>
  <si>
    <t>Green/Multi</t>
  </si>
  <si>
    <t>MP95C-0338</t>
  </si>
  <si>
    <t>022164360950</t>
  </si>
  <si>
    <t>Jungle Tiger Canvas Wall Art</t>
  </si>
  <si>
    <t>Wall Clock</t>
  </si>
  <si>
    <t>23.6"W x 23.6"L x 1.77"D</t>
  </si>
  <si>
    <t>161</t>
  </si>
  <si>
    <t>MP95D-0304</t>
  </si>
  <si>
    <t>022164214093</t>
  </si>
  <si>
    <t>MP95F-0265</t>
  </si>
  <si>
    <t>086569532183</t>
  </si>
  <si>
    <t>Sunburst Mirror</t>
  </si>
  <si>
    <t>29.5x0.98"</t>
  </si>
  <si>
    <t>MP95G-0313</t>
  </si>
  <si>
    <t>022164273359</t>
  </si>
  <si>
    <t>Abstract Talon|Abstract Talon|Abstract Talon</t>
  </si>
  <si>
    <t>Single Mat Foiled Deckle Edge</t>
  </si>
  <si>
    <t>24.75x24.75x1.25"</t>
  </si>
  <si>
    <t>MPE10-154</t>
  </si>
  <si>
    <t>675716709952</t>
  </si>
  <si>
    <t>Serenity|Odisha|Nepal</t>
  </si>
  <si>
    <t>CK Serenity/Aurora/Nepal Comfo</t>
  </si>
  <si>
    <t>Cal King: 104x92"/20x36"+2"(2)</t>
  </si>
  <si>
    <t>MPS104-0300</t>
  </si>
  <si>
    <t>086569547255</t>
  </si>
  <si>
    <t>Ultra|Ultra|Ultra</t>
  </si>
  <si>
    <t>Ultra Counter Stool</t>
  </si>
  <si>
    <t>22.25"W x 22.5"D x 42"H</t>
  </si>
  <si>
    <t>MPS95F-0039</t>
  </si>
  <si>
    <t>022164158557</t>
  </si>
  <si>
    <t>Eclipse|Eclipse|Eclipse</t>
  </si>
  <si>
    <t>Eclipse Decor Mirror</t>
  </si>
  <si>
    <t>30x40x1.77"</t>
  </si>
  <si>
    <t>MS8144409622-36</t>
  </si>
  <si>
    <t>086569494559</t>
  </si>
  <si>
    <t>Medallion</t>
  </si>
  <si>
    <t>Q Medallion Comforter Set</t>
  </si>
  <si>
    <t>MS8144409622-40</t>
  </si>
  <si>
    <t>086569763730</t>
  </si>
  <si>
    <t>F/Q Quilt Mini Set</t>
  </si>
  <si>
    <t>Full/Queen: 86x90+0.5"/ 20x26+</t>
  </si>
  <si>
    <t>MS9044409622-01</t>
  </si>
  <si>
    <t>086569393791</t>
  </si>
  <si>
    <t>Adela</t>
  </si>
  <si>
    <t>F/Q Comforter Set</t>
  </si>
  <si>
    <t>MS9044409622-02</t>
  </si>
  <si>
    <t>086569393807</t>
  </si>
  <si>
    <t>K Comforter Set</t>
  </si>
  <si>
    <t>Queen:88x92/20x26+2"(2)/90x102</t>
  </si>
  <si>
    <t>King:104x92/20x36+2(2)/108x102</t>
  </si>
  <si>
    <t>Chase</t>
  </si>
  <si>
    <t>MS9344409622-06</t>
  </si>
  <si>
    <t>022164323092</t>
  </si>
  <si>
    <t>K Chase 10pcs Comforter Set</t>
  </si>
  <si>
    <t>C250512</t>
  </si>
  <si>
    <t>Cara</t>
  </si>
  <si>
    <t>MS9344409622-11</t>
  </si>
  <si>
    <t>022164323146</t>
  </si>
  <si>
    <t>Q Cara 10pcs Comforter Set</t>
  </si>
  <si>
    <t>MS9944409622-20</t>
  </si>
  <si>
    <t>086569318534</t>
  </si>
  <si>
    <t>Black Floral</t>
  </si>
  <si>
    <t>T/TXL Black FlorComforter  Set</t>
  </si>
  <si>
    <t>MS9944409622-30</t>
  </si>
  <si>
    <t>086569318671</t>
  </si>
  <si>
    <t>Jade</t>
  </si>
  <si>
    <t>Q Jade Comforter Set</t>
  </si>
  <si>
    <t>MT</t>
  </si>
  <si>
    <t>MT100-0166</t>
  </si>
  <si>
    <t>022164202830</t>
  </si>
  <si>
    <t>Remo|Remo|Remo</t>
  </si>
  <si>
    <t>Remo Accent Chair</t>
  </si>
  <si>
    <t>28"W x 29"D x 34"H</t>
  </si>
  <si>
    <t>Light Green</t>
  </si>
  <si>
    <t>MT150-0066</t>
  </si>
  <si>
    <t>022164220049</t>
  </si>
  <si>
    <t>Amelia|Amelia|Amelia</t>
  </si>
  <si>
    <t>Amelia 8LT-Chandelier</t>
  </si>
  <si>
    <t>31"Dia x 63"H</t>
  </si>
  <si>
    <t>Glossy White</t>
  </si>
  <si>
    <t>MT70-0447</t>
  </si>
  <si>
    <t>022164449655</t>
  </si>
  <si>
    <t>Amelia</t>
  </si>
  <si>
    <t>MT70-0449</t>
  </si>
  <si>
    <t>022164449679</t>
  </si>
  <si>
    <t>Toile</t>
  </si>
  <si>
    <t>MT70-0450</t>
  </si>
  <si>
    <t>022164449686</t>
  </si>
  <si>
    <t>Ticking Stripe</t>
  </si>
  <si>
    <t>MT95B-0079</t>
  </si>
  <si>
    <t>022164320466</t>
  </si>
  <si>
    <t>Lillian|Lillian|Lillian</t>
  </si>
  <si>
    <t>Framed Rice Paper Shadow Box W</t>
  </si>
  <si>
    <t>15.75x31.50x1.25"</t>
  </si>
  <si>
    <t>MT95C-0023</t>
  </si>
  <si>
    <t>086569319135</t>
  </si>
  <si>
    <t>Across The Plains 2|Across The Plains 2|Across The Plains 2</t>
  </si>
  <si>
    <t>24X20 Framed Canvas 100% Gel B</t>
  </si>
  <si>
    <t>25.2x21.2x1.2"</t>
  </si>
  <si>
    <t>D241129</t>
  </si>
  <si>
    <t>MZ10-188</t>
  </si>
  <si>
    <t>675716506117</t>
  </si>
  <si>
    <t>T/TXL Pipeline Comforter Set</t>
  </si>
  <si>
    <t>Twin/Twin XL: 66x90"/20x26"/10</t>
  </si>
  <si>
    <t>Red/Grey/Black</t>
  </si>
  <si>
    <t>NX35-623</t>
  </si>
  <si>
    <t>022164323696</t>
  </si>
  <si>
    <t>Bradley</t>
  </si>
  <si>
    <t>Bradley  Area Rug</t>
  </si>
  <si>
    <t>1'8" x 3'/50x90cm</t>
  </si>
  <si>
    <t>1'8" x 7'/50x213cm</t>
  </si>
  <si>
    <t>2'7" x 5'/80x150cm</t>
  </si>
  <si>
    <t>NX35-628</t>
  </si>
  <si>
    <t>022164323740</t>
  </si>
  <si>
    <t>NX35-629</t>
  </si>
  <si>
    <t>022164323757</t>
  </si>
  <si>
    <t>NX35-631</t>
  </si>
  <si>
    <t>022164323771</t>
  </si>
  <si>
    <t>Casablanca</t>
  </si>
  <si>
    <t>Casablanca  Area Rug</t>
  </si>
  <si>
    <t>NX35-632</t>
  </si>
  <si>
    <t>022164323788</t>
  </si>
  <si>
    <t>NX35-636</t>
  </si>
  <si>
    <t>022164323825</t>
  </si>
  <si>
    <t>NX35-641</t>
  </si>
  <si>
    <t>022164323870</t>
  </si>
  <si>
    <t>Brampton</t>
  </si>
  <si>
    <t>Brampton  Area Rug</t>
  </si>
  <si>
    <t>NX35-648</t>
  </si>
  <si>
    <t>022164323948</t>
  </si>
  <si>
    <t>NX35-649</t>
  </si>
  <si>
    <t>022164323955</t>
  </si>
  <si>
    <t>NX35-652</t>
  </si>
  <si>
    <t>022164323986</t>
  </si>
  <si>
    <t>OTP30-0094</t>
  </si>
  <si>
    <t>022164390155</t>
  </si>
  <si>
    <t>Pillow</t>
  </si>
  <si>
    <t>OTP30-0095</t>
  </si>
  <si>
    <t>022164390162</t>
  </si>
  <si>
    <t>OTP30-0096</t>
  </si>
  <si>
    <t>022164390179</t>
  </si>
  <si>
    <t>OTP30-0097</t>
  </si>
  <si>
    <t>022164390186</t>
  </si>
  <si>
    <t>RS105-0001</t>
  </si>
  <si>
    <t>022164421811</t>
  </si>
  <si>
    <t>New Amy (CAMILLE)</t>
  </si>
  <si>
    <t>Camille Storage Bench</t>
  </si>
  <si>
    <t>45" L x 17" W x 18" H</t>
  </si>
  <si>
    <t>RS105-0002</t>
  </si>
  <si>
    <t>022164421828</t>
  </si>
  <si>
    <t>New Karen</t>
  </si>
  <si>
    <t>Karen Revised Version Storage</t>
  </si>
  <si>
    <t>47.5" L x 19.5" W x 22.5" H</t>
  </si>
  <si>
    <t>TG100-0072</t>
  </si>
  <si>
    <t>492490835352</t>
  </si>
  <si>
    <t>Esters|Esters|Esters</t>
  </si>
  <si>
    <t>Esters Accent Chair</t>
  </si>
  <si>
    <t>26"W x 32-1/4"D x 29-3/4"H</t>
  </si>
  <si>
    <t>Ceylon|Ceylon|Ceylon</t>
  </si>
  <si>
    <t>TG104-0266</t>
  </si>
  <si>
    <t>191908621746</t>
  </si>
  <si>
    <t>Ceylon Woven Counter Height Ba</t>
  </si>
  <si>
    <t>19"W x 21.25"D x 38.25"H</t>
  </si>
  <si>
    <t>D240904</t>
  </si>
  <si>
    <t>TG108-0263</t>
  </si>
  <si>
    <t>191908621852</t>
  </si>
  <si>
    <t>Ceylon Woven Dining Chair Blac</t>
  </si>
  <si>
    <t>19.5"W x 21.5"D x 35"H</t>
  </si>
  <si>
    <t>D240913</t>
  </si>
  <si>
    <t>TG108-0279</t>
  </si>
  <si>
    <t>191908768311</t>
  </si>
  <si>
    <t>Lewes|Lewes|Lewes</t>
  </si>
  <si>
    <t>Lewes Wood Arm Upholstered Din</t>
  </si>
  <si>
    <t>21.25"W x 25.75"D x 34.25"H</t>
  </si>
  <si>
    <t>UH70-2385</t>
  </si>
  <si>
    <t>086569518835</t>
  </si>
  <si>
    <t>Myla Shower Curtain</t>
  </si>
  <si>
    <t>WMPR40-0302</t>
  </si>
  <si>
    <t>022164294682</t>
  </si>
  <si>
    <t>Three Dashes</t>
  </si>
  <si>
    <t>Three Dashes Sheer</t>
  </si>
  <si>
    <t>YZ8044409622-67</t>
  </si>
  <si>
    <t>086569359018</t>
  </si>
  <si>
    <t>Hearts</t>
  </si>
  <si>
    <t>T Hearts Sheets</t>
  </si>
  <si>
    <t>Twin: 66x96"/20x32"/38x74+12"</t>
  </si>
  <si>
    <t>D211207</t>
  </si>
  <si>
    <t>Row Labels</t>
  </si>
  <si>
    <t>Sum of AV Qty</t>
  </si>
  <si>
    <t>Sum of Volume cf</t>
  </si>
  <si>
    <t>Grand Total</t>
  </si>
  <si>
    <t>PM notes</t>
  </si>
  <si>
    <t>truck sale</t>
  </si>
  <si>
    <t>N</t>
  </si>
  <si>
    <t>Inventory is below to 10pcs</t>
  </si>
  <si>
    <t>Already offer 70% discounts, still not sell</t>
  </si>
  <si>
    <t>offered deep discount in Feb still hasn't sold yet</t>
  </si>
  <si>
    <t>only 1pcs inventory</t>
  </si>
  <si>
    <t>offered 70% discount only sold 10pcs，too many screws not able to offer to stores</t>
  </si>
  <si>
    <t>offered 70% discount only sold 3pcs, too many screws, not able to offer to stores</t>
  </si>
  <si>
    <t>Offered 70% discount in Feb, did not sell any. Too many screws, not able to offer to stores</t>
  </si>
  <si>
    <t>offered 70% discount in Feb, didnot sell any. Metal might get rusted</t>
  </si>
  <si>
    <t>Offered 50% discount in Feb, did not sell any, only 2pcs left</t>
  </si>
  <si>
    <t>offered 50% discount in Feb, did not sell any, only 1pcs left</t>
  </si>
  <si>
    <t>offered 50% discount in Feb, did not sell, only 1pcs left</t>
  </si>
  <si>
    <t>Offered 30% discount in Feb, did not sell, only 1pcs left. Or offer more discount</t>
  </si>
  <si>
    <t>offered 50% discount in Feb still hasn't sold yet, 1pc only</t>
  </si>
  <si>
    <t>Offered 70% in Feb did not sell, only 1 piece left</t>
  </si>
  <si>
    <t>Offfered 50% discount in Feb,did not sell. Only 1 left</t>
  </si>
  <si>
    <t>Offered 50% discount in Feb, only 2pcs left</t>
  </si>
  <si>
    <t>Offered 70% discounton only sold 16pcs</t>
  </si>
  <si>
    <t>Offered 70% discount, sold 0 piece</t>
  </si>
  <si>
    <t>offered 70% discount in Feb, did not sell, only 1piece left</t>
  </si>
  <si>
    <t>not a full set bed</t>
  </si>
  <si>
    <t>not a full set</t>
  </si>
  <si>
    <t>offered 70% discount in Feb, did not sell, only 1pcs left</t>
  </si>
  <si>
    <t>Already in Donation List</t>
  </si>
  <si>
    <t>Offered 70% discount, did not sell</t>
  </si>
  <si>
    <t>Offered 50% discount, did not sell, only 1 piece left</t>
  </si>
  <si>
    <t>offered discount of a different color did not sell, only 1 piece left</t>
  </si>
  <si>
    <t>Offered 70% discount did not sell</t>
  </si>
  <si>
    <t>Only sold 1pc with the discount</t>
  </si>
  <si>
    <t>Did not sell any after 70%discount</t>
  </si>
  <si>
    <t>Offered 70%discount, did not sell any</t>
  </si>
  <si>
    <t>Sold 1pc after discount</t>
  </si>
  <si>
    <t>sold 2pcs after discount</t>
  </si>
  <si>
    <t>Didn’t sell any after discount</t>
  </si>
  <si>
    <t xml:space="preserve">it's an old sample that can be donated </t>
  </si>
  <si>
    <t>Has dropped on 2024/5/28, which can be donated.</t>
  </si>
  <si>
    <t>This is non-carry forward item and inventory showed as sold out completely in 2025/3, which has been dropped from TG.com already.   For the 3pcs, can be donated.</t>
  </si>
  <si>
    <t>Already offer 75% discounts, still not sell</t>
  </si>
  <si>
    <t>truckload</t>
  </si>
  <si>
    <t xml:space="preserve">Truckload by category </t>
  </si>
  <si>
    <t>PO1 CF</t>
  </si>
  <si>
    <t>PO#1 - 1001179 ship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</si>
</sst>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2" fillId="0" borderId="0" xfId="2" applyAlignment="1">
      <alignment vertical="top"/>
    </xf>
    <xf numFmtId="37" fontId="2" fillId="0" borderId="0" xfId="2" applyNumberFormat="1" applyAlignment="1">
      <alignment vertical="top"/>
    </xf>
    <xf numFmtId="4" fontId="2" fillId="0" borderId="0" xfId="2" applyNumberFormat="1" applyAlignment="1">
      <alignment vertical="top"/>
    </xf>
    <xf numFmtId="3" fontId="2" fillId="0" borderId="0" xfId="2" applyNumberFormat="1" applyAlignment="1">
      <alignment vertical="top"/>
    </xf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left"/>
    </xf>
    <xf numFmtId="37" fontId="0" fillId="0" borderId="0" xfId="0" applyNumberFormat="1"/>
    <xf numFmtId="164" fontId="0" fillId="0" borderId="0" xfId="0" applyNumberFormat="1"/>
    <xf numFmtId="0" fontId="2" fillId="2" borderId="0" xfId="2" applyFill="1" applyAlignment="1">
      <alignment vertical="top"/>
    </xf>
    <xf numFmtId="0" fontId="3" fillId="0" borderId="0" xfId="2" applyFont="1" applyAlignment="1">
      <alignment vertical="top"/>
    </xf>
    <xf numFmtId="0" fontId="4" fillId="0" borderId="0" xfId="0" applyFont="1"/>
    <xf numFmtId="0" fontId="5" fillId="0" borderId="0" xfId="2" applyFont="1" applyAlignment="1">
      <alignment vertical="top"/>
    </xf>
    <xf numFmtId="0" fontId="0" fillId="0" borderId="0" xfId="0" pivotButton="1"/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2" fontId="6" fillId="0" borderId="0" xfId="0" applyNumberFormat="1" applyFont="1"/>
    <xf numFmtId="0" fontId="6" fillId="0" borderId="0" xfId="0" applyFont="1"/>
    <xf numFmtId="0" fontId="2" fillId="0" borderId="0" xfId="2" applyAlignment="1">
      <alignment horizontal="center" vertical="top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2" fillId="3" borderId="0" xfId="2" applyFill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aine Sun" refreshedDate="45884.629877430554" createdVersion="8" refreshedVersion="8" minRefreshableVersion="3" recordCount="575" xr:uid="{00000000-000A-0000-FFFF-FFFF0F000000}">
  <cacheSource type="worksheet">
    <worksheetSource ref="A1:Z576" sheet="truck sale only"/>
  </cacheSource>
  <cacheFields count="26">
    <cacheField name="Item No" numFmtId="0">
      <sharedItems/>
    </cacheField>
    <cacheField name="UPC No" numFmtId="0">
      <sharedItems/>
    </cacheField>
    <cacheField name="Pattern" numFmtId="0">
      <sharedItems/>
    </cacheField>
    <cacheField name="Item Description" numFmtId="0">
      <sharedItems/>
    </cacheField>
    <cacheField name="Size" numFmtId="0">
      <sharedItems/>
    </cacheField>
    <cacheField name="Color" numFmtId="0">
      <sharedItems/>
    </cacheField>
    <cacheField name="Closeout" numFmtId="0">
      <sharedItems/>
    </cacheField>
    <cacheField name="Loc" numFmtId="0">
      <sharedItems/>
    </cacheField>
    <cacheField name="OH Qty" numFmtId="37">
      <sharedItems containsSemiMixedTypes="0" containsString="0" containsNumber="1" containsInteger="1" minValue="1" maxValue="8366"/>
    </cacheField>
    <cacheField name="AL Qty" numFmtId="37">
      <sharedItems containsSemiMixedTypes="0" containsString="0" containsNumber="1" containsInteger="1" minValue="0" maxValue="20"/>
    </cacheField>
    <cacheField name="AV Qty" numFmtId="37">
      <sharedItems containsSemiMixedTypes="0" containsString="0" containsNumber="1" containsInteger="1" minValue="1" maxValue="8366"/>
    </cacheField>
    <cacheField name="Avg Cost" numFmtId="4">
      <sharedItems containsSemiMixedTypes="0" containsString="0" containsNumber="1" minValue="0" maxValue="71.180166"/>
    </cacheField>
    <cacheField name="Price" numFmtId="4">
      <sharedItems containsSemiMixedTypes="0" containsString="0" containsNumber="1" minValue="0" maxValue="666.67"/>
    </cacheField>
    <cacheField name="Case Pack" numFmtId="3">
      <sharedItems containsSemiMixedTypes="0" containsString="0" containsNumber="1" containsInteger="1" minValue="1" maxValue="40"/>
    </cacheField>
    <cacheField name="Length" numFmtId="4">
      <sharedItems containsSemiMixedTypes="0" containsString="0" containsNumber="1" minValue="9.4488000000000003" maxValue="89"/>
    </cacheField>
    <cacheField name="Width" numFmtId="4">
      <sharedItems containsSemiMixedTypes="0" containsString="0" containsNumber="1" minValue="2.17" maxValue="48"/>
    </cacheField>
    <cacheField name="Height" numFmtId="4">
      <sharedItems containsSemiMixedTypes="0" containsString="0" containsNumber="1" minValue="1.8504" maxValue="42.13"/>
    </cacheField>
    <cacheField name="Licensor" numFmtId="0">
      <sharedItems/>
    </cacheField>
    <cacheField name="Prod." numFmtId="0">
      <sharedItems/>
    </cacheField>
    <cacheField name="Division" numFmtId="0">
      <sharedItems count="11">
        <s v="ADUL"/>
        <s v="ART"/>
        <s v="BASI"/>
        <s v="BATH"/>
        <s v="BLK"/>
        <s v="FUR"/>
        <s v="LGT"/>
        <s v="SHET"/>
        <s v="TOWL"/>
        <s v="WIN"/>
        <s v="YOUT"/>
      </sharedItems>
    </cacheField>
    <cacheField name="PM" numFmtId="3">
      <sharedItems containsSemiMixedTypes="0" containsString="0" containsNumber="1" containsInteger="1" minValue="1" maxValue="1108"/>
    </cacheField>
    <cacheField name="Active" numFmtId="0">
      <sharedItems/>
    </cacheField>
    <cacheField name="Code" numFmtId="0">
      <sharedItems containsBlank="1"/>
    </cacheField>
    <cacheField name="unit cf" numFmtId="43">
      <sharedItems containsSemiMixedTypes="0" containsString="0" containsNumber="1" minValue="2.0813077863320185E-2" maxValue="36.894296693735498"/>
    </cacheField>
    <cacheField name="Volume cf" numFmtId="164">
      <sharedItems containsSemiMixedTypes="0" containsString="0" containsNumber="1" minValue="3.9461888167053358E-2" maxValue="7863.0075160324022"/>
    </cacheField>
    <cacheField name="PM note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aine Sun" refreshedDate="45888.612388888891" createdVersion="8" refreshedVersion="8" minRefreshableVersion="3" recordCount="599" xr:uid="{00000000-000A-0000-FFFF-FFFF10000000}">
  <cacheSource type="worksheet">
    <worksheetSource ref="A1:P600" sheet="East DC Details"/>
  </cacheSource>
  <cacheFields count="16">
    <cacheField name="Item No" numFmtId="0">
      <sharedItems/>
    </cacheField>
    <cacheField name="UPC No" numFmtId="0">
      <sharedItems/>
    </cacheField>
    <cacheField name="Pattern" numFmtId="0">
      <sharedItems/>
    </cacheField>
    <cacheField name="Item Description" numFmtId="0">
      <sharedItems/>
    </cacheField>
    <cacheField name="Size" numFmtId="0">
      <sharedItems/>
    </cacheField>
    <cacheField name="Color" numFmtId="0">
      <sharedItems/>
    </cacheField>
    <cacheField name="Loc" numFmtId="0">
      <sharedItems/>
    </cacheField>
    <cacheField name="AV Qty" numFmtId="37">
      <sharedItems containsSemiMixedTypes="0" containsString="0" containsNumber="1" containsInteger="1" minValue="1" maxValue="8366"/>
    </cacheField>
    <cacheField name="Price" numFmtId="4">
      <sharedItems containsSemiMixedTypes="0" containsString="0" containsNumber="1" minValue="0" maxValue="666.67"/>
    </cacheField>
    <cacheField name="Case Pack" numFmtId="3">
      <sharedItems containsSemiMixedTypes="0" containsString="0" containsNumber="1" containsInteger="1" minValue="1" maxValue="24"/>
    </cacheField>
    <cacheField name="Length" numFmtId="4">
      <sharedItems containsSemiMixedTypes="0" containsString="0" containsNumber="1" minValue="0.24" maxValue="109.37"/>
    </cacheField>
    <cacheField name="Width" numFmtId="4">
      <sharedItems containsSemiMixedTypes="0" containsString="0" containsNumber="1" minValue="0.84" maxValue="48"/>
    </cacheField>
    <cacheField name="Height" numFmtId="4">
      <sharedItems containsSemiMixedTypes="0" containsString="0" containsNumber="1" minValue="0.84" maxValue="42.13"/>
    </cacheField>
    <cacheField name="Division" numFmtId="0">
      <sharedItems count="12">
        <s v="ADUL"/>
        <s v="ART"/>
        <s v="BASI"/>
        <s v="BATH"/>
        <s v="BLK"/>
        <s v="FUR"/>
        <s v="LGT"/>
        <s v="RUG"/>
        <s v="SHET"/>
        <s v="TOWL"/>
        <s v="WIN"/>
        <s v="YOUT"/>
      </sharedItems>
    </cacheField>
    <cacheField name="unit cf" numFmtId="43">
      <sharedItems containsSemiMixedTypes="0" containsString="0" containsNumber="1" minValue="9.8227378190255202E-5" maxValue="36.894296693735498"/>
    </cacheField>
    <cacheField name="Volume cf" numFmtId="164">
      <sharedItems containsSemiMixedTypes="0" containsString="0" containsNumber="1" minValue="4.9113689095127595E-4" maxValue="7863.00751603240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5">
  <r>
    <s v="5DS10-0247"/>
    <s v="022164125351"/>
    <s v="Donnell|Shane|Merissi"/>
    <s v="K/CK Donnell/Shane/Merissi"/>
    <s v="King/Cal King:104&quot;Wx92&quot;L/20&quot;Wx"/>
    <s v="Blue"/>
    <s v="D250603"/>
    <s v="SD2"/>
    <n v="1"/>
    <n v="0"/>
    <n v="1"/>
    <n v="0.01"/>
    <n v="48.05"/>
    <n v="1"/>
    <n v="19.690000000000001"/>
    <n v="12.99"/>
    <n v="12.6"/>
    <s v=""/>
    <s v="10"/>
    <x v="0"/>
    <n v="601"/>
    <s v="A"/>
    <s v="C"/>
    <n v="1.869339361948956"/>
    <n v="1.869339361948956"/>
    <s v="truck sale"/>
  </r>
  <r>
    <s v="5DS13-0025"/>
    <s v="086569005083"/>
    <s v="Otto|Nash|Trace"/>
    <s v="K/CK Otto/Nash/Trace Coverlet"/>
    <s v="King/Cal King: 104&quot;W x 94&quot;L /2"/>
    <s v="Grey"/>
    <s v="D250409"/>
    <s v="SD2"/>
    <n v="1"/>
    <n v="0"/>
    <n v="1"/>
    <n v="0.01"/>
    <n v="26.6"/>
    <n v="1"/>
    <n v="15.747999999999999"/>
    <n v="13.3858"/>
    <n v="7.0865999999999998"/>
    <s v=""/>
    <s v="13"/>
    <x v="0"/>
    <n v="601"/>
    <s v="A"/>
    <s v="C"/>
    <n v="0.86650364981986061"/>
    <n v="0.86650364981986061"/>
    <s v="truck sale"/>
  </r>
  <r>
    <s v="AM10-0071"/>
    <s v="022164335484"/>
    <s v="Aria|Milan|Senia"/>
    <s v="F/Q Comforter Mini Set"/>
    <s v="Full/Queen: 90x90&quot;/20x26&quot;(2)"/>
    <s v="Blue"/>
    <s v="D250606"/>
    <s v="SD2"/>
    <n v="1"/>
    <n v="0"/>
    <n v="1"/>
    <n v="0.01"/>
    <n v="23.8"/>
    <n v="3"/>
    <n v="18.503900000000002"/>
    <n v="16.535399999999999"/>
    <n v="13.189"/>
    <s v=""/>
    <s v="10"/>
    <x v="0"/>
    <n v="1060"/>
    <s v="A"/>
    <s v="C"/>
    <n v="0.78024560307875879"/>
    <n v="0.78024560307875879"/>
    <s v="truck sale"/>
  </r>
  <r>
    <s v="AM10-0073"/>
    <s v="022164335507"/>
    <s v="Aria|Milan|Senia"/>
    <s v="T Comforter Mini Set"/>
    <s v="Twin/Twin XL: 66x90&quot;/20x26&quot;(1)"/>
    <s v="Gray"/>
    <s v="D250606"/>
    <s v="SD2"/>
    <n v="2"/>
    <n v="0"/>
    <n v="2"/>
    <n v="0.01"/>
    <n v="19.04"/>
    <n v="3"/>
    <n v="16.54"/>
    <n v="13.78"/>
    <n v="13.19"/>
    <s v=""/>
    <s v="10"/>
    <x v="0"/>
    <n v="1060"/>
    <s v="A"/>
    <s v="C"/>
    <n v="0.5812607556071151"/>
    <n v="1.1625215112142302"/>
    <s v="truck sale"/>
  </r>
  <r>
    <s v="AM10-0074"/>
    <s v="022164335514"/>
    <s v="Aria|Milan|Senia"/>
    <s v="F/Q Comforter Mini Set"/>
    <s v="Full/Queen: 90x90&quot;/20x26&quot;(2)"/>
    <s v="Gray"/>
    <s v="D250606"/>
    <s v="SD2"/>
    <n v="707"/>
    <n v="1"/>
    <n v="706"/>
    <n v="0.01"/>
    <n v="23.8"/>
    <n v="3"/>
    <n v="18.503900000000002"/>
    <n v="16.535399999999999"/>
    <n v="13.189"/>
    <s v=""/>
    <s v="10"/>
    <x v="0"/>
    <n v="1060"/>
    <s v="A"/>
    <s v="C"/>
    <n v="0.78024560307875879"/>
    <n v="550.85339577360367"/>
    <s v="truck sale"/>
  </r>
  <r>
    <s v="AM10-0076"/>
    <s v="022164335538"/>
    <s v="Aria|Milan|Senia"/>
    <s v="T Comforter Mini Set"/>
    <s v="Twin/Twin XL: 66x90&quot;/20x26&quot;(1)"/>
    <s v="Sage"/>
    <s v="D250606"/>
    <s v="SD2"/>
    <n v="80"/>
    <n v="0"/>
    <n v="80"/>
    <n v="0.01"/>
    <n v="19.04"/>
    <n v="3"/>
    <n v="16.535399999999999"/>
    <n v="13.779500000000001"/>
    <n v="12.5984"/>
    <s v=""/>
    <s v="10"/>
    <x v="0"/>
    <n v="1060"/>
    <s v="A"/>
    <s v="C"/>
    <n v="0.55501540968853835"/>
    <n v="44.401232775083066"/>
    <s v="truck sale"/>
  </r>
  <r>
    <s v="AM10-0079"/>
    <s v="022164335569"/>
    <s v="Aria|Milan|Senia"/>
    <s v="T Comforter Mini Set"/>
    <s v="Twin/Twin XL: 66x90&quot;/20x26&quot;(1)"/>
    <s v="Black"/>
    <s v="D250606"/>
    <s v="SD2"/>
    <n v="29"/>
    <n v="0"/>
    <n v="29"/>
    <n v="0.01"/>
    <n v="19.04"/>
    <n v="3"/>
    <n v="16.535399999999999"/>
    <n v="13.779500000000001"/>
    <n v="13.189"/>
    <s v=""/>
    <s v="10"/>
    <x v="0"/>
    <n v="1060"/>
    <s v="A"/>
    <s v="C"/>
    <n v="0.58103395973950112"/>
    <n v="16.849984832445532"/>
    <s v="truck sale"/>
  </r>
  <r>
    <s v="AM10-0080"/>
    <s v="022164335576"/>
    <s v="Aria|Milan|Senia"/>
    <s v="F/Q Comforter Mini Set"/>
    <s v="Full/Queen: 90x90&quot;/20x26&quot;(2)"/>
    <s v="Black"/>
    <s v="D250606"/>
    <s v="SD2"/>
    <n v="1144"/>
    <n v="2"/>
    <n v="1142"/>
    <n v="0.01"/>
    <n v="23.8"/>
    <n v="3"/>
    <n v="18.503900000000002"/>
    <n v="16.535399999999999"/>
    <n v="13.189"/>
    <s v=""/>
    <s v="10"/>
    <x v="0"/>
    <n v="1060"/>
    <s v="A"/>
    <s v="C"/>
    <n v="0.78024560307875879"/>
    <n v="891.04047871594253"/>
    <s v="truck sale"/>
  </r>
  <r>
    <s v="AM10-0081"/>
    <s v="022164335583"/>
    <s v="Aria|Milan|Senia"/>
    <s v="K Comforter Mini Set"/>
    <s v="King/Cal King: 104x90&quot;/20x36&quot;("/>
    <s v="Black"/>
    <s v="D250606"/>
    <s v="SD2"/>
    <n v="151"/>
    <n v="0"/>
    <n v="151"/>
    <n v="0.01"/>
    <n v="26.19"/>
    <n v="3"/>
    <n v="18.503900000000002"/>
    <n v="16.535399999999999"/>
    <n v="13.189"/>
    <s v=""/>
    <s v="10"/>
    <x v="0"/>
    <n v="1060"/>
    <s v="A"/>
    <s v="C"/>
    <n v="0.78024560307875879"/>
    <n v="117.81708606489258"/>
    <s v="truck sale"/>
  </r>
  <r>
    <s v="AM10-0092"/>
    <s v="022164335699"/>
    <s v="Maca|Maca|Maca"/>
    <s v="F/Q Comforter Mini Set"/>
    <s v="Full/Queen: 90x90&quot;/20x26&quot;(2)"/>
    <s v="Gray"/>
    <s v="D250606"/>
    <s v="SD2"/>
    <n v="860"/>
    <n v="1"/>
    <n v="859"/>
    <n v="0.01"/>
    <n v="23.8"/>
    <n v="3"/>
    <n v="18.503900000000002"/>
    <n v="16.535399999999999"/>
    <n v="13.189"/>
    <s v=""/>
    <s v="10"/>
    <x v="0"/>
    <n v="1060"/>
    <s v="A"/>
    <s v="C"/>
    <n v="0.78024560307875879"/>
    <n v="670.23097304465375"/>
    <s v="truck sale"/>
  </r>
  <r>
    <s v="AM12-0113"/>
    <s v="022164335903"/>
    <s v="Maca|Maca|Maca"/>
    <s v="T Duvet Mini Set"/>
    <s v="Twin/Twin XL: 66x90&quot;/20x26&quot;(1)"/>
    <s v="Taupe"/>
    <s v="D250606"/>
    <s v="SD2"/>
    <n v="1"/>
    <n v="0"/>
    <n v="1"/>
    <n v="0.01"/>
    <n v="14.28"/>
    <n v="4"/>
    <n v="11.81"/>
    <n v="10.24"/>
    <n v="9.84"/>
    <s v=""/>
    <s v="12"/>
    <x v="0"/>
    <n v="1060"/>
    <s v="A"/>
    <s v="C"/>
    <n v="0.17256300696055685"/>
    <n v="0.17256300696055685"/>
    <s v="truck sale"/>
  </r>
  <r>
    <s v="AM12-0114"/>
    <s v="022164335910"/>
    <s v="Maca|Maca|Maca"/>
    <s v="F/Q Duvet Mini Set"/>
    <s v="Full/Queen: 90x90&quot;/20x26&quot;(2)"/>
    <s v="Taupe"/>
    <s v="D250606"/>
    <s v="SD2"/>
    <n v="95"/>
    <n v="0"/>
    <n v="95"/>
    <n v="0.01"/>
    <n v="17.850000000000001"/>
    <n v="4"/>
    <n v="13.3858"/>
    <n v="11.811"/>
    <n v="9.8424999999999994"/>
    <s v=""/>
    <s v="12"/>
    <x v="0"/>
    <n v="1060"/>
    <s v="A"/>
    <s v="C"/>
    <n v="0.22565199214058873"/>
    <n v="21.436939253355931"/>
    <s v="truck sale"/>
  </r>
  <r>
    <s v="AM12-0115"/>
    <s v="022164335927"/>
    <s v="Maca|Maca|Maca"/>
    <s v="K Duvet Mini Set"/>
    <s v="King/Cal King: 104x90&quot;/20x36&quot;("/>
    <s v="Taupe"/>
    <s v="D250606"/>
    <s v="SD2"/>
    <n v="306"/>
    <n v="1"/>
    <n v="305"/>
    <n v="0.01"/>
    <n v="20.23"/>
    <n v="4"/>
    <n v="13.3858"/>
    <n v="11.811"/>
    <n v="9.8424999999999994"/>
    <s v=""/>
    <s v="12"/>
    <x v="0"/>
    <n v="1060"/>
    <s v="A"/>
    <s v="C"/>
    <n v="0.22565199214058873"/>
    <n v="68.823857602879556"/>
    <s v="truck sale"/>
  </r>
  <r>
    <s v="AM12-0116"/>
    <s v="022164335934"/>
    <s v="Maca|Maca|Maca"/>
    <s v="T Duvet Mini Set"/>
    <s v="Twin/Twin XL: 66x90&quot;/20x26&quot;(1)"/>
    <s v="Gray"/>
    <s v="D250606"/>
    <s v="SD2"/>
    <n v="26"/>
    <n v="0"/>
    <n v="26"/>
    <n v="0.01"/>
    <n v="14.28"/>
    <n v="4"/>
    <n v="11.81"/>
    <n v="10.24"/>
    <n v="9.84"/>
    <s v=""/>
    <s v="12"/>
    <x v="0"/>
    <n v="1060"/>
    <s v="A"/>
    <s v="C"/>
    <n v="0.17256300696055685"/>
    <n v="4.4866381809744782"/>
    <s v="truck sale"/>
  </r>
  <r>
    <s v="AM12-0117"/>
    <s v="022164335941"/>
    <s v="Maca|Maca|Maca"/>
    <s v="F/Q Duvet Mini Set"/>
    <s v="Full/Queen: 90x90&quot;/20x26&quot;(2)"/>
    <s v="Gray"/>
    <s v="D250606"/>
    <s v="SD2"/>
    <n v="2090"/>
    <n v="0"/>
    <n v="2090"/>
    <n v="0.01"/>
    <n v="17.850000000000001"/>
    <n v="4"/>
    <n v="13.3858"/>
    <n v="11.811"/>
    <n v="9.8424999999999994"/>
    <s v=""/>
    <s v="12"/>
    <x v="0"/>
    <n v="1060"/>
    <s v="A"/>
    <s v="C"/>
    <n v="0.22565199214058873"/>
    <n v="471.61266357383045"/>
    <s v="truck sale"/>
  </r>
  <r>
    <s v="AM12-0118"/>
    <s v="022164335958"/>
    <s v="Maca|Maca|Maca"/>
    <s v="K Duvet Mini Set"/>
    <s v="King/Cal King: 104x90&quot;/20x36&quot;("/>
    <s v="Gray"/>
    <s v="D250606"/>
    <s v="SD2"/>
    <n v="365"/>
    <n v="0"/>
    <n v="365"/>
    <n v="0.01"/>
    <n v="20.23"/>
    <n v="4"/>
    <n v="13.3858"/>
    <n v="11.811"/>
    <n v="9.8424999999999994"/>
    <s v=""/>
    <s v="12"/>
    <x v="0"/>
    <n v="1060"/>
    <s v="A"/>
    <s v="C"/>
    <n v="0.22565199214058873"/>
    <n v="82.362977131314892"/>
    <s v="truck sale"/>
  </r>
  <r>
    <s v="AM12-0120"/>
    <s v="022164335972"/>
    <s v="Maca|Maca|Maca"/>
    <s v="F/Q Duvet Mini Set"/>
    <s v="Full/Queen: 90x90&quot;/20x26&quot;(2)"/>
    <s v="Light Blue"/>
    <s v="D250606"/>
    <s v="SD2"/>
    <n v="158"/>
    <n v="1"/>
    <n v="157"/>
    <n v="0.01"/>
    <n v="17.850000000000001"/>
    <n v="4"/>
    <n v="13.3858"/>
    <n v="11.811"/>
    <n v="9.8424999999999994"/>
    <s v=""/>
    <s v="12"/>
    <x v="0"/>
    <n v="1060"/>
    <s v="A"/>
    <s v="C"/>
    <n v="0.22565199214058873"/>
    <n v="35.427362766072427"/>
    <s v="truck sale"/>
  </r>
  <r>
    <s v="AM12-0121"/>
    <s v="022164335989"/>
    <s v="Maca|Maca|Maca"/>
    <s v="K Duvet Mini Set"/>
    <s v="King/Cal King: 104x90&quot;/20x36&quot;("/>
    <s v="Light Blue"/>
    <s v="D250606"/>
    <s v="SD2"/>
    <n v="187"/>
    <n v="2"/>
    <n v="185"/>
    <n v="0.01"/>
    <n v="20.23"/>
    <n v="4"/>
    <n v="13.39"/>
    <n v="11.81"/>
    <n v="9.84"/>
    <s v=""/>
    <s v="12"/>
    <x v="0"/>
    <n v="1060"/>
    <s v="A"/>
    <s v="C"/>
    <n v="0.22564635382830631"/>
    <n v="41.744575458236667"/>
    <s v="truck sale"/>
  </r>
  <r>
    <s v="BR10-3841"/>
    <s v="022164220391"/>
    <s v="Apollo|Apollo|Apollo"/>
    <s v="K Apollo/Apollo/Apollo Comfort"/>
    <s v="King/Cal King"/>
    <s v="Ivory"/>
    <s v="D250226"/>
    <s v="SD2"/>
    <n v="1"/>
    <n v="0"/>
    <n v="1"/>
    <n v="0.01"/>
    <n v="50.28"/>
    <n v="1"/>
    <n v="19.2913"/>
    <n v="11.0236"/>
    <n v="10.8268"/>
    <s v="B1"/>
    <s v="10"/>
    <x v="0"/>
    <n v="601"/>
    <s v="A"/>
    <s v="C"/>
    <n v="1.3355119971841205"/>
    <n v="1.3355119971841205"/>
    <s v="truck sale"/>
  </r>
  <r>
    <s v="BR12-3842"/>
    <s v="022164220407"/>
    <s v="Apollo|Apollo|Apollo"/>
    <s v="Q Apollo/Apollo/Apollo Duvet S"/>
    <s v="Full/Queen"/>
    <s v="Ivory"/>
    <s v="D250205"/>
    <s v="SD2"/>
    <n v="1"/>
    <n v="0"/>
    <n v="1"/>
    <n v="0.01"/>
    <n v="32"/>
    <n v="1"/>
    <n v="12.992100000000001"/>
    <n v="11.0236"/>
    <n v="5.3150000000000004"/>
    <s v="B1"/>
    <s v="12"/>
    <x v="0"/>
    <n v="601"/>
    <s v="A"/>
    <s v="C"/>
    <n v="0.44153873409013927"/>
    <n v="0.44153873409013927"/>
    <s v="truck sale"/>
  </r>
  <r>
    <s v="CCA30-0013"/>
    <s v="022164213546"/>
    <s v="Sedona Boucle|Sedona Boucle|Sedona Boucle"/>
    <s v="Boucle Oblong Pillow"/>
    <s v="12x24&quot;"/>
    <s v="White"/>
    <s v="D241210"/>
    <s v="SD2"/>
    <n v="1"/>
    <n v="0"/>
    <n v="1"/>
    <n v="0.01"/>
    <n v="18.57"/>
    <n v="1"/>
    <n v="22.05"/>
    <n v="10.63"/>
    <n v="4.72"/>
    <s v="CC"/>
    <s v="30"/>
    <x v="0"/>
    <n v="405"/>
    <s v="A"/>
    <s v="C"/>
    <n v="0.64172150812064965"/>
    <n v="0.64172150812064965"/>
    <s v="truck sale"/>
  </r>
  <r>
    <s v="CS10-0094-1"/>
    <s v="675716895891"/>
    <s v="Vixie|Lacey|Lacey"/>
    <s v="F/Q Vixie Comforter Mini Set"/>
    <s v="Full/Queen: 90x90&quot;/20x26&quot;(2)"/>
    <s v="Teal/Dark Gray"/>
    <s v="D250606"/>
    <s v="SD2"/>
    <n v="965"/>
    <n v="9"/>
    <n v="956"/>
    <n v="0.01"/>
    <n v="22.7"/>
    <n v="1"/>
    <n v="17.126000000000001"/>
    <n v="12.795299999999999"/>
    <n v="5.9055"/>
    <s v=""/>
    <s v="10"/>
    <x v="0"/>
    <n v="1060"/>
    <s v="A"/>
    <s v="ARC"/>
    <n v="0.75062983974066122"/>
    <n v="717.60212679207211"/>
    <s v="truck sale"/>
  </r>
  <r>
    <s v="CS10-0097-1"/>
    <s v="675716895860"/>
    <s v="Vixie|Lacey|Lacey"/>
    <s v="T/TXL Vixie Comforter Mini Set"/>
    <s v="Twin/Twin XL: 66x90&quot;/20x26&quot;"/>
    <s v="Coral/Light Gray"/>
    <s v="D250606"/>
    <s v="SD2"/>
    <n v="461"/>
    <n v="0"/>
    <n v="461"/>
    <n v="0.01"/>
    <n v="19"/>
    <n v="1"/>
    <n v="17.126000000000001"/>
    <n v="12.795299999999999"/>
    <n v="4.7244000000000002"/>
    <s v=""/>
    <s v="10"/>
    <x v="0"/>
    <n v="1060"/>
    <s v="A"/>
    <s v="ARC"/>
    <n v="0.60050387179252906"/>
    <n v="276.83228489635587"/>
    <s v="truck sale"/>
  </r>
  <r>
    <s v="CS10-0098-1"/>
    <s v="675716895921"/>
    <s v="Vixie|Lacey|Lacey"/>
    <s v="F/Q Vixie Comforter Mini Set"/>
    <s v="Full/Queen: 90x90&quot;/20x26&quot;(2)"/>
    <s v="Coral/Light Gray"/>
    <s v="D250606"/>
    <s v="SD2"/>
    <n v="8366"/>
    <n v="0"/>
    <n v="8366"/>
    <n v="0.01"/>
    <n v="22.7"/>
    <n v="1"/>
    <n v="17.32"/>
    <n v="12.795299999999999"/>
    <n v="5.9055"/>
    <s v=""/>
    <s v="10"/>
    <x v="0"/>
    <n v="1060"/>
    <s v="A"/>
    <s v="ARC"/>
    <n v="0.7591328286995358"/>
    <n v="6350.9052449003166"/>
    <s v="truck sale"/>
  </r>
  <r>
    <s v="CS10-0176"/>
    <s v="675716947897"/>
    <s v="Mona"/>
    <s v="Q Mona 6pcs Comforter Set"/>
    <s v="Queen: 90x90&quot;/20x26&quot;(2)/60x80+"/>
    <s v="Grey"/>
    <s v="D250606"/>
    <s v="SD2"/>
    <n v="2918"/>
    <n v="0"/>
    <n v="2918"/>
    <n v="0.01"/>
    <n v="42.23"/>
    <n v="1"/>
    <n v="24.015699999999999"/>
    <n v="18.897600000000001"/>
    <n v="10.2362"/>
    <s v=""/>
    <s v="10"/>
    <x v="0"/>
    <n v="1060"/>
    <s v="A"/>
    <s v="ARC"/>
    <n v="2.6946564482633319"/>
    <n v="7863.0075160324022"/>
    <s v="truck sale"/>
  </r>
  <r>
    <s v="CS10-0177"/>
    <s v="675716947903"/>
    <s v="Mona|Mona|Mona"/>
    <s v="K Mona 6pcs Comforter Set"/>
    <s v="King: 104x90&quot;/20x36+0.5&quot;(2)/78"/>
    <s v="Grey"/>
    <s v="D250606"/>
    <s v="SD2"/>
    <n v="177"/>
    <n v="0"/>
    <n v="177"/>
    <n v="0.01"/>
    <n v="47.51"/>
    <n v="1"/>
    <n v="24.015699999999999"/>
    <n v="19"/>
    <n v="11.417299999999999"/>
    <s v=""/>
    <s v="10"/>
    <x v="0"/>
    <n v="1060"/>
    <s v="A"/>
    <s v="ARC"/>
    <n v="3.0218646059106726"/>
    <n v="534.8700352461891"/>
    <s v="truck sale"/>
  </r>
  <r>
    <s v="CS10-0255-1"/>
    <s v="675716967741"/>
    <s v="Vixie|Lacey|Lacey"/>
    <s v="F/Q Vixie Comforter Mini Set"/>
    <s v="Full/Queen: 90x90&quot;/20x26&quot;(2)"/>
    <s v="Grey/Yellow"/>
    <s v="D250606"/>
    <s v="SD2"/>
    <n v="2741"/>
    <n v="0"/>
    <n v="2741"/>
    <n v="0.01"/>
    <n v="22.7"/>
    <n v="1"/>
    <n v="16.929099999999998"/>
    <n v="12.5984"/>
    <n v="5.9055"/>
    <s v=""/>
    <s v="10"/>
    <x v="0"/>
    <n v="1060"/>
    <s v="A"/>
    <s v="ARC"/>
    <n v="0.73058150867164728"/>
    <n v="2002.5239152689851"/>
    <s v="truck sale"/>
  </r>
  <r>
    <s v="CS10-0258-1"/>
    <s v="675716967758"/>
    <s v="Vixie|Lacey|Lacey"/>
    <s v="F/Q Vixie Comforter Mini Set"/>
    <s v="Full/Queen: 90x90&quot;/20x26&quot;(2)"/>
    <s v="Navy/Charcoal"/>
    <s v="D250606"/>
    <s v="SD2"/>
    <n v="1803"/>
    <n v="0"/>
    <n v="1803"/>
    <n v="0.01"/>
    <n v="22.7"/>
    <n v="1"/>
    <n v="17.32"/>
    <n v="12.795299999999999"/>
    <n v="5.9055"/>
    <s v=""/>
    <s v="10"/>
    <x v="0"/>
    <n v="1060"/>
    <s v="A"/>
    <s v="ARC"/>
    <n v="0.7591328286995358"/>
    <n v="1368.7164901452632"/>
    <s v="truck sale"/>
  </r>
  <r>
    <s v="CS10-0259-1"/>
    <s v="675716967840"/>
    <s v="Vixie|Lacey|Lacey"/>
    <s v="K Vixie Comforter Mini Set"/>
    <s v="King: 104x90&quot;/20x36&quot;(2)"/>
    <s v="Navy/Charcoal"/>
    <s v="D250606"/>
    <s v="SD2"/>
    <n v="311"/>
    <n v="0"/>
    <n v="311"/>
    <n v="0.01"/>
    <n v="24.81"/>
    <n v="1"/>
    <n v="17.126000000000001"/>
    <n v="12.795299999999999"/>
    <n v="6.2991999999999999"/>
    <s v=""/>
    <s v="10"/>
    <x v="0"/>
    <n v="1060"/>
    <s v="A"/>
    <s v="ARC"/>
    <n v="0.80067182905670542"/>
    <n v="249.00893883663539"/>
    <s v="truck sale"/>
  </r>
  <r>
    <s v="CS10-0274-1"/>
    <s v="675716969158"/>
    <s v="Vixie|Lacey|Lacey"/>
    <s v="T/TXL Vixie Comforter Mini Set"/>
    <s v="Twin/Twin XL: 66x90&quot;/20x26&quot;"/>
    <s v="Black/Grey"/>
    <s v="D250606"/>
    <s v="SD2"/>
    <n v="641"/>
    <n v="1"/>
    <n v="640"/>
    <n v="0.01"/>
    <n v="19"/>
    <n v="1"/>
    <n v="17.126000000000001"/>
    <n v="12.795299999999999"/>
    <n v="4.7244000000000002"/>
    <s v=""/>
    <s v="10"/>
    <x v="0"/>
    <n v="1060"/>
    <s v="A"/>
    <s v="ARC"/>
    <n v="0.60050387179252906"/>
    <n v="384.3224779472186"/>
    <s v="truck sale"/>
  </r>
  <r>
    <s v="CS10-0275-1"/>
    <s v="675716969165"/>
    <s v="Vixie|Lacey|Lacey"/>
    <s v="F/Q Vixie Comforter Mini Set"/>
    <s v="Full/Queen: 90x90&quot;/20x26&quot;(2)"/>
    <s v="Black/Grey"/>
    <s v="D250606"/>
    <s v="SD2"/>
    <n v="595"/>
    <n v="0"/>
    <n v="595"/>
    <n v="0.01"/>
    <n v="22.7"/>
    <n v="1"/>
    <n v="17.126000000000001"/>
    <n v="12.795299999999999"/>
    <n v="5.9055"/>
    <s v=""/>
    <s v="10"/>
    <x v="0"/>
    <n v="1060"/>
    <s v="A"/>
    <s v="ARC"/>
    <n v="0.75062983974066122"/>
    <n v="446.62475464569343"/>
    <s v="truck sale"/>
  </r>
  <r>
    <s v="CS10-0276-1"/>
    <s v="675716969189"/>
    <s v="Vixie|Lacey|Lacey"/>
    <s v="K Vixie Comforter Mini Set"/>
    <s v="King: 104x90&quot;/20x36&quot;(2)"/>
    <s v="Black/Grey"/>
    <s v="D250606"/>
    <s v="SD2"/>
    <n v="277"/>
    <n v="0"/>
    <n v="277"/>
    <n v="0.01"/>
    <n v="24.81"/>
    <n v="1"/>
    <n v="17.126000000000001"/>
    <n v="12.795299999999999"/>
    <n v="6.2991999999999999"/>
    <s v=""/>
    <s v="10"/>
    <x v="0"/>
    <n v="1060"/>
    <s v="A"/>
    <s v="ARC"/>
    <n v="0.80067182905670542"/>
    <n v="221.7860966487074"/>
    <s v="truck sale"/>
  </r>
  <r>
    <s v="CS10-0993-1"/>
    <s v="086569087850"/>
    <s v="Vixie|Lacey|Lacey"/>
    <s v="T/TXL Vixie Comforter Mini Set"/>
    <s v="Twin/Twin XL: 66x90&quot;/20x26&quot; (1"/>
    <s v="Lavender"/>
    <s v="D250606"/>
    <s v="SD2"/>
    <n v="736"/>
    <n v="1"/>
    <n v="735"/>
    <n v="0.01"/>
    <n v="19"/>
    <n v="1"/>
    <n v="17.126000000000001"/>
    <n v="12.795299999999999"/>
    <n v="4.7244000000000002"/>
    <s v=""/>
    <s v="10"/>
    <x v="0"/>
    <n v="1060"/>
    <s v="A"/>
    <s v="ARC"/>
    <n v="0.60050387179252906"/>
    <n v="441.37034576750887"/>
    <s v="truck sale"/>
  </r>
  <r>
    <s v="CS10-1331"/>
    <s v="086569439840"/>
    <s v="Ava"/>
    <s v="TXL Ava Complete Bed With Shee"/>
    <s v="Twin XL: 66&quot;Wx90&quot;L/20&quot;Wx26&quot;L/6"/>
    <s v="Black"/>
    <s v="D250606"/>
    <s v="SD2"/>
    <n v="109"/>
    <n v="1"/>
    <n v="108"/>
    <n v="0.01"/>
    <n v="30.44"/>
    <n v="1"/>
    <n v="16.1417"/>
    <n v="12.5984"/>
    <n v="5.9055"/>
    <s v=""/>
    <s v="10"/>
    <x v="0"/>
    <n v="1060"/>
    <s v="A"/>
    <s v="ARC"/>
    <n v="0.69660097338459404"/>
    <n v="75.232905125536149"/>
    <s v="truck sale"/>
  </r>
  <r>
    <s v="CS10-1509"/>
    <s v="086569772688"/>
    <s v="Enya|Enya|Enya"/>
    <s v="F/Q Enya Comforter Set"/>
    <s v="Queen"/>
    <s v="Blush"/>
    <s v="D250606"/>
    <s v="SD2"/>
    <n v="1"/>
    <n v="0"/>
    <n v="1"/>
    <n v="0.01"/>
    <n v="34.049999999999997"/>
    <n v="1"/>
    <n v="18.110199999999999"/>
    <n v="14.1732"/>
    <n v="5.9055"/>
    <s v=""/>
    <s v="10"/>
    <x v="0"/>
    <n v="1060"/>
    <s v="A"/>
    <s v="ARC"/>
    <n v="0.87924635055250577"/>
    <n v="0.87924635055250577"/>
    <s v="truck sale"/>
  </r>
  <r>
    <s v="CS10-1518"/>
    <s v="086569782113"/>
    <s v="Malcom|Malcom|Malcom"/>
    <s v="F/Q Malcom Comforter Set"/>
    <s v="Full/Queen: 90&quot;W x 90&quot;L/20&quot;W x"/>
    <s v="Navy"/>
    <s v="D250606"/>
    <s v="SD2"/>
    <n v="167"/>
    <n v="0"/>
    <n v="167"/>
    <n v="0.01"/>
    <n v="48.39"/>
    <n v="1"/>
    <n v="18.110199999999999"/>
    <n v="14.5669"/>
    <n v="7.8739999999999997"/>
    <s v=""/>
    <s v="10"/>
    <x v="0"/>
    <n v="1060"/>
    <s v="A"/>
    <s v="ARC"/>
    <n v="1.2048931470534339"/>
    <n v="201.21715555792346"/>
    <s v="truck sale"/>
  </r>
  <r>
    <s v="CS10-1519"/>
    <s v="086569782120"/>
    <s v="Malcom|Malcom|Malcom"/>
    <s v="K Malcom Comforter Set"/>
    <s v="King: 104&quot;W x 90&quot;L/20&quot;W x 36&quot;L"/>
    <s v="Navy"/>
    <s v="D250606"/>
    <s v="SD2"/>
    <n v="159"/>
    <n v="0"/>
    <n v="159"/>
    <n v="0.01"/>
    <n v="54.24"/>
    <n v="1"/>
    <n v="21.653500000000001"/>
    <n v="16.929099999999998"/>
    <n v="6.6928999999999998"/>
    <s v=""/>
    <s v="10"/>
    <x v="0"/>
    <n v="1060"/>
    <s v="A"/>
    <s v="ARC"/>
    <n v="1.4231118970999794"/>
    <n v="226.27479163889672"/>
    <s v="truck sale"/>
  </r>
  <r>
    <s v="CS10-1667"/>
    <s v="022164331318"/>
    <s v="Vixie|Vixie|Vixie"/>
    <s v="F/Q Vixie Comforter Set"/>
    <s v="Full/Queen: 90x90&quot;/20x26&quot;(2)"/>
    <s v="Black/Black"/>
    <s v="D250606"/>
    <s v="SD2"/>
    <n v="93"/>
    <n v="0"/>
    <n v="93"/>
    <n v="0.01"/>
    <n v="29.28"/>
    <n v="1"/>
    <n v="17.7165"/>
    <n v="13.3858"/>
    <n v="7.0865999999999998"/>
    <s v=""/>
    <s v="10"/>
    <x v="0"/>
    <n v="1060"/>
    <s v="A"/>
    <s v="ARC"/>
    <n v="0.97481660604734344"/>
    <n v="90.657944362402944"/>
    <s v="truck sale"/>
  </r>
  <r>
    <s v="CS10-1668"/>
    <s v="022164331325"/>
    <s v="Vixie|Vixie|Vixie"/>
    <s v="K Vixie Comforter Set"/>
    <s v="King: 104x90&quot;/20x36&quot;(2)"/>
    <s v="Black/Black"/>
    <s v="D250606"/>
    <s v="SD2"/>
    <n v="299"/>
    <n v="0"/>
    <n v="299"/>
    <n v="0.01"/>
    <n v="33.340000000000003"/>
    <n v="1"/>
    <n v="17.7165"/>
    <n v="13.3858"/>
    <n v="7.6772"/>
    <s v=""/>
    <s v="10"/>
    <x v="0"/>
    <n v="1060"/>
    <s v="A"/>
    <s v="ARC"/>
    <n v="1.0560582011044315"/>
    <n v="315.76140213022501"/>
    <s v="truck sale"/>
  </r>
  <r>
    <s v="CS14-0061-1"/>
    <s v="675716895303"/>
    <s v="Enya"/>
    <s v="F/Q Enya Quilt Mini Set"/>
    <s v="Full/Queen: 90x90&quot;/20x26+1/2&quot;("/>
    <s v="yellow"/>
    <s v="D250606"/>
    <s v="SD2"/>
    <n v="290"/>
    <n v="0"/>
    <n v="290"/>
    <n v="0.01"/>
    <n v="25.34"/>
    <n v="1"/>
    <n v="17.5197"/>
    <n v="13.779500000000001"/>
    <n v="5.7087000000000003"/>
    <s v=""/>
    <s v="13"/>
    <x v="0"/>
    <n v="1060"/>
    <s v="A"/>
    <s v="ARC"/>
    <n v="0.79939252644924896"/>
    <n v="231.8238326702822"/>
    <s v="truck sale"/>
  </r>
  <r>
    <s v="CS14-0062-1"/>
    <s v="675716895327"/>
    <s v="Enya"/>
    <s v="K Enya Quilt Mini Set"/>
    <s v="King: 104x90&quot;/20x36+1/2&quot;(2)"/>
    <s v="yellow"/>
    <s v="D250606"/>
    <s v="SD2"/>
    <n v="142"/>
    <n v="0"/>
    <n v="142"/>
    <n v="0.01"/>
    <n v="31.67"/>
    <n v="1"/>
    <n v="17.5197"/>
    <n v="13.779500000000001"/>
    <n v="6.4961000000000002"/>
    <s v=""/>
    <s v="13"/>
    <x v="0"/>
    <n v="1060"/>
    <s v="A"/>
    <s v="ARC"/>
    <n v="0.90965259885209693"/>
    <n v="129.17066903699777"/>
    <s v="truck sale"/>
  </r>
  <r>
    <s v="CS14-0064-1"/>
    <s v="675716895341"/>
    <s v="Enya|Gwen|Lotta"/>
    <s v="K Enya Quilt Mini Set"/>
    <s v="King/Cal King: 104x90&quot;/20x36+1"/>
    <s v="Aqua"/>
    <s v="D250606"/>
    <s v="SD2"/>
    <n v="33"/>
    <n v="0"/>
    <n v="33"/>
    <n v="0.01"/>
    <n v="31.67"/>
    <n v="1"/>
    <n v="17.5197"/>
    <n v="13.779500000000001"/>
    <n v="6.4961000000000002"/>
    <s v=""/>
    <s v="13"/>
    <x v="0"/>
    <n v="1060"/>
    <s v="A"/>
    <s v="ARC"/>
    <n v="0.90965259885209693"/>
    <n v="30.0185357621192"/>
    <s v="truck sale"/>
  </r>
  <r>
    <s v="CS14-0066-1"/>
    <s v="675716895365"/>
    <s v="Enya|Gwen|Lotta"/>
    <s v="K Enya Quilt Mini Set"/>
    <s v="King/Cal King: 104x90&quot;/20x36+1"/>
    <s v="Purple"/>
    <s v="D250606"/>
    <s v="SD2"/>
    <n v="10"/>
    <n v="1"/>
    <n v="9"/>
    <n v="0.01"/>
    <n v="31.67"/>
    <n v="1"/>
    <n v="17.5197"/>
    <n v="13.779500000000001"/>
    <n v="6.4961000000000002"/>
    <s v=""/>
    <s v="13"/>
    <x v="0"/>
    <n v="1060"/>
    <s v="A"/>
    <s v="ARC"/>
    <n v="0.90965259885209693"/>
    <n v="8.1868733896688717"/>
    <s v="truck sale"/>
  </r>
  <r>
    <s v="CS14-0893-1"/>
    <s v="086569025234"/>
    <s v="Kashmir|Noami|Gale"/>
    <s v="K Kashmir Printed Quilt Mini S"/>
    <s v="King: 104x90&quot;/20x36+0.5&quot;(2)"/>
    <s v="plum"/>
    <s v="D250606"/>
    <s v="SD2"/>
    <n v="1"/>
    <n v="0"/>
    <n v="1"/>
    <n v="0.01"/>
    <n v="31.67"/>
    <n v="1"/>
    <n v="18.110199999999999"/>
    <n v="13.3858"/>
    <n v="7.8739999999999997"/>
    <s v=""/>
    <s v="13"/>
    <x v="0"/>
    <n v="1060"/>
    <s v="A"/>
    <s v="ARC"/>
    <n v="1.1071991081031554"/>
    <n v="1.1071991081031554"/>
    <s v="truck sale"/>
  </r>
  <r>
    <s v="CS14-1336"/>
    <s v="086569437365"/>
    <s v="Ava"/>
    <s v="F/Q Ava Quilt Set"/>
    <s v="Full/Queen: 90&quot;Wx90&quot;L/20&quot;Wx26&quot;"/>
    <s v="Black"/>
    <s v="D250606"/>
    <s v="SD2"/>
    <n v="446"/>
    <n v="1"/>
    <n v="445"/>
    <n v="0.01"/>
    <n v="24.59"/>
    <n v="1"/>
    <n v="18.7"/>
    <n v="13.58"/>
    <n v="7.09"/>
    <s v=""/>
    <s v="13"/>
    <x v="0"/>
    <n v="1060"/>
    <s v="A"/>
    <s v="ARC"/>
    <n v="1.0443602900232019"/>
    <n v="464.74032906032483"/>
    <s v="truck sale"/>
  </r>
  <r>
    <s v="CS14-1511"/>
    <s v="086569772701"/>
    <s v="Enya|Enya|Enya"/>
    <s v="F/Q Enya Mini Quilt Set"/>
    <s v="Full/Queen: 90&quot;W x 90&quot;L/20&quot;W x"/>
    <s v="Blush"/>
    <s v="D250318"/>
    <s v="SD2"/>
    <n v="1"/>
    <n v="0"/>
    <n v="1"/>
    <n v="0.01"/>
    <n v="27.24"/>
    <n v="1"/>
    <n v="17.52"/>
    <n v="13.78"/>
    <n v="5.71"/>
    <s v=""/>
    <s v="13"/>
    <x v="0"/>
    <n v="1060"/>
    <s v="A"/>
    <s v="ARC"/>
    <n v="0.79961727146171679"/>
    <n v="0.79961727146171679"/>
    <s v="truck sale"/>
  </r>
  <r>
    <s v="CS14-1512"/>
    <s v="086569772718"/>
    <s v="Enya|Enya|Enya"/>
    <s v="K Enya Mini Quilt Set"/>
    <s v="King: 104&quot;W x 90&quot;L/20&quot;W x 36&quot;L"/>
    <s v="Blush"/>
    <s v="D250318"/>
    <s v="SD2"/>
    <n v="34"/>
    <n v="0"/>
    <n v="34"/>
    <n v="0.01"/>
    <n v="34.049999999999997"/>
    <n v="1"/>
    <n v="17.5197"/>
    <n v="13.779500000000001"/>
    <n v="6.4961000000000002"/>
    <s v=""/>
    <s v="13"/>
    <x v="0"/>
    <n v="1060"/>
    <s v="A"/>
    <s v="ARC"/>
    <n v="0.90965259885209693"/>
    <n v="30.928188360971294"/>
    <s v="truck sale"/>
  </r>
  <r>
    <s v="CSP12-1478"/>
    <s v="086569763129"/>
    <s v="Mara|Adalyn|Elena"/>
    <s v="F/Q Mara Duvet Set"/>
    <s v="Full/Queen:92&quot;W x 94&quot;L / 20&quot;W"/>
    <s v="Taupe"/>
    <s v="D250318"/>
    <s v="SD2"/>
    <n v="90"/>
    <n v="0"/>
    <n v="90"/>
    <n v="0.01"/>
    <n v="61.9"/>
    <n v="1"/>
    <n v="12.007899999999999"/>
    <n v="10.039400000000001"/>
    <n v="7.4802999999999997"/>
    <s v=""/>
    <s v="12"/>
    <x v="0"/>
    <n v="601"/>
    <s v="A"/>
    <s v="C+"/>
    <n v="0.52306610084581096"/>
    <n v="47.075949076122988"/>
    <s v="truck sale"/>
  </r>
  <r>
    <s v="II10-1203"/>
    <s v="086569677051"/>
    <s v="Hayes AZ|Hayes AZ|Hayes AZ"/>
    <s v="Hayes Comforter Set"/>
    <s v="Full/Queen: 88&quot;W x 92&quot;L / 20&quot;W"/>
    <s v="Gray"/>
    <s v="D250318"/>
    <s v="SD2"/>
    <n v="250"/>
    <n v="1"/>
    <n v="249"/>
    <n v="0.01"/>
    <n v="81.19"/>
    <n v="1"/>
    <n v="22.83"/>
    <n v="21.65"/>
    <n v="9.06"/>
    <s v=""/>
    <s v="10"/>
    <x v="0"/>
    <n v="1060"/>
    <s v="A"/>
    <s v="C"/>
    <n v="2.5974951682134568"/>
    <n v="646.77629688515071"/>
    <s v="truck sale"/>
  </r>
  <r>
    <s v="II10-1204"/>
    <s v="086569677099"/>
    <s v="Hayes AZ|Hayes AZ|Hayes AZ"/>
    <s v="Hayes Comforter Set"/>
    <s v="King/Cal King: 104&quot;W x 92&quot;L /"/>
    <s v="Gray"/>
    <s v="D250318"/>
    <s v="SD2"/>
    <n v="46"/>
    <n v="0"/>
    <n v="46"/>
    <n v="0.01"/>
    <n v="98.59"/>
    <n v="1"/>
    <n v="22.83"/>
    <n v="21.65"/>
    <n v="10.24"/>
    <s v=""/>
    <s v="10"/>
    <x v="0"/>
    <n v="1060"/>
    <s v="A"/>
    <s v="C"/>
    <n v="2.9358002784222736"/>
    <n v="135.0468128074246"/>
    <s v="truck sale"/>
  </r>
  <r>
    <s v="II10-1266"/>
    <s v="022164200683"/>
    <s v="Kara|Kara|Kara"/>
    <s v="F/Q Kara/Kara"/>
    <s v="Full/Queen"/>
    <s v="Ivory"/>
    <s v="D250606"/>
    <s v="SD2"/>
    <n v="149"/>
    <n v="0"/>
    <n v="149"/>
    <n v="0.01"/>
    <n v="65"/>
    <n v="1"/>
    <n v="22.834599999999998"/>
    <n v="21.653500000000001"/>
    <n v="10.2362"/>
    <s v=""/>
    <s v="10"/>
    <x v="0"/>
    <n v="34"/>
    <s v="A"/>
    <s v="C"/>
    <n v="2.9357766632377147"/>
    <n v="437.43072282241951"/>
    <s v="truck sale"/>
  </r>
  <r>
    <s v="II10-1267"/>
    <s v="022164200690"/>
    <s v="Kara|Kara|Kara"/>
    <s v="K/CK Kara/Kara"/>
    <s v="King/Cal King"/>
    <s v="Ivory"/>
    <s v="D250606"/>
    <s v="SD2"/>
    <n v="61"/>
    <n v="1"/>
    <n v="60"/>
    <n v="0.01"/>
    <n v="80"/>
    <n v="1"/>
    <n v="22.834599999999998"/>
    <n v="21.653500000000001"/>
    <n v="12.204700000000001"/>
    <s v=""/>
    <s v="10"/>
    <x v="0"/>
    <n v="34"/>
    <s v="A"/>
    <s v="C"/>
    <n v="3.5003490984757368"/>
    <n v="210.02094590854421"/>
    <s v="truck sale"/>
  </r>
  <r>
    <s v="II10-1316"/>
    <s v="022164332650"/>
    <s v="Mila|Mila|Mila"/>
    <s v="K Mila Comforter Mini Set"/>
    <s v="King: 106x94&quot;/20x36&quot;(2)"/>
    <s v="Auburn"/>
    <s v="D250606"/>
    <s v="SD2"/>
    <n v="167"/>
    <n v="1"/>
    <n v="166"/>
    <n v="0.01"/>
    <n v="74.290000000000006"/>
    <n v="1"/>
    <n v="22.834599999999998"/>
    <n v="21.653500000000001"/>
    <n v="10.629899999999999"/>
    <s v=""/>
    <s v="10"/>
    <x v="0"/>
    <n v="34"/>
    <s v="A"/>
    <s v="C"/>
    <n v="3.0486911502853187"/>
    <n v="506.0827309473629"/>
    <s v="truck sale"/>
  </r>
  <r>
    <s v="II12-1317"/>
    <s v="022164332667"/>
    <s v="Mila|Mila|Mila"/>
    <s v="Q Mila Duvet Mini Set"/>
    <s v="Queen: 90x92&quot;/20x26&quot;(2)"/>
    <s v="Auburn"/>
    <s v="D250318"/>
    <s v="SD2"/>
    <n v="56"/>
    <n v="0"/>
    <n v="56"/>
    <n v="0.01"/>
    <n v="51.3"/>
    <n v="1"/>
    <n v="11.811"/>
    <n v="9.8424999999999994"/>
    <n v="7.0865999999999998"/>
    <s v=""/>
    <s v="12"/>
    <x v="0"/>
    <n v="34"/>
    <s v="A"/>
    <s v="C"/>
    <n v="0.47785127747418787"/>
    <n v="26.759671538554521"/>
    <s v="truck sale"/>
  </r>
  <r>
    <s v="II12-1318"/>
    <s v="022164332674"/>
    <s v="Mila|Mila|Mila"/>
    <s v="K Mila Duvet Mini Set"/>
    <s v="King: 106x94&quot;/20x36&quot;(2)"/>
    <s v="Auburn"/>
    <s v="D250606"/>
    <s v="SD2"/>
    <n v="119"/>
    <n v="0"/>
    <n v="119"/>
    <n v="0.01"/>
    <n v="65.55"/>
    <n v="1"/>
    <n v="11.811"/>
    <n v="9.8424999999999994"/>
    <n v="8.6614000000000004"/>
    <s v=""/>
    <s v="12"/>
    <x v="0"/>
    <n v="34"/>
    <s v="A"/>
    <s v="C"/>
    <n v="0.58404045024622964"/>
    <n v="69.500813579301322"/>
    <s v="truck sale"/>
  </r>
  <r>
    <s v="II13-1247"/>
    <s v="022164143607"/>
    <s v="Salar|Salar|Salar"/>
    <s v="K/CK Salar/Salar Coverlet Set"/>
    <s v="King/Cal King: 106&quot;W x 94&quot;L/20"/>
    <s v="Natural"/>
    <s v="D250606"/>
    <s v="SD2"/>
    <n v="69"/>
    <n v="2"/>
    <n v="67"/>
    <n v="0.01"/>
    <n v="75"/>
    <n v="1"/>
    <n v="18.5"/>
    <n v="16.93"/>
    <n v="8.27"/>
    <s v=""/>
    <s v="13"/>
    <x v="0"/>
    <n v="34"/>
    <s v="A"/>
    <s v="C"/>
    <n v="1.5024392981438512"/>
    <n v="100.66343297563803"/>
    <s v="truck sale"/>
  </r>
  <r>
    <s v="II13-611"/>
    <s v="675716734954"/>
    <s v="Kandula|Kandula"/>
    <s v="K/CK Kandula/Kandula Coverlet"/>
    <s v="King/Cal King: 104x92&quot;/20x36&quot;"/>
    <s v="Coral"/>
    <s v="D250606"/>
    <s v="SD2"/>
    <n v="66"/>
    <n v="0"/>
    <n v="66"/>
    <n v="0.01"/>
    <n v="73.5"/>
    <n v="1"/>
    <n v="18.307099999999998"/>
    <n v="16.3386"/>
    <n v="6.8898000000000001"/>
    <s v=""/>
    <s v="13"/>
    <x v="0"/>
    <n v="34"/>
    <s v="A"/>
    <s v="C"/>
    <n v="1.1953738420513851"/>
    <n v="78.894673575391408"/>
    <s v="truck sale"/>
  </r>
  <r>
    <s v="II30-1085"/>
    <s v="086569339775"/>
    <s v="Kerala|Kerala|Kerala"/>
    <s v="Kerala/Kerala/Kerala Square Pi"/>
    <s v="20&quot;W x 20&quot;L"/>
    <s v="Taupe"/>
    <s v="D250318"/>
    <s v="SD2"/>
    <n v="37"/>
    <n v="0"/>
    <n v="37"/>
    <n v="0.01"/>
    <n v="17.28"/>
    <n v="1"/>
    <n v="16.929099999999998"/>
    <n v="16.929099999999998"/>
    <n v="5.7087000000000003"/>
    <s v=""/>
    <s v="30"/>
    <x v="0"/>
    <n v="34"/>
    <s v="A"/>
    <s v="C"/>
    <n v="0.94900325077160486"/>
    <n v="35.113120278549381"/>
    <s v="truck sale"/>
  </r>
  <r>
    <s v="II30-1086"/>
    <s v="086569339782"/>
    <s v="Daria|Daria|Daria"/>
    <s v="Daria/Daria/Daria Pillow"/>
    <s v="12&quot;W x 20&quot;L"/>
    <s v="Ivory"/>
    <s v="D250606"/>
    <s v="SD2"/>
    <n v="64"/>
    <n v="3"/>
    <n v="61"/>
    <n v="0.01"/>
    <n v="11.88"/>
    <n v="1"/>
    <n v="16.93"/>
    <n v="10.24"/>
    <n v="5.71"/>
    <s v=""/>
    <s v="30"/>
    <x v="0"/>
    <n v="34"/>
    <s v="A"/>
    <s v="C"/>
    <n v="0.57419018097447794"/>
    <n v="35.025601039443153"/>
    <s v="truck sale"/>
  </r>
  <r>
    <s v="II30-549"/>
    <s v="675716658984"/>
    <s v="Fleur"/>
    <s v="Fleur Square Pillow"/>
    <s v="18x18&quot;"/>
    <s v="Navy"/>
    <s v="D250606"/>
    <s v="SD2"/>
    <n v="113"/>
    <n v="0"/>
    <n v="113"/>
    <n v="0.01"/>
    <n v="14.4"/>
    <n v="1"/>
    <n v="16.732299999999999"/>
    <n v="16.732299999999999"/>
    <n v="5.7087000000000003"/>
    <s v=""/>
    <s v="30"/>
    <x v="0"/>
    <n v="34"/>
    <s v="A"/>
    <s v="C"/>
    <n v="0.92706726134780915"/>
    <n v="104.75860053230244"/>
    <s v="truck sale"/>
  </r>
  <r>
    <s v="II30-998"/>
    <s v="086569994035"/>
    <s v="Bea|Bea|Bea"/>
    <s v="Chet Oblong Pillow"/>
    <s v="12&quot;W x 20&quot;L"/>
    <s v="Ivory"/>
    <s v="D250606"/>
    <s v="SD2"/>
    <n v="898"/>
    <n v="0"/>
    <n v="898"/>
    <n v="0.01"/>
    <n v="14.4"/>
    <n v="1"/>
    <n v="18.110199999999999"/>
    <n v="10.039400000000001"/>
    <n v="5.7087000000000003"/>
    <s v=""/>
    <s v="30"/>
    <x v="0"/>
    <n v="34"/>
    <s v="A"/>
    <s v="C"/>
    <n v="0.60204778650252677"/>
    <n v="540.63891227926899"/>
    <s v="truck sale"/>
  </r>
  <r>
    <s v="JLA13-499"/>
    <s v="675716338237"/>
    <s v="Velvet Touch|Velvet Touch"/>
    <s v="Q Bennett Place Mini Set"/>
    <s v="Queen: 92x96&quot;/20x26&quot;(2)"/>
    <s v="Peacock"/>
    <s v="D250318"/>
    <s v="SD2"/>
    <n v="59"/>
    <n v="0"/>
    <n v="59"/>
    <n v="0.01"/>
    <n v="73.150000000000006"/>
    <n v="1"/>
    <n v="22.834599999999998"/>
    <n v="17.913399999999999"/>
    <n v="6.6928999999999998"/>
    <s v=""/>
    <s v="13"/>
    <x v="0"/>
    <n v="34"/>
    <s v="A"/>
    <s v="C"/>
    <n v="1.5879927184397655"/>
    <n v="93.691570387946172"/>
    <s v="truck sale"/>
  </r>
  <r>
    <s v="KL10-3339"/>
    <s v="022164103618"/>
    <s v="Maxwell"/>
    <s v="K Maxwell 6pcs Comforter Set"/>
    <s v="King: 106x94&quot;/20x36&quot;(2)/78x80+"/>
    <s v="Gray"/>
    <s v="D250318"/>
    <s v="SD2"/>
    <n v="19"/>
    <n v="0"/>
    <n v="19"/>
    <n v="0.01"/>
    <n v="48.3"/>
    <n v="1"/>
    <n v="22.2441"/>
    <n v="21.456700000000001"/>
    <n v="13.779500000000001"/>
    <s v=""/>
    <s v="10"/>
    <x v="0"/>
    <n v="601"/>
    <s v="A"/>
    <s v="EXC"/>
    <n v="3.8148192508041565"/>
    <n v="72.481565765278972"/>
    <s v="truck sale"/>
  </r>
  <r>
    <s v="ME10-561"/>
    <s v="675716896966"/>
    <s v="Portage"/>
    <s v="K Portage 7pc Comforter Set"/>
    <s v="King: 104x92&quot;/20x36&quot;(2)/78x80+"/>
    <s v="plum"/>
    <s v="D250624"/>
    <s v="SD2"/>
    <n v="4"/>
    <n v="0"/>
    <n v="4"/>
    <n v="0.01"/>
    <n v="45"/>
    <n v="1"/>
    <n v="21.456700000000001"/>
    <n v="17.126000000000001"/>
    <n v="18.700800000000001"/>
    <s v=""/>
    <s v="10"/>
    <x v="0"/>
    <n v="403"/>
    <s v="A"/>
    <m/>
    <n v="3.9860412879903486"/>
    <n v="15.944165151961394"/>
    <s v="truck sale"/>
  </r>
  <r>
    <s v="ME10-562"/>
    <s v="675716897017"/>
    <s v="Davenport"/>
    <s v="Q Davenport 7pc Comforter Set"/>
    <s v="Queen: 90x90&quot;/20x26&quot;(2)/60x80+"/>
    <s v="Beige"/>
    <s v="D250624"/>
    <s v="SD2"/>
    <n v="3"/>
    <n v="0"/>
    <n v="3"/>
    <n v="0.01"/>
    <n v="40"/>
    <n v="1"/>
    <n v="21.456700000000001"/>
    <n v="17.126000000000001"/>
    <n v="17.126000000000001"/>
    <s v=""/>
    <s v="10"/>
    <x v="0"/>
    <n v="403"/>
    <s v="A"/>
    <m/>
    <n v="3.650375550678191"/>
    <n v="10.951126652034572"/>
    <s v="truck sale"/>
  </r>
  <r>
    <s v="MP10-1100"/>
    <s v="675716558345"/>
    <s v="Serena|Alicia|Jasmine"/>
    <s v="K Serena/Alicia/Jasmine 7pcs C"/>
    <s v="King: 104x92&quot;/20x36+2&quot;(2)/78x8"/>
    <s v="Grey"/>
    <s v="D250318"/>
    <s v="SD2"/>
    <n v="2"/>
    <n v="0"/>
    <n v="2"/>
    <n v="0.01"/>
    <n v="81.59"/>
    <n v="1"/>
    <n v="23.622"/>
    <n v="18.897600000000001"/>
    <n v="11.417299999999999"/>
    <s v=""/>
    <s v="10"/>
    <x v="0"/>
    <n v="601"/>
    <s v="A"/>
    <s v="C"/>
    <n v="2.9563065699736422"/>
    <n v="5.9126131399472843"/>
    <s v="truck sale"/>
  </r>
  <r>
    <s v="MP10-113"/>
    <s v="675716319823"/>
    <s v="Lincoln Square|Davenport|Daniel"/>
    <s v="CK Lincoln square 8 pcs Set"/>
    <s v="Cal King: 104x92&quot;/20x36+2&quot;(2)/"/>
    <s v="Blue/Brown"/>
    <s v="D250318"/>
    <s v="SD2"/>
    <n v="1"/>
    <n v="0"/>
    <n v="1"/>
    <n v="0.01"/>
    <n v="78.400000000000006"/>
    <n v="1"/>
    <n v="18.700800000000001"/>
    <n v="13.9764"/>
    <n v="12.795299999999999"/>
    <s v=""/>
    <s v="10"/>
    <x v="0"/>
    <n v="601"/>
    <s v="A"/>
    <s v="C"/>
    <n v="1.9398525429169"/>
    <n v="1.9398525429169"/>
    <s v="truck sale"/>
  </r>
  <r>
    <s v="MP10-3660"/>
    <s v="675716845650"/>
    <s v="Lucy|Georgia|Rose"/>
    <s v="Q Lucy/Georgia/Rose Comforter"/>
    <s v="Queen: 90x90&quot;/20x26&quot;(2)/60x80+"/>
    <s v="Red"/>
    <s v="D250318"/>
    <s v="SD2"/>
    <n v="100"/>
    <n v="0"/>
    <n v="100"/>
    <n v="0.01"/>
    <n v="75.2"/>
    <n v="1"/>
    <n v="23.622"/>
    <n v="18.897600000000001"/>
    <n v="9.4488000000000003"/>
    <s v=""/>
    <s v="10"/>
    <x v="0"/>
    <n v="601"/>
    <s v="A"/>
    <s v="C"/>
    <n v="2.4465985406678423"/>
    <n v="244.65985406678422"/>
    <s v="truck sale"/>
  </r>
  <r>
    <s v="MP10-3661"/>
    <s v="675716845667"/>
    <s v="Lucy|Georgia|Rose"/>
    <s v="K Lucy/Georgia/Rose Comforter"/>
    <s v="King: 104x92&quot;/20x36&quot;(2)/78x80+"/>
    <s v="Red"/>
    <s v="D250319"/>
    <s v="SD2"/>
    <n v="2"/>
    <n v="0"/>
    <n v="2"/>
    <n v="0.01"/>
    <n v="84.6"/>
    <n v="1"/>
    <n v="23.622"/>
    <n v="19.2913"/>
    <n v="11.811"/>
    <s v=""/>
    <s v="10"/>
    <x v="0"/>
    <n v="601"/>
    <s v="A"/>
    <s v="C"/>
    <n v="3.1219616794980274"/>
    <n v="6.2439233589960548"/>
    <s v="truck sale"/>
  </r>
  <r>
    <s v="MP10-7355"/>
    <s v="086569494245"/>
    <s v="Margot|Luna|Lola"/>
    <s v="F/Q Margot/Luna/Lola Comforter"/>
    <s v="Full/Queen :90&quot;W x 90&quot;L / 20&quot;W"/>
    <s v="Off-White"/>
    <s v="D250318"/>
    <s v="SD2"/>
    <n v="97"/>
    <n v="0"/>
    <n v="97"/>
    <n v="0.01"/>
    <n v="72.33"/>
    <n v="1"/>
    <n v="23.622"/>
    <n v="18.897600000000001"/>
    <n v="9.0550999999999995"/>
    <s v=""/>
    <s v="10"/>
    <x v="0"/>
    <n v="601"/>
    <s v="A"/>
    <s v="C"/>
    <n v="2.3446569348066819"/>
    <n v="227.43172267624814"/>
    <s v="truck sale"/>
  </r>
  <r>
    <s v="MP12-4396"/>
    <s v="675716939458"/>
    <s v="Nicolette|Kate|Amari"/>
    <s v="F/Q Nicolette/Kate/Amari Duvet"/>
    <s v="Full/Queen: 90x90&quot;/20x26&quot;(2)/1"/>
    <s v="White"/>
    <s v="D250318"/>
    <s v="SD2"/>
    <n v="122"/>
    <n v="1"/>
    <n v="121"/>
    <n v="0.01"/>
    <n v="57.02"/>
    <n v="1"/>
    <n v="18.110199999999999"/>
    <n v="16.1417"/>
    <n v="5.1181000000000001"/>
    <s v=""/>
    <s v="12"/>
    <x v="0"/>
    <n v="601"/>
    <s v="A"/>
    <s v="C"/>
    <n v="0.86784871267497332"/>
    <n v="105.00969423367177"/>
    <s v="truck sale"/>
  </r>
  <r>
    <s v="MP12-5862"/>
    <s v="086569027696"/>
    <s v="Lillian|Daisi|Sula"/>
    <s v="F/Q Lillian/Daisi/Sula Duvet"/>
    <s v="Full/Queen: 90&quot;W x 90&quot;L/20&quot;W x"/>
    <s v="Ivory"/>
    <s v="D250318"/>
    <s v="SD2"/>
    <n v="524"/>
    <n v="0"/>
    <n v="524"/>
    <n v="0.01"/>
    <n v="49.35"/>
    <n v="1"/>
    <n v="11.417299999999999"/>
    <n v="9.4488000000000003"/>
    <n v="4.3307000000000002"/>
    <s v=""/>
    <s v="12"/>
    <x v="0"/>
    <n v="601"/>
    <s v="A"/>
    <s v="C"/>
    <n v="0.27099476891425056"/>
    <n v="142.00125891106728"/>
    <s v="truck sale"/>
  </r>
  <r>
    <s v="MP12-8162"/>
    <s v="022164228311"/>
    <s v="Drew|Hendry|Knox"/>
    <s v="F/Q Drew/Hendry/Knox Duvet Cov"/>
    <s v="Full/Queen: 90&quot;W x 90&quot;L/20&quot;W x"/>
    <s v="Gray"/>
    <s v="D250318"/>
    <s v="SD2"/>
    <n v="61"/>
    <n v="0"/>
    <n v="61"/>
    <n v="0.01"/>
    <n v="33.33"/>
    <n v="1"/>
    <n v="11.811"/>
    <n v="10.2362"/>
    <n v="4.7244000000000002"/>
    <s v=""/>
    <s v="12"/>
    <x v="0"/>
    <n v="601"/>
    <s v="A"/>
    <s v="C"/>
    <n v="0.33131021904877034"/>
    <n v="20.20992336197499"/>
    <s v="truck sale"/>
  </r>
  <r>
    <s v="MP12-8163"/>
    <s v="022164228328"/>
    <s v="Drew|Hendry|Knox"/>
    <s v="K/CK Drew/Hendry/Knox Duvet Co"/>
    <s v="King/ Cal King:104&quot;W x 92&quot;L/20"/>
    <s v="Gray"/>
    <s v="D250318"/>
    <s v="SD2"/>
    <n v="47"/>
    <n v="0"/>
    <n v="47"/>
    <n v="0.01"/>
    <n v="38.090000000000003"/>
    <n v="1"/>
    <n v="11.811"/>
    <n v="10.2362"/>
    <n v="5.5118"/>
    <s v=""/>
    <s v="12"/>
    <x v="0"/>
    <n v="601"/>
    <s v="A"/>
    <s v="C"/>
    <n v="0.38652858889023206"/>
    <n v="18.166843677840905"/>
    <s v="truck sale"/>
  </r>
  <r>
    <s v="MP13-2628"/>
    <s v="675716740023"/>
    <s v="Ashbury|Stanton|Clark"/>
    <s v="Q Ashbury/Stanton/Clark Bedspr"/>
    <s v="Queen: 102x118&quot;/20x26+2&quot;(2)/12"/>
    <s v="Blue"/>
    <s v="D250414"/>
    <s v="SD2"/>
    <n v="1"/>
    <n v="0"/>
    <n v="1"/>
    <n v="19.116866999999999"/>
    <n v="54.99"/>
    <n v="1"/>
    <n v="17.72"/>
    <n v="15.35"/>
    <n v="10.24"/>
    <s v=""/>
    <s v="13"/>
    <x v="0"/>
    <n v="601"/>
    <s v="A"/>
    <s v="C"/>
    <n v="1.6156035266821342"/>
    <n v="1.6156035266821342"/>
    <s v="truck sale"/>
  </r>
  <r>
    <s v="MP13-8009"/>
    <s v="022164202670"/>
    <s v="Harper|Emery|Mercer"/>
    <s v="F/Q Harper/Emery/Mercer Coverl"/>
    <s v="Full/Queen:  90&quot;Wx90L&quot;/20&quot;Wx26"/>
    <s v="Mustard"/>
    <s v="D250318"/>
    <s v="SD2"/>
    <n v="88"/>
    <n v="0"/>
    <n v="88"/>
    <n v="0.01"/>
    <n v="43.2"/>
    <n v="1"/>
    <n v="16.1417"/>
    <n v="7.0865999999999998"/>
    <n v="17.7165"/>
    <s v=""/>
    <s v="13"/>
    <x v="0"/>
    <n v="601"/>
    <s v="A"/>
    <s v="C"/>
    <n v="1.1755141425865023"/>
    <n v="103.44524454761221"/>
    <s v="truck sale"/>
  </r>
  <r>
    <s v="MP13-8010"/>
    <s v="022164202687"/>
    <s v="Harper|Emery|Mercer"/>
    <s v="K/CK Harper/Emery/Mercer Cover"/>
    <s v="King/Cal King: 104&quot;Wx94&quot;L/20&quot;W"/>
    <s v="Mustard"/>
    <s v="D250318"/>
    <s v="SD2"/>
    <n v="245"/>
    <n v="2"/>
    <n v="243"/>
    <n v="0.01"/>
    <n v="47.52"/>
    <n v="1"/>
    <n v="16.1417"/>
    <n v="8.2676999999999996"/>
    <n v="17.7165"/>
    <s v=""/>
    <s v="13"/>
    <x v="0"/>
    <n v="601"/>
    <s v="A"/>
    <s v="C"/>
    <n v="1.3714331663509192"/>
    <n v="333.25825942327333"/>
    <s v="truck sale"/>
  </r>
  <r>
    <s v="MP13-8191"/>
    <s v="022164238280"/>
    <s v="Graham|Arden|Halston"/>
    <s v="Graham/Arden/Halston Coverlet"/>
    <s v="King/Cal King: 104&quot;W x 94&quot;L/20"/>
    <s v="Blue"/>
    <s v="D241213"/>
    <s v="SD2"/>
    <n v="28"/>
    <n v="0"/>
    <n v="28"/>
    <n v="0.01"/>
    <n v="57.14"/>
    <n v="1"/>
    <n v="18.110199999999999"/>
    <n v="16.1417"/>
    <n v="13.189"/>
    <s v=""/>
    <s v="13"/>
    <x v="0"/>
    <n v="601"/>
    <s v="A"/>
    <s v="C"/>
    <n v="2.2363878532014265"/>
    <n v="62.618859889639943"/>
    <s v="truck sale"/>
  </r>
  <r>
    <s v="MPE10-956"/>
    <s v="086569915481"/>
    <s v="Nimbus|Cirrus|Alto"/>
    <s v="T Nimbus/Cirrus/Alto Comforter"/>
    <s v="Twin: 68&quot;W x 86&quot;L/20&quot;W x 26&quot;L("/>
    <s v="Grey"/>
    <s v="D250318"/>
    <s v="SD2"/>
    <n v="29"/>
    <n v="0"/>
    <n v="29"/>
    <n v="0.01"/>
    <n v="38.090000000000003"/>
    <n v="1"/>
    <n v="16.535399999999999"/>
    <n v="9.8424999999999994"/>
    <n v="11.811"/>
    <s v=""/>
    <s v="10"/>
    <x v="0"/>
    <n v="601"/>
    <s v="A"/>
    <s v="C"/>
    <n v="1.1149863141064382"/>
    <n v="32.334603109086707"/>
    <s v="truck sale"/>
  </r>
  <r>
    <s v="MPE10-958"/>
    <s v="086569916242"/>
    <s v="Nimbus|Cirrus|Alto"/>
    <s v="Q Nimbus/Cirrus/Alto Comforter"/>
    <s v="Queen: 90&quot;W x 90&quot;L/20&quot;W x 26&quot;L"/>
    <s v="Grey"/>
    <s v="D250318"/>
    <s v="SD2"/>
    <n v="54"/>
    <n v="0"/>
    <n v="54"/>
    <n v="0.01"/>
    <n v="47.61"/>
    <n v="1"/>
    <n v="18.11"/>
    <n v="12.99"/>
    <n v="7.87"/>
    <s v=""/>
    <s v="10"/>
    <x v="0"/>
    <n v="601"/>
    <s v="A"/>
    <s v="C"/>
    <n v="1.0739030411832946"/>
    <n v="57.990764223897912"/>
    <s v="truck sale"/>
  </r>
  <r>
    <s v="MPE10-959"/>
    <s v="086569916259"/>
    <s v="Nimbus|Cirrus|Alto"/>
    <s v="K Nimbus/Cirrus/Alto Comforter"/>
    <s v="King: 104&quot;W x 92&quot;L/20&quot;W x 36&quot;L"/>
    <s v="Grey"/>
    <s v="D250318"/>
    <s v="SD2"/>
    <n v="18"/>
    <n v="5"/>
    <n v="13"/>
    <n v="0.01"/>
    <n v="52.38"/>
    <n v="1"/>
    <n v="16.54"/>
    <n v="9.84"/>
    <n v="13.39"/>
    <s v=""/>
    <s v="10"/>
    <x v="0"/>
    <n v="601"/>
    <s v="A"/>
    <s v="C"/>
    <n v="1.2640781345707655"/>
    <n v="16.433015749419951"/>
    <s v="truck sale"/>
  </r>
  <r>
    <s v="MPS10-444"/>
    <s v="086569275134"/>
    <s v="Maison|Maison|Maison"/>
    <s v="Q Maison Comforter Set"/>
    <s v="Queen"/>
    <s v="Blue"/>
    <s v="D250606"/>
    <s v="SD2"/>
    <n v="1"/>
    <n v="0"/>
    <n v="1"/>
    <n v="0.01"/>
    <n v="171.59"/>
    <n v="1"/>
    <n v="23.23"/>
    <n v="22.440899999999999"/>
    <n v="21.653500000000001"/>
    <s v=""/>
    <s v="10"/>
    <x v="0"/>
    <n v="34"/>
    <s v="A"/>
    <s v="C"/>
    <n v="6.5475726066847439"/>
    <n v="6.5475726066847439"/>
    <s v="truck sale"/>
  </r>
  <r>
    <s v="NS11-3333"/>
    <s v="086569167545"/>
    <s v="Oshin"/>
    <s v="Oshin Sham"/>
    <s v="20x26&quot;"/>
    <s v="Ivory"/>
    <s v="D250624"/>
    <s v="SD2"/>
    <n v="23"/>
    <n v="0"/>
    <n v="23"/>
    <n v="0.01"/>
    <n v="12.6"/>
    <n v="2"/>
    <n v="12.5"/>
    <n v="10"/>
    <n v="4.5"/>
    <s v="NN"/>
    <s v="11"/>
    <x v="0"/>
    <n v="34"/>
    <s v="A"/>
    <m/>
    <n v="0.16313805104408352"/>
    <n v="3.7521751740139209"/>
    <s v="truck sale"/>
  </r>
  <r>
    <s v="NS11-3334"/>
    <s v="086569167552"/>
    <s v="Oshin"/>
    <s v="Oshin Sham"/>
    <s v="20x36&quot;"/>
    <s v="Ivory"/>
    <s v="D250624"/>
    <s v="SD2"/>
    <n v="38"/>
    <n v="0"/>
    <n v="38"/>
    <n v="0.01"/>
    <n v="16.8"/>
    <n v="2"/>
    <n v="12.5"/>
    <n v="10"/>
    <n v="5.5"/>
    <s v="NN"/>
    <s v="11"/>
    <x v="0"/>
    <n v="34"/>
    <s v="A"/>
    <m/>
    <n v="0.1993909512761021"/>
    <n v="7.5768561484918795"/>
    <s v="truck sale"/>
  </r>
  <r>
    <s v="NS11-3662"/>
    <s v="086569793164"/>
    <s v="Cocoon|Cocoon|Cocoon"/>
    <s v="Cocoon Euro Sham"/>
    <s v="26x26&quot;"/>
    <s v="Grey"/>
    <s v="D250606"/>
    <s v="SD2"/>
    <n v="261"/>
    <n v="0"/>
    <n v="261"/>
    <n v="0.01"/>
    <n v="18"/>
    <n v="8"/>
    <n v="13.189"/>
    <n v="10.039400000000001"/>
    <n v="12.007899999999999"/>
    <s v="NN"/>
    <s v="11"/>
    <x v="0"/>
    <n v="34"/>
    <s v="A"/>
    <s v="C"/>
    <n v="0.11528145268330481"/>
    <n v="30.088459150342555"/>
    <s v="truck sale"/>
  </r>
  <r>
    <s v="NS13-3312"/>
    <s v="086569167330"/>
    <s v="Akito"/>
    <s v="Q Akito Coverlet"/>
    <s v="Queen: 90x90&quot;"/>
    <s v="Ivory"/>
    <s v="D250624"/>
    <s v="SD2"/>
    <n v="36"/>
    <n v="0"/>
    <n v="36"/>
    <n v="0.01"/>
    <n v="45"/>
    <n v="2"/>
    <n v="17.72"/>
    <n v="15.75"/>
    <n v="6.69"/>
    <s v="NN"/>
    <s v="13"/>
    <x v="0"/>
    <n v="34"/>
    <s v="A"/>
    <m/>
    <n v="0.54150582946635728"/>
    <n v="19.494209860788864"/>
    <s v="truck sale"/>
  </r>
  <r>
    <s v="NS14-3331"/>
    <s v="086569167507"/>
    <s v="Oshin"/>
    <s v="Q Oshin Quilt"/>
    <s v="Queen: 90x90&quot;"/>
    <s v="Ivory"/>
    <s v="D250624"/>
    <s v="SD2"/>
    <n v="10"/>
    <n v="0"/>
    <n v="10"/>
    <n v="0.01"/>
    <n v="76.5"/>
    <n v="2"/>
    <n v="17"/>
    <n v="18.5"/>
    <n v="19.5"/>
    <s v="NN"/>
    <s v="14"/>
    <x v="0"/>
    <n v="34"/>
    <s v="A"/>
    <m/>
    <n v="1.7786397911832947"/>
    <n v="17.786397911832946"/>
    <s v="truck sale"/>
  </r>
  <r>
    <s v="NS20-3320"/>
    <s v="086569167415"/>
    <s v="Ombre"/>
    <s v="Q Ombre Sheet Set"/>
    <s v="Queen: 90x102&quot;/20x30&quot;(2)/60x80"/>
    <s v="Periwinkle"/>
    <s v="D250624"/>
    <s v="SD2"/>
    <n v="56"/>
    <n v="0"/>
    <n v="56"/>
    <n v="0.01"/>
    <n v="31.5"/>
    <n v="4"/>
    <n v="12.25"/>
    <n v="10.25"/>
    <n v="15"/>
    <s v="NN"/>
    <s v="20"/>
    <x v="0"/>
    <n v="34"/>
    <s v="A"/>
    <m/>
    <n v="0.27312028712296982"/>
    <n v="15.294736078886309"/>
    <s v="truck sale"/>
  </r>
  <r>
    <s v="NS20-3321"/>
    <s v="086569167422"/>
    <s v="Ombre"/>
    <s v="K Ombre Sheet Set"/>
    <s v="King: 108x102&quot;/20x40&quot;(2)/78x80"/>
    <s v="Periwinkle"/>
    <s v="D250624"/>
    <s v="SD2"/>
    <n v="56"/>
    <n v="0"/>
    <n v="56"/>
    <n v="0.01"/>
    <n v="36"/>
    <n v="4"/>
    <n v="12.25"/>
    <n v="10.25"/>
    <n v="15"/>
    <s v="NN"/>
    <s v="20"/>
    <x v="0"/>
    <n v="34"/>
    <s v="A"/>
    <m/>
    <n v="0.27312028712296982"/>
    <n v="15.294736078886309"/>
    <s v="truck sale"/>
  </r>
  <r>
    <s v="WR13-3473"/>
    <s v="086569729972"/>
    <s v="Hudson|Hudson|Hudson"/>
    <s v="F/Q Hudson Coverlet Mini"/>
    <s v="Full/ Queen: 92x96+0.5&quot;/20x26+"/>
    <s v="Green"/>
    <s v="D240610"/>
    <s v="SD2"/>
    <n v="111"/>
    <n v="0"/>
    <n v="111"/>
    <n v="0.01"/>
    <n v="52.38"/>
    <n v="1"/>
    <n v="18.7"/>
    <n v="15.55"/>
    <n v="8.66"/>
    <s v="WR"/>
    <s v="13"/>
    <x v="0"/>
    <n v="34"/>
    <s v="A"/>
    <s v="C"/>
    <n v="1.4606717517401393"/>
    <n v="162.13456444315545"/>
    <s v="truck sale"/>
  </r>
  <r>
    <s v="WR13-3474"/>
    <s v="086569730022"/>
    <s v="Hudson|Hudson|Hudson"/>
    <s v="K/CK Hudson Coverlet Mini"/>
    <s v="King/ Cal King : 110x96+0.5&quot;/2"/>
    <s v="Green"/>
    <s v="D240610"/>
    <s v="SD2"/>
    <n v="57"/>
    <n v="0"/>
    <n v="57"/>
    <n v="0.01"/>
    <n v="59.42"/>
    <n v="1"/>
    <n v="18.7"/>
    <n v="15.55"/>
    <n v="10.63"/>
    <s v="WR"/>
    <s v="13"/>
    <x v="0"/>
    <n v="34"/>
    <s v="A"/>
    <s v="C"/>
    <n v="1.7929492749419957"/>
    <n v="102.19810867169376"/>
    <s v="truck sale"/>
  </r>
  <r>
    <s v="WR13-3588"/>
    <s v="022164133981"/>
    <s v="Compass|Compass|Compass"/>
    <s v="F/Q Compass Quilt Mini Set"/>
    <s v="Full/ Queen: 92x96+0.5&quot;/20x26+"/>
    <s v="Red"/>
    <s v="D250606"/>
    <s v="SD2"/>
    <n v="76"/>
    <n v="4"/>
    <n v="72"/>
    <n v="0.01"/>
    <n v="58.97"/>
    <n v="1"/>
    <n v="18.5"/>
    <n v="15.35"/>
    <n v="6.5"/>
    <s v="WR"/>
    <s v="13"/>
    <x v="0"/>
    <n v="34"/>
    <s v="A"/>
    <s v="C"/>
    <n v="1.0706714037122969"/>
    <n v="77.08834106728537"/>
    <s v="truck sale"/>
  </r>
  <r>
    <s v="WR14-1783"/>
    <s v="675716783303"/>
    <s v="Woolrich Check|Woolrich Check|Woolrich Check"/>
    <s v="F/Q Check Quilt Mini Set"/>
    <s v="Full/Queen: 92&quot;x96&quot;/20&quot;x26&quot;+0."/>
    <s v="Red"/>
    <s v="D250606"/>
    <s v="SD2"/>
    <n v="167"/>
    <n v="0"/>
    <n v="167"/>
    <n v="0.01"/>
    <n v="49.99"/>
    <n v="1"/>
    <n v="18.5"/>
    <n v="15.35"/>
    <n v="6.5"/>
    <s v="WR"/>
    <s v="13"/>
    <x v="0"/>
    <n v="34"/>
    <s v="A"/>
    <s v="C"/>
    <n v="1.0706714037122969"/>
    <n v="178.80212441995357"/>
    <s v="truck sale"/>
  </r>
  <r>
    <s v="WR14-1784"/>
    <s v="675716783310"/>
    <s v="Woolrich Check|Woolrich Check|Woolrich Check"/>
    <s v="K/CK Check  Quilt Mini Set"/>
    <s v="King/Cal King: 110&quot;x96&quot;/20&quot;x36"/>
    <s v="Red"/>
    <s v="D250318"/>
    <s v="SD2"/>
    <n v="10"/>
    <n v="0"/>
    <n v="10"/>
    <n v="0.01"/>
    <n v="54.99"/>
    <n v="1"/>
    <n v="18.5"/>
    <n v="15.35"/>
    <n v="7.48"/>
    <s v="WR"/>
    <s v="13"/>
    <x v="0"/>
    <n v="34"/>
    <s v="A"/>
    <s v="C"/>
    <n v="1.2320957076566124"/>
    <n v="12.320957076566124"/>
    <s v="truck sale"/>
  </r>
  <r>
    <s v="BK10-3759"/>
    <s v="022164432619"/>
    <s v="Piper"/>
    <s v="Q Piper Comforter Mini Set"/>
    <s v="Queen: 90&quot;W x 90&quot;L / 20&quot;W x 26"/>
    <s v="Gray"/>
    <s v="D250606"/>
    <s v="SD3"/>
    <n v="1"/>
    <n v="0"/>
    <n v="1"/>
    <n v="0.01"/>
    <n v="39"/>
    <n v="1"/>
    <n v="20.866099999999999"/>
    <n v="16.929099999999998"/>
    <n v="10.2362"/>
    <s v=""/>
    <s v="10"/>
    <x v="0"/>
    <n v="34"/>
    <s v="A"/>
    <m/>
    <n v="2.097377747811521"/>
    <n v="2.097377747811521"/>
    <s v="truck sale"/>
  </r>
  <r>
    <s v="BK10-3762"/>
    <s v="022164432640"/>
    <s v="Piper"/>
    <s v="K Piper Comforter Mini Set"/>
    <s v="King: 104&quot;W x 92&quot;L / 20&quot;W x 36"/>
    <s v="Navy"/>
    <s v="D250606"/>
    <s v="SD3"/>
    <n v="5"/>
    <n v="0"/>
    <n v="5"/>
    <n v="0.01"/>
    <n v="43"/>
    <n v="1"/>
    <n v="20.87"/>
    <n v="16.93"/>
    <n v="11.02"/>
    <s v=""/>
    <s v="10"/>
    <x v="0"/>
    <n v="34"/>
    <s v="A"/>
    <m/>
    <n v="2.258518957076566"/>
    <n v="11.29259478538283"/>
    <s v="truck sale"/>
  </r>
  <r>
    <s v="BK10-3764"/>
    <s v="022164432664"/>
    <s v="Liv"/>
    <s v="K Liv Comforter Mini Set"/>
    <s v="King: 104&quot;W x 92&quot;L / 20&quot;W x 36"/>
    <s v="Green"/>
    <s v="D250606"/>
    <s v="SD3"/>
    <n v="2"/>
    <n v="0"/>
    <n v="2"/>
    <n v="0.01"/>
    <n v="41"/>
    <n v="1"/>
    <n v="21.26"/>
    <n v="16.54"/>
    <n v="10.24"/>
    <s v=""/>
    <s v="10"/>
    <x v="0"/>
    <n v="34"/>
    <s v="A"/>
    <m/>
    <n v="2.0886297540603249"/>
    <n v="4.1772595081206498"/>
    <s v="truck sale"/>
  </r>
  <r>
    <s v="BK10-3835"/>
    <s v="022164512526"/>
    <s v="Mia"/>
    <s v="Q Mia"/>
    <s v="Queen: 90&quot;W x 90&quot;L / 20&quot;W x 26"/>
    <s v="White"/>
    <s v="D250606"/>
    <s v="SD3"/>
    <n v="1"/>
    <n v="0"/>
    <n v="1"/>
    <n v="0.01"/>
    <n v="36"/>
    <n v="1"/>
    <n v="24.803100000000001"/>
    <n v="20.866099999999999"/>
    <n v="8.6614000000000004"/>
    <s v=""/>
    <s v="10"/>
    <x v="0"/>
    <n v="34"/>
    <s v="A"/>
    <m/>
    <n v="2.6001480844962144"/>
    <n v="2.6001480844962144"/>
    <s v="truck sale"/>
  </r>
  <r>
    <s v="F-BNT-KSH"/>
    <s v="022164282863"/>
    <s v="Benton"/>
    <s v="K Benton Sham"/>
    <s v="K Sham: 20x36&quot;"/>
    <s v="Grey/Tan"/>
    <s v="D250606"/>
    <s v="SD3"/>
    <n v="4"/>
    <n v="0"/>
    <n v="4"/>
    <n v="0.01"/>
    <n v="13"/>
    <n v="2"/>
    <n v="11.0236"/>
    <n v="9.4488000000000003"/>
    <n v="5.1181000000000001"/>
    <s v=""/>
    <s v="13"/>
    <x v="0"/>
    <n v="34"/>
    <s v="A"/>
    <m/>
    <n v="0.1546114355560928"/>
    <n v="0.61844574222437121"/>
    <s v="truck sale"/>
  </r>
  <r>
    <s v="II12-933"/>
    <s v="086569949127"/>
    <s v="Alpine|Alpine|Alpine"/>
    <s v="F/Q Alpine/AlpineDuvet Cover S"/>
    <s v="Full/Queen: 88&quot;W x 92&quot;L/20&quot;W x"/>
    <s v="Blush"/>
    <s v="D250606"/>
    <s v="SD3"/>
    <n v="1"/>
    <n v="0"/>
    <n v="1"/>
    <n v="0.01"/>
    <n v="44.1"/>
    <n v="1"/>
    <n v="11.81"/>
    <n v="9.84"/>
    <n v="4.33"/>
    <s v=""/>
    <s v="12"/>
    <x v="0"/>
    <n v="34"/>
    <s v="A"/>
    <s v="C+"/>
    <n v="0.29187414849187937"/>
    <n v="0.29187414849187937"/>
    <s v="truck sale"/>
  </r>
  <r>
    <s v="II13-1195"/>
    <s v="086569568878"/>
    <s v="Imani|Imani|Imani"/>
    <s v="F/Q Imani Coverlet Mini Set"/>
    <s v="Full/Queen: 88&quot;W x 92&quot;L / 20&quot;W"/>
    <s v="Ivory"/>
    <s v="D250318"/>
    <s v="SD3"/>
    <n v="120"/>
    <n v="0"/>
    <n v="120"/>
    <n v="0.01"/>
    <n v="64.400000000000006"/>
    <n v="1"/>
    <n v="16.14"/>
    <n v="16.14"/>
    <n v="13.78"/>
    <s v=""/>
    <s v="13"/>
    <x v="0"/>
    <n v="34"/>
    <s v="A"/>
    <s v="C"/>
    <n v="2.0821835777262181"/>
    <n v="249.86202932714616"/>
    <s v="truck sale"/>
  </r>
  <r>
    <s v="II13-1196"/>
    <s v="086569568915"/>
    <s v="Imani|Imani|Imani"/>
    <s v="K/CK Imani Coverlet Mini Set"/>
    <s v="King/Cal King: 104&quot;W x 92&quot;L /"/>
    <s v="Ivory"/>
    <s v="D250318"/>
    <s v="SD3"/>
    <n v="77"/>
    <n v="0"/>
    <n v="77"/>
    <n v="0.01"/>
    <n v="78.2"/>
    <n v="1"/>
    <n v="16.14"/>
    <n v="16.14"/>
    <n v="17.72"/>
    <s v=""/>
    <s v="13"/>
    <x v="0"/>
    <n v="34"/>
    <s v="A"/>
    <s v="C"/>
    <n v="2.6775248909512763"/>
    <n v="206.16941660324827"/>
    <s v="truck sale"/>
  </r>
  <r>
    <s v="MPE10-154"/>
    <s v="675716709952"/>
    <s v="Serenity|Odisha|Nepal"/>
    <s v="CK Serenity/Aurora/Nepal Comfo"/>
    <s v="Cal King: 104x92&quot;/20x36&quot;+2&quot;(2)"/>
    <s v="Taupe"/>
    <s v="D250318"/>
    <s v="SD3"/>
    <n v="57"/>
    <n v="5"/>
    <n v="52"/>
    <n v="0.01"/>
    <n v="64.209999999999994"/>
    <n v="1"/>
    <n v="19.29"/>
    <n v="14.17"/>
    <n v="11.81"/>
    <s v=""/>
    <s v="10"/>
    <x v="0"/>
    <n v="601"/>
    <s v="A"/>
    <s v="C"/>
    <n v="1.8724693346867747"/>
    <n v="97.368405403712288"/>
    <s v="truck sale"/>
  </r>
  <r>
    <s v="MS8144409622-36"/>
    <s v="086569494559"/>
    <s v="Medallion"/>
    <s v="Q Medallion Comforter Set"/>
    <s v="Queen"/>
    <s v="Multi"/>
    <s v="D250606"/>
    <s v="SD3"/>
    <n v="8"/>
    <n v="0"/>
    <n v="8"/>
    <n v="0.01"/>
    <n v="37.72"/>
    <n v="1"/>
    <n v="24.41"/>
    <n v="19.690000000000001"/>
    <n v="9.4488000000000003"/>
    <s v=""/>
    <s v="10"/>
    <x v="0"/>
    <n v="601"/>
    <s v="A"/>
    <s v="N/A"/>
    <n v="2.6342251424129932"/>
    <n v="21.073801139303946"/>
    <s v="truck sale"/>
  </r>
  <r>
    <s v="MS8144409622-40"/>
    <s v="086569763730"/>
    <s v=""/>
    <s v="F/Q Quilt Mini Set"/>
    <s v="Full/Queen: 86x90+0.5&quot;/ 20x26+"/>
    <s v="Grey"/>
    <s v="D250606"/>
    <s v="SD3"/>
    <n v="22"/>
    <n v="3"/>
    <n v="19"/>
    <n v="0.01"/>
    <n v="17.48"/>
    <n v="2"/>
    <n v="15.747999999999999"/>
    <n v="13.779500000000001"/>
    <n v="9.8424999999999994"/>
    <s v=""/>
    <s v="14"/>
    <x v="0"/>
    <n v="601"/>
    <s v="A"/>
    <s v="N/A"/>
    <n v="0.61943684117024345"/>
    <n v="11.769299982234626"/>
    <s v="truck sale"/>
  </r>
  <r>
    <s v="MS9044409622-01"/>
    <s v="086569393791"/>
    <s v="Adela"/>
    <s v="F/Q Comforter Set"/>
    <s v="Full/Queen"/>
    <s v="Taupe"/>
    <s v="D250606"/>
    <s v="SD3"/>
    <n v="4"/>
    <n v="0"/>
    <n v="4"/>
    <n v="0.01"/>
    <n v="30.5"/>
    <n v="1"/>
    <n v="24"/>
    <n v="23.622"/>
    <n v="16.535399999999999"/>
    <s v=""/>
    <s v="10"/>
    <x v="0"/>
    <n v="601"/>
    <s v="A"/>
    <s v="N/A"/>
    <n v="5.4375761317865434"/>
    <n v="21.750304527146174"/>
    <s v="truck sale"/>
  </r>
  <r>
    <s v="MS9044409622-02"/>
    <s v="086569393807"/>
    <s v="Adela"/>
    <s v="K Comforter Set"/>
    <s v="King:"/>
    <s v="Taupe"/>
    <s v="D250606"/>
    <s v="SD3"/>
    <n v="17"/>
    <n v="0"/>
    <n v="17"/>
    <n v="0.01"/>
    <n v="33"/>
    <n v="1"/>
    <n v="23.62"/>
    <n v="23.62"/>
    <n v="11.0236"/>
    <s v=""/>
    <s v="10"/>
    <x v="0"/>
    <n v="601"/>
    <s v="A"/>
    <s v="N/A"/>
    <n v="3.5673520555916474"/>
    <n v="60.644984945058006"/>
    <s v="truck sale"/>
  </r>
  <r>
    <s v="MS9344409622-06"/>
    <s v="022164323092"/>
    <s v="Chase"/>
    <s v="K Chase 10pcs Comforter Set"/>
    <s v="King:104x92/20x36+2(2)/108x102"/>
    <s v="Grey"/>
    <s v="C250512"/>
    <s v="SD3"/>
    <n v="1"/>
    <n v="0"/>
    <n v="1"/>
    <n v="15.220230000000001"/>
    <n v="30.7"/>
    <n v="1"/>
    <n v="24.41"/>
    <n v="17.399999999999999"/>
    <n v="8.19"/>
    <s v=""/>
    <s v="10"/>
    <x v="0"/>
    <n v="601"/>
    <s v="A"/>
    <m/>
    <n v="2.0177328654292341"/>
    <n v="2.0177328654292341"/>
    <s v="truck sale"/>
  </r>
  <r>
    <s v="MS9344409622-11"/>
    <s v="022164323146"/>
    <s v="Cara"/>
    <s v="Q Cara 10pcs Comforter Set"/>
    <s v="Queen:88x92/20x26+2&quot;(2)/90x102"/>
    <s v="Navy"/>
    <s v="D250612"/>
    <s v="SD3"/>
    <n v="16"/>
    <n v="0"/>
    <n v="16"/>
    <n v="0.01"/>
    <n v="27.2"/>
    <n v="1"/>
    <n v="24.41"/>
    <n v="16.93"/>
    <n v="7.48"/>
    <s v=""/>
    <s v="10"/>
    <x v="0"/>
    <n v="601"/>
    <s v="A"/>
    <m/>
    <n v="1.7930362668213458"/>
    <n v="28.688580269141532"/>
    <s v="truck sale"/>
  </r>
  <r>
    <s v="MS9944409622-20"/>
    <s v="086569318534"/>
    <s v="Black Floral"/>
    <s v="T/TXL Black FlorComforter  Set"/>
    <s v="Twin/Twin XL"/>
    <s v="Black"/>
    <s v="D240927"/>
    <s v="SD3"/>
    <n v="17"/>
    <n v="0"/>
    <n v="17"/>
    <n v="0.01"/>
    <n v="31.64"/>
    <n v="1"/>
    <n v="24.409400000000002"/>
    <n v="19.684999999999999"/>
    <n v="9.2520000000000007"/>
    <s v=""/>
    <s v="10"/>
    <x v="0"/>
    <n v="601"/>
    <s v="A"/>
    <s v="N/A"/>
    <n v="2.5786410144013918"/>
    <n v="43.83689724482366"/>
    <s v="truck sale"/>
  </r>
  <r>
    <s v="MS9944409622-30"/>
    <s v="086569318671"/>
    <s v="Jade"/>
    <s v="Q Jade Comforter Set"/>
    <s v="Queen"/>
    <s v="Multi"/>
    <s v="D250606"/>
    <s v="SD3"/>
    <n v="1"/>
    <n v="0"/>
    <n v="1"/>
    <n v="0.01"/>
    <n v="35.31"/>
    <n v="1"/>
    <n v="24.015699999999999"/>
    <n v="18.110199999999999"/>
    <n v="12.5984"/>
    <s v=""/>
    <s v="10"/>
    <x v="0"/>
    <n v="601"/>
    <s v="A"/>
    <s v="N/A"/>
    <n v="3.1783127338490575"/>
    <n v="3.1783127338490575"/>
    <s v="truck sale"/>
  </r>
  <r>
    <s v="MP95G-0324"/>
    <s v="022164323405"/>
    <s v="Sparkling Sea|Sparkling Sea|Sparkling Sea"/>
    <s v="Framed Glass and Single Matted"/>
    <s v="23.34&quot;W x 29.34&quot;H x 1.34&quot;D"/>
    <s v="Blue"/>
    <s v="D250612"/>
    <s v="SD2"/>
    <n v="4"/>
    <n v="0"/>
    <n v="4"/>
    <n v="0.01"/>
    <n v="36.42"/>
    <n v="1"/>
    <n v="34.840000000000003"/>
    <n v="4.21"/>
    <n v="29.84"/>
    <s v=""/>
    <s v="95C"/>
    <x v="1"/>
    <n v="1080"/>
    <s v="A"/>
    <s v="C"/>
    <n v="2.5387608909512762"/>
    <n v="10.155043563805105"/>
    <s v="truck sale"/>
  </r>
  <r>
    <s v="ID95B-0025"/>
    <s v="086569874047"/>
    <s v="Summer Bliss|Summer Bliss|Summer Bliss"/>
    <s v="DECO BOX"/>
    <s v="16x16x1.5&quot;(3)"/>
    <s v="Multi"/>
    <s v="D241008"/>
    <s v="SD3"/>
    <n v="1"/>
    <n v="0"/>
    <n v="1"/>
    <n v="0.01"/>
    <n v="9.61"/>
    <n v="1"/>
    <n v="20"/>
    <n v="3.74"/>
    <n v="19.690000000000001"/>
    <s v=""/>
    <s v="95B"/>
    <x v="1"/>
    <n v="1080"/>
    <s v="A"/>
    <s v="C"/>
    <n v="0.85429930394431575"/>
    <n v="0.85429930394431575"/>
    <s v="truck sale"/>
  </r>
  <r>
    <s v="ID95C-0042"/>
    <s v="022164329193"/>
    <s v="Pet Portrait|Pet Portrait|Pet Portrait"/>
    <s v="Framed Canvas Wall Art"/>
    <s v="16.50x20.50x1.25&quot;"/>
    <s v=""/>
    <s v="D250612"/>
    <s v="SD3"/>
    <n v="4"/>
    <n v="0"/>
    <n v="4"/>
    <n v="0.01"/>
    <n v="14"/>
    <n v="1"/>
    <n v="23.5"/>
    <n v="19.41"/>
    <n v="2.36"/>
    <s v=""/>
    <s v="95C"/>
    <x v="1"/>
    <n v="1108"/>
    <s v="A"/>
    <s v="C"/>
    <n v="0.62440754060324821"/>
    <n v="2.4976301624129928"/>
    <s v="truck sale"/>
  </r>
  <r>
    <s v="ID95C-0044"/>
    <s v="022164329216"/>
    <s v="Pet Portrait|Pet Portrait|Pet Portrait"/>
    <s v="Framed Canvas Wall Art"/>
    <s v="16.50x20.50x1.25&quot;"/>
    <s v=""/>
    <s v="D250606"/>
    <s v="SD3"/>
    <n v="60"/>
    <n v="0"/>
    <n v="60"/>
    <n v="0.01"/>
    <n v="14"/>
    <n v="1"/>
    <n v="23.503900000000002"/>
    <n v="19.409400000000002"/>
    <n v="2.3622000000000001"/>
    <s v=""/>
    <s v="95C"/>
    <x v="1"/>
    <n v="1108"/>
    <s v="A"/>
    <s v="C"/>
    <n v="0.62507401428668918"/>
    <n v="37.504440857201352"/>
    <s v="truck sale"/>
  </r>
  <r>
    <s v="ID95C-0045"/>
    <s v="022164329223"/>
    <s v="Pet Portrait|Pet Portrait|Pet Portrait"/>
    <s v="Framed Canvas Wall Art"/>
    <s v="16.50x20.50x1.25&quot;"/>
    <s v=""/>
    <s v="D250606"/>
    <s v="SD3"/>
    <n v="115"/>
    <n v="0"/>
    <n v="115"/>
    <n v="0.01"/>
    <n v="14"/>
    <n v="1"/>
    <n v="23.503900000000002"/>
    <n v="19.409400000000002"/>
    <n v="2.3622000000000001"/>
    <s v=""/>
    <s v="95C"/>
    <x v="1"/>
    <n v="1108"/>
    <s v="A"/>
    <s v="C"/>
    <n v="0.62507401428668918"/>
    <n v="71.883511642969253"/>
    <s v="truck sale"/>
  </r>
  <r>
    <s v="ID95C-0046"/>
    <s v="022164329230"/>
    <s v="Pet Portrait|Pet Portrait|Pet Portrait"/>
    <s v="Framed Canvas Wall Art"/>
    <s v="16.50x20.50x1.25&quot;"/>
    <s v="Kitty Queen Charlotte"/>
    <s v="C250606"/>
    <s v="SD3"/>
    <n v="32"/>
    <n v="1"/>
    <n v="31"/>
    <n v="0.5"/>
    <n v="14"/>
    <n v="1"/>
    <n v="23.5"/>
    <n v="19.41"/>
    <n v="2.36"/>
    <s v=""/>
    <s v="95C"/>
    <x v="1"/>
    <n v="1108"/>
    <s v="A"/>
    <s v="C"/>
    <n v="0.62440754060324821"/>
    <n v="19.356633758700696"/>
    <s v="truck sale"/>
  </r>
  <r>
    <s v="ID95C-0047"/>
    <s v="022164329247"/>
    <s v="Pet Portrait|Pet Portrait|Pet Portrait"/>
    <s v="Framed Canvas Wall Art"/>
    <s v="16.50x20.50x1.25&quot;"/>
    <s v="King Charles Spaniel III"/>
    <s v="D250606"/>
    <s v="SD3"/>
    <n v="66"/>
    <n v="0"/>
    <n v="66"/>
    <n v="0.01"/>
    <n v="14"/>
    <n v="1"/>
    <n v="23.5"/>
    <n v="19.41"/>
    <n v="2.36"/>
    <s v=""/>
    <s v="95C"/>
    <x v="1"/>
    <n v="1108"/>
    <s v="A"/>
    <s v="C"/>
    <n v="0.62440754060324821"/>
    <n v="41.21089767981438"/>
    <s v="truck sale"/>
  </r>
  <r>
    <s v="ID95C-0048"/>
    <s v="022164329339"/>
    <s v="Sunshine Animals|Sunshine Animals|Sunshine Animals"/>
    <s v="Canvas Wall Art"/>
    <s v="16x16x1&quot;"/>
    <s v=""/>
    <s v="C250606"/>
    <s v="SD3"/>
    <n v="36"/>
    <n v="4"/>
    <n v="32"/>
    <n v="0.5"/>
    <n v="6.66"/>
    <n v="1"/>
    <n v="18.031500000000001"/>
    <n v="17.913399999999999"/>
    <n v="1.8504"/>
    <s v=""/>
    <s v="95C"/>
    <x v="1"/>
    <n v="1108"/>
    <s v="A"/>
    <s v="C"/>
    <n v="0.34668754383633416"/>
    <n v="11.094001402762693"/>
    <s v="truck sale"/>
  </r>
  <r>
    <s v="ID95C-0049"/>
    <s v="022164329346"/>
    <s v="Sunshine Animals|Sunshine Animals|Sunshine Animals"/>
    <s v="Canvas Wall Art"/>
    <s v="16x16x1&quot;"/>
    <s v=""/>
    <s v="C250606"/>
    <s v="SD3"/>
    <n v="88"/>
    <n v="6"/>
    <n v="82"/>
    <n v="0.5"/>
    <n v="6.66"/>
    <n v="1"/>
    <n v="18.031500000000001"/>
    <n v="17.913399999999999"/>
    <n v="1.8504"/>
    <s v=""/>
    <s v="95C"/>
    <x v="1"/>
    <n v="1108"/>
    <s v="A"/>
    <s v="C"/>
    <n v="0.34668754383633416"/>
    <n v="28.428378594579399"/>
    <s v="truck sale"/>
  </r>
  <r>
    <s v="ID95C-0050"/>
    <s v="022164329353"/>
    <s v="Sunshine Animals|Sunshine Animals|Sunshine Animals"/>
    <s v="Canvas Wall Art"/>
    <s v="16x16x1&quot;"/>
    <s v=""/>
    <s v="D250606"/>
    <s v="SD3"/>
    <n v="134"/>
    <n v="5"/>
    <n v="129"/>
    <n v="0.01"/>
    <n v="6.66"/>
    <n v="1"/>
    <n v="18.031500000000001"/>
    <n v="17.913399999999999"/>
    <n v="1.8504"/>
    <s v=""/>
    <s v="95C"/>
    <x v="1"/>
    <n v="1108"/>
    <s v="A"/>
    <s v="C"/>
    <n v="0.34668754383633416"/>
    <n v="44.722693154887104"/>
    <s v="truck sale"/>
  </r>
  <r>
    <s v="ID95C-0051"/>
    <s v="022164329360"/>
    <s v="Sunshine Animals|Sunshine Animals|Sunshine Animals"/>
    <s v="Canvas Wall Art"/>
    <s v="16x16x1&quot;"/>
    <s v=""/>
    <s v="D250606"/>
    <s v="SD3"/>
    <n v="60"/>
    <n v="3"/>
    <n v="57"/>
    <n v="0.01"/>
    <n v="6.66"/>
    <n v="1"/>
    <n v="18.031500000000001"/>
    <n v="17.913399999999999"/>
    <n v="1.8504"/>
    <s v=""/>
    <s v="95C"/>
    <x v="1"/>
    <n v="1108"/>
    <s v="A"/>
    <s v="C"/>
    <n v="0.34668754383633416"/>
    <n v="19.761189998671046"/>
    <s v="truck sale"/>
  </r>
  <r>
    <s v="ID95C-0052"/>
    <s v="022164329377"/>
    <s v="Sunshine Animals|Sunshine Animals|Sunshine Animals"/>
    <s v="Canvas Wall Art"/>
    <s v="16x16x1&quot;"/>
    <s v=""/>
    <s v="D250606"/>
    <s v="SD3"/>
    <n v="41"/>
    <n v="4"/>
    <n v="37"/>
    <n v="0.01"/>
    <n v="6.66"/>
    <n v="1"/>
    <n v="18.031500000000001"/>
    <n v="17.913399999999999"/>
    <n v="1.8504"/>
    <s v=""/>
    <s v="95C"/>
    <x v="1"/>
    <n v="1108"/>
    <s v="A"/>
    <s v="C"/>
    <n v="0.34668754383633416"/>
    <n v="12.827439121944364"/>
    <s v="truck sale"/>
  </r>
  <r>
    <s v="ID95C-0053"/>
    <s v="022164329384"/>
    <s v="Sunshine Animals|Sunshine Animals|Sunshine Animals"/>
    <s v="Canvas Wall Art"/>
    <s v="16x16x1&quot;"/>
    <s v=""/>
    <s v="C250606"/>
    <s v="SD3"/>
    <n v="10"/>
    <n v="6"/>
    <n v="4"/>
    <n v="0.5"/>
    <n v="6.66"/>
    <n v="1"/>
    <n v="18.031500000000001"/>
    <n v="17.913399999999999"/>
    <n v="1.8504"/>
    <s v=""/>
    <s v="95C"/>
    <x v="1"/>
    <n v="1108"/>
    <s v="A"/>
    <s v="C"/>
    <n v="0.34668754383633416"/>
    <n v="1.3867501753453366"/>
    <s v="truck sale"/>
  </r>
  <r>
    <s v="ID95C-0057"/>
    <s v="022164329421"/>
    <s v="Beach Dogs|Beach Dogs|Beach Dogs"/>
    <s v="Canvas Wall Art"/>
    <s v="16x16x1&quot;"/>
    <s v=""/>
    <s v="C250606"/>
    <s v="SD3"/>
    <n v="42"/>
    <n v="0"/>
    <n v="42"/>
    <n v="0.5"/>
    <n v="6.66"/>
    <n v="1"/>
    <n v="18.031500000000001"/>
    <n v="17.913399999999999"/>
    <n v="1.8504"/>
    <s v=""/>
    <s v="95C"/>
    <x v="1"/>
    <n v="1108"/>
    <s v="A"/>
    <s v="C"/>
    <n v="0.34668754383633416"/>
    <n v="14.560876841126035"/>
    <s v="truck sale"/>
  </r>
  <r>
    <s v="ID95C-0059"/>
    <s v="022164329445"/>
    <s v="Beach Dogs|Beach Dogs|Beach Dogs"/>
    <s v="Canvas Wall Art"/>
    <s v="16x16x1&quot;"/>
    <s v=""/>
    <s v="D250606"/>
    <s v="SD3"/>
    <n v="104"/>
    <n v="2"/>
    <n v="102"/>
    <n v="0.01"/>
    <n v="6.66"/>
    <n v="1"/>
    <n v="18.031500000000001"/>
    <n v="17.909400000000002"/>
    <n v="1.8504"/>
    <s v=""/>
    <s v="95C"/>
    <x v="1"/>
    <n v="1108"/>
    <s v="A"/>
    <s v="C"/>
    <n v="0.34661012971197225"/>
    <n v="35.354233230621169"/>
    <s v="truck sale"/>
  </r>
  <r>
    <s v="II167-907"/>
    <s v="675716940973"/>
    <s v="Ranger|Ranger|Ranger"/>
    <s v="METAL WALL"/>
    <s v="31.5x1.57x23.62&quot;H"/>
    <s v="Natural"/>
    <s v="C250606"/>
    <s v="SD3"/>
    <n v="25"/>
    <n v="1"/>
    <n v="24"/>
    <n v="2.5"/>
    <n v="37.19"/>
    <n v="1"/>
    <n v="34.252000000000002"/>
    <n v="2.5590999999999999"/>
    <n v="26.771699999999999"/>
    <s v=""/>
    <s v="95B"/>
    <x v="1"/>
    <n v="1080"/>
    <s v="A"/>
    <s v="C"/>
    <n v="1.3611684694097679"/>
    <n v="32.668043265834427"/>
    <s v="truck sale"/>
  </r>
  <r>
    <s v="II95C-0151"/>
    <s v="022164273366"/>
    <s v="Silver Sand|Silver Sand|Silver Sand"/>
    <s v="Hand Texturized Canvas 3 Piece"/>
    <s v="23.6x35.4x1.5&quot;/7.9x35.4x1.5&quot;(2"/>
    <s v="Silver/Ivory"/>
    <s v="D250606"/>
    <s v="SD3"/>
    <n v="47"/>
    <n v="0"/>
    <n v="47"/>
    <n v="0.01"/>
    <n v="68.81"/>
    <n v="1"/>
    <n v="37.200000000000003"/>
    <n v="3.9"/>
    <n v="25.8"/>
    <s v=""/>
    <s v="95C"/>
    <x v="1"/>
    <n v="1108"/>
    <s v="A"/>
    <s v="C"/>
    <n v="2.1711508120649654"/>
    <n v="102.04408816705337"/>
    <s v="truck sale"/>
  </r>
  <r>
    <s v="II95C-0161"/>
    <s v="022164338089"/>
    <s v="Jeweled Geo|Jeweled Geo|Jeweled Geo"/>
    <s v="Hand-Embellished Abstract 2-pi"/>
    <s v="27x36x1.5&quot;(2)"/>
    <s v="Multi"/>
    <s v="D250606"/>
    <s v="SD3"/>
    <n v="29"/>
    <n v="0"/>
    <n v="29"/>
    <n v="0.01"/>
    <n v="71.42"/>
    <n v="1"/>
    <n v="30.7087"/>
    <n v="39.881900000000002"/>
    <n v="4.7244000000000002"/>
    <s v=""/>
    <s v="95C"/>
    <x v="1"/>
    <n v="1108"/>
    <s v="A"/>
    <s v="C"/>
    <n v="3.3561910218519326"/>
    <n v="97.329539633706048"/>
    <s v="truck sale"/>
  </r>
  <r>
    <s v="MP95B-0190"/>
    <s v="086569201706"/>
    <s v="Montage|Montage|Montage"/>
    <s v="12X12&quot; 3pc Set HEARTSTRING Dec"/>
    <s v="13.75&quot;W x 13.75&quot;H x 1.25&quot;D (3)"/>
    <s v="Black/White"/>
    <s v="D250303"/>
    <s v="SD3"/>
    <n v="2"/>
    <n v="0"/>
    <n v="2"/>
    <n v="0.01"/>
    <n v="18.829999999999998"/>
    <n v="1"/>
    <n v="16.732299999999999"/>
    <n v="5.1181000000000001"/>
    <n v="16.929099999999998"/>
    <s v=""/>
    <s v="95C"/>
    <x v="1"/>
    <n v="1080"/>
    <s v="A"/>
    <s v="C"/>
    <n v="0.84093227027826722"/>
    <n v="1.6818645405565344"/>
    <s v="truck sale"/>
  </r>
  <r>
    <s v="MP95B-0288"/>
    <s v="086569985323"/>
    <s v="Aurelian Emblem|Aurelian Emblem|Aurelian Emblem"/>
    <s v="Framed Capiz Shadowbox 2 PC Se"/>
    <s v="12.26x24.26x1.2&quot;"/>
    <s v="Natural/Gold"/>
    <s v="C250606"/>
    <s v="SD3"/>
    <n v="6"/>
    <n v="1"/>
    <n v="5"/>
    <n v="2.5"/>
    <n v="54.4"/>
    <n v="1"/>
    <n v="27.9528"/>
    <n v="15.944900000000001"/>
    <n v="4.7244000000000002"/>
    <s v=""/>
    <s v="95B"/>
    <x v="1"/>
    <n v="1080"/>
    <s v="A"/>
    <s v="C"/>
    <n v="1.2213960647572901"/>
    <n v="6.1069803237864502"/>
    <s v="truck sale"/>
  </r>
  <r>
    <s v="MP95C-0143"/>
    <s v="086569995094"/>
    <s v="Strato|Strato|Strato"/>
    <s v="Hand Embellishment Framed Canv"/>
    <s v="39.65x27.65x1.18&quot;"/>
    <s v="Natural"/>
    <s v="D250318"/>
    <s v="SD3"/>
    <n v="2"/>
    <n v="0"/>
    <n v="2"/>
    <n v="0.01"/>
    <n v="44.47"/>
    <n v="1"/>
    <n v="42.5197"/>
    <n v="30.511800000000001"/>
    <n v="2.5590999999999999"/>
    <s v=""/>
    <s v="95C"/>
    <x v="1"/>
    <n v="1108"/>
    <s v="A"/>
    <s v="C"/>
    <n v="1.9257859592653053"/>
    <n v="3.8515719185306105"/>
    <s v="truck sale"/>
  </r>
  <r>
    <s v="MP95C-0321"/>
    <s v="022164322613"/>
    <s v="Shimmering Symphony|Shimmering Symphony|Shimmering Symphony"/>
    <s v="Glitter and Gold Foil Abstract"/>
    <s v="20&quot; W x 20&quot;H x 1.5&quot;D(3)"/>
    <s v="MULTI"/>
    <s v="D250612"/>
    <s v="SD3"/>
    <n v="6"/>
    <n v="0"/>
    <n v="6"/>
    <n v="0.01"/>
    <n v="36.42"/>
    <n v="1"/>
    <n v="22.0472"/>
    <n v="6.1417000000000002"/>
    <n v="22.0472"/>
    <s v=""/>
    <s v="95C"/>
    <x v="1"/>
    <n v="1108"/>
    <s v="A"/>
    <s v="C"/>
    <n v="1.7316424392603993"/>
    <n v="10.389854635562395"/>
    <s v="truck sale"/>
  </r>
  <r>
    <s v="MP95C-0333"/>
    <s v="022164360851"/>
    <s v="Grumpy Cats|Grumpy Cats|Grumpy Cats"/>
    <s v="You Wish Canvas Wall Art"/>
    <s v="14x17x1&quot;"/>
    <s v="MULTI"/>
    <s v="C250606"/>
    <s v="SD3"/>
    <n v="23"/>
    <n v="0"/>
    <n v="23"/>
    <n v="0.5"/>
    <n v="6.66"/>
    <n v="1"/>
    <n v="16.3386"/>
    <n v="19.488199999999999"/>
    <n v="1.9684999999999999"/>
    <s v=""/>
    <s v="95C"/>
    <x v="1"/>
    <n v="1108"/>
    <s v="A"/>
    <s v="C"/>
    <n v="0.36356722566567284"/>
    <n v="8.3620461903104761"/>
    <s v="truck sale"/>
  </r>
  <r>
    <s v="MP95C-0335"/>
    <s v="022164360875"/>
    <s v="Grumpy Cats|Grumpy Cats|Grumpy Cats"/>
    <s v="Im Not Listening Canvas Wall A"/>
    <s v="14x17x1&quot;"/>
    <s v="MULTI"/>
    <s v="C250606"/>
    <s v="SD3"/>
    <n v="16"/>
    <n v="2"/>
    <n v="14"/>
    <n v="0.5"/>
    <n v="6.66"/>
    <n v="1"/>
    <n v="16.3386"/>
    <n v="19.488199999999999"/>
    <n v="1.9684999999999999"/>
    <s v=""/>
    <s v="95C"/>
    <x v="1"/>
    <n v="1108"/>
    <s v="A"/>
    <s v="C"/>
    <n v="0.36356722566567284"/>
    <n v="5.0899411593194195"/>
    <s v="truck sale"/>
  </r>
  <r>
    <s v="MP95C-0336"/>
    <s v="022164360936"/>
    <s v="Jungle Feline|Jungle Feline|Jungle Feline"/>
    <s v="Jungle Lion Canvas Wall Art"/>
    <s v="16x20x1&quot;"/>
    <s v="Green/Multi"/>
    <s v="C250606"/>
    <s v="SD3"/>
    <n v="29"/>
    <n v="3"/>
    <n v="26"/>
    <n v="0.5"/>
    <n v="8.33"/>
    <n v="1"/>
    <n v="18.307099999999998"/>
    <n v="22.440899999999999"/>
    <n v="1.9684999999999999"/>
    <s v=""/>
    <s v="95C"/>
    <x v="1"/>
    <n v="1108"/>
    <s v="A"/>
    <s v="C"/>
    <n v="0.46909195189542624"/>
    <n v="12.196390749281083"/>
    <s v="truck sale"/>
  </r>
  <r>
    <s v="MP95C-0338"/>
    <s v="022164360950"/>
    <s v="Jungle Feline|Jungle Feline|Jungle Feline"/>
    <s v="Jungle Tiger Canvas Wall Art"/>
    <s v="16x20x1&quot;"/>
    <s v="Green/Multi"/>
    <s v="D250606"/>
    <s v="SD3"/>
    <n v="36"/>
    <n v="5"/>
    <n v="31"/>
    <n v="0.01"/>
    <n v="8.33"/>
    <n v="1"/>
    <n v="18.307099999999998"/>
    <n v="22.440899999999999"/>
    <n v="1.9684999999999999"/>
    <s v=""/>
    <s v="95C"/>
    <x v="1"/>
    <n v="1108"/>
    <s v="A"/>
    <s v="C"/>
    <n v="0.46909195189542624"/>
    <n v="14.541850508758213"/>
    <s v="truck sale"/>
  </r>
  <r>
    <s v="MP95D-0304"/>
    <s v="022164214093"/>
    <s v="Mason|Mason|Mason"/>
    <s v="Wall Clock"/>
    <s v="23.6&quot;W x 23.6&quot;L x 1.77&quot;D"/>
    <s v="Brown/Gold"/>
    <s v="D240827"/>
    <s v="SD3"/>
    <n v="1"/>
    <n v="0"/>
    <n v="1"/>
    <n v="0.01"/>
    <n v="40.19"/>
    <n v="1"/>
    <n v="26.77"/>
    <n v="27.17"/>
    <n v="3.35"/>
    <s v=""/>
    <s v="161"/>
    <x v="1"/>
    <n v="1108"/>
    <s v="A"/>
    <s v="C"/>
    <n v="1.4133364356148492"/>
    <n v="1.4133364356148492"/>
    <s v="truck sale"/>
  </r>
  <r>
    <s v="MP95F-0265"/>
    <s v="086569532183"/>
    <s v="Fiore|Fiore|Fiore"/>
    <s v="Sunburst Mirror"/>
    <s v="29.5x0.98&quot;"/>
    <s v="Silver"/>
    <s v="C250606"/>
    <s v="SD3"/>
    <n v="43"/>
    <n v="1"/>
    <n v="42"/>
    <n v="2.5"/>
    <n v="50.43"/>
    <n v="1"/>
    <n v="32.090000000000003"/>
    <n v="2.56"/>
    <n v="31.69"/>
    <s v=""/>
    <s v="95F"/>
    <x v="1"/>
    <n v="1108"/>
    <s v="A"/>
    <s v="C"/>
    <n v="1.5100615870069609"/>
    <n v="63.42258665429236"/>
    <s v="truck sale"/>
  </r>
  <r>
    <s v="MP95G-0313"/>
    <s v="022164273359"/>
    <s v="Abstract Talon|Abstract Talon|Abstract Talon"/>
    <s v="Single Mat Foiled Deckle Edge"/>
    <s v="24.75x24.75x1.25&quot;"/>
    <s v="Black"/>
    <s v="D250606"/>
    <s v="SD3"/>
    <n v="2"/>
    <n v="0"/>
    <n v="2"/>
    <n v="8.5"/>
    <n v="32.380000000000003"/>
    <n v="1"/>
    <n v="28.22"/>
    <n v="28.14"/>
    <n v="3.54"/>
    <s v=""/>
    <s v="95C"/>
    <x v="1"/>
    <n v="1080"/>
    <s v="A"/>
    <s v="C"/>
    <n v="1.6305987424593971"/>
    <n v="3.2611974849187941"/>
    <s v="truck sale"/>
  </r>
  <r>
    <s v="MPS95F-0039"/>
    <s v="022164158557"/>
    <s v="Eclipse|Eclipse|Eclipse"/>
    <s v="Eclipse Decor Mirror"/>
    <s v="30x40x1.77&quot;"/>
    <s v="Gold"/>
    <s v="D250612"/>
    <s v="SD3"/>
    <n v="8"/>
    <n v="1"/>
    <n v="7"/>
    <n v="0.01"/>
    <n v="112.71"/>
    <n v="1"/>
    <n v="42.36"/>
    <n v="32.67"/>
    <n v="4.72"/>
    <s v=""/>
    <s v="95F"/>
    <x v="1"/>
    <n v="1108"/>
    <s v="A"/>
    <s v="C"/>
    <n v="3.7888710348027841"/>
    <n v="26.522097243619488"/>
    <s v="truck sale"/>
  </r>
  <r>
    <s v="MT95B-0079"/>
    <s v="022164320466"/>
    <s v="Lillian|Lillian|Lillian"/>
    <s v="Framed Rice Paper Shadow Box W"/>
    <s v="15.75x31.50x1.25&quot;"/>
    <s v="Off-White"/>
    <s v="D241210"/>
    <s v="SD3"/>
    <n v="2"/>
    <n v="0"/>
    <n v="2"/>
    <n v="0.01"/>
    <n v="40.47"/>
    <n v="1"/>
    <n v="19.489999999999998"/>
    <n v="35.04"/>
    <n v="4.13"/>
    <s v="MT"/>
    <s v="95B"/>
    <x v="1"/>
    <n v="1080"/>
    <s v="A"/>
    <s v="C"/>
    <n v="1.6360204454756377"/>
    <n v="3.2720408909512755"/>
    <s v="truck sale"/>
  </r>
  <r>
    <s v="MT95C-0023"/>
    <s v="086569319135"/>
    <s v="Across The Plains 2|Across The Plains 2|Across The Plains 2"/>
    <s v="24X20 Framed Canvas 100% Gel B"/>
    <s v="25.2x21.2x1.2&quot;"/>
    <s v="Multi"/>
    <s v="D241129"/>
    <s v="SD3"/>
    <n v="2"/>
    <n v="0"/>
    <n v="2"/>
    <n v="0.01"/>
    <n v="15.92"/>
    <n v="1"/>
    <n v="27.56"/>
    <n v="2.17"/>
    <n v="24.02"/>
    <s v="MT"/>
    <s v="95C"/>
    <x v="1"/>
    <n v="1108"/>
    <s v="A"/>
    <s v="C"/>
    <n v="0.83324878422273763"/>
    <n v="1.6664975684454753"/>
    <s v="truck sale"/>
  </r>
  <r>
    <s v="BASI16-0471"/>
    <s v="675716865702"/>
    <s v="2&quot; Gel Memory Foam with Cooling Cover|2&quot;Gel Memory Foam with Cooling Cover|"/>
    <s v="60% Polyester 40% Cooling Fibe"/>
    <s v="Full: 54x75+2&quot;"/>
    <s v="White"/>
    <s v="D250612"/>
    <s v="SD2"/>
    <n v="2"/>
    <n v="1"/>
    <n v="1"/>
    <n v="0.01"/>
    <n v="79.489999999999995"/>
    <n v="1"/>
    <n v="20.866099999999999"/>
    <n v="11.6142"/>
    <n v="11.6142"/>
    <s v=""/>
    <s v="16"/>
    <x v="2"/>
    <n v="734"/>
    <s v="A"/>
    <s v="C"/>
    <n v="1.6326106446777284"/>
    <n v="1.6326106446777284"/>
    <s v="truck sale"/>
  </r>
  <r>
    <s v="BASI16-0573"/>
    <s v="022164118278"/>
    <s v="Energy Recovery|Energy Recovery|Energy Recovery"/>
    <s v="F Energy Recovery Waterproof M"/>
    <s v="Full:54x75&quot;15&quot;"/>
    <s v="White"/>
    <s v="D241216"/>
    <s v="SD2"/>
    <n v="1"/>
    <n v="0"/>
    <n v="1"/>
    <n v="0.01"/>
    <n v="21.42"/>
    <n v="1"/>
    <n v="16.93"/>
    <n v="7.09"/>
    <n v="7.09"/>
    <s v=""/>
    <s v="16"/>
    <x v="2"/>
    <n v="734"/>
    <s v="A"/>
    <s v="C"/>
    <n v="0.49364207250580044"/>
    <n v="0.49364207250580044"/>
    <s v="truck sale"/>
  </r>
  <r>
    <s v="MPE10-1048"/>
    <s v="022164373394"/>
    <s v="Satin Luxury|Satin Luxury|Satin Luxury"/>
    <s v="K/CK Satin Luxury Comforter Se"/>
    <s v="King/Cal King:108x96+2&quot;/110x98"/>
    <s v="Grey"/>
    <s v="D250606"/>
    <s v="SD2"/>
    <n v="6"/>
    <n v="0"/>
    <n v="6"/>
    <n v="0.01"/>
    <n v="38.090000000000003"/>
    <n v="1"/>
    <n v="23.622"/>
    <n v="18.897600000000001"/>
    <n v="11.0236"/>
    <s v=""/>
    <s v="10"/>
    <x v="2"/>
    <n v="734"/>
    <s v="A"/>
    <s v="C"/>
    <n v="2.8543649641124826"/>
    <n v="17.126189784674896"/>
    <s v="truck sale"/>
  </r>
  <r>
    <s v="TN10-0349"/>
    <s v="086569045041"/>
    <s v="All Season Warmth|All Season Warmth|All Season Warmth"/>
    <s v="K Year Round Warmth Comforte"/>
    <s v="King: 108&quot;W x 96&quot;L"/>
    <s v="White"/>
    <s v="D250303"/>
    <s v="SD2"/>
    <n v="1"/>
    <n v="0"/>
    <n v="1"/>
    <n v="0.01"/>
    <n v="86.78"/>
    <n v="1"/>
    <n v="18.503900000000002"/>
    <n v="11.0236"/>
    <n v="11.0236"/>
    <s v=""/>
    <s v="10"/>
    <x v="2"/>
    <n v="734"/>
    <s v="A"/>
    <s v="C"/>
    <n v="1.304286212768065"/>
    <n v="1.304286212768065"/>
    <s v="truck sale"/>
  </r>
  <r>
    <s v="BK51-3745"/>
    <s v="022164425000"/>
    <s v=""/>
    <s v="T Blanket"/>
    <s v="Twin: 66x96&quot;"/>
    <s v="Windward Blue"/>
    <s v="D250606"/>
    <s v="SD3"/>
    <n v="2"/>
    <n v="0"/>
    <n v="2"/>
    <n v="0.01"/>
    <n v="13.25"/>
    <n v="2"/>
    <n v="16.929099999999998"/>
    <n v="13.779500000000001"/>
    <n v="8.6614000000000004"/>
    <s v=""/>
    <s v="51"/>
    <x v="2"/>
    <n v="950"/>
    <s v="A"/>
    <m/>
    <n v="0.58598725174705046"/>
    <n v="1.1719745034941009"/>
    <s v="truck sale"/>
  </r>
  <r>
    <s v="BK51-3747"/>
    <s v="022164425024"/>
    <s v=""/>
    <s v="K Blanket"/>
    <s v="King: 108x96&quot;"/>
    <s v="Windward Blue"/>
    <s v="D250606"/>
    <s v="SD3"/>
    <n v="2"/>
    <n v="0"/>
    <n v="2"/>
    <n v="0.01"/>
    <n v="18.75"/>
    <n v="2"/>
    <n v="16.929099999999998"/>
    <n v="13.779500000000001"/>
    <n v="12.007899999999999"/>
    <s v=""/>
    <s v="51"/>
    <x v="2"/>
    <n v="950"/>
    <s v="A"/>
    <m/>
    <n v="0.81239479994612951"/>
    <n v="1.624789599892259"/>
    <s v="truck sale"/>
  </r>
  <r>
    <s v="BR72-3763"/>
    <s v="022164209747"/>
    <s v="Plume|Plume|Plume"/>
    <s v="Plume Bath Rug"/>
    <s v="21X34&quot;"/>
    <s v="White"/>
    <s v="C250606"/>
    <s v="SD2"/>
    <n v="171"/>
    <n v="1"/>
    <n v="170"/>
    <n v="0.5"/>
    <n v="17.5"/>
    <n v="6"/>
    <n v="18.110199999999999"/>
    <n v="12.204700000000001"/>
    <n v="11.0236"/>
    <s v="B1"/>
    <s v="72"/>
    <x v="3"/>
    <n v="953"/>
    <s v="A"/>
    <s v="C"/>
    <n v="0.23555118280233797"/>
    <n v="40.043701076397454"/>
    <s v="truck sale"/>
  </r>
  <r>
    <s v="BR72-3764"/>
    <s v="022164209754"/>
    <s v="Plume|Plume|Plume"/>
    <s v="Plume Bath Rug"/>
    <s v="24X40&quot;"/>
    <s v="White"/>
    <s v="C250606"/>
    <s v="SD2"/>
    <n v="207"/>
    <n v="1"/>
    <n v="206"/>
    <n v="1"/>
    <n v="21.5"/>
    <n v="6"/>
    <n v="21.653500000000001"/>
    <n v="12.992100000000001"/>
    <n v="11.811"/>
    <s v="B1"/>
    <s v="72"/>
    <x v="3"/>
    <n v="953"/>
    <s v="A"/>
    <s v="C"/>
    <n v="0.32122224763542639"/>
    <n v="66.171783012897833"/>
    <s v="truck sale"/>
  </r>
  <r>
    <s v="BR72-3765"/>
    <s v="022164209761"/>
    <s v="Plume|Plume|Plume"/>
    <s v="Plume Bath Rug"/>
    <s v="24X72&quot;"/>
    <s v="White"/>
    <s v="C250606"/>
    <s v="SD2"/>
    <n v="139"/>
    <n v="2"/>
    <n v="137"/>
    <n v="1"/>
    <n v="35"/>
    <n v="6"/>
    <n v="25.984300000000001"/>
    <n v="17.7165"/>
    <n v="12.992100000000001"/>
    <s v="B1"/>
    <s v="72"/>
    <x v="3"/>
    <n v="953"/>
    <s v="A"/>
    <s v="C"/>
    <n v="0.57820227094233323"/>
    <n v="79.213711119099656"/>
    <s v="truck sale"/>
  </r>
  <r>
    <s v="BR72-3766"/>
    <s v="022164209778"/>
    <s v="Plume|Plume|Plume"/>
    <s v="Plume Bath Rug"/>
    <s v="21X34&quot;"/>
    <s v="Grey"/>
    <s v="C250606"/>
    <s v="SD2"/>
    <n v="90"/>
    <n v="0"/>
    <n v="90"/>
    <n v="0.5"/>
    <n v="17.5"/>
    <n v="6"/>
    <n v="18.110199999999999"/>
    <n v="12.204700000000001"/>
    <n v="11.0236"/>
    <s v="B1"/>
    <s v="72"/>
    <x v="3"/>
    <n v="953"/>
    <s v="A"/>
    <s v="C"/>
    <n v="0.23555118280233797"/>
    <n v="21.199606452210418"/>
    <s v="truck sale"/>
  </r>
  <r>
    <s v="BR72-3767"/>
    <s v="022164209785"/>
    <s v="Plume|Plume|Plume"/>
    <s v="Plume Bath Rug"/>
    <s v="24X40&quot;"/>
    <s v="Grey"/>
    <s v="C250606"/>
    <s v="SD2"/>
    <n v="191"/>
    <n v="0"/>
    <n v="191"/>
    <n v="1"/>
    <n v="21.5"/>
    <n v="6"/>
    <n v="21.653500000000001"/>
    <n v="12.992100000000001"/>
    <n v="11.811"/>
    <s v="B1"/>
    <s v="72"/>
    <x v="3"/>
    <n v="953"/>
    <s v="A"/>
    <s v="C"/>
    <n v="0.32122224763542639"/>
    <n v="61.353449298366442"/>
    <s v="truck sale"/>
  </r>
  <r>
    <s v="BR72-3768"/>
    <s v="022164209792"/>
    <s v="Plume|Plume|Plume"/>
    <s v="Plume Bath Rug"/>
    <s v="24X72&quot;"/>
    <s v="Grey"/>
    <s v="C250606"/>
    <s v="SD2"/>
    <n v="31"/>
    <n v="0"/>
    <n v="31"/>
    <n v="1"/>
    <n v="35"/>
    <n v="6"/>
    <n v="25.984300000000001"/>
    <n v="17.7165"/>
    <n v="12.992100000000001"/>
    <s v="B1"/>
    <s v="72"/>
    <x v="3"/>
    <n v="953"/>
    <s v="A"/>
    <s v="C"/>
    <n v="0.57820227094233323"/>
    <n v="17.924270399212329"/>
    <s v="truck sale"/>
  </r>
  <r>
    <s v="BR72-3876"/>
    <s v="022164224450"/>
    <s v="Plume|Plume|Plume"/>
    <s v="Plume Bath Rug"/>
    <s v="21X34&quot;"/>
    <s v="Ivory"/>
    <s v="C250606"/>
    <s v="SD2"/>
    <n v="109"/>
    <n v="0"/>
    <n v="109"/>
    <n v="0.5"/>
    <n v="17.5"/>
    <n v="6"/>
    <n v="18.110199999999999"/>
    <n v="12.204700000000001"/>
    <n v="11.0236"/>
    <s v="B1"/>
    <s v="72"/>
    <x v="3"/>
    <n v="953"/>
    <s v="A"/>
    <s v="C"/>
    <n v="0.23555118280233797"/>
    <n v="25.675078925454837"/>
    <s v="truck sale"/>
  </r>
  <r>
    <s v="BR72-3877"/>
    <s v="022164224467"/>
    <s v="Plume|Plume|Plume"/>
    <s v="Plume Bath Rug"/>
    <s v="24X40&quot;"/>
    <s v="Ivory"/>
    <s v="C250606"/>
    <s v="SD2"/>
    <n v="33"/>
    <n v="1"/>
    <n v="32"/>
    <n v="1"/>
    <n v="21.5"/>
    <n v="6"/>
    <n v="21.653500000000001"/>
    <n v="12.992100000000001"/>
    <n v="11.811"/>
    <s v="B1"/>
    <s v="72"/>
    <x v="3"/>
    <n v="953"/>
    <s v="A"/>
    <s v="C"/>
    <n v="0.32122224763542639"/>
    <n v="10.279111924333645"/>
    <s v="truck sale"/>
  </r>
  <r>
    <s v="BR72-3878"/>
    <s v="022164224474"/>
    <s v="Plume|Plume|Plume"/>
    <s v="Plume Bath Rug"/>
    <s v="24X72&quot;"/>
    <s v="Ivory"/>
    <s v="C250606"/>
    <s v="SD2"/>
    <n v="76"/>
    <n v="2"/>
    <n v="74"/>
    <n v="1"/>
    <n v="35"/>
    <n v="6"/>
    <n v="25.984300000000001"/>
    <n v="17.7165"/>
    <n v="12.992100000000001"/>
    <s v="B1"/>
    <s v="72"/>
    <x v="3"/>
    <n v="953"/>
    <s v="A"/>
    <s v="C"/>
    <n v="0.57820227094233323"/>
    <n v="42.786968049732657"/>
    <s v="truck sale"/>
  </r>
  <r>
    <s v="CC71-0034"/>
    <s v="022164217322"/>
    <s v="Seville|Seville|Seville"/>
    <s v="Lotion Pump (Stainless Steel P"/>
    <s v="3x3x7.5"/>
    <s v="Gold/Silver"/>
    <s v="C250606"/>
    <s v="SD2"/>
    <n v="334"/>
    <n v="0"/>
    <n v="334"/>
    <n v="0.01"/>
    <n v="9.32"/>
    <n v="24"/>
    <n v="20.078700000000001"/>
    <n v="18.110199999999999"/>
    <n v="14.1732"/>
    <s v="CC"/>
    <s v="71"/>
    <x v="3"/>
    <n v="953"/>
    <s v="A"/>
    <s v="C"/>
    <n v="0.12455989966160498"/>
    <n v="41.603006486976064"/>
    <s v="truck sale"/>
  </r>
  <r>
    <s v="CC71-0035"/>
    <s v="022164217339"/>
    <s v="Seville|Seville|Seville"/>
    <s v="Tum (Bottom Is Stainless Steel"/>
    <s v="3x3x4.33"/>
    <s v="Gold/Silver"/>
    <s v="C250606"/>
    <s v="SD2"/>
    <n v="187"/>
    <n v="0"/>
    <n v="187"/>
    <n v="0.01"/>
    <n v="9.32"/>
    <n v="24"/>
    <n v="19.684999999999999"/>
    <n v="14.960599999999999"/>
    <n v="12.992100000000001"/>
    <s v="CC"/>
    <s v="71"/>
    <x v="3"/>
    <n v="953"/>
    <s v="A"/>
    <s v="C"/>
    <n v="9.2473071288986353E-2"/>
    <n v="17.292464331040449"/>
    <s v="truck sale"/>
  </r>
  <r>
    <s v="CC71-0036"/>
    <s v="022164217346"/>
    <s v="Seville|Seville|Seville"/>
    <s v="Jar( Top And Bottom Is Stainle"/>
    <s v="4x4x4.5"/>
    <s v="Gold/Silver"/>
    <s v="C250606"/>
    <s v="SD2"/>
    <n v="59"/>
    <n v="0"/>
    <n v="59"/>
    <n v="0.01"/>
    <n v="9.2799999999999994"/>
    <n v="24"/>
    <n v="23.4252"/>
    <n v="17.7165"/>
    <n v="12.204700000000001"/>
    <s v="CC"/>
    <s v="71"/>
    <x v="3"/>
    <n v="953"/>
    <s v="A"/>
    <s v="C"/>
    <n v="0.12241646702852522"/>
    <n v="7.2225715546829878"/>
    <s v="truck sale"/>
  </r>
  <r>
    <s v="CC71-0039"/>
    <s v="022164220094"/>
    <s v="Corsica|Corsica|Corsica"/>
    <s v="Tum Electroplated Brushed Gold"/>
    <s v="3x3x4.2"/>
    <s v="As Art"/>
    <s v="D241216"/>
    <s v="SD2"/>
    <n v="47"/>
    <n v="0"/>
    <n v="47"/>
    <n v="0.01"/>
    <n v="6.27"/>
    <n v="24"/>
    <n v="11.81"/>
    <n v="9.84"/>
    <n v="14.17"/>
    <s v="CC"/>
    <s v="71"/>
    <x v="3"/>
    <n v="953"/>
    <s v="A"/>
    <s v="C"/>
    <n v="3.979846693735499E-2"/>
    <n v="1.8705279460556845"/>
    <s v="truck sale"/>
  </r>
  <r>
    <s v="CC71-0040"/>
    <s v="022164220100"/>
    <s v="Corsica|Corsica|Corsica"/>
    <s v="Tum  Chrom Silver Metal"/>
    <s v="3x3x4.2"/>
    <s v="As Art"/>
    <s v="D241216"/>
    <s v="SD2"/>
    <n v="56"/>
    <n v="0"/>
    <n v="56"/>
    <n v="0.01"/>
    <n v="6.07"/>
    <n v="24"/>
    <n v="11.81"/>
    <n v="9.84"/>
    <n v="14.17"/>
    <s v="CC"/>
    <s v="71"/>
    <x v="3"/>
    <n v="953"/>
    <s v="A"/>
    <s v="C"/>
    <n v="3.979846693735499E-2"/>
    <n v="2.2287141484918793"/>
    <s v="truck sale"/>
  </r>
  <r>
    <s v="CC71-0041"/>
    <s v="022164220117"/>
    <s v="Corsica|Corsica|Corsica"/>
    <s v="Jar Small Electroplated Brushe"/>
    <s v="4x4x4.6"/>
    <s v="As Art"/>
    <s v="D241216"/>
    <s v="SD2"/>
    <n v="79"/>
    <n v="0"/>
    <n v="79"/>
    <n v="0.01"/>
    <n v="7.24"/>
    <n v="24"/>
    <n v="13.78"/>
    <n v="11.02"/>
    <n v="9.06"/>
    <s v="CC"/>
    <s v="71"/>
    <x v="3"/>
    <n v="953"/>
    <s v="A"/>
    <s v="C"/>
    <n v="3.3251443735498841E-2"/>
    <n v="2.6268640551044085"/>
    <s v="truck sale"/>
  </r>
  <r>
    <s v="CC71-0042"/>
    <s v="022164220124"/>
    <s v="Corsica|Corsica|Corsica"/>
    <s v="Jar Small Chrome Silver Metal"/>
    <s v="4x4x4.6"/>
    <s v="As Art"/>
    <s v="D241216"/>
    <s v="SD2"/>
    <n v="25"/>
    <n v="1"/>
    <n v="24"/>
    <n v="0.01"/>
    <n v="6.99"/>
    <n v="24"/>
    <n v="13.78"/>
    <n v="11.02"/>
    <n v="9.06"/>
    <s v="CC"/>
    <s v="71"/>
    <x v="3"/>
    <n v="953"/>
    <s v="A"/>
    <s v="C"/>
    <n v="3.3251443735498841E-2"/>
    <n v="0.79803464965197213"/>
    <s v="truck sale"/>
  </r>
  <r>
    <s v="CCA70-0020"/>
    <s v="022164215205"/>
    <s v="Calistoga|Calistoga|Calistoga"/>
    <s v="Calistoga Shower Curtain"/>
    <s v="72x72&quot;"/>
    <s v="White"/>
    <s v="D250606"/>
    <s v="SD2"/>
    <n v="314"/>
    <n v="2"/>
    <n v="312"/>
    <n v="0.01"/>
    <n v="27.23"/>
    <n v="12"/>
    <n v="15.75"/>
    <n v="11.42"/>
    <n v="8.66"/>
    <s v="CC"/>
    <s v="70"/>
    <x v="3"/>
    <n v="953"/>
    <s v="A"/>
    <s v="C"/>
    <n v="7.5291516821345716E-2"/>
    <n v="23.490953248259864"/>
    <s v="truck sale"/>
  </r>
  <r>
    <s v="CCA70-0021"/>
    <s v="022164215212"/>
    <s v="Calistoga|Calistoga|Calistoga"/>
    <s v="Calistoga Shower Curtain"/>
    <s v="72x72&quot;"/>
    <s v="Gray"/>
    <s v="D250606"/>
    <s v="SD2"/>
    <n v="444"/>
    <n v="0"/>
    <n v="444"/>
    <n v="0.01"/>
    <n v="27.23"/>
    <n v="12"/>
    <n v="15.75"/>
    <n v="11.42"/>
    <n v="8.66"/>
    <s v="CC"/>
    <s v="70"/>
    <x v="3"/>
    <n v="953"/>
    <s v="A"/>
    <s v="C"/>
    <n v="7.5291516821345716E-2"/>
    <n v="33.429433468677502"/>
    <s v="truck sale"/>
  </r>
  <r>
    <s v="CHM70-0020"/>
    <s v="022164215229"/>
    <s v="Winslow|Winslow|Winslow"/>
    <s v="Winslow Shower Curtain"/>
    <s v="72x72&quot;"/>
    <s v="Taupe"/>
    <s v="D250606"/>
    <s v="SD2"/>
    <n v="108"/>
    <n v="0"/>
    <n v="108"/>
    <n v="0.01"/>
    <n v="27.23"/>
    <n v="12"/>
    <n v="15.75"/>
    <n v="11.42"/>
    <n v="7.87"/>
    <s v="CC"/>
    <s v="70"/>
    <x v="3"/>
    <n v="953"/>
    <s v="A"/>
    <s v="C"/>
    <n v="6.8423122099767988E-2"/>
    <n v="7.389697186774943"/>
    <s v="truck sale"/>
  </r>
  <r>
    <s v="CHM70-0021"/>
    <s v="022164215236"/>
    <s v="Winslow|Winslow|Winslow"/>
    <s v="Winslow Shower Curtain"/>
    <s v="72x72&quot;"/>
    <s v="Blue"/>
    <s v="D250606"/>
    <s v="SD2"/>
    <n v="13"/>
    <n v="3"/>
    <n v="10"/>
    <n v="0.01"/>
    <n v="27.23"/>
    <n v="12"/>
    <n v="15.75"/>
    <n v="11.42"/>
    <n v="7.87"/>
    <s v="CC"/>
    <s v="70"/>
    <x v="3"/>
    <n v="953"/>
    <s v="A"/>
    <s v="C"/>
    <n v="6.8423122099767988E-2"/>
    <n v="0.68423122099767986"/>
    <s v="truck sale"/>
  </r>
  <r>
    <s v="CS70-0099"/>
    <s v="675716895976"/>
    <s v="Cavoy|Cavoy|Cavoy"/>
    <s v="Cavoy Shower Curtain"/>
    <s v="72x72&quot;"/>
    <s v="Ivory"/>
    <s v="D240927"/>
    <s v="SD2"/>
    <n v="1"/>
    <n v="0"/>
    <n v="1"/>
    <n v="0.01"/>
    <n v="12.37"/>
    <n v="8"/>
    <n v="15.944900000000001"/>
    <n v="13.189"/>
    <n v="7.8739999999999997"/>
    <s v=""/>
    <s v="70"/>
    <x v="3"/>
    <n v="953"/>
    <s v="A"/>
    <s v="ARC"/>
    <n v="0.12006096510668504"/>
    <n v="0.12006096510668504"/>
    <s v="truck sale"/>
  </r>
  <r>
    <s v="CS70-0768"/>
    <s v="086569975829"/>
    <s v="Enya|Enya|Enya"/>
    <s v="Enya Printed Shower Curtain"/>
    <s v="72&quot;W x 72&quot;L"/>
    <s v="Red/Black"/>
    <s v="D240927"/>
    <s v="SD2"/>
    <n v="14"/>
    <n v="0"/>
    <n v="14"/>
    <n v="0.01"/>
    <n v="12.37"/>
    <n v="8"/>
    <n v="15.94"/>
    <n v="13.19"/>
    <n v="3.9369999999999998"/>
    <s v=""/>
    <s v="70"/>
    <x v="3"/>
    <n v="953"/>
    <s v="A"/>
    <s v="ARC"/>
    <n v="6.0016584846287697E-2"/>
    <n v="0.84023218784802778"/>
    <s v="truck sale"/>
  </r>
  <r>
    <s v="CS70-1461"/>
    <s v="086569620316"/>
    <s v="Windsor|Windsor|Windsor"/>
    <s v="Windsor SC"/>
    <s v="72x72&quot;"/>
    <s v="Yellow"/>
    <s v="D240927"/>
    <s v="SD2"/>
    <n v="1"/>
    <n v="0"/>
    <n v="1"/>
    <n v="0.01"/>
    <n v="12.5"/>
    <n v="24"/>
    <n v="18.503900000000002"/>
    <n v="11.811"/>
    <n v="13.3858"/>
    <s v=""/>
    <s v="70"/>
    <x v="3"/>
    <n v="953"/>
    <s v="A"/>
    <s v="ARC"/>
    <n v="7.070429087071782E-2"/>
    <n v="7.070429087071782E-2"/>
    <s v="truck sale"/>
  </r>
  <r>
    <s v="DL72-1090"/>
    <s v="022164269970"/>
    <s v="Kaden"/>
    <s v="Kaden Bath Rug"/>
    <s v="17&quot; x 24&quot;"/>
    <s v="Bright White"/>
    <s v="D250606"/>
    <s v="SD3"/>
    <n v="4"/>
    <n v="0"/>
    <n v="4"/>
    <n v="0.01"/>
    <n v="6.2"/>
    <n v="4"/>
    <n v="18.899999999999999"/>
    <n v="14.17"/>
    <n v="3.94"/>
    <s v=""/>
    <s v="72"/>
    <x v="3"/>
    <n v="414"/>
    <s v="A"/>
    <m/>
    <n v="0.15301380800464034"/>
    <n v="0.61205523201856138"/>
    <s v="truck sale"/>
  </r>
  <r>
    <s v="DL72-1093"/>
    <s v="022164270006"/>
    <s v="Kaden"/>
    <s v="Kaden Bath Rug"/>
    <s v="21&quot; x 34&quot;"/>
    <s v="Bright White"/>
    <s v="D250606"/>
    <s v="SD3"/>
    <n v="4"/>
    <n v="0"/>
    <n v="4"/>
    <n v="0.01"/>
    <n v="10.85"/>
    <n v="4"/>
    <n v="22.44"/>
    <n v="18.11"/>
    <n v="3.94"/>
    <s v=""/>
    <s v="72"/>
    <x v="3"/>
    <n v="414"/>
    <s v="A"/>
    <m/>
    <n v="0.23218826798143852"/>
    <n v="0.92875307192575407"/>
    <s v="truck sale"/>
  </r>
  <r>
    <s v="DL72-1094"/>
    <s v="022164270013"/>
    <s v="Kaden"/>
    <s v="Kaden Bath Rug"/>
    <s v="21&quot; x 34&quot;"/>
    <s v="Silver Birch"/>
    <s v="D250606"/>
    <s v="SD3"/>
    <n v="20"/>
    <n v="0"/>
    <n v="20"/>
    <n v="0.01"/>
    <n v="10.85"/>
    <n v="4"/>
    <n v="22.44"/>
    <n v="18.11"/>
    <n v="3.94"/>
    <s v=""/>
    <s v="72"/>
    <x v="3"/>
    <n v="1"/>
    <s v="A"/>
    <m/>
    <n v="0.23218826798143852"/>
    <n v="4.6437653596287705"/>
    <s v="truck sale"/>
  </r>
  <r>
    <s v="JP70-915"/>
    <s v="022164229714"/>
    <s v="Wayne|Wayne|Wayne"/>
    <s v="Wayne Shower Curtain"/>
    <s v="72x72&quot;"/>
    <s v="Multi"/>
    <s v="D250606"/>
    <s v="SD3"/>
    <n v="5"/>
    <n v="0"/>
    <n v="5"/>
    <n v="0.01"/>
    <n v="13.5"/>
    <n v="3"/>
    <n v="11.42"/>
    <n v="8.27"/>
    <n v="7.09"/>
    <s v=""/>
    <s v="70"/>
    <x v="3"/>
    <n v="953"/>
    <s v="A"/>
    <m/>
    <n v="0.12946707385924208"/>
    <n v="0.64733536929621038"/>
    <s v="truck sale"/>
  </r>
  <r>
    <s v="JP70-916"/>
    <s v="022164229721"/>
    <s v="Pierce|Pierce|Pierce"/>
    <s v="Pierce Shower Curtain"/>
    <s v="72x72&quot;"/>
    <s v="Multi"/>
    <s v="D250606"/>
    <s v="SD3"/>
    <n v="6"/>
    <n v="0"/>
    <n v="6"/>
    <n v="0.01"/>
    <n v="13.5"/>
    <n v="3"/>
    <n v="11.42"/>
    <n v="8.27"/>
    <n v="7.09"/>
    <s v=""/>
    <s v="70"/>
    <x v="3"/>
    <n v="953"/>
    <s v="A"/>
    <m/>
    <n v="0.12946707385924208"/>
    <n v="0.77680244315545255"/>
    <s v="truck sale"/>
  </r>
  <r>
    <s v="MT70-0447"/>
    <s v="022164449655"/>
    <s v="Amelia"/>
    <s v="Shower Curtain"/>
    <s v="72x72&quot;"/>
    <s v="Multi"/>
    <s v="D250606"/>
    <s v="SD3"/>
    <n v="36"/>
    <n v="0"/>
    <n v="36"/>
    <n v="0.01"/>
    <n v="9.1999999999999993"/>
    <n v="12"/>
    <n v="22.44"/>
    <n v="15.55"/>
    <n v="7.48"/>
    <s v="MS"/>
    <s v="70"/>
    <x v="3"/>
    <n v="414"/>
    <s v="A"/>
    <m/>
    <n v="0.12616425754060329"/>
    <n v="4.5419132714617181"/>
    <s v="truck sale"/>
  </r>
  <r>
    <s v="MT70-0449"/>
    <s v="022164449679"/>
    <s v="Toile"/>
    <s v="Shower Curtain"/>
    <s v="72x72&quot;"/>
    <s v="Multi"/>
    <s v="D250606"/>
    <s v="SD3"/>
    <n v="12"/>
    <n v="0"/>
    <n v="12"/>
    <n v="0.01"/>
    <n v="10.199999999999999"/>
    <n v="12"/>
    <n v="22.44"/>
    <n v="15.55"/>
    <n v="7.48"/>
    <s v="MS"/>
    <s v="70"/>
    <x v="3"/>
    <n v="414"/>
    <s v="A"/>
    <m/>
    <n v="0.12616425754060329"/>
    <n v="1.5139710904872394"/>
    <s v="truck sale"/>
  </r>
  <r>
    <s v="MT70-0450"/>
    <s v="022164449686"/>
    <s v="Ticking Stripe"/>
    <s v="Shower Curtain"/>
    <s v="72x72&quot;"/>
    <s v="Multi"/>
    <s v="D250606"/>
    <s v="SD3"/>
    <n v="12"/>
    <n v="0"/>
    <n v="12"/>
    <n v="0.01"/>
    <n v="10.199999999999999"/>
    <n v="12"/>
    <n v="22.44"/>
    <n v="15.55"/>
    <n v="7.48"/>
    <s v="MS"/>
    <s v="70"/>
    <x v="3"/>
    <n v="414"/>
    <s v="A"/>
    <m/>
    <n v="0.12616425754060329"/>
    <n v="1.5139710904872394"/>
    <s v="truck sale"/>
  </r>
  <r>
    <s v="UH70-2385"/>
    <s v="086569518835"/>
    <s v="Myla|Jojo|Kira"/>
    <s v="Myla Shower Curtain"/>
    <s v="72&quot;W x 72&quot;L"/>
    <s v="Blush"/>
    <s v="D241213"/>
    <s v="SD3"/>
    <n v="1"/>
    <n v="0"/>
    <n v="1"/>
    <n v="0.01"/>
    <n v="19.3"/>
    <n v="4"/>
    <n v="10"/>
    <n v="12.00787"/>
    <n v="11.023619999999999"/>
    <s v=""/>
    <s v="70"/>
    <x v="3"/>
    <n v="953"/>
    <s v="A"/>
    <s v="C"/>
    <n v="0.19195214021084686"/>
    <n v="0.19195214021084686"/>
    <s v="truck sale"/>
  </r>
  <r>
    <s v="BL50-0890"/>
    <s v="675716805463"/>
    <s v="Lexi|Zoe|Zoe"/>
    <s v="Lexi/Zoe Throw"/>
    <s v="50x60&quot;+4&quot;x2"/>
    <s v="Taupe"/>
    <s v="D250522"/>
    <s v="SD2"/>
    <n v="1"/>
    <n v="0"/>
    <n v="1"/>
    <n v="0.01"/>
    <n v="16.329999999999998"/>
    <n v="1"/>
    <n v="14.96"/>
    <n v="12.99"/>
    <n v="3.35"/>
    <s v=""/>
    <s v="50"/>
    <x v="4"/>
    <n v="1"/>
    <s v="A"/>
    <s v="C"/>
    <n v="0.37761417633410682"/>
    <n v="0.37761417633410682"/>
    <s v="truck sale"/>
  </r>
  <r>
    <s v="CC30-0033"/>
    <s v="022164217315"/>
    <s v="Sable|Sable|Sable"/>
    <s v="Solid Sable Fur Pillow"/>
    <s v="20x20''"/>
    <s v="Burgundy"/>
    <s v="D250612"/>
    <s v="SD2"/>
    <n v="2"/>
    <n v="0"/>
    <n v="2"/>
    <n v="0.01"/>
    <n v="22.28"/>
    <n v="1"/>
    <n v="18.110199999999999"/>
    <n v="18.110199999999999"/>
    <n v="6.2991999999999999"/>
    <s v="CC"/>
    <s v="30"/>
    <x v="4"/>
    <n v="979"/>
    <s v="A"/>
    <s v="C"/>
    <n v="1.1983802111234152"/>
    <n v="2.3967604222468304"/>
    <s v="truck sale"/>
  </r>
  <r>
    <s v="CC51-0023"/>
    <s v="022164217216"/>
    <s v="Andaz|Andaz|Andaz"/>
    <s v="Spain Cotton Blanket"/>
    <s v="110&quot; x 95&quot;"/>
    <s v="Ivory"/>
    <s v="D250612"/>
    <s v="SD2"/>
    <n v="53"/>
    <n v="3"/>
    <n v="50"/>
    <n v="6.5"/>
    <n v="55.71"/>
    <n v="1"/>
    <n v="16.141729999999999"/>
    <n v="16.141729999999999"/>
    <n v="7.8740199999999998"/>
    <s v="CC"/>
    <s v="51"/>
    <x v="4"/>
    <n v="979"/>
    <s v="A"/>
    <s v="C"/>
    <n v="1.1900341089794908"/>
    <n v="59.501705448974541"/>
    <s v="truck sale"/>
  </r>
  <r>
    <s v="CC51-0024"/>
    <s v="022164217223"/>
    <s v="Andaz|Andaz|Andaz"/>
    <s v="Spain Cotton Blanket"/>
    <s v="95&quot; x 95&quot;"/>
    <s v="Grey"/>
    <s v="D250606"/>
    <s v="SD2"/>
    <n v="21"/>
    <n v="0"/>
    <n v="21"/>
    <n v="0.01"/>
    <n v="48.28"/>
    <n v="1"/>
    <n v="16.141729999999999"/>
    <n v="16.141729999999999"/>
    <n v="6.6929100000000004"/>
    <s v="CC"/>
    <s v="51"/>
    <x v="4"/>
    <n v="979"/>
    <s v="A"/>
    <s v="C"/>
    <n v="1.0115279346928157"/>
    <n v="21.242086628549128"/>
    <s v="truck sale"/>
  </r>
  <r>
    <s v="CS58-0317"/>
    <s v="675716979843"/>
    <s v="Angel"/>
    <s v="Angel Wrap"/>
    <s v="58&quot;W x 72&quot;L"/>
    <s v="Blush"/>
    <s v="D241008"/>
    <s v="SD2"/>
    <n v="6"/>
    <n v="0"/>
    <n v="6"/>
    <n v="0.01"/>
    <n v="13.86"/>
    <n v="4"/>
    <n v="13.779500000000001"/>
    <n v="11.81"/>
    <n v="15.747999999999999"/>
    <s v=""/>
    <s v="58"/>
    <x v="4"/>
    <n v="979"/>
    <s v="A"/>
    <s v="ARC"/>
    <n v="0.37163063724767981"/>
    <n v="2.2297838234860787"/>
    <s v="truck sale"/>
  </r>
  <r>
    <s v="MP10-7684"/>
    <s v="086569759597"/>
    <s v="Amara|Eve|Eve"/>
    <s v="K Amara/Eve/Eve Comforter Set"/>
    <s v="King:104x90&quot;/20x36+2&quot;(2)"/>
    <s v="Grey"/>
    <s v="D250612"/>
    <s v="SD2"/>
    <n v="3"/>
    <n v="0"/>
    <n v="3"/>
    <n v="0.01"/>
    <n v="52"/>
    <n v="1"/>
    <n v="12.5984"/>
    <n v="12.5984"/>
    <n v="19.2913"/>
    <s v=""/>
    <s v="10"/>
    <x v="4"/>
    <n v="950"/>
    <s v="A"/>
    <s v="C"/>
    <n v="1.7760493110033224"/>
    <n v="5.3281479330099675"/>
    <s v="truck sale"/>
  </r>
  <r>
    <s v="MPE10-564"/>
    <s v="675716981884"/>
    <s v="Hayden|Braydon|Braydon"/>
    <s v="T/TXL Hayden/Braydon/Braydon C"/>
    <s v="Twin/Twin XL: 63&quot;W x 86&quot;L/20&quot;W"/>
    <s v="Grey"/>
    <s v="D250318"/>
    <s v="SD2"/>
    <n v="1"/>
    <n v="0"/>
    <n v="1"/>
    <n v="0.01"/>
    <n v="24.36"/>
    <n v="1"/>
    <n v="18.307099999999998"/>
    <n v="9.2520000000000007"/>
    <n v="9.2520000000000007"/>
    <s v=""/>
    <s v="10"/>
    <x v="4"/>
    <n v="950"/>
    <s v="A"/>
    <s v="C"/>
    <n v="0.90897835248167069"/>
    <n v="0.90897835248167069"/>
    <s v="truck sale"/>
  </r>
  <r>
    <s v="TN10-0436"/>
    <s v="086569395245"/>
    <s v="Brooks|Mason|Mason"/>
    <s v="K Brooks/Mason/Mason Comforter"/>
    <s v="King:104x90&quot;/20x36+2&quot;(2)"/>
    <s v="Ivory/Black"/>
    <s v="D250318"/>
    <s v="SD2"/>
    <n v="17"/>
    <n v="0"/>
    <n v="17"/>
    <n v="0.01"/>
    <n v="47.25"/>
    <n v="1"/>
    <n v="22.83"/>
    <n v="20.87"/>
    <n v="10.8268"/>
    <s v=""/>
    <s v="10"/>
    <x v="4"/>
    <n v="950"/>
    <s v="A"/>
    <s v="C"/>
    <n v="2.9922040976102084"/>
    <n v="50.86746965937354"/>
    <s v="truck sale"/>
  </r>
  <r>
    <s v="WR10-1513"/>
    <s v="675716635565"/>
    <s v="Woodsman"/>
    <s v="K Woodsman Comforter Set"/>
    <s v="King: 102x86&quot;/20x36+2&quot;(2)"/>
    <s v="Grey"/>
    <s v="D250612"/>
    <s v="SD2"/>
    <n v="3"/>
    <n v="0"/>
    <n v="3"/>
    <n v="0.01"/>
    <n v="39.1"/>
    <n v="1"/>
    <n v="17.32"/>
    <n v="11.61"/>
    <n v="11.61"/>
    <s v="WR"/>
    <s v="10"/>
    <x v="4"/>
    <n v="950"/>
    <s v="A"/>
    <s v="C"/>
    <n v="1.3541758538283062"/>
    <n v="4.0625275614849183"/>
    <s v="truck sale"/>
  </r>
  <r>
    <s v="WR10-3326"/>
    <s v="086569643711"/>
    <s v="Alton|Alton|Alton"/>
    <s v="T Alton Comforter Set"/>
    <s v="Twin: 63x86&quot;/20x26&quot;+2&quot;/18x18&quot;"/>
    <s v="Tan Plaid"/>
    <s v="D250606"/>
    <s v="SD2"/>
    <n v="1"/>
    <n v="0"/>
    <n v="1"/>
    <n v="0.01"/>
    <n v="43.9"/>
    <n v="1"/>
    <n v="22.83"/>
    <n v="20.87"/>
    <n v="11.42"/>
    <s v="WR"/>
    <s v="10"/>
    <x v="4"/>
    <n v="950"/>
    <s v="A"/>
    <s v="C"/>
    <n v="3.1561468573085847"/>
    <n v="3.1561468573085847"/>
    <s v="truck sale"/>
  </r>
  <r>
    <s v="WR13-2058"/>
    <s v="675716986308"/>
    <s v="Teton|Teton|Teton"/>
    <s v="K/CK Teton/Teton Coverlet Set"/>
    <s v="King/Cal King: 104&quot;W x 92&quot;L/20"/>
    <s v="Ivory"/>
    <s v="D250318"/>
    <s v="SD2"/>
    <n v="13"/>
    <n v="0"/>
    <n v="13"/>
    <n v="0.01"/>
    <n v="48.3"/>
    <n v="1"/>
    <n v="18.307099999999998"/>
    <n v="15.3543"/>
    <n v="9.0550999999999995"/>
    <s v="WR"/>
    <s v="13"/>
    <x v="4"/>
    <n v="950"/>
    <s v="A"/>
    <s v="C"/>
    <n v="1.4764051959656048"/>
    <n v="19.193267547552864"/>
    <s v="truck sale"/>
  </r>
  <r>
    <s v="WR13-2060"/>
    <s v="675716986322"/>
    <s v="Teton|Teton|Teton"/>
    <s v="K/CK Teton/Teton Coverlet Set"/>
    <s v="King/Cal King: 104&quot;W x 92&quot;L/20"/>
    <s v="Grey"/>
    <s v="D250606"/>
    <s v="SD2"/>
    <n v="37"/>
    <n v="0"/>
    <n v="37"/>
    <n v="0.01"/>
    <n v="48.3"/>
    <n v="1"/>
    <n v="18.307099999999998"/>
    <n v="15.3543"/>
    <n v="9.0550999999999995"/>
    <s v="WR"/>
    <s v="13"/>
    <x v="4"/>
    <n v="950"/>
    <s v="A"/>
    <s v="C"/>
    <n v="1.4764051959656048"/>
    <n v="54.626992250727376"/>
    <s v="truck sale"/>
  </r>
  <r>
    <s v="BH9044409622-05"/>
    <s v="086569396365"/>
    <s v="Better Homes and Gardens|Better Homes and Gardens|Better Homes and Gardens"/>
    <s v="F/Q Comforter Mini Set"/>
    <s v="Full/Queen :92x96&quot;/20x28&quot;(2)"/>
    <s v="Black"/>
    <s v="D250606"/>
    <s v="SD3"/>
    <n v="2"/>
    <n v="0"/>
    <n v="2"/>
    <n v="0.01"/>
    <n v="29.25"/>
    <n v="1"/>
    <n v="23.228300000000001"/>
    <n v="18.503900000000002"/>
    <n v="7.8739999999999997"/>
    <s v=""/>
    <s v="10"/>
    <x v="4"/>
    <n v="734"/>
    <s v="A"/>
    <s v="N/A"/>
    <n v="1.9630838406458124"/>
    <n v="3.9261676812916249"/>
    <s v="truck sale"/>
  </r>
  <r>
    <s v="BLS50-467"/>
    <s v="022164421873"/>
    <s v=""/>
    <s v="Sock/Throw Set"/>
    <s v="50x60&quot;+sock"/>
    <s v="Multi"/>
    <s v="D250606"/>
    <s v="SD3"/>
    <n v="12"/>
    <n v="0"/>
    <n v="12"/>
    <n v="0.01"/>
    <n v="5.64"/>
    <n v="6"/>
    <n v="16.1417"/>
    <n v="14.5669"/>
    <n v="11.811"/>
    <s v=""/>
    <s v="50"/>
    <x v="4"/>
    <n v="988"/>
    <s v="A"/>
    <m/>
    <n v="0.2684816251586456"/>
    <n v="3.2217795019037472"/>
    <s v="truck sale"/>
  </r>
  <r>
    <s v="BLS50-470"/>
    <s v="022164421903"/>
    <s v=""/>
    <s v="Sock/Throw Set"/>
    <s v="50x60&quot;+sock"/>
    <s v="Multi"/>
    <s v="D250606"/>
    <s v="SD3"/>
    <n v="3"/>
    <n v="0"/>
    <n v="3"/>
    <n v="0.01"/>
    <n v="5.64"/>
    <n v="6"/>
    <n v="16.1417"/>
    <n v="14.5669"/>
    <n v="11.811"/>
    <s v=""/>
    <s v="50"/>
    <x v="4"/>
    <n v="988"/>
    <s v="A"/>
    <m/>
    <n v="0.2684816251586456"/>
    <n v="0.80544487547593679"/>
    <s v="truck sale"/>
  </r>
  <r>
    <s v="BLS58-463"/>
    <s v="022164421835"/>
    <s v=""/>
    <s v="Angel Wrap"/>
    <s v="50x60&quot;"/>
    <s v="Multi"/>
    <s v="D250606"/>
    <s v="SD3"/>
    <n v="18"/>
    <n v="0"/>
    <n v="18"/>
    <n v="0.01"/>
    <n v="7.88"/>
    <n v="6"/>
    <n v="23.228300000000001"/>
    <n v="13.3858"/>
    <n v="12.5984"/>
    <s v=""/>
    <s v="58"/>
    <x v="4"/>
    <n v="988"/>
    <s v="A"/>
    <m/>
    <n v="0.37869418769905022"/>
    <n v="6.8164953785829043"/>
    <s v="truck sale"/>
  </r>
  <r>
    <s v="BLS58-465"/>
    <s v="022164421859"/>
    <s v=""/>
    <s v="Angel Wrap"/>
    <s v="50x60&quot;"/>
    <s v="Multi"/>
    <s v="D250606"/>
    <s v="SD3"/>
    <n v="54"/>
    <n v="0"/>
    <n v="54"/>
    <n v="0.01"/>
    <n v="7.88"/>
    <n v="6"/>
    <n v="23.228300000000001"/>
    <n v="13.3858"/>
    <n v="12.5984"/>
    <s v=""/>
    <s v="58"/>
    <x v="4"/>
    <n v="988"/>
    <s v="A"/>
    <m/>
    <n v="0.37869418769905022"/>
    <n v="20.44948613574871"/>
    <s v="truck sale"/>
  </r>
  <r>
    <s v="TN10-0436"/>
    <s v="086569395245"/>
    <s v="Brooks|Mason|Mason"/>
    <s v="K Brooks/Mason/Mason Comforter"/>
    <s v="King:104x90&quot;/20x36+2&quot;(2)"/>
    <s v="Ivory/Black"/>
    <s v="D250318"/>
    <s v="SD3"/>
    <n v="56"/>
    <n v="0"/>
    <n v="56"/>
    <n v="0.01"/>
    <n v="47.25"/>
    <n v="1"/>
    <n v="22.83"/>
    <n v="20.87"/>
    <n v="10.8268"/>
    <s v=""/>
    <s v="10"/>
    <x v="4"/>
    <n v="950"/>
    <s v="A"/>
    <s v="C"/>
    <n v="2.9922040976102084"/>
    <n v="167.56342946617167"/>
    <s v="truck sale"/>
  </r>
  <r>
    <s v="5DS100-0028"/>
    <s v="022164297607"/>
    <s v="Dani|Dani|Dani"/>
    <s v="Dani Accent Chair"/>
    <s v="29&quot;W x 30.25&quot;D x 33.5&quot;H"/>
    <s v="Grey"/>
    <s v="D241216"/>
    <s v="SD3"/>
    <n v="2"/>
    <n v="0"/>
    <n v="2"/>
    <n v="0.01"/>
    <n v="112.1"/>
    <n v="1"/>
    <n v="30.5"/>
    <n v="29"/>
    <n v="17.25"/>
    <s v=""/>
    <s v="100"/>
    <x v="5"/>
    <n v="1108"/>
    <s v="A"/>
    <s v="C"/>
    <n v="8.8501305104408345"/>
    <n v="17.700261020881669"/>
    <s v="truck sale"/>
  </r>
  <r>
    <s v="5DS100-0031"/>
    <s v="022164298390"/>
    <s v="Jeanie|Jeanie|Jeanie"/>
    <s v="Jeanie Accent Chair"/>
    <s v="30&quot;W x 32.75&quot;D x 36.5&quot;H"/>
    <s v=""/>
    <s v="D250318"/>
    <s v="SD3"/>
    <n v="1"/>
    <n v="0"/>
    <n v="1"/>
    <n v="0.01"/>
    <n v="115.9"/>
    <n v="1"/>
    <n v="31"/>
    <n v="28"/>
    <n v="17.5"/>
    <s v=""/>
    <s v="100"/>
    <x v="5"/>
    <n v="1108"/>
    <s v="A"/>
    <s v="C"/>
    <n v="8.8109048723897914"/>
    <n v="8.8109048723897914"/>
    <s v="truck sale"/>
  </r>
  <r>
    <s v="5DS120-0011"/>
    <s v="086569647986"/>
    <s v="Monarch|Monarch|Monarch"/>
    <s v="Monarch Coffee table"/>
    <s v="42&quot;L x 21&quot;W x 19&quot;H"/>
    <s v="Dark Coffee/Black"/>
    <s v="D241216"/>
    <s v="SD3"/>
    <n v="1"/>
    <n v="0"/>
    <n v="1"/>
    <n v="0.01"/>
    <n v="95.64"/>
    <n v="1"/>
    <n v="46.25"/>
    <n v="25"/>
    <n v="5.75"/>
    <s v=""/>
    <s v="120"/>
    <x v="5"/>
    <n v="1108"/>
    <s v="A"/>
    <s v="C"/>
    <n v="3.8564022621809744"/>
    <n v="3.8564022621809744"/>
    <s v="truck sale"/>
  </r>
  <r>
    <s v="5DS122-0009"/>
    <s v="086569647962"/>
    <s v="Carlyle|Carlyle|Carlyle"/>
    <s v="Carlyle Desk"/>
    <s v="38 &quot; L x22&quot; W  x30&quot; H"/>
    <s v="Dark Coffee"/>
    <s v="D241216"/>
    <s v="SD3"/>
    <n v="192"/>
    <n v="3"/>
    <n v="189"/>
    <n v="0.01"/>
    <n v="95.64"/>
    <n v="1"/>
    <n v="42"/>
    <n v="25.75"/>
    <n v="8.75"/>
    <s v=""/>
    <s v="122"/>
    <x v="5"/>
    <n v="1108"/>
    <s v="A"/>
    <s v="C"/>
    <n v="5.4890516241299308"/>
    <n v="1037.4307569605569"/>
    <s v="truck sale"/>
  </r>
  <r>
    <s v="5DS122-0010"/>
    <s v="086569647979"/>
    <s v="Laurel|Laurel|Laurel"/>
    <s v="Laurel Desk"/>
    <s v="47&quot; W x 23.5&quot; D x 35&quot; H"/>
    <s v="Natural/White"/>
    <s v="D241216"/>
    <s v="SD3"/>
    <n v="212"/>
    <n v="0"/>
    <n v="212"/>
    <n v="0.01"/>
    <n v="101.26"/>
    <n v="1"/>
    <n v="51"/>
    <n v="27.25"/>
    <n v="8.25"/>
    <s v=""/>
    <s v="122"/>
    <x v="5"/>
    <n v="1108"/>
    <s v="A"/>
    <s v="C"/>
    <n v="6.6504857888631088"/>
    <n v="1409.902987238979"/>
    <s v="truck sale"/>
  </r>
  <r>
    <s v="FPF17-0188"/>
    <s v="675716531171"/>
    <s v="Cirque|Kagen|Wells"/>
    <s v="Cirque Desk"/>
    <s v="60W X 28D X 30H"/>
    <s v="Reclaimed Grey"/>
    <s v="D240827"/>
    <s v="SD3"/>
    <n v="217"/>
    <n v="1"/>
    <n v="216"/>
    <n v="0.01"/>
    <n v="320.51"/>
    <n v="1"/>
    <n v="63.75"/>
    <n v="31.5"/>
    <n v="7"/>
    <s v=""/>
    <s v="122"/>
    <x v="5"/>
    <n v="1108"/>
    <s v="A"/>
    <s v="C"/>
    <n v="8.153639791183295"/>
    <n v="1761.1861948955916"/>
    <s v="truck sale"/>
  </r>
  <r>
    <s v="FPF17-0295"/>
    <s v="675716613648"/>
    <s v="Arlo|Coen|Gaige"/>
    <s v="Arlo Metal Eyelet Accent Table"/>
    <s v="Dia.16.25x20.125H&quot;"/>
    <s v="Silver pewter"/>
    <s v="D250318"/>
    <s v="SD3"/>
    <n v="9"/>
    <n v="0"/>
    <n v="9"/>
    <n v="0.01"/>
    <n v="73.599999999999994"/>
    <n v="1"/>
    <n v="24.02"/>
    <n v="17.91"/>
    <n v="17.91"/>
    <s v=""/>
    <s v="125"/>
    <x v="5"/>
    <n v="1108"/>
    <s v="A"/>
    <s v="C"/>
    <n v="4.4691703955916475"/>
    <n v="40.222533560324827"/>
    <s v="truck sale"/>
  </r>
  <r>
    <s v="FPF18-0028"/>
    <s v="675716439798"/>
    <s v="Dexter|Camron|Conner"/>
    <s v="Dexter Armless Shelter Chair"/>
    <s v="29.25W x 33.5D x 37.5H&quot;(withou"/>
    <s v="Beige Multi"/>
    <s v="D250331"/>
    <s v="SD3"/>
    <n v="1"/>
    <n v="0"/>
    <n v="1"/>
    <n v="0.01"/>
    <n v="202.5"/>
    <n v="1"/>
    <n v="35"/>
    <n v="30.5"/>
    <n v="30.5"/>
    <s v=""/>
    <s v="100"/>
    <x v="5"/>
    <n v="1108"/>
    <s v="A"/>
    <s v="C"/>
    <n v="18.885585846867748"/>
    <n v="18.885585846867748"/>
    <s v="truck sale"/>
  </r>
  <r>
    <s v="FPF18-0090"/>
    <s v="675716485481"/>
    <s v="Kelsey|Taylor|Avery"/>
    <s v="Kelsey Round Pouf Ottoman"/>
    <s v="29.5W x 29.5D x 18H&quot;"/>
    <s v="Blue"/>
    <s v="D250213"/>
    <s v="SD3"/>
    <n v="2"/>
    <n v="0"/>
    <n v="2"/>
    <n v="26.363045"/>
    <n v="95"/>
    <n v="1"/>
    <n v="29.133900000000001"/>
    <n v="29.133900000000001"/>
    <n v="19.3"/>
    <s v=""/>
    <s v="101"/>
    <x v="5"/>
    <n v="1108"/>
    <s v="A"/>
    <s v="C"/>
    <n v="9.5020497063532492"/>
    <n v="19.004099412706498"/>
    <s v="truck sale"/>
  </r>
  <r>
    <s v="FPF18-0108"/>
    <s v="675716508449"/>
    <s v="Brooke|Miri|Annie"/>
    <s v="Brooke Tight Back Club Chair"/>
    <s v="29.25&quot;W x 31&quot;D x 34.75&quot;H"/>
    <s v="Grey/White"/>
    <s v="D250113"/>
    <s v="SD3"/>
    <n v="1"/>
    <n v="0"/>
    <n v="1"/>
    <n v="0.01"/>
    <n v="162.44999999999999"/>
    <n v="1"/>
    <n v="31.25"/>
    <n v="30.25"/>
    <n v="29.5"/>
    <s v=""/>
    <s v="100"/>
    <x v="5"/>
    <n v="1040"/>
    <s v="A"/>
    <s v="C"/>
    <n v="16.175590922273781"/>
    <n v="16.175590922273781"/>
    <s v="truck sale"/>
  </r>
  <r>
    <s v="FPF18-0187"/>
    <s v="675716531201"/>
    <s v="Cirque|Kagen|Wells"/>
    <s v="Cirque 26&quot; stool set of 2"/>
    <s v="14x14x26&quot;"/>
    <s v="Sand/Reclaimed Grey"/>
    <s v="D250108"/>
    <s v="SD3"/>
    <n v="1"/>
    <n v="0"/>
    <n v="1"/>
    <n v="0.01"/>
    <n v="123.5"/>
    <n v="1"/>
    <n v="29.33"/>
    <n v="23.82"/>
    <n v="5.9"/>
    <s v=""/>
    <s v="104"/>
    <x v="5"/>
    <n v="1108"/>
    <s v="A"/>
    <s v="C"/>
    <n v="2.3909394083526685"/>
    <n v="2.3909394083526685"/>
    <s v="truck sale"/>
  </r>
  <r>
    <s v="FPF18-0472"/>
    <s v="675716726928"/>
    <s v="Addy|Preston|Conway"/>
    <s v="Addy Wing Chair"/>
    <s v="31.5W x 34D x 40H&quot;"/>
    <s v="Grey"/>
    <s v="D241230"/>
    <s v="SD3"/>
    <n v="1"/>
    <n v="0"/>
    <n v="1"/>
    <n v="0.01"/>
    <n v="228"/>
    <n v="1"/>
    <n v="34"/>
    <n v="31.5"/>
    <n v="31"/>
    <s v=""/>
    <s v="100"/>
    <x v="5"/>
    <n v="1108"/>
    <s v="A"/>
    <s v="C"/>
    <n v="19.258120649651971"/>
    <n v="19.258120649651971"/>
    <s v="truck sale"/>
  </r>
  <r>
    <s v="FPF20-0280"/>
    <s v="675716608293"/>
    <s v="Garbo|Sydney|London"/>
    <s v="Garbo dining chair"/>
    <s v="26.25W x 28.5D x 45.625H&quot;"/>
    <s v="Dark Blue"/>
    <s v="D250224"/>
    <s v="SD3"/>
    <n v="1"/>
    <n v="0"/>
    <n v="1"/>
    <n v="0.01"/>
    <n v="142.6"/>
    <n v="1"/>
    <n v="35.75"/>
    <n v="28.25"/>
    <n v="27"/>
    <s v=""/>
    <s v="108"/>
    <x v="5"/>
    <n v="1108"/>
    <s v="A"/>
    <s v="C"/>
    <n v="15.816886600928074"/>
    <n v="15.816886600928074"/>
    <s v="truck sale"/>
  </r>
  <r>
    <s v="FPF20-0531"/>
    <s v="675716746544"/>
    <s v="Avila|Hayes|Saffron"/>
    <s v="Avila Tufted Back Counter Stoo"/>
    <s v="17.75&quot;W x 21.125&quot;D x 38.25&quot;H"/>
    <s v="Cream"/>
    <s v="D250606"/>
    <s v="SD3"/>
    <n v="1"/>
    <n v="0"/>
    <n v="1"/>
    <n v="0.01"/>
    <n v="80.87"/>
    <n v="1"/>
    <n v="38.979999999999997"/>
    <n v="9.65"/>
    <n v="19.100000000000001"/>
    <s v=""/>
    <s v="104"/>
    <x v="5"/>
    <n v="1108"/>
    <s v="A"/>
    <s v="C"/>
    <n v="4.1674006380510447"/>
    <n v="4.1674006380510447"/>
    <s v="truck sale"/>
  </r>
  <r>
    <s v="FPF20-0540"/>
    <s v="675716746636"/>
    <s v="Cirque|Kagen|Wells"/>
    <s v="Cirque Counter Stool"/>
    <s v="19.25&quot;Wx23&quot;Dx40&quot;H"/>
    <s v="Grey"/>
    <s v="D250224"/>
    <s v="SD3"/>
    <n v="1"/>
    <n v="0"/>
    <n v="1"/>
    <n v="0.01"/>
    <n v="128.85"/>
    <n v="1"/>
    <n v="43"/>
    <n v="21"/>
    <n v="10"/>
    <s v=""/>
    <s v="104"/>
    <x v="5"/>
    <n v="1108"/>
    <s v="A"/>
    <s v="C"/>
    <n v="5.2378190255220414"/>
    <n v="5.2378190255220414"/>
    <s v="truck sale"/>
  </r>
  <r>
    <s v="HH115-0215B"/>
    <s v="086569042545"/>
    <s v="Bishop|Bishop|Bishop"/>
    <s v="Bishop Queen Football/Side Rai"/>
    <s v="63.75&quot;W x 5&quot;D x 20&quot;H"/>
    <s v="Chestnut"/>
    <s v="D240918"/>
    <s v="SD3"/>
    <n v="2"/>
    <n v="0"/>
    <n v="2"/>
    <n v="0.01"/>
    <n v="333.33"/>
    <n v="1"/>
    <n v="89"/>
    <n v="8"/>
    <n v="15.13"/>
    <s v="HH"/>
    <s v="115"/>
    <x v="5"/>
    <n v="679"/>
    <s v="A"/>
    <m/>
    <n v="6.2485846867749428"/>
    <n v="12.497169373549886"/>
    <s v="truck sale"/>
  </r>
  <r>
    <s v="HH137-0218"/>
    <s v="086569042675"/>
    <s v="Bishop|Bishop|Bishop"/>
    <s v="Bishop Dresser"/>
    <s v="56&quot;W x 20&quot;D x 34&quot;H"/>
    <s v="Chestnut"/>
    <s v="D241211"/>
    <s v="SD3"/>
    <n v="1"/>
    <n v="0"/>
    <n v="1"/>
    <n v="0.01"/>
    <n v="666.67"/>
    <n v="1"/>
    <n v="61"/>
    <n v="24.75"/>
    <n v="42.13"/>
    <s v="HH"/>
    <s v="137"/>
    <x v="5"/>
    <n v="1108"/>
    <s v="A"/>
    <s v="C"/>
    <n v="36.894296693735498"/>
    <n v="36.894296693735498"/>
    <s v="truck sale"/>
  </r>
  <r>
    <s v="II100-0488"/>
    <s v="022164169072"/>
    <s v="Malibu|Malibu|Malibu"/>
    <s v="Malibu Accent Chair"/>
    <s v="28.5&quot;Wx35.5&quot;Dx34&quot;H"/>
    <s v="Navy"/>
    <s v="D250606"/>
    <s v="SD3"/>
    <n v="1"/>
    <n v="0"/>
    <n v="1"/>
    <n v="0.01"/>
    <n v="209.95"/>
    <n v="1"/>
    <n v="37"/>
    <n v="32.75"/>
    <n v="23"/>
    <s v=""/>
    <s v="100"/>
    <x v="5"/>
    <n v="1108"/>
    <s v="A"/>
    <s v="C"/>
    <n v="16.166038283062644"/>
    <n v="16.166038283062644"/>
    <s v="truck sale"/>
  </r>
  <r>
    <s v="II101-0288"/>
    <s v="086569983947"/>
    <s v="Beverly|Beverly|Beverly"/>
    <s v="BEVERLY Round stool"/>
    <s v="18' W x 18&quot; D x 18.75&quot; H"/>
    <s v="TAN/GOLD"/>
    <s v="D241122"/>
    <s v="SD3"/>
    <n v="1"/>
    <n v="0"/>
    <n v="1"/>
    <n v="0.01"/>
    <n v="61.84"/>
    <n v="1"/>
    <n v="19.5"/>
    <n v="19.5"/>
    <n v="9"/>
    <s v=""/>
    <s v="101"/>
    <x v="5"/>
    <n v="1108"/>
    <s v="A"/>
    <s v="C"/>
    <n v="1.9850638051044083"/>
    <n v="1.9850638051044083"/>
    <s v="truck sale"/>
  </r>
  <r>
    <s v="II104-0030"/>
    <s v="675716846435"/>
    <s v="Frazier|Frazier"/>
    <s v="Frazier Counter stool / barsto"/>
    <s v="Dia 20&quot; x 24.25&quot;H to 29.5&quot;H"/>
    <s v="Brown"/>
    <s v="D250128"/>
    <s v="SD3"/>
    <n v="1"/>
    <n v="0"/>
    <n v="1"/>
    <n v="0.01"/>
    <n v="81"/>
    <n v="1"/>
    <n v="23.5"/>
    <n v="17.5"/>
    <n v="9.5"/>
    <s v=""/>
    <s v="104"/>
    <x v="5"/>
    <n v="1108"/>
    <s v="A"/>
    <s v="C"/>
    <n v="2.2661687935034802"/>
    <n v="2.2661687935034802"/>
    <s v="truck sale"/>
  </r>
  <r>
    <s v="II104-0210"/>
    <s v="086569955555"/>
    <s v="Oaktown|Oaktown|Oaktown"/>
    <s v="OAKTOWN Backless Bar Stool"/>
    <s v="Dia 20.5&quot; x 30&quot;H"/>
    <s v="Light Grey"/>
    <s v="D250115"/>
    <s v="SD3"/>
    <n v="2"/>
    <n v="0"/>
    <n v="2"/>
    <n v="0.01"/>
    <n v="85.5"/>
    <n v="1"/>
    <n v="29.5"/>
    <n v="21.5"/>
    <n v="8.25"/>
    <s v=""/>
    <s v="104"/>
    <x v="5"/>
    <n v="1108"/>
    <s v="A"/>
    <s v="C"/>
    <n v="3.035129060324826"/>
    <n v="6.070258120649652"/>
    <s v="truck sale"/>
  </r>
  <r>
    <s v="II104-0251"/>
    <s v="086569955852"/>
    <s v="Tacoma|Tacoma|Tacoma"/>
    <s v="TACOMA 24&quot; Counter Stool"/>
    <s v="17.50&quot;W x 20&quot;D x 38.75&quot;H"/>
    <s v="Black"/>
    <s v="C250606"/>
    <s v="SD3"/>
    <n v="97"/>
    <n v="11"/>
    <n v="86"/>
    <n v="10"/>
    <n v="114"/>
    <n v="1"/>
    <n v="38"/>
    <n v="24"/>
    <n v="7"/>
    <s v=""/>
    <s v="104"/>
    <x v="5"/>
    <n v="1108"/>
    <s v="A"/>
    <s v="C"/>
    <n v="3.703016241299304"/>
    <n v="318.45939675174014"/>
    <s v="truck sale"/>
  </r>
  <r>
    <s v="II104-0463"/>
    <s v="086569790378"/>
    <s v="Henrick|Henrick|Henrick"/>
    <s v="Sofia Counter Stool"/>
    <s v="18&quot;W x 21&quot;D x 37.25&quot;H"/>
    <s v="Grey Multi"/>
    <s v="D250318"/>
    <s v="SD3"/>
    <n v="52"/>
    <n v="0"/>
    <n v="52"/>
    <n v="0.01"/>
    <n v="85"/>
    <n v="1"/>
    <n v="26"/>
    <n v="7.1"/>
    <n v="18.899999999999999"/>
    <s v=""/>
    <s v="104"/>
    <x v="5"/>
    <n v="1108"/>
    <s v="A"/>
    <s v="C"/>
    <n v="2.0237470997679812"/>
    <n v="105.23484918793503"/>
    <s v="truck sale"/>
  </r>
  <r>
    <s v="II108-0523"/>
    <s v="022164268935"/>
    <s v="Benson|Benson|Benson"/>
    <s v="Benson Dining Chair"/>
    <s v="22.5&quot;W x 23.25&quot;D x 32.5&quot;H"/>
    <s v=""/>
    <s v="D250310"/>
    <s v="SD3"/>
    <n v="1"/>
    <n v="0"/>
    <n v="1"/>
    <n v="0.01"/>
    <n v="204.25"/>
    <n v="1"/>
    <n v="45.3"/>
    <n v="24.5"/>
    <n v="13.5"/>
    <s v=""/>
    <s v="108"/>
    <x v="5"/>
    <n v="1108"/>
    <s v="A"/>
    <s v="C"/>
    <n v="8.6908207656612522"/>
    <n v="8.6908207656612522"/>
    <s v="truck sale"/>
  </r>
  <r>
    <s v="II115-0417A"/>
    <s v="086569429704"/>
    <s v="Mallory |Mallory |Mallory"/>
    <s v="Mallory  Queen Headboard"/>
    <s v="66.5&quot;W x 5.75&quot;T x 45&quot;H"/>
    <s v="Brown Multi"/>
    <s v="D241216"/>
    <s v="SD3"/>
    <n v="1"/>
    <n v="0"/>
    <n v="1"/>
    <n v="0.01"/>
    <n v="140"/>
    <n v="1"/>
    <n v="50"/>
    <n v="39.5"/>
    <n v="9.75"/>
    <s v=""/>
    <s v="115"/>
    <x v="5"/>
    <n v="679"/>
    <s v="A"/>
    <m/>
    <n v="11.169518561484919"/>
    <n v="11.169518561484919"/>
    <s v="truck sale"/>
  </r>
  <r>
    <s v="II115-0417C"/>
    <s v="086569429728"/>
    <s v="Mallory |Mallory |Mallory"/>
    <s v="Mallory  Queen Side Rail"/>
    <s v="81.5&quot;W x 1.75&quot;T x 9&quot;H"/>
    <s v="Brown Multi"/>
    <s v="D241216"/>
    <s v="SD3"/>
    <n v="1"/>
    <n v="0"/>
    <n v="1"/>
    <n v="0.01"/>
    <n v="80"/>
    <n v="1"/>
    <n v="86.75"/>
    <n v="12"/>
    <n v="7"/>
    <s v=""/>
    <s v="115"/>
    <x v="5"/>
    <n v="679"/>
    <s v="A"/>
    <m/>
    <n v="4.2267981438515081"/>
    <n v="4.2267981438515081"/>
    <s v="truck sale"/>
  </r>
  <r>
    <s v="II115-0419A"/>
    <s v="086569607515"/>
    <s v="Mercer|Mercer|Mercer"/>
    <s v="Mercer Headboard"/>
    <s v="63.5&quot;W x 2.5&quot;D x 41&quot;H"/>
    <s v="Brown/Bronze"/>
    <s v="D250318"/>
    <s v="SD3"/>
    <n v="8"/>
    <n v="0"/>
    <n v="8"/>
    <n v="0.01"/>
    <n v="134"/>
    <n v="1"/>
    <n v="36"/>
    <n v="28.75"/>
    <n v="9.5"/>
    <s v=""/>
    <s v="115"/>
    <x v="5"/>
    <n v="415"/>
    <s v="A"/>
    <m/>
    <n v="5.7033062645011601"/>
    <n v="45.626450116009281"/>
    <s v="truck sale"/>
  </r>
  <r>
    <s v="II115-0419B"/>
    <s v="086569607546"/>
    <s v="Mercer|Mercer|Mercer"/>
    <s v="Mercer Footboard + Slats"/>
    <s v="63.5&quot;W x 2.5&quot;D x 16&quot;H"/>
    <s v="Brown/Bronze"/>
    <s v="D250318"/>
    <s v="SD3"/>
    <n v="5"/>
    <n v="0"/>
    <n v="5"/>
    <n v="0.01"/>
    <n v="95"/>
    <n v="1"/>
    <n v="85.75"/>
    <n v="21.75"/>
    <n v="11.25"/>
    <s v=""/>
    <s v="115"/>
    <x v="5"/>
    <n v="415"/>
    <s v="A"/>
    <m/>
    <n v="12.170506453016241"/>
    <n v="60.852532265081209"/>
    <s v="truck sale"/>
  </r>
  <r>
    <s v="II115-0432A"/>
    <s v="086569429742"/>
    <s v="Mallory |Mallory |Mallory"/>
    <s v="Mallory  King Headboard"/>
    <s v="83&quot;W x 5.75&quot;T x 45&quot;H"/>
    <s v="Brown Multi"/>
    <s v="D241008"/>
    <s v="SD3"/>
    <n v="1"/>
    <n v="0"/>
    <n v="1"/>
    <n v="0.01"/>
    <n v="160"/>
    <n v="1"/>
    <n v="50"/>
    <n v="48"/>
    <n v="10"/>
    <s v=""/>
    <s v="115"/>
    <x v="5"/>
    <n v="679"/>
    <s v="A"/>
    <m/>
    <n v="13.921113689095128"/>
    <n v="13.921113689095128"/>
    <s v="truck sale"/>
  </r>
  <r>
    <s v="II115-0432B"/>
    <s v="086569429759"/>
    <s v="Mallory |Mallory |Mallory"/>
    <s v="Mallory  King Footboard and Sl"/>
    <s v="Footboard: 77.5&quot;L x 13.5&quot;H/Sla"/>
    <s v="Brown Multi"/>
    <s v="D241008"/>
    <s v="SD3"/>
    <n v="1"/>
    <n v="0"/>
    <n v="1"/>
    <n v="0.01"/>
    <n v="100"/>
    <n v="1"/>
    <n v="85"/>
    <n v="20"/>
    <n v="6.75"/>
    <s v=""/>
    <s v="115"/>
    <x v="5"/>
    <n v="679"/>
    <s v="A"/>
    <m/>
    <n v="6.6560324825986079"/>
    <n v="6.6560324825986079"/>
    <s v="truck sale"/>
  </r>
  <r>
    <s v="II115-0432C"/>
    <s v="086569429766"/>
    <s v="Mallory |Mallory |Mallory"/>
    <s v="Mallory  King Side Rail"/>
    <s v="81.5&quot;W x 1.75&quot;T x 9&quot;H"/>
    <s v="Brown Multi"/>
    <s v="D241008"/>
    <s v="SD3"/>
    <n v="1"/>
    <n v="0"/>
    <n v="1"/>
    <n v="0.01"/>
    <n v="100"/>
    <n v="1"/>
    <n v="86.5"/>
    <n v="12"/>
    <n v="7"/>
    <s v=""/>
    <s v="115"/>
    <x v="5"/>
    <n v="679"/>
    <s v="A"/>
    <m/>
    <n v="4.2146171693735495"/>
    <n v="4.2146171693735495"/>
    <s v="truck sale"/>
  </r>
  <r>
    <s v="II115-0502A"/>
    <s v="022164240153"/>
    <s v="Sunset Cliff|Sunset Cliff|Sunset Cliff"/>
    <s v="Sunset Cliff Headboard"/>
    <s v="63.25&quot;W x 2.5&quot;D x 52&quot;H"/>
    <s v="Brown"/>
    <s v="D250612"/>
    <s v="SD3"/>
    <n v="1"/>
    <n v="0"/>
    <n v="1"/>
    <n v="0.01"/>
    <n v="230"/>
    <n v="1"/>
    <n v="68"/>
    <n v="33.5"/>
    <n v="5.25"/>
    <s v=""/>
    <s v="115"/>
    <x v="5"/>
    <n v="415"/>
    <s v="A"/>
    <m/>
    <n v="6.9370649651972158"/>
    <n v="6.9370649651972158"/>
    <s v="truck sale"/>
  </r>
  <r>
    <s v="II115-0502B"/>
    <s v="022164240160"/>
    <s v="Sunset Cliff|Sunset Cliff|Sunset Cliff"/>
    <s v="Sunset Cliff Footboard/Slats"/>
    <s v="63.25&quot;W x 2&quot;D x 14.5&quot;H"/>
    <s v="Brown"/>
    <s v="D250612"/>
    <s v="SD3"/>
    <n v="1"/>
    <n v="0"/>
    <n v="1"/>
    <n v="0.01"/>
    <n v="200"/>
    <n v="1"/>
    <n v="68"/>
    <n v="18.25"/>
    <n v="6.75"/>
    <s v=""/>
    <s v="115"/>
    <x v="5"/>
    <n v="415"/>
    <s v="A"/>
    <m/>
    <n v="4.8589037122969838"/>
    <n v="4.8589037122969838"/>
    <s v="truck sale"/>
  </r>
  <r>
    <s v="II120-0425A"/>
    <s v="086569391339"/>
    <s v="Mercer|Mercer|Mercer"/>
    <s v="Mercer Coffee Table Top"/>
    <s v="47.5&quot;W x 23.5&quot;D x 1&quot;Thickness"/>
    <s v="Black"/>
    <s v="D250318"/>
    <s v="SD3"/>
    <n v="4"/>
    <n v="0"/>
    <n v="4"/>
    <n v="0.01"/>
    <n v="45"/>
    <n v="1"/>
    <n v="50"/>
    <n v="27"/>
    <n v="4"/>
    <s v=""/>
    <s v="120"/>
    <x v="5"/>
    <n v="679"/>
    <s v="A"/>
    <m/>
    <n v="3.1322505800464038"/>
    <n v="12.529002320185615"/>
    <s v="truck sale"/>
  </r>
  <r>
    <s v="II121-0433B"/>
    <s v="086569434838"/>
    <s v="Lancaster|Lancaster|Lancaster"/>
    <s v="Lancaster Dining Table Base"/>
    <s v="50&quot; x 32.5&quot; x 28&quot;H"/>
    <s v="Grey/Silver"/>
    <s v="D241216"/>
    <s v="SD3"/>
    <n v="7"/>
    <n v="0"/>
    <n v="7"/>
    <n v="0.01"/>
    <n v="140"/>
    <n v="1"/>
    <n v="58"/>
    <n v="30"/>
    <n v="9"/>
    <s v=""/>
    <s v="121"/>
    <x v="5"/>
    <n v="679"/>
    <s v="A"/>
    <m/>
    <n v="9.0835266821345702"/>
    <n v="63.584686774941993"/>
    <s v="truck sale"/>
  </r>
  <r>
    <s v="II130-0406"/>
    <s v="086569389848"/>
    <s v="Krista|Krista|Krista"/>
    <s v="Krista Accent Cabinet"/>
    <s v="36&quot;W x 17&quot;D x 36&quot;H"/>
    <s v="Brown"/>
    <s v="C250606"/>
    <s v="SD3"/>
    <n v="74"/>
    <n v="0"/>
    <n v="74"/>
    <n v="18"/>
    <n v="248.29"/>
    <n v="1"/>
    <n v="41"/>
    <n v="27"/>
    <n v="10"/>
    <s v=""/>
    <s v="130"/>
    <x v="5"/>
    <n v="1108"/>
    <s v="A"/>
    <s v="C"/>
    <n v="6.4211136890951277"/>
    <n v="475.16241299303942"/>
    <s v="truck sale"/>
  </r>
  <r>
    <s v="II136-0398"/>
    <s v="086569310828"/>
    <s v="Renu|Renu|Renu"/>
    <s v="Renu Nightstand"/>
    <s v="24&quot;W x 18&quot;D x 24&quot;H"/>
    <s v="Natural"/>
    <s v="D241216"/>
    <s v="SD3"/>
    <n v="1"/>
    <n v="0"/>
    <n v="1"/>
    <n v="0.01"/>
    <n v="100.1"/>
    <n v="1"/>
    <n v="27.25"/>
    <n v="21.25"/>
    <n v="23"/>
    <s v=""/>
    <s v="136"/>
    <x v="5"/>
    <n v="1108"/>
    <s v="A"/>
    <s v="C"/>
    <n v="7.7253117749419955"/>
    <n v="7.7253117749419955"/>
    <s v="truck sale"/>
  </r>
  <r>
    <s v="II136-0503"/>
    <s v="022164237443"/>
    <s v="Sunset Cliff|Sunset Cliff|Sunset Cliff"/>
    <s v="Sunset Cliff Night stand"/>
    <s v="23.75&quot;W x 18&quot;D x 28&quot;H"/>
    <s v="Brown"/>
    <s v="D250220"/>
    <s v="SD3"/>
    <n v="1"/>
    <n v="0"/>
    <n v="1"/>
    <n v="0.01"/>
    <n v="143"/>
    <n v="1"/>
    <n v="29.5"/>
    <n v="23"/>
    <n v="18"/>
    <s v="JS"/>
    <s v="136"/>
    <x v="5"/>
    <n v="1108"/>
    <s v="A"/>
    <s v="C"/>
    <n v="7.0841067285382833"/>
    <n v="7.0841067285382833"/>
    <s v="truck sale"/>
  </r>
  <r>
    <s v="IIF17-0149A"/>
    <s v="675716769710"/>
    <s v="Milo"/>
    <s v="Milo End Table Top"/>
    <s v="Dia. 19.75&quot;X 0.625&quot;~0.75&quot;T"/>
    <s v="White"/>
    <s v="D250318"/>
    <s v="SD3"/>
    <n v="33"/>
    <n v="1"/>
    <n v="32"/>
    <n v="0.01"/>
    <n v="68.569999999999993"/>
    <n v="1"/>
    <n v="25.98"/>
    <n v="25.98"/>
    <n v="4.72"/>
    <s v=""/>
    <s v="120"/>
    <x v="5"/>
    <n v="679"/>
    <s v="A"/>
    <m/>
    <n v="1.8479194245939674"/>
    <n v="59.133421587006957"/>
    <s v="truck sale"/>
  </r>
  <r>
    <s v="IIF17-0149B"/>
    <s v="675716769727"/>
    <s v="Milo"/>
    <s v="Milo End Table Legs"/>
    <s v="2.25&quot;W X 2&quot;D X 19.125&quot; H"/>
    <s v="Natural"/>
    <s v="D250318"/>
    <s v="SD3"/>
    <n v="34"/>
    <n v="1"/>
    <n v="33"/>
    <n v="0.01"/>
    <n v="31.43"/>
    <n v="1"/>
    <n v="19.09"/>
    <n v="6.1"/>
    <n v="2.75"/>
    <s v=""/>
    <s v="120"/>
    <x v="5"/>
    <n v="679"/>
    <s v="A"/>
    <m/>
    <n v="0.18575101508120651"/>
    <n v="6.1297834976798145"/>
    <s v="truck sale"/>
  </r>
  <r>
    <s v="IIF18-0055"/>
    <s v="675716695293"/>
    <s v="Wynn|Wynn|Wynn"/>
    <s v="Wynn Lounge"/>
    <s v="26.5&quot;W x 30&quot;D x 31.75&quot;H"/>
    <s v="White/Pecan"/>
    <s v="D241216"/>
    <s v="SD3"/>
    <n v="4"/>
    <n v="0"/>
    <n v="4"/>
    <n v="0.01"/>
    <n v="189.75"/>
    <n v="1"/>
    <n v="44.5"/>
    <n v="29.75"/>
    <n v="12.5"/>
    <s v=""/>
    <s v="100"/>
    <x v="5"/>
    <n v="1108"/>
    <s v="A"/>
    <s v="C"/>
    <n v="9.598861658932714"/>
    <n v="38.395446635730856"/>
    <s v="truck sale"/>
  </r>
  <r>
    <s v="MP100-0017"/>
    <s v="675716843625"/>
    <s v="Maxwell|Roan|Lyle"/>
    <s v="Maxwell/Roan/Lyle Chair"/>
    <s v="30.375W x 30.5D x 39.75H&quot;"/>
    <s v="Navy"/>
    <s v="D241120"/>
    <s v="SD3"/>
    <n v="4"/>
    <n v="0"/>
    <n v="4"/>
    <n v="0.01"/>
    <n v="207"/>
    <n v="1"/>
    <n v="33"/>
    <n v="30.75"/>
    <n v="30.5"/>
    <s v=""/>
    <s v="100"/>
    <x v="5"/>
    <n v="1108"/>
    <s v="A"/>
    <s v="C"/>
    <n v="17.952363689095126"/>
    <n v="71.809454756380504"/>
    <s v="truck sale"/>
  </r>
  <r>
    <s v="MP100-0708"/>
    <s v="086569082213"/>
    <s v="Colette|Halford|Donner"/>
    <s v="Colette Accent Chair"/>
    <s v="30.25&quot;W x 32.25&quot;D x 37.75&quot;H"/>
    <s v="Natural"/>
    <s v="D250320"/>
    <s v="SD3"/>
    <n v="2"/>
    <n v="0"/>
    <n v="2"/>
    <n v="0.01"/>
    <n v="189"/>
    <n v="1"/>
    <n v="31.5"/>
    <n v="31"/>
    <n v="31.25"/>
    <s v=""/>
    <s v="100"/>
    <x v="5"/>
    <n v="1108"/>
    <s v="A"/>
    <s v="C"/>
    <n v="17.700478538283061"/>
    <n v="35.400957076566122"/>
    <s v="truck sale"/>
  </r>
  <r>
    <s v="MP100-0993"/>
    <s v="086569378583"/>
    <s v="Erika|Bree|Laura"/>
    <s v="Erika Accent Chair"/>
    <s v="29&quot;W x 32.25&quot;D x 31&quot;H"/>
    <s v="Orange Multi"/>
    <s v="D241220"/>
    <s v="SD3"/>
    <n v="1"/>
    <n v="0"/>
    <n v="1"/>
    <n v="0.01"/>
    <n v="156.75"/>
    <n v="1"/>
    <n v="32.28"/>
    <n v="30.31"/>
    <n v="23.62"/>
    <s v=""/>
    <s v="100"/>
    <x v="5"/>
    <n v="1108"/>
    <s v="A"/>
    <s v="C"/>
    <n v="13.40485418561485"/>
    <n v="13.40485418561485"/>
    <s v="truck sale"/>
  </r>
  <r>
    <s v="MP100-1084"/>
    <s v="086569453051"/>
    <s v="Fallon|Hawkins|Calan"/>
    <s v="Fallon Accent Chair"/>
    <s v="24.5&quot;x 26.5&quot;D x 30.75&quot; H"/>
    <s v="Brown/Gold"/>
    <s v="D250318"/>
    <s v="SD3"/>
    <n v="2"/>
    <n v="0"/>
    <n v="2"/>
    <n v="0.01"/>
    <n v="125"/>
    <n v="1"/>
    <n v="27.16"/>
    <n v="25.6"/>
    <n v="19.7"/>
    <s v=""/>
    <s v="100"/>
    <x v="5"/>
    <n v="1108"/>
    <s v="A"/>
    <s v="C"/>
    <n v="7.9450877030162417"/>
    <n v="15.890175406032483"/>
    <s v="truck sale"/>
  </r>
  <r>
    <s v="MP100-1157"/>
    <s v="022164125191"/>
    <s v="Grafton|Rile|Nettie"/>
    <s v="Grafton Accent chair"/>
    <s v="27.5&quot;W x 28.25&quot;D x 31.5&quot;H"/>
    <s v="Seafoam"/>
    <s v="D250606"/>
    <s v="SD3"/>
    <n v="3"/>
    <n v="0"/>
    <n v="3"/>
    <n v="0.01"/>
    <n v="143"/>
    <n v="1"/>
    <n v="27.75"/>
    <n v="23.75"/>
    <n v="15"/>
    <s v=""/>
    <s v="100"/>
    <x v="5"/>
    <n v="1108"/>
    <s v="A"/>
    <s v="C"/>
    <n v="5.734302494199536"/>
    <n v="17.202907482598608"/>
    <s v="truck sale"/>
  </r>
  <r>
    <s v="MP100-1162"/>
    <s v="022164125245"/>
    <s v="Ian|Cora|Derby"/>
    <s v="Ian Accent chair"/>
    <s v="30&quot;W x 29.25&quot; D x 29.75&quot;H"/>
    <s v="Blue"/>
    <s v="D250606"/>
    <s v="SD3"/>
    <n v="41"/>
    <n v="0"/>
    <n v="41"/>
    <n v="0.01"/>
    <n v="205"/>
    <n v="1"/>
    <n v="30.5"/>
    <n v="30.5"/>
    <n v="21"/>
    <s v=""/>
    <s v="100"/>
    <x v="5"/>
    <n v="1108"/>
    <s v="A"/>
    <s v="C"/>
    <n v="11.331351508120649"/>
    <n v="464.58541183294665"/>
    <s v="truck sale"/>
  </r>
  <r>
    <s v="MP100-1202"/>
    <s v="022164217353"/>
    <s v="Florian|Duncan|Halton"/>
    <s v="Florian Accent Chair"/>
    <s v="27&quot;W x 31&quot;D x 32 &quot;H"/>
    <s v="Light Gray"/>
    <s v="D250606"/>
    <s v="SD3"/>
    <n v="3"/>
    <n v="0"/>
    <n v="3"/>
    <n v="0.01"/>
    <n v="195.5"/>
    <n v="1"/>
    <n v="30.75"/>
    <n v="24"/>
    <n v="25.5"/>
    <s v=""/>
    <s v="100"/>
    <x v="5"/>
    <n v="1108"/>
    <s v="A"/>
    <s v="C"/>
    <n v="10.915893271461718"/>
    <n v="32.747679814385151"/>
    <s v="truck sale"/>
  </r>
  <r>
    <s v="MP101-0893"/>
    <s v="086569244246"/>
    <s v="Kelsey|Taylor|Avery"/>
    <s v="Kelsey Round Pouf Ottoman"/>
    <s v="29.5&quot;W x 29.5&quot;D x 18&quot;H"/>
    <s v="Grey"/>
    <s v="D250326"/>
    <s v="SD3"/>
    <n v="1"/>
    <n v="0"/>
    <n v="1"/>
    <n v="0.01"/>
    <n v="95"/>
    <n v="1"/>
    <n v="29.13"/>
    <n v="29.13"/>
    <n v="19.3"/>
    <s v=""/>
    <s v="101"/>
    <x v="5"/>
    <n v="679"/>
    <s v="A"/>
    <s v="C"/>
    <n v="9.4995058990719254"/>
    <n v="9.4995058990719254"/>
    <s v="truck sale"/>
  </r>
  <r>
    <s v="MP101-1135"/>
    <s v="086569790521"/>
    <s v="Tracey|Conner|Sally"/>
    <s v="Tracey Ottoman"/>
    <s v="49&quot;W x 25&quot;D x 17&quot;H"/>
    <s v="Brown"/>
    <s v="D250318"/>
    <s v="SD3"/>
    <n v="28"/>
    <n v="0"/>
    <n v="28"/>
    <n v="0.01"/>
    <n v="150"/>
    <n v="1"/>
    <n v="52.75"/>
    <n v="27.95"/>
    <n v="7.48"/>
    <s v=""/>
    <s v="101"/>
    <x v="5"/>
    <n v="1108"/>
    <s v="A"/>
    <s v="C"/>
    <n v="6.39688602088167"/>
    <n v="179.11280858468677"/>
    <s v="truck sale"/>
  </r>
  <r>
    <s v="MP101-1137"/>
    <s v="086569792723"/>
    <s v="Lindsey|Alice|Kylie"/>
    <s v="Lindsey Tufted Square Cocktail"/>
    <s v="35.5&quot;W x 35.5&quot;D x 18.5&quot;H"/>
    <s v="Charcoal"/>
    <s v="D250318"/>
    <s v="SD3"/>
    <n v="2"/>
    <n v="0"/>
    <n v="2"/>
    <n v="0.01"/>
    <n v="173.25"/>
    <n v="1"/>
    <n v="36.42"/>
    <n v="36.42"/>
    <n v="13.78"/>
    <s v=""/>
    <s v="101"/>
    <x v="5"/>
    <n v="1108"/>
    <s v="A"/>
    <s v="C"/>
    <n v="10.60209860324826"/>
    <n v="21.20419720649652"/>
    <s v="truck sale"/>
  </r>
  <r>
    <s v="MP103-0238"/>
    <s v="675716920135"/>
    <s v="Devrim|Farina|Medora"/>
    <s v="Devrim Swivel Chair"/>
    <s v="28.75&quot;W x 31.5&quot;D x 33.5&quot;H"/>
    <s v="Natural"/>
    <s v="D230907"/>
    <s v="SD3"/>
    <n v="2"/>
    <n v="1"/>
    <n v="1"/>
    <n v="0.01"/>
    <n v="281.25"/>
    <n v="1"/>
    <n v="34.25"/>
    <n v="29.5"/>
    <n v="32"/>
    <s v=""/>
    <s v="103"/>
    <x v="5"/>
    <n v="1108"/>
    <s v="A"/>
    <s v="C"/>
    <n v="18.754060324825986"/>
    <n v="18.754060324825986"/>
    <s v="truck sale"/>
  </r>
  <r>
    <s v="MP103-1158"/>
    <s v="022164125207"/>
    <s v="Ryker|Rileigh|Renee"/>
    <s v="Ryker  swivel chair"/>
    <s v="30&quot;W x 29.5&quot;D x 30&quot;H"/>
    <s v="Gray"/>
    <s v="D250606"/>
    <s v="SD3"/>
    <n v="1"/>
    <n v="0"/>
    <n v="1"/>
    <n v="0.01"/>
    <n v="250"/>
    <n v="1"/>
    <n v="31.5"/>
    <n v="29.75"/>
    <n v="30.5"/>
    <s v=""/>
    <s v="103"/>
    <x v="5"/>
    <n v="1108"/>
    <s v="A"/>
    <s v="C"/>
    <n v="16.579067575406032"/>
    <n v="16.579067575406032"/>
    <s v="truck sale"/>
  </r>
  <r>
    <s v="MP103-1193"/>
    <s v="022164211962"/>
    <s v="Archer|Cedar|Grimmer"/>
    <s v="Archer Swivel Chair"/>
    <s v="30.5&quot; X 30&quot; X 31&quot;H"/>
    <s v="Brown"/>
    <s v="D250224"/>
    <s v="SD3"/>
    <n v="1"/>
    <n v="0"/>
    <n v="1"/>
    <n v="71.180166"/>
    <n v="234"/>
    <n v="1"/>
    <n v="31"/>
    <n v="30.5"/>
    <n v="30.25"/>
    <s v=""/>
    <s v="103"/>
    <x v="5"/>
    <n v="1108"/>
    <s v="A"/>
    <s v="C"/>
    <n v="16.590124709976799"/>
    <n v="16.590124709976799"/>
    <s v="truck sale"/>
  </r>
  <r>
    <s v="MP104-0037"/>
    <s v="675716843847"/>
    <s v="Cirque|Kagen|Wells"/>
    <s v="Cirque Counter Stool (set of 2"/>
    <s v="14W x 14D x 26H&quot;"/>
    <s v="Navy"/>
    <s v="D250106"/>
    <s v="SD3"/>
    <n v="1"/>
    <n v="0"/>
    <n v="1"/>
    <n v="0.01"/>
    <n v="123.5"/>
    <n v="1"/>
    <n v="29.33"/>
    <n v="23.82"/>
    <n v="5.9"/>
    <s v=""/>
    <s v="104"/>
    <x v="5"/>
    <n v="1108"/>
    <s v="A"/>
    <s v="C"/>
    <n v="2.3909394083526685"/>
    <n v="2.3909394083526685"/>
    <s v="truck sale"/>
  </r>
  <r>
    <s v="MP104-1150"/>
    <s v="022164116496"/>
    <s v="Kobe|Heyes|Bryant"/>
    <s v="Kobe  Counter Stool"/>
    <s v="20.5&quot;Wx23.5&quot;Dx40.5&quot;H"/>
    <s v="Natural"/>
    <s v="D250606"/>
    <s v="SD3"/>
    <n v="9"/>
    <n v="0"/>
    <n v="9"/>
    <n v="0.01"/>
    <n v="171"/>
    <n v="1"/>
    <n v="25.75"/>
    <n v="25.25"/>
    <n v="21.75"/>
    <s v=""/>
    <s v="104"/>
    <x v="5"/>
    <n v="1108"/>
    <s v="A"/>
    <s v="C"/>
    <n v="8.2027715342227374"/>
    <n v="73.824943808004633"/>
    <s v="truck sale"/>
  </r>
  <r>
    <s v="MP104-1208"/>
    <s v="022164228229"/>
    <s v="Hermosa|Carmel|Rosita"/>
    <s v="Hermosa Counter Stool"/>
    <s v="21.5&quot;Wx19.75&quot;Dx30&quot;H"/>
    <s v="Dark Gray"/>
    <s v="C250606"/>
    <s v="SD3"/>
    <n v="168"/>
    <n v="0"/>
    <n v="168"/>
    <n v="8.1865190000000005"/>
    <n v="150"/>
    <n v="1"/>
    <n v="24"/>
    <n v="23"/>
    <n v="21.13"/>
    <s v=""/>
    <s v="104"/>
    <x v="5"/>
    <n v="1108"/>
    <s v="A"/>
    <s v="C"/>
    <n v="6.765522041763341"/>
    <n v="1136.6077030162412"/>
    <s v="truck sale"/>
  </r>
  <r>
    <s v="MP108-0765"/>
    <s v="086569155245"/>
    <s v="Junn|Miyu|Mai"/>
    <s v="Junn Dining Chair set of 2"/>
    <s v="19&quot;W x 26&quot;D x 40&quot;H"/>
    <s v="Natural"/>
    <s v="D250606"/>
    <s v="SD3"/>
    <n v="64"/>
    <n v="0"/>
    <n v="64"/>
    <n v="0.01"/>
    <n v="285.2"/>
    <n v="1"/>
    <n v="30.3"/>
    <n v="28"/>
    <n v="23.2"/>
    <s v=""/>
    <s v="108"/>
    <x v="5"/>
    <n v="1108"/>
    <s v="A"/>
    <s v="C"/>
    <n v="11.416983758700695"/>
    <n v="730.6869605568445"/>
    <s v="truck sale"/>
  </r>
  <r>
    <s v="MP120-0174"/>
    <s v="675716887117"/>
    <s v="Madison|Kayden|Mankato"/>
    <s v="Madison Cocktail Table"/>
    <s v="DIA 34 x 17H&quot;"/>
    <s v="Antique Bronze"/>
    <s v="D250212"/>
    <s v="SD3"/>
    <n v="1"/>
    <n v="0"/>
    <n v="1"/>
    <n v="0.01"/>
    <n v="148.5"/>
    <n v="1"/>
    <n v="38.5"/>
    <n v="38.5"/>
    <n v="9"/>
    <s v=""/>
    <s v="120"/>
    <x v="5"/>
    <n v="1108"/>
    <s v="A"/>
    <s v="C"/>
    <n v="7.7379640371229694"/>
    <n v="7.7379640371229694"/>
    <s v="truck sale"/>
  </r>
  <r>
    <s v="MP120-0971"/>
    <s v="086569336682"/>
    <s v="Willow|Larris|Lana"/>
    <s v="Willow Cocktail Table"/>
    <s v="34&quot;W x 34&quot;D x 17.25&quot;H"/>
    <s v="Natural"/>
    <s v="D250318"/>
    <s v="SD3"/>
    <n v="10"/>
    <n v="0"/>
    <n v="10"/>
    <n v="0.01"/>
    <n v="198"/>
    <n v="1"/>
    <n v="38.25"/>
    <n v="37"/>
    <n v="5.375"/>
    <s v=""/>
    <s v="120"/>
    <x v="5"/>
    <n v="1108"/>
    <s v="A"/>
    <s v="C"/>
    <n v="4.4123948665893273"/>
    <n v="44.123948665893273"/>
    <s v="truck sale"/>
  </r>
  <r>
    <s v="MP120-1206"/>
    <s v="022164222890"/>
    <s v="Belfast|Nomad|Westly"/>
    <s v="Landry Occasinal Table"/>
    <s v="54&quot;W x 20&quot;D x 36&quot;H"/>
    <s v="Reclaimed Natural"/>
    <s v="D250606"/>
    <s v="SD3"/>
    <n v="48"/>
    <n v="0"/>
    <n v="48"/>
    <n v="0.01"/>
    <n v="205.2"/>
    <n v="1"/>
    <n v="59.5"/>
    <n v="24"/>
    <n v="14"/>
    <s v=""/>
    <s v="120"/>
    <x v="5"/>
    <n v="1108"/>
    <s v="A"/>
    <s v="C"/>
    <n v="11.596287703016241"/>
    <n v="556.62180974477951"/>
    <s v="truck sale"/>
  </r>
  <r>
    <s v="MP122-0923"/>
    <s v="086569325723"/>
    <s v="Adela|Andrea|Adalyn"/>
    <s v="Adela Writing Desk"/>
    <s v="48&quot;W x 24&quot;D x 30&quot;H"/>
    <s v="Antique Silver"/>
    <s v="D250318"/>
    <s v="SD3"/>
    <n v="166"/>
    <n v="0"/>
    <n v="166"/>
    <n v="0.01"/>
    <n v="255.3"/>
    <n v="1"/>
    <n v="52"/>
    <n v="27"/>
    <n v="11"/>
    <s v=""/>
    <s v="122"/>
    <x v="5"/>
    <n v="1108"/>
    <s v="A"/>
    <s v="C"/>
    <n v="8.958236658932714"/>
    <n v="1487.0672853828305"/>
    <s v="truck sale"/>
  </r>
  <r>
    <s v="MP122-1136"/>
    <s v="086569790538"/>
    <s v="Kirtley|Abram|Addison"/>
    <s v="Kirtley Writing Desk"/>
    <s v="47.5&quot;W x 23.5&quot;D x 30&quot;H"/>
    <s v="White/Brown"/>
    <s v="D250606"/>
    <s v="SD3"/>
    <n v="165"/>
    <n v="1"/>
    <n v="164"/>
    <n v="0.01"/>
    <n v="208"/>
    <n v="1"/>
    <n v="53"/>
    <n v="28.8"/>
    <n v="15.5"/>
    <s v=""/>
    <s v="122"/>
    <x v="5"/>
    <n v="1108"/>
    <s v="A"/>
    <s v="C"/>
    <n v="13.723433874709977"/>
    <n v="2250.6431554524361"/>
    <s v="truck sale"/>
  </r>
  <r>
    <s v="MP130-0929"/>
    <s v="086569325785"/>
    <s v="Curry|Casa|Francis"/>
    <s v="Curry 2 Door  Accent Chest"/>
    <s v="36&quot;W x 14&quot;D x 34.25&quot;H"/>
    <s v="Mint"/>
    <s v="D250318"/>
    <s v="SD3"/>
    <n v="20"/>
    <n v="1"/>
    <n v="19"/>
    <n v="0.01"/>
    <n v="266.52999999999997"/>
    <n v="1"/>
    <n v="40"/>
    <n v="18"/>
    <n v="31.75"/>
    <s v=""/>
    <s v="130"/>
    <x v="5"/>
    <n v="1108"/>
    <s v="A"/>
    <s v="C"/>
    <n v="13.25986078886311"/>
    <n v="251.93735498839908"/>
    <s v="truck sale"/>
  </r>
  <r>
    <s v="MP131-1179"/>
    <s v="022164133950"/>
    <s v="Darley|Pagosa|Callan"/>
    <s v="Darley Bookcase"/>
    <s v="24.00&quot;W x15&quot;D x 64&quot;H"/>
    <s v="Grey"/>
    <s v="D250318"/>
    <s v="SD3"/>
    <n v="33"/>
    <n v="0"/>
    <n v="33"/>
    <n v="0.01"/>
    <n v="239"/>
    <n v="1"/>
    <n v="37"/>
    <n v="26.5"/>
    <n v="11.3"/>
    <s v=""/>
    <s v="131"/>
    <x v="5"/>
    <n v="1108"/>
    <s v="A"/>
    <s v="C"/>
    <n v="6.426711136890952"/>
    <n v="212.08146751740142"/>
    <s v="truck sale"/>
  </r>
  <r>
    <s v="MPS104-0300"/>
    <s v="086569547255"/>
    <s v="Ultra|Ultra|Ultra"/>
    <s v="Ultra Counter Stool"/>
    <s v="22.25&quot;W x 22.5&quot;D x 42&quot;H"/>
    <s v="Natural"/>
    <s v="D250606"/>
    <s v="SD3"/>
    <n v="2"/>
    <n v="0"/>
    <n v="2"/>
    <n v="0.01"/>
    <n v="143"/>
    <n v="1"/>
    <n v="25.5"/>
    <n v="22.75"/>
    <n v="23.5"/>
    <s v=""/>
    <s v="104"/>
    <x v="5"/>
    <n v="1108"/>
    <s v="A"/>
    <s v="C"/>
    <n v="7.9077363689095126"/>
    <n v="15.815472737819025"/>
    <s v="truck sale"/>
  </r>
  <r>
    <s v="MT100-0166"/>
    <s v="022164202830"/>
    <s v="Remo|Remo|Remo"/>
    <s v="Remo Accent Chair"/>
    <s v="28&quot;W x 29&quot;D x 34&quot;H"/>
    <s v="Light Green"/>
    <s v="D250606"/>
    <s v="SD3"/>
    <n v="1"/>
    <n v="0"/>
    <n v="1"/>
    <n v="0.01"/>
    <n v="162.44999999999999"/>
    <n v="1"/>
    <n v="28.75"/>
    <n v="25.5"/>
    <n v="16.5"/>
    <s v="MT"/>
    <s v="100"/>
    <x v="5"/>
    <n v="1108"/>
    <s v="A"/>
    <s v="C"/>
    <n v="7.0165675754060324"/>
    <n v="7.0165675754060324"/>
    <s v="truck sale"/>
  </r>
  <r>
    <s v="RS105-0001"/>
    <s v="022164421811"/>
    <s v="New Amy (CAMILLE)"/>
    <s v="Camille Storage Bench"/>
    <s v="45&quot; L x 17&quot; W x 18&quot; H"/>
    <s v=""/>
    <s v="D250606"/>
    <s v="SD3"/>
    <n v="1"/>
    <n v="0"/>
    <n v="1"/>
    <n v="0"/>
    <n v="0"/>
    <n v="1"/>
    <n v="46"/>
    <n v="17.7"/>
    <n v="20"/>
    <s v=""/>
    <s v="105"/>
    <x v="5"/>
    <n v="1011"/>
    <s v="A"/>
    <m/>
    <n v="9.4454756380510432"/>
    <n v="9.4454756380510432"/>
    <s v="truck sale"/>
  </r>
  <r>
    <s v="RS105-0002"/>
    <s v="022164421828"/>
    <s v="New Karen"/>
    <s v="Karen Revised Version Storage"/>
    <s v="47.5&quot; L x 19.5&quot; W x 22.5&quot; H"/>
    <s v=""/>
    <s v="D250606"/>
    <s v="SD3"/>
    <n v="1"/>
    <n v="0"/>
    <n v="1"/>
    <n v="0"/>
    <n v="0"/>
    <n v="1"/>
    <n v="47.63"/>
    <n v="20"/>
    <n v="23.65"/>
    <s v=""/>
    <s v="105"/>
    <x v="5"/>
    <n v="1011"/>
    <s v="A"/>
    <m/>
    <n v="13.0678596287703"/>
    <n v="13.0678596287703"/>
    <s v="truck sale"/>
  </r>
  <r>
    <s v="TG100-0072"/>
    <s v="492490835352"/>
    <s v="Esters|Esters|Esters"/>
    <s v="Esters Accent Chair"/>
    <s v="26&quot;W x 32-1/4&quot;D x 29-3/4&quot;H"/>
    <s v="Light Grey"/>
    <s v="D240815"/>
    <s v="SD3"/>
    <n v="1"/>
    <n v="0"/>
    <n v="1"/>
    <n v="0.01"/>
    <n v="204.75"/>
    <n v="1"/>
    <n v="32.869999999999997"/>
    <n v="30.51"/>
    <n v="17.13"/>
    <s v=""/>
    <s v="100"/>
    <x v="5"/>
    <n v="1108"/>
    <s v="A"/>
    <s v="EXC"/>
    <n v="9.9646491769141523"/>
    <n v="9.9646491769141523"/>
    <s v="truck sale"/>
  </r>
  <r>
    <s v="TG104-0266"/>
    <s v="191908621746"/>
    <s v="Ceylon|Ceylon|Ceylon"/>
    <s v="Ceylon Woven Counter Height Ba"/>
    <s v="19&quot;W x 21.25&quot;D x 38.25&quot;H"/>
    <s v="Black"/>
    <s v="D240904"/>
    <s v="SD3"/>
    <n v="1"/>
    <n v="0"/>
    <n v="1"/>
    <n v="0.01"/>
    <n v="133.04"/>
    <n v="1"/>
    <n v="40.549999999999997"/>
    <n v="23.35"/>
    <n v="5.21"/>
    <s v=""/>
    <s v="104"/>
    <x v="5"/>
    <n v="1108"/>
    <s v="A"/>
    <s v="EXC"/>
    <n v="2.8613975783062644"/>
    <n v="2.8613975783062644"/>
    <s v="truck sale"/>
  </r>
  <r>
    <s v="TG108-0263"/>
    <s v="191908621852"/>
    <s v="Ceylon|Ceylon|Ceylon"/>
    <s v="Ceylon Woven Dining Chair Blac"/>
    <s v="19.5&quot;W x 21.5&quot;D x 35&quot;H"/>
    <s v="Black"/>
    <s v="D240913"/>
    <s v="SD3"/>
    <n v="1"/>
    <n v="0"/>
    <n v="1"/>
    <n v="0.01"/>
    <n v="119.91"/>
    <n v="1"/>
    <n v="38.58"/>
    <n v="24.41"/>
    <n v="5.12"/>
    <s v=""/>
    <s v="108"/>
    <x v="5"/>
    <n v="1108"/>
    <s v="A"/>
    <s v="EXC"/>
    <n v="2.7968083155452432"/>
    <n v="2.7968083155452432"/>
    <s v="truck sale"/>
  </r>
  <r>
    <s v="TG108-0279"/>
    <s v="191908768311"/>
    <s v="Lewes|Lewes|Lewes"/>
    <s v="Lewes Wood Arm Upholstered Din"/>
    <s v="21.25&quot;W x 25.75&quot;D x 34.25&quot;H"/>
    <s v="Gray"/>
    <s v="D250612"/>
    <s v="SD3"/>
    <n v="3"/>
    <n v="0"/>
    <n v="3"/>
    <n v="0.01"/>
    <n v="107.1"/>
    <n v="1"/>
    <n v="30.71"/>
    <n v="12.6"/>
    <n v="24.41"/>
    <s v=""/>
    <s v="108"/>
    <x v="5"/>
    <n v="1108"/>
    <s v="A"/>
    <s v="EXC"/>
    <n v="5.4787423781902556"/>
    <n v="16.436227134570768"/>
    <s v="truck sale"/>
  </r>
  <r>
    <s v="5DS150-0042"/>
    <s v="022164122664"/>
    <s v="Ellie|Ellie|Ellie"/>
    <s v="Ellie Chandelier"/>
    <s v="28&quot;Dia x 60&quot;H"/>
    <s v="White"/>
    <s v="D250318"/>
    <s v="SD3"/>
    <n v="70"/>
    <n v="0"/>
    <n v="70"/>
    <n v="0.01"/>
    <n v="31.88"/>
    <n v="1"/>
    <n v="29.92"/>
    <n v="8.27"/>
    <n v="19.690000000000001"/>
    <s v=""/>
    <s v="150"/>
    <x v="6"/>
    <n v="1108"/>
    <s v="A"/>
    <s v="C"/>
    <n v="2.8260220974477961"/>
    <n v="197.82154682134572"/>
    <s v="truck sale"/>
  </r>
  <r>
    <s v="5DS150-0044"/>
    <s v="022164200324"/>
    <s v="Devon|Devon|Devon"/>
    <s v="Devon 6LT-Chandelier"/>
    <s v="36.25&quot; Dia x 14.75&quot;H-54.5&quot;H"/>
    <s v="Main:Matte Black Shade: Clear"/>
    <s v="D250318"/>
    <s v="SD3"/>
    <n v="49"/>
    <n v="0"/>
    <n v="49"/>
    <n v="0.01"/>
    <n v="58.88"/>
    <n v="1"/>
    <n v="34"/>
    <n v="23"/>
    <n v="9"/>
    <s v=""/>
    <s v="150"/>
    <x v="6"/>
    <n v="1108"/>
    <s v="A"/>
    <s v="C"/>
    <n v="4.0823665893271466"/>
    <n v="200.03596287703019"/>
    <s v="truck sale"/>
  </r>
  <r>
    <s v="FB150-1159"/>
    <s v="022164122671"/>
    <s v="Melrose|Melrose|Melrose"/>
    <s v="Melrose Chandelier"/>
    <s v="17&quot;Dia x 17&quot;H to 53&quot;H"/>
    <s v="Antique Brass/White"/>
    <s v="D250606"/>
    <s v="SD3"/>
    <n v="89"/>
    <n v="20"/>
    <n v="69"/>
    <n v="0.01"/>
    <n v="26.5"/>
    <n v="1"/>
    <n v="17.72"/>
    <n v="17.72"/>
    <n v="7.09"/>
    <s v=""/>
    <s v="150"/>
    <x v="6"/>
    <n v="1108"/>
    <s v="A"/>
    <s v="C"/>
    <n v="1.2913275266821345"/>
    <n v="89.101599341067285"/>
    <s v="truck sale"/>
  </r>
  <r>
    <s v="FB150-1160"/>
    <s v="022164122688"/>
    <s v="Abbot|Abbot|Abbot"/>
    <s v="Abbot Chandelier"/>
    <s v="16.25&quot;Dia x 51.75&quot;H"/>
    <s v="White"/>
    <s v="D250318"/>
    <s v="SD3"/>
    <n v="45"/>
    <n v="0"/>
    <n v="45"/>
    <n v="0.01"/>
    <n v="54.68"/>
    <n v="1"/>
    <n v="17.5"/>
    <n v="17.5"/>
    <n v="12.6"/>
    <s v=""/>
    <s v="150"/>
    <x v="6"/>
    <n v="1108"/>
    <s v="A"/>
    <s v="C"/>
    <n v="2.238254060324826"/>
    <n v="100.72143271461717"/>
    <s v="truck sale"/>
  </r>
  <r>
    <s v="FB150-1162"/>
    <s v="022164122732"/>
    <s v="Alexis|Alexis|Alexis"/>
    <s v="Alexis Chandelier"/>
    <s v="28&quot;Dia x 19.75&quot;H to 49.75&quot;H"/>
    <s v="Antique Brass/Black"/>
    <s v="D250606"/>
    <s v="SD3"/>
    <n v="69"/>
    <n v="1"/>
    <n v="68"/>
    <n v="0.01"/>
    <n v="56.7"/>
    <n v="1"/>
    <n v="28.74"/>
    <n v="28.74"/>
    <n v="11.22"/>
    <s v=""/>
    <s v="150"/>
    <x v="6"/>
    <n v="1108"/>
    <s v="A"/>
    <s v="C"/>
    <n v="5.3756269559164735"/>
    <n v="365.5426330023202"/>
    <s v="truck sale"/>
  </r>
  <r>
    <s v="FB150-1169"/>
    <s v="022164200348"/>
    <s v="Fairmount|Fairmount|Fairmount"/>
    <s v="Fairmount 8LT-Chandelier"/>
    <s v="40&quot;W x 18&quot;D x 49&quot;H"/>
    <s v="Main: Polished Nickel + Matte Black Shade: White"/>
    <s v="D250606"/>
    <s v="SD3"/>
    <n v="92"/>
    <n v="0"/>
    <n v="92"/>
    <n v="0.01"/>
    <n v="83.03"/>
    <n v="1"/>
    <n v="43"/>
    <n v="18"/>
    <n v="12"/>
    <s v=""/>
    <s v="150"/>
    <x v="6"/>
    <n v="1108"/>
    <s v="A"/>
    <s v="C"/>
    <n v="5.3874709976798147"/>
    <n v="495.64733178654296"/>
    <s v="truck sale"/>
  </r>
  <r>
    <s v="II150-0011"/>
    <s v="675716798338"/>
    <s v="Cyrus|Cyrus|Cyrus"/>
    <s v="Cyrus Chandelier"/>
    <s v="44.5&quot;Dia x 29&quot;H-106&quot;H"/>
    <s v="Gold"/>
    <s v="C250606"/>
    <s v="SD3"/>
    <n v="63"/>
    <n v="0"/>
    <n v="63"/>
    <n v="8"/>
    <n v="64.3"/>
    <n v="1"/>
    <n v="53"/>
    <n v="15"/>
    <n v="9"/>
    <s v=""/>
    <s v="150"/>
    <x v="6"/>
    <n v="1108"/>
    <s v="A"/>
    <s v="C"/>
    <n v="4.1502320185614847"/>
    <n v="261.46461716937353"/>
    <s v="truck sale"/>
  </r>
  <r>
    <s v="II150-0130"/>
    <s v="022164200300"/>
    <s v="Abbott|Abbott|Abbott"/>
    <s v="Abbott 4-LT Chandelier"/>
    <s v="28.5&quot;Dia x 26.5&quot;H-50.5&quot;H"/>
    <s v="Main:Antique Brass + Matte Black Shade: Black"/>
    <s v="D250606"/>
    <s v="SD3"/>
    <n v="77"/>
    <n v="0"/>
    <n v="77"/>
    <n v="0.01"/>
    <n v="54.72"/>
    <n v="1"/>
    <n v="24.5"/>
    <n v="24.5"/>
    <n v="9.5"/>
    <s v=""/>
    <s v="150"/>
    <x v="6"/>
    <n v="1108"/>
    <s v="A"/>
    <s v="C"/>
    <n v="3.3076421113689096"/>
    <n v="254.68844257540604"/>
    <s v="truck sale"/>
  </r>
  <r>
    <s v="II151-0105"/>
    <s v="086569465252"/>
    <s v="Pacific|Pacific|Pacific"/>
    <s v="Pacific Pendant"/>
    <s v="18&quot;L x 18&quot;W x 62&quot;H"/>
    <s v="Plated Silver"/>
    <s v="D250606"/>
    <s v="SD3"/>
    <n v="165"/>
    <n v="0"/>
    <n v="165"/>
    <n v="0.01"/>
    <n v="34.32"/>
    <n v="1"/>
    <n v="19.25"/>
    <n v="19.25"/>
    <n v="19"/>
    <s v=""/>
    <s v="151"/>
    <x v="6"/>
    <n v="1108"/>
    <s v="A"/>
    <s v="C"/>
    <n v="4.0839254640371232"/>
    <n v="673.84770156612535"/>
    <s v="truck sale"/>
  </r>
  <r>
    <s v="II151-0136"/>
    <s v="022164211665"/>
    <s v="Aria|Aria|Aria"/>
    <s v="Aria Pendant"/>
    <s v="13.75&quot;Dia x 48.75&quot;H"/>
    <s v="Natural"/>
    <s v="D250318"/>
    <s v="SD3"/>
    <n v="7"/>
    <n v="0"/>
    <n v="7"/>
    <n v="0.01"/>
    <n v="33.5"/>
    <n v="1"/>
    <n v="15"/>
    <n v="15"/>
    <n v="13.8"/>
    <s v=""/>
    <s v="151"/>
    <x v="6"/>
    <n v="1108"/>
    <s v="A"/>
    <s v="C"/>
    <n v="1.8010440835266821"/>
    <n v="12.607308584686775"/>
    <s v="truck sale"/>
  </r>
  <r>
    <s v="II151-0139"/>
    <s v="022164211696"/>
    <s v="Orion|Orion|Orion"/>
    <s v="Orion Pendant"/>
    <s v="8&quot;Dia x 52&quot;H"/>
    <s v="Natural/Black"/>
    <s v="D250606"/>
    <s v="SD3"/>
    <n v="81"/>
    <n v="0"/>
    <n v="81"/>
    <n v="0.01"/>
    <n v="24.8"/>
    <n v="1"/>
    <n v="14.3"/>
    <n v="9"/>
    <n v="9"/>
    <s v=""/>
    <s v="151"/>
    <x v="6"/>
    <n v="1108"/>
    <s v="A"/>
    <s v="C"/>
    <n v="0.67186774941995375"/>
    <n v="54.421287703016255"/>
    <s v="truck sale"/>
  </r>
  <r>
    <s v="MT150-0066"/>
    <s v="022164220049"/>
    <s v="Amelia|Amelia|Amelia"/>
    <s v="Amelia 8LT-Chandelier"/>
    <s v="31&quot;Dia x 63&quot;H"/>
    <s v="Glossy White"/>
    <s v="D250606"/>
    <s v="SD3"/>
    <n v="72"/>
    <n v="16"/>
    <n v="56"/>
    <n v="0.01"/>
    <n v="56.88"/>
    <n v="1"/>
    <n v="31.5"/>
    <n v="31.5"/>
    <n v="10"/>
    <s v="MT"/>
    <s v="150"/>
    <x v="6"/>
    <n v="1108"/>
    <s v="A"/>
    <s v="C"/>
    <n v="5.7555104408352671"/>
    <n v="322.30858468677496"/>
    <s v="truck sale"/>
  </r>
  <r>
    <s v="BK20-2072"/>
    <s v="086569325198"/>
    <s v="Summer Stripe"/>
    <s v="T Summer Stripe Sheet Sets"/>
    <s v="Twin: 67x95&quot;/20x32&quot;/39x75+12&quot;"/>
    <s v="Grey"/>
    <s v="D250606"/>
    <s v="SD2"/>
    <n v="240"/>
    <n v="0"/>
    <n v="240"/>
    <n v="0.01"/>
    <n v="7.52"/>
    <n v="3"/>
    <n v="11.811"/>
    <n v="9.8424999999999994"/>
    <n v="9.4488000000000003"/>
    <s v=""/>
    <s v="20"/>
    <x v="7"/>
    <n v="964"/>
    <s v="A"/>
    <s v="N/A"/>
    <n v="0.21237834554408352"/>
    <n v="50.970802930580049"/>
    <s v="truck sale"/>
  </r>
  <r>
    <s v="BR20-0975"/>
    <s v="086569216823"/>
    <s v="400 Thread Count|400 Thread Count|400 Thread Count"/>
    <s v="Q 400 Thread Count Sheet Set"/>
    <s v="Queen: 90x102&quot;/21x31&quot;(2)/60x80"/>
    <s v="Ivory"/>
    <s v="D241218"/>
    <s v="SD2"/>
    <n v="1"/>
    <n v="0"/>
    <n v="1"/>
    <n v="0.01"/>
    <n v="36.75"/>
    <n v="1"/>
    <n v="11.5"/>
    <n v="9.5"/>
    <n v="3.75"/>
    <s v="B1"/>
    <s v="20"/>
    <x v="7"/>
    <n v="964"/>
    <s v="A"/>
    <s v="C"/>
    <n v="0.23763776102088166"/>
    <n v="0.23763776102088166"/>
    <s v="truck sale"/>
  </r>
  <r>
    <s v="BR20-1909"/>
    <s v="086569394071"/>
    <s v="700 Thread Count|700 Thread Count|700 Thread Count"/>
    <s v="K 700 Thread Count Sheet Set"/>
    <s v="King:108x102&quot;/20x40&quot;/78x80+16&quot;"/>
    <s v="Lt. Grey"/>
    <s v="C250606"/>
    <s v="SD2"/>
    <n v="19"/>
    <n v="0"/>
    <n v="19"/>
    <n v="1.5"/>
    <n v="34.78"/>
    <n v="1"/>
    <n v="11.81"/>
    <n v="9.84"/>
    <n v="3.94"/>
    <s v="B1"/>
    <s v="20"/>
    <x v="7"/>
    <n v="964"/>
    <s v="A"/>
    <s v="C"/>
    <n v="0.26558525290023205"/>
    <n v="5.0461198051044089"/>
    <s v="truck sale"/>
  </r>
  <r>
    <s v="BR20-3893"/>
    <s v="022164239720"/>
    <s v="Tencel Polyester Blend|Tencel Polyester Blend|Tencel Polyester Blend"/>
    <s v="F Tencel Polyester Blend"/>
    <s v="Ful: 81x96&quot;/54x75+14&quot;/20x30&quot;(2"/>
    <s v="White"/>
    <s v="D250318"/>
    <s v="SD2"/>
    <n v="67"/>
    <n v="0"/>
    <n v="67"/>
    <n v="0.01"/>
    <n v="26.78"/>
    <n v="1"/>
    <n v="11.81"/>
    <n v="9.84"/>
    <n v="3.54"/>
    <s v="B1"/>
    <s v="20"/>
    <x v="7"/>
    <n v="964"/>
    <s v="A"/>
    <s v="C"/>
    <n v="0.23862228306264502"/>
    <n v="15.987692965197215"/>
    <s v="truck sale"/>
  </r>
  <r>
    <s v="BR20-3894"/>
    <s v="022164239737"/>
    <s v="Tencel Polyester Blend|Tencel Polyester Blend|Tencel Polyester Blend"/>
    <s v="Q Tencel Polyester Blend"/>
    <s v="Queen: 90x102&quot;/60x80+14&quot;/20x30"/>
    <s v="White"/>
    <s v="D250318"/>
    <s v="SD2"/>
    <n v="8"/>
    <n v="0"/>
    <n v="8"/>
    <n v="0.01"/>
    <n v="28.84"/>
    <n v="1"/>
    <n v="11.81"/>
    <n v="9.84"/>
    <n v="3.94"/>
    <s v="B1"/>
    <s v="20"/>
    <x v="7"/>
    <n v="964"/>
    <s v="A"/>
    <s v="C"/>
    <n v="0.26558525290023205"/>
    <n v="2.1246820232018564"/>
    <s v="truck sale"/>
  </r>
  <r>
    <s v="BR20-3897"/>
    <s v="022164239768"/>
    <s v="Tencel Polyester Blend|Tencel Polyester Blend|Tencel Polyester Blend"/>
    <s v="F Tencel Polyester Blend"/>
    <s v="Ful: 81x96&quot;/54x75+14&quot;/20x30&quot;(2"/>
    <s v="Blue"/>
    <s v="D250318"/>
    <s v="SD2"/>
    <n v="10"/>
    <n v="0"/>
    <n v="10"/>
    <n v="0.01"/>
    <n v="26.78"/>
    <n v="1"/>
    <n v="11.81"/>
    <n v="9.84"/>
    <n v="3.54"/>
    <s v="B1"/>
    <s v="20"/>
    <x v="7"/>
    <n v="964"/>
    <s v="A"/>
    <s v="C"/>
    <n v="0.23862228306264502"/>
    <n v="2.3862228306264504"/>
    <s v="truck sale"/>
  </r>
  <r>
    <s v="BR20-3900"/>
    <s v="022164239799"/>
    <s v="Tencel Polyester Blend|Tencel Polyester Blend|Tencel Polyester Blend"/>
    <s v="T Tencel Polyester Blend"/>
    <s v="Twin: 66x96&quot;/39x75+14&quot;/20x30&quot;"/>
    <s v="Sage"/>
    <s v="D250606"/>
    <s v="SD2"/>
    <n v="2"/>
    <n v="0"/>
    <n v="2"/>
    <n v="0.01"/>
    <n v="22.15"/>
    <n v="1"/>
    <n v="11.81"/>
    <n v="9.84"/>
    <n v="3.15"/>
    <s v="B1"/>
    <s v="20"/>
    <x v="7"/>
    <n v="964"/>
    <s v="A"/>
    <s v="C"/>
    <n v="0.2123333874709977"/>
    <n v="0.4246667749419954"/>
    <s v="truck sale"/>
  </r>
  <r>
    <s v="BR20-3902"/>
    <s v="022164239812"/>
    <s v="Tencel Polyester Blend|Tencel Polyester Blend|Tencel Polyester Blend"/>
    <s v="Q Tencel Polyester Blend"/>
    <s v="Queen: 90x102&quot;/60x80+14&quot;/20x30"/>
    <s v="Sage"/>
    <s v="D241216"/>
    <s v="SD2"/>
    <n v="1"/>
    <n v="0"/>
    <n v="1"/>
    <n v="0.01"/>
    <n v="28.84"/>
    <n v="1"/>
    <n v="11.81"/>
    <n v="9.84"/>
    <n v="3.94"/>
    <s v="B1"/>
    <s v="20"/>
    <x v="7"/>
    <n v="964"/>
    <s v="A"/>
    <s v="C"/>
    <n v="0.26558525290023205"/>
    <n v="0.26558525290023205"/>
    <s v="truck sale"/>
  </r>
  <r>
    <s v="BR21-4068"/>
    <s v="022164267235"/>
    <s v=""/>
    <s v="Pillowcase"/>
    <s v="Standard: 21x32&quot;(2)"/>
    <s v="Plein Air"/>
    <s v="D250606"/>
    <s v="SD2"/>
    <n v="4"/>
    <n v="0"/>
    <n v="4"/>
    <n v="0.01"/>
    <n v="4.22"/>
    <n v="4"/>
    <n v="10.299200000000001"/>
    <n v="6.2991999999999999"/>
    <n v="5.5"/>
    <s v="BB"/>
    <s v="21"/>
    <x v="7"/>
    <n v="1062"/>
    <s v="A"/>
    <m/>
    <n v="5.1743324176334107E-2"/>
    <n v="0.20697329670533643"/>
    <s v="truck sale"/>
  </r>
  <r>
    <s v="CCS20-025"/>
    <s v="022164217681"/>
    <s v="Signature Hem|Signature Hem|Signature Hem"/>
    <s v="K Premier/Premier/Premier Shee"/>
    <s v="King PC:20x40&quot;(2)"/>
    <s v="Taupe"/>
    <s v="D250205"/>
    <s v="SD2"/>
    <n v="2"/>
    <n v="0"/>
    <n v="2"/>
    <n v="0.01"/>
    <n v="18.57"/>
    <n v="4"/>
    <n v="9.84"/>
    <n v="6.69"/>
    <n v="5.91"/>
    <s v="CC"/>
    <s v="20"/>
    <x v="7"/>
    <n v="964"/>
    <s v="A"/>
    <s v="C"/>
    <n v="5.6417189095127607E-2"/>
    <n v="0.11283437819025521"/>
    <s v="truck sale"/>
  </r>
  <r>
    <s v="CS20-0129"/>
    <s v="675716896089"/>
    <s v="Microfiber 75GSM|Microfiber 75GSM|Microfiber 75GSM"/>
    <s v="F Sheet Set"/>
    <s v="Full: 81x96&quot;/20x30&quot;(4)/54x75&quot;+"/>
    <s v="Teal"/>
    <s v="D250612"/>
    <s v="SD2"/>
    <n v="9"/>
    <n v="0"/>
    <n v="9"/>
    <n v="0.01"/>
    <n v="14.25"/>
    <n v="4"/>
    <n v="15.747999999999999"/>
    <n v="12.5984"/>
    <n v="7.2835000000000001"/>
    <s v=""/>
    <s v="20"/>
    <x v="7"/>
    <n v="964"/>
    <s v="A"/>
    <s v="ARC"/>
    <n v="0.20954807278236662"/>
    <n v="1.8859326550412996"/>
    <s v="truck sale"/>
  </r>
  <r>
    <s v="CS20-0130"/>
    <s v="675716896096"/>
    <s v="Microfiber 75GSM|Microfiber 75GSM|Microfiber 75GSM"/>
    <s v="Q Sheet Set"/>
    <s v="Queen: 90x102&quot;/20x30&quot;(4)/60x80"/>
    <s v="Teal"/>
    <s v="D250612"/>
    <s v="SD2"/>
    <n v="4"/>
    <n v="0"/>
    <n v="4"/>
    <n v="0.01"/>
    <n v="14.25"/>
    <n v="4"/>
    <n v="15.747999999999999"/>
    <n v="12.5984"/>
    <n v="9.0550999999999995"/>
    <s v=""/>
    <s v="20"/>
    <x v="7"/>
    <n v="964"/>
    <s v="A"/>
    <s v="ARC"/>
    <n v="0.26051743720074244"/>
    <n v="1.0420697488029698"/>
    <s v="truck sale"/>
  </r>
  <r>
    <s v="CS20-0246"/>
    <s v="675716964320"/>
    <s v="Microfiber 75GSM|Microfiber 75GSM|Microfiber 75GSM"/>
    <s v="TXL Sheet Set"/>
    <s v="Twin XL: 66x100&quot;/20x30&quot;(2)/39x"/>
    <s v="White"/>
    <s v="D241008"/>
    <s v="SD2"/>
    <n v="6"/>
    <n v="0"/>
    <n v="6"/>
    <n v="0.01"/>
    <n v="12.14"/>
    <n v="4"/>
    <n v="15.747999999999999"/>
    <n v="12.6"/>
    <n v="7.2835000000000001"/>
    <s v=""/>
    <s v="20"/>
    <x v="7"/>
    <n v="964"/>
    <s v="A"/>
    <s v="ARC"/>
    <n v="0.20957468544083524"/>
    <n v="1.2574481126450114"/>
    <s v="truck sale"/>
  </r>
  <r>
    <s v="CS20-0250"/>
    <s v="675716964443"/>
    <s v="Microfiber 75GSM|Microfiber 75GSM|Microfiber 75GSM"/>
    <s v="K 6pcs Sheet Set"/>
    <s v="King: 108x102&quot;/20x40&quot;(4)/78x80"/>
    <s v="Teal"/>
    <s v="C250606"/>
    <s v="SD2"/>
    <n v="39"/>
    <n v="0"/>
    <n v="39"/>
    <n v="1"/>
    <n v="15.83"/>
    <n v="4"/>
    <n v="15.747999999999999"/>
    <n v="12.6"/>
    <n v="11.02"/>
    <s v=""/>
    <s v="20"/>
    <x v="7"/>
    <n v="964"/>
    <s v="A"/>
    <s v="ARC"/>
    <n v="0.31708835498839905"/>
    <n v="12.366445844547563"/>
    <s v="truck sale"/>
  </r>
  <r>
    <s v="CS20-1568"/>
    <s v="022164147667"/>
    <s v="Cotton 144TC|Cotton 144TC|Cotton 144TC"/>
    <s v="TXL Parisienne Sheets Set"/>
    <s v="Twin XL: 66x96&quot;/20x30&quot;/39x80&quot;+"/>
    <s v="Parisienne Pink"/>
    <s v="D240423"/>
    <s v="SD2"/>
    <n v="3"/>
    <n v="0"/>
    <n v="3"/>
    <n v="0.01"/>
    <n v="15.83"/>
    <n v="4"/>
    <n v="11.5"/>
    <n v="9.5"/>
    <n v="9.5"/>
    <s v=""/>
    <s v="20"/>
    <x v="7"/>
    <n v="964"/>
    <s v="A"/>
    <s v="ARC"/>
    <n v="0.15050391531322505"/>
    <n v="0.45151174593967514"/>
    <s v="truck sale"/>
  </r>
  <r>
    <s v="CSP20-1503"/>
    <s v="022164143928"/>
    <s v="300TC BCI Cotton|300TC BCI Cotton|300TC BCI Cotton"/>
    <s v="F 300TC BCI Cotton Sheet Set"/>
    <s v="Full: 81x96&quot;/54x75+16&quot;/20x30&quot;("/>
    <s v="White"/>
    <s v="D241213"/>
    <s v="SD2"/>
    <n v="104"/>
    <n v="0"/>
    <n v="104"/>
    <n v="0.01"/>
    <n v="32"/>
    <n v="6"/>
    <n v="11.81"/>
    <n v="19.690000000000001"/>
    <n v="11.42"/>
    <s v=""/>
    <s v="20"/>
    <x v="7"/>
    <n v="964"/>
    <s v="A"/>
    <s v="C"/>
    <n v="0.25672798124516633"/>
    <n v="26.699710049497298"/>
    <s v="truck sale"/>
  </r>
  <r>
    <s v="CSP20-1515"/>
    <s v="022164144048"/>
    <s v="300TC BCI Cotton|300TC BCI Cotton|300TC BCI Cotton"/>
    <s v="F 300TC BCI Cotton Sheet Set"/>
    <s v="Full: 81x96&quot;/54x75+16&quot;/20x30&quot;("/>
    <s v="Grey"/>
    <s v="D241213"/>
    <s v="SD2"/>
    <n v="114"/>
    <n v="0"/>
    <n v="114"/>
    <n v="0.01"/>
    <n v="32"/>
    <n v="6"/>
    <n v="11.81"/>
    <n v="19.690000000000001"/>
    <n v="11.42"/>
    <s v=""/>
    <s v="20"/>
    <x v="7"/>
    <n v="964"/>
    <s v="A"/>
    <s v="C"/>
    <n v="0.25672798124516633"/>
    <n v="29.266989861948961"/>
    <s v="truck sale"/>
  </r>
  <r>
    <s v="CSP20-1516"/>
    <s v="022164144055"/>
    <s v="300TC BCI Cotton|300TC BCI Cotton|300TC BCI Cotton"/>
    <s v="Q 300TC BCI Cotton Sheet Set"/>
    <s v="Queen: 90x102&quot;/60x80+16&quot;/20x30"/>
    <s v="Grey"/>
    <s v="D241213"/>
    <s v="SD2"/>
    <n v="1"/>
    <n v="0"/>
    <n v="1"/>
    <n v="0.01"/>
    <n v="35"/>
    <n v="6"/>
    <n v="11.81"/>
    <n v="19.690000000000001"/>
    <n v="11.81"/>
    <s v=""/>
    <s v="20"/>
    <x v="7"/>
    <n v="964"/>
    <s v="A"/>
    <s v="C"/>
    <n v="0.26549539916860015"/>
    <n v="0.26549539916860015"/>
    <s v="truck sale"/>
  </r>
  <r>
    <s v="CSP20-1517"/>
    <s v="022164144062"/>
    <s v="300TC BCI Cotton|300TC BCI Cotton|300TC BCI Cotton"/>
    <s v="K 300TC BCI Cotton Sheet Set"/>
    <s v="King: 108x102&quot;/78x80+16&quot;/20x40"/>
    <s v="Grey"/>
    <s v="D241213"/>
    <s v="SD2"/>
    <n v="8"/>
    <n v="0"/>
    <n v="8"/>
    <n v="0.01"/>
    <n v="40"/>
    <n v="6"/>
    <n v="11.81"/>
    <n v="19.690000000000001"/>
    <n v="13.39"/>
    <s v=""/>
    <s v="20"/>
    <x v="7"/>
    <n v="964"/>
    <s v="A"/>
    <s v="C"/>
    <n v="0.30101468203789639"/>
    <n v="2.4081174563031711"/>
    <s v="truck sale"/>
  </r>
  <r>
    <s v="CSP20-1522"/>
    <s v="022164144116"/>
    <s v="300TC BCI Cotton|300TC BCI Cotton|300TC BCI Cotton"/>
    <s v="Q 300TC BCI Cotton Sheet Set"/>
    <s v="Queen: 90x102&quot;/60x80+16&quot;/20x30"/>
    <s v="Seafoam"/>
    <s v="D241008"/>
    <s v="SD2"/>
    <n v="14"/>
    <n v="0"/>
    <n v="14"/>
    <n v="0.01"/>
    <n v="35"/>
    <n v="6"/>
    <n v="11.81"/>
    <n v="19.690000000000001"/>
    <n v="11.81"/>
    <s v=""/>
    <s v="20"/>
    <x v="7"/>
    <n v="964"/>
    <s v="A"/>
    <s v="C"/>
    <n v="0.26549539916860015"/>
    <n v="3.7169355883604021"/>
    <s v="truck sale"/>
  </r>
  <r>
    <s v="CSP20-1523"/>
    <s v="022164144123"/>
    <s v="300TC BCI Cotton|300TC BCI Cotton|300TC BCI Cotton"/>
    <s v="K 300TC BCI Cotton Sheet Set"/>
    <s v="King: 108x102&quot;/78x80+16&quot;/20x40"/>
    <s v="Seafoam"/>
    <s v="D241213"/>
    <s v="SD2"/>
    <n v="7"/>
    <n v="0"/>
    <n v="7"/>
    <n v="0.01"/>
    <n v="40"/>
    <n v="6"/>
    <n v="11.81"/>
    <n v="19.690000000000001"/>
    <n v="13.39"/>
    <s v=""/>
    <s v="20"/>
    <x v="7"/>
    <n v="964"/>
    <s v="A"/>
    <s v="C"/>
    <n v="0.30101468203789639"/>
    <n v="2.1071027742652748"/>
    <s v="truck sale"/>
  </r>
  <r>
    <s v="ID20-2207"/>
    <s v="022164252323"/>
    <s v="Microfiber|Microfiber|Microfiber"/>
    <s v="K Microfiber Sheet Set"/>
    <s v="King: 108x102&quot;/20x40&quot;(2)/78x80"/>
    <s v="Blush"/>
    <s v="D250612"/>
    <s v="SD2"/>
    <n v="11"/>
    <n v="0"/>
    <n v="11"/>
    <n v="0.01"/>
    <n v="16.75"/>
    <n v="1"/>
    <n v="11.811"/>
    <n v="9.8424999999999994"/>
    <n v="4.7244000000000002"/>
    <s v=""/>
    <s v="20"/>
    <x v="7"/>
    <n v="964"/>
    <s v="A"/>
    <s v="C"/>
    <n v="0.31856751831612529"/>
    <n v="3.504242701477378"/>
    <s v="truck sale"/>
  </r>
  <r>
    <s v="ID20-2225"/>
    <s v="022164252507"/>
    <s v="Printed Microfiber|Printed Microfiber|Printed Microfiber"/>
    <s v="K Printed Microfiber Sheet Set"/>
    <s v="King: 108x102&quot;/20x40&quot;(2)/78x80"/>
    <s v="Blue Chevron"/>
    <s v="D250218"/>
    <s v="SD2"/>
    <n v="1"/>
    <n v="0"/>
    <n v="1"/>
    <n v="0.01"/>
    <n v="16.350000000000001"/>
    <n v="1"/>
    <n v="11.811"/>
    <n v="9.8424999999999994"/>
    <n v="4.7244000000000002"/>
    <s v=""/>
    <s v="20"/>
    <x v="7"/>
    <n v="964"/>
    <s v="A"/>
    <s v="C"/>
    <n v="0.31856751831612529"/>
    <n v="0.31856751831612529"/>
    <s v="truck sale"/>
  </r>
  <r>
    <s v="ID20-2361"/>
    <s v="022164376784"/>
    <s v="Printed Microfiber|Printed Microfiber|Printed Microfiber"/>
    <s v="T ID Printed Microfiber Sheets"/>
    <s v="Twin: 66x96&quot;/20x30&quot;/39x75+14&quot;"/>
    <s v="Blush Waves"/>
    <s v="C250610"/>
    <s v="SD2"/>
    <n v="17"/>
    <n v="4"/>
    <n v="13"/>
    <n v="4.21"/>
    <n v="13.2"/>
    <n v="1"/>
    <n v="11.811"/>
    <n v="9.8424999999999994"/>
    <n v="3.5432999999999999"/>
    <s v=""/>
    <s v="20"/>
    <x v="7"/>
    <n v="964"/>
    <s v="A"/>
    <s v="C"/>
    <n v="0.23892563873709394"/>
    <n v="3.1060333035822212"/>
    <s v="truck sale"/>
  </r>
  <r>
    <s v="ID20-2365"/>
    <s v="022164376821"/>
    <s v="Printed Microfiber|Printed Microfiber|Printed Microfiber"/>
    <s v="T ID Printed Microfiber Sheets"/>
    <s v="Twin: 66x96&quot;/20x30&quot;/39x75+14&quot;"/>
    <s v="Dotted Arches"/>
    <s v="D250612"/>
    <s v="SD2"/>
    <n v="11"/>
    <n v="6"/>
    <n v="5"/>
    <n v="0.01"/>
    <n v="11.95"/>
    <n v="1"/>
    <n v="11.811"/>
    <n v="9.8424999999999994"/>
    <n v="3.5432999999999999"/>
    <s v=""/>
    <s v="20"/>
    <x v="7"/>
    <n v="964"/>
    <s v="A"/>
    <s v="C"/>
    <n v="0.23892563873709394"/>
    <n v="1.1946281936854697"/>
    <s v="truck sale"/>
  </r>
  <r>
    <s v="ID20-2368"/>
    <s v="022164376852"/>
    <s v="Printed Microfiber|Printed Microfiber|Printed Microfiber"/>
    <s v="K ID Printed Microfiber Sheets"/>
    <s v="King: 108x102&quot;/20x40&quot;(2)/78x80"/>
    <s v="Dotted Arches"/>
    <s v="D250107"/>
    <s v="SD2"/>
    <n v="1"/>
    <n v="0"/>
    <n v="1"/>
    <n v="0.01"/>
    <n v="16.350000000000001"/>
    <n v="1"/>
    <n v="11.811"/>
    <n v="9.8424999999999994"/>
    <n v="4.7244000000000002"/>
    <s v=""/>
    <s v="20"/>
    <x v="7"/>
    <n v="964"/>
    <s v="A"/>
    <s v="C"/>
    <n v="0.31856751831612529"/>
    <n v="0.31856751831612529"/>
    <s v="truck sale"/>
  </r>
  <r>
    <s v="KL20-3256"/>
    <s v="086569735867"/>
    <s v="900TC Solid Cooling Sheet Set"/>
    <s v="F 900TC Solid Cooling Sheet Se"/>
    <s v="Full: 81x96&quot;/20x30&quot;(2)/54x75+1"/>
    <s v="Blue"/>
    <s v="D250612"/>
    <s v="SD2"/>
    <n v="8"/>
    <n v="0"/>
    <n v="8"/>
    <n v="0.01"/>
    <n v="19.38"/>
    <n v="2"/>
    <n v="12"/>
    <n v="10"/>
    <n v="7.25"/>
    <s v=""/>
    <s v="20"/>
    <x v="7"/>
    <n v="393"/>
    <s v="A"/>
    <s v="EXC"/>
    <n v="0.2523201856148492"/>
    <n v="2.0185614849187936"/>
    <s v="truck sale"/>
  </r>
  <r>
    <s v="KL20-3259"/>
    <s v="086569736086"/>
    <s v="900TC Solid Cooling Sheet Set"/>
    <s v="CK 900TC Solid Cooling Sheet S"/>
    <s v="Cal King: 108x102&quot;/20x40&quot;(2)/7"/>
    <s v="Blue"/>
    <s v="D250612"/>
    <s v="SD2"/>
    <n v="17"/>
    <n v="0"/>
    <n v="17"/>
    <n v="0.01"/>
    <n v="23.14"/>
    <n v="2"/>
    <n v="12"/>
    <n v="10"/>
    <n v="8.75"/>
    <s v=""/>
    <s v="20"/>
    <x v="7"/>
    <n v="964"/>
    <s v="A"/>
    <s v="EXC"/>
    <n v="0.30452436194895594"/>
    <n v="5.1769141531322509"/>
    <s v="truck sale"/>
  </r>
  <r>
    <s v="KL20-3267"/>
    <s v="086569737656"/>
    <s v="900TC Solid Cooling Sheet Set"/>
    <s v="CK 900TC Solid Cooling Sheet S"/>
    <s v="Cal King: 108x102&quot;/20x40&quot;(2)/7"/>
    <s v="Ivory"/>
    <s v="D250612"/>
    <s v="SD2"/>
    <n v="17"/>
    <n v="0"/>
    <n v="17"/>
    <n v="0.01"/>
    <n v="23.14"/>
    <n v="2"/>
    <n v="12.5984"/>
    <n v="10.629899999999999"/>
    <n v="8.6614000000000004"/>
    <s v=""/>
    <s v="20"/>
    <x v="7"/>
    <n v="393"/>
    <s v="A"/>
    <s v="EXC"/>
    <n v="0.33640729934182834"/>
    <n v="5.7189240888110815"/>
    <s v="truck sale"/>
  </r>
  <r>
    <s v="KL20-3268"/>
    <s v="086569738370"/>
    <s v="900TC Solid Cooling Sheet Set"/>
    <s v="F 900TC Solid Cooling Sheet Se"/>
    <s v="Full: 81x96&quot;/20x30&quot;(2)/54x75+1"/>
    <s v="Charcoal"/>
    <s v="D250612"/>
    <s v="SD2"/>
    <n v="8"/>
    <n v="0"/>
    <n v="8"/>
    <n v="0.01"/>
    <n v="19.38"/>
    <n v="2"/>
    <n v="12.5984"/>
    <n v="10.629899999999999"/>
    <n v="7.0865999999999998"/>
    <s v=""/>
    <s v="20"/>
    <x v="7"/>
    <n v="393"/>
    <s v="A"/>
    <s v="EXC"/>
    <n v="0.27524233582513224"/>
    <n v="2.201938686601058"/>
    <s v="truck sale"/>
  </r>
  <r>
    <s v="KL20-3271"/>
    <s v="086569738912"/>
    <s v="900TC Solid Cooling Sheet Set"/>
    <s v="CK 900TC Solid Cooling Sheet S"/>
    <s v="Cal King: 108x102&quot;/20x40&quot;(2)/7"/>
    <s v="Charcoal"/>
    <s v="D250612"/>
    <s v="SD2"/>
    <n v="11"/>
    <n v="0"/>
    <n v="11"/>
    <n v="0.01"/>
    <n v="23.14"/>
    <n v="2"/>
    <n v="12.5984"/>
    <n v="10.629899999999999"/>
    <n v="8.6614000000000004"/>
    <s v=""/>
    <s v="20"/>
    <x v="7"/>
    <n v="964"/>
    <s v="A"/>
    <s v="EXC"/>
    <n v="0.33640729934182834"/>
    <n v="3.7004802927601119"/>
    <s v="truck sale"/>
  </r>
  <r>
    <s v="KL20-3403"/>
    <s v="022164197747"/>
    <s v="1200TC Solid Cotton Rich Heiq Sheet Set"/>
    <s v="Q 1200TC Solid Cotton Rich Hei"/>
    <s v="Queen: 90x102&quot;/20x30&quot;(2)/60x80"/>
    <s v="White"/>
    <s v="D250612"/>
    <s v="SD2"/>
    <n v="3"/>
    <n v="0"/>
    <n v="3"/>
    <n v="0.01"/>
    <n v="25.73"/>
    <n v="2"/>
    <n v="11.75"/>
    <n v="10"/>
    <n v="7.5"/>
    <s v=""/>
    <s v="20"/>
    <x v="7"/>
    <n v="964"/>
    <s v="A"/>
    <s v="EXC"/>
    <n v="0.25558294663573083"/>
    <n v="0.76674883990719245"/>
    <s v="truck sale"/>
  </r>
  <r>
    <s v="KL20-3464"/>
    <s v="022164299892"/>
    <s v="900TC Solid Cotton Rich"/>
    <s v="CK 900TC Solid Cotton Rich"/>
    <s v="Cal King: 108x102&quot;/20x40&quot;(2)/7"/>
    <s v="Taupe"/>
    <s v="C250606"/>
    <s v="SD2"/>
    <n v="31"/>
    <n v="0"/>
    <n v="31"/>
    <n v="1"/>
    <n v="21.98"/>
    <n v="2"/>
    <n v="11.75"/>
    <n v="10"/>
    <n v="8.5"/>
    <s v=""/>
    <s v="20"/>
    <x v="7"/>
    <n v="964"/>
    <s v="A"/>
    <s v="EXC"/>
    <n v="0.28966067285382829"/>
    <n v="8.9794808584686763"/>
    <s v="truck sale"/>
  </r>
  <r>
    <s v="MCH20-4509"/>
    <s v="022164256772"/>
    <s v="Black 400TC|Black 400TC|Black 400TC"/>
    <s v="K Sheet Set"/>
    <s v="King: 108&quot;x102&quot;/20&quot;x40&quot;(2)/78&quot;"/>
    <s v="White(Bright white 11-0601 TCX)"/>
    <s v="D250318"/>
    <s v="SD2"/>
    <n v="1"/>
    <n v="0"/>
    <n v="1"/>
    <n v="0.01"/>
    <n v="35"/>
    <n v="2"/>
    <n v="9.75"/>
    <n v="11.75"/>
    <n v="8.75"/>
    <s v="BB"/>
    <s v="20"/>
    <x v="7"/>
    <n v="964"/>
    <s v="A"/>
    <s v="N/A"/>
    <n v="0.29072560179814383"/>
    <n v="0.29072560179814383"/>
    <s v="truck sale"/>
  </r>
  <r>
    <s v="MCH20-4514"/>
    <s v="022164256826"/>
    <s v="Black 400TC|Black 400TC|Black 400TC"/>
    <s v="CK Sheet Set"/>
    <s v="Cal King: 108&quot;x102&quot;/20&quot;x40&quot;(2)"/>
    <s v="Light Grey(Antarctica 13-4104 TCX)"/>
    <s v="D250318"/>
    <s v="SD2"/>
    <n v="7"/>
    <n v="0"/>
    <n v="7"/>
    <n v="0.01"/>
    <n v="35"/>
    <n v="2"/>
    <n v="9.75"/>
    <n v="11.75"/>
    <n v="8.75"/>
    <s v="BB"/>
    <s v="20"/>
    <x v="7"/>
    <n v="964"/>
    <s v="A"/>
    <s v="N/A"/>
    <n v="0.29072560179814383"/>
    <n v="2.0350792125870067"/>
    <s v="truck sale"/>
  </r>
  <r>
    <s v="MCH20-4522"/>
    <s v="022164256901"/>
    <s v="Black 400TC|Black 400TC|Black 400TC"/>
    <s v="CK Sheet Set"/>
    <s v="Cal King: 108&quot;x102&quot;/20&quot;x40&quot;(2)"/>
    <s v="Ivory (Coconut Milk 11-0608 TCX"/>
    <s v="D250318"/>
    <s v="SD2"/>
    <n v="1"/>
    <n v="0"/>
    <n v="1"/>
    <n v="0.01"/>
    <n v="35"/>
    <n v="2"/>
    <n v="9.75"/>
    <n v="11.75"/>
    <n v="8.75"/>
    <s v="BB"/>
    <s v="20"/>
    <x v="7"/>
    <n v="964"/>
    <s v="A"/>
    <s v="N/A"/>
    <n v="0.29072560179814383"/>
    <n v="0.29072560179814383"/>
    <s v="truck sale"/>
  </r>
  <r>
    <s v="MCH20-4525"/>
    <s v="022164256932"/>
    <s v="Black 400TC|Black 400TC|Black 400TC"/>
    <s v="K Sheet Set"/>
    <s v="King: 108&quot;x102&quot;/20&quot;x40&quot;(2)/78&quot;"/>
    <s v="Seafoam(Misty Blue 13-4405 TCX)"/>
    <s v="D250318"/>
    <s v="SD2"/>
    <n v="1"/>
    <n v="0"/>
    <n v="1"/>
    <n v="0.01"/>
    <n v="35"/>
    <n v="2"/>
    <n v="11.81"/>
    <n v="9.84"/>
    <n v="9.06"/>
    <s v="BB"/>
    <s v="20"/>
    <x v="7"/>
    <n v="964"/>
    <s v="A"/>
    <s v="N/A"/>
    <n v="0.3053556334106729"/>
    <n v="0.3053556334106729"/>
    <s v="truck sale"/>
  </r>
  <r>
    <s v="MP20-5407"/>
    <s v="086569979285"/>
    <s v="Peached Percale|Peached Percale|Peached Percale"/>
    <s v="F Peached Percale Sheet Set"/>
    <s v="Full: 81&quot;W x 96&quot;L/20&quot;W x 31&quot;L"/>
    <s v="Khaki"/>
    <s v="D250612"/>
    <s v="SD2"/>
    <n v="7"/>
    <n v="0"/>
    <n v="7"/>
    <n v="0.01"/>
    <n v="27"/>
    <n v="1"/>
    <n v="11.5"/>
    <n v="9.7520000000000007"/>
    <n v="3.5"/>
    <s v=""/>
    <s v="20"/>
    <x v="7"/>
    <n v="964"/>
    <s v="A"/>
    <s v="C"/>
    <n v="0.22767865429234341"/>
    <n v="1.5937505800464038"/>
    <s v="truck sale"/>
  </r>
  <r>
    <s v="MP20-6344"/>
    <s v="086569213525"/>
    <s v="3M Microcell|3M Microcell|3M Microcell"/>
    <s v="CK 3M Microcell Sheet Set"/>
    <s v="Cal King: 108x102&quot;/72x84+16&quot;/2"/>
    <s v="Teal"/>
    <s v="D240827"/>
    <s v="SD2"/>
    <n v="28"/>
    <n v="0"/>
    <n v="28"/>
    <n v="0.01"/>
    <n v="21.5"/>
    <n v="1"/>
    <n v="11.81"/>
    <n v="9.84"/>
    <n v="5.7087000000000003"/>
    <s v=""/>
    <s v="20"/>
    <x v="7"/>
    <n v="964"/>
    <s v="A"/>
    <s v="C"/>
    <n v="0.38480876477958242"/>
    <n v="10.774645413828308"/>
    <s v="truck sale"/>
  </r>
  <r>
    <s v="MP20-6509"/>
    <s v="086569261076"/>
    <s v="525 Thread Count|525 Thread Count|525 Thread Count"/>
    <s v="K 525TC Cross Weave Sateen She"/>
    <s v="King: 108x104&quot;/20x40&quot;(2)/78x81"/>
    <s v="Charcoal"/>
    <s v="D241118"/>
    <s v="SD2"/>
    <n v="1"/>
    <n v="0"/>
    <n v="1"/>
    <n v="0.01"/>
    <n v="35.28"/>
    <n v="1"/>
    <n v="11.252000000000001"/>
    <n v="10.252000000000001"/>
    <n v="5"/>
    <s v=""/>
    <s v="20"/>
    <x v="7"/>
    <n v="964"/>
    <s v="A"/>
    <s v="C"/>
    <n v="0.33455772621809748"/>
    <n v="0.33455772621809748"/>
    <s v="truck sale"/>
  </r>
  <r>
    <s v="MP20-6519"/>
    <s v="086569261175"/>
    <s v="525 Thread Count|525 Thread Count|525 Thread Count"/>
    <s v="F 525TC Cross Weave Sateen She"/>
    <s v="Full: 84x96&quot;/20x30&quot;(2)/54x76+1"/>
    <s v="Khaki"/>
    <s v="D250612"/>
    <s v="SD2"/>
    <n v="6"/>
    <n v="0"/>
    <n v="6"/>
    <n v="0.01"/>
    <n v="25.99"/>
    <n v="1"/>
    <n v="11.252000000000001"/>
    <n v="10.252000000000001"/>
    <n v="4"/>
    <s v=""/>
    <s v="20"/>
    <x v="7"/>
    <n v="964"/>
    <s v="A"/>
    <s v="C"/>
    <n v="0.26764618097447801"/>
    <n v="1.6058770858468681"/>
    <s v="truck sale"/>
  </r>
  <r>
    <s v="MP20-6640"/>
    <s v="086569287434"/>
    <s v="Peached Percale|Peached Percale|Peached Percale"/>
    <s v="F Peached Percale Sheet Set"/>
    <s v="Full: 81&quot;W x 96&quot;L/20&quot;W x 31&quot;L"/>
    <s v="Navy"/>
    <s v="C250606"/>
    <s v="SD2"/>
    <n v="29"/>
    <n v="0"/>
    <n v="29"/>
    <n v="1"/>
    <n v="27"/>
    <n v="1"/>
    <n v="11.81"/>
    <n v="9.84"/>
    <n v="3.35"/>
    <s v=""/>
    <s v="20"/>
    <x v="7"/>
    <n v="964"/>
    <s v="A"/>
    <s v="C"/>
    <n v="0.2258148723897912"/>
    <n v="6.5486312993039446"/>
    <s v="truck sale"/>
  </r>
  <r>
    <s v="MP20-7886"/>
    <s v="022164144208"/>
    <s v="Linen Blend|Linen Blend|Linen Blend"/>
    <s v="F Linen Blend Sheet Set"/>
    <s v="Full:  81x96&quot;/54x75+14&quot;/20x30&quot;"/>
    <s v="Gray"/>
    <s v="D250318"/>
    <s v="SD2"/>
    <n v="3"/>
    <n v="0"/>
    <n v="3"/>
    <n v="0.01"/>
    <n v="45.25"/>
    <n v="4"/>
    <n v="18.899999999999999"/>
    <n v="11.81"/>
    <n v="8.27"/>
    <s v=""/>
    <s v="20"/>
    <x v="7"/>
    <n v="964"/>
    <s v="A"/>
    <s v="C"/>
    <n v="0.26768248694895591"/>
    <n v="0.80304746084686773"/>
    <s v="truck sale"/>
  </r>
  <r>
    <s v="MP20-8176"/>
    <s v="022164229257"/>
    <s v="Embroidered Microfiber|Embroidered Microfiber|Embroidered Microfiber"/>
    <s v="F Embroidered Microfiber"/>
    <s v="Ful: 81x96&quot;/54x75+14&quot;/20x30&quot;(2"/>
    <s v="Taupe Geo"/>
    <s v="D241216"/>
    <s v="SD2"/>
    <n v="1"/>
    <n v="0"/>
    <n v="1"/>
    <n v="0.01"/>
    <n v="13.56"/>
    <n v="1"/>
    <n v="11.81"/>
    <n v="9.84"/>
    <n v="3.54"/>
    <s v=""/>
    <s v="20"/>
    <x v="7"/>
    <n v="964"/>
    <s v="A"/>
    <s v="C"/>
    <n v="0.23862228306264502"/>
    <n v="0.23862228306264502"/>
    <s v="truck sale"/>
  </r>
  <r>
    <s v="MPE20-1044"/>
    <s v="022164353617"/>
    <s v="200 Thread Count Printed Cotton|200 Thread Count Printed Cotton|200 Thread"/>
    <s v="F 200 Thread Count Printed Cot"/>
    <s v="Full: 81x96&quot;/20x30&quot;(2)/54x75+1"/>
    <s v="Black Island"/>
    <s v="C250606"/>
    <s v="SD2"/>
    <n v="24"/>
    <n v="1"/>
    <n v="23"/>
    <n v="1"/>
    <n v="23.75"/>
    <n v="1"/>
    <n v="11.5"/>
    <n v="9.5"/>
    <n v="3.2519999999999998"/>
    <s v=""/>
    <s v="20"/>
    <x v="7"/>
    <n v="964"/>
    <s v="A"/>
    <s v="C"/>
    <n v="0.20607946635730856"/>
    <n v="4.7398277262180972"/>
    <s v="truck sale"/>
  </r>
  <r>
    <s v="MPE20-1046"/>
    <s v="022164353631"/>
    <s v="200 Thread Count Printed Cotton|200 Thread Count Printed Cotton|200 Thread"/>
    <s v="K 200 Thread Count Printed Cot"/>
    <s v="King: 108x102&quot;/20x40&quot;(2)/78x80"/>
    <s v="Black Island"/>
    <s v="C250606"/>
    <s v="SD2"/>
    <n v="16"/>
    <n v="1"/>
    <n v="15"/>
    <n v="1"/>
    <n v="28.5"/>
    <n v="1"/>
    <n v="11.5"/>
    <n v="9.5"/>
    <n v="4"/>
    <s v=""/>
    <s v="20"/>
    <x v="7"/>
    <n v="964"/>
    <s v="A"/>
    <s v="C"/>
    <n v="0.25348027842227377"/>
    <n v="3.8022041763341066"/>
    <s v="truck sale"/>
  </r>
  <r>
    <s v="MPE20-913"/>
    <s v="086569400710"/>
    <s v="Satin|Satin|Satin"/>
    <s v="K Satin Sheet Set"/>
    <s v="King: 108x102&quot;/20x40&quot;(4)/78x80"/>
    <s v="Navy"/>
    <s v="D250313"/>
    <s v="SD2"/>
    <n v="2"/>
    <n v="0"/>
    <n v="2"/>
    <n v="0.01"/>
    <n v="21.5"/>
    <n v="1"/>
    <n v="11.811"/>
    <n v="9.8424999999999994"/>
    <n v="4.7244000000000002"/>
    <s v=""/>
    <s v="20"/>
    <x v="7"/>
    <n v="964"/>
    <s v="A"/>
    <s v="C"/>
    <n v="0.31856751831612529"/>
    <n v="0.63713503663225057"/>
    <s v="truck sale"/>
  </r>
  <r>
    <s v="MPT21-0126"/>
    <s v="086569295743"/>
    <s v="Silk|Silk|Silk"/>
    <s v="Std Pillowcase"/>
    <s v="Standard Pillowcase: 20x26&quot;(1)"/>
    <s v="Black"/>
    <s v="D250612"/>
    <s v="SD2"/>
    <n v="394"/>
    <n v="0"/>
    <n v="394"/>
    <n v="1"/>
    <n v="25.83"/>
    <n v="40"/>
    <n v="15.747999999999999"/>
    <n v="11.0236"/>
    <n v="8.2676999999999996"/>
    <s v=""/>
    <s v="21"/>
    <x v="7"/>
    <n v="964"/>
    <s v="A"/>
    <s v="C"/>
    <n v="2.0813077863320185E-2"/>
    <n v="8.2003526781481533"/>
    <s v="truck sale"/>
  </r>
  <r>
    <s v="MPT21-0127"/>
    <s v="086569295750"/>
    <s v="Silk|Silk|Silk"/>
    <s v="Q Pillowcase"/>
    <s v="Queen  Pillowcase: 20x30&quot;(1)"/>
    <s v="Black"/>
    <s v="D250612"/>
    <s v="SD2"/>
    <n v="414"/>
    <n v="2"/>
    <n v="412"/>
    <n v="1"/>
    <n v="28.45"/>
    <n v="40"/>
    <n v="15.747999999999999"/>
    <n v="11.0236"/>
    <n v="9.4488000000000003"/>
    <s v=""/>
    <s v="21"/>
    <x v="7"/>
    <n v="964"/>
    <s v="A"/>
    <s v="C"/>
    <n v="2.3786374700937356E-2"/>
    <n v="9.7999863767861903"/>
    <s v="truck sale"/>
  </r>
  <r>
    <s v="MPT21-0128"/>
    <s v="086569295767"/>
    <s v="Silk|Silk|Silk"/>
    <s v="K Pillowcase"/>
    <s v="King  Pillowcase: 20x36&quot;(1)"/>
    <s v="Black"/>
    <s v="C250606"/>
    <s v="SD2"/>
    <n v="245"/>
    <n v="2"/>
    <n v="243"/>
    <n v="1.5"/>
    <n v="33.32"/>
    <n v="40"/>
    <n v="15.747999999999999"/>
    <n v="11.0236"/>
    <n v="9.4488000000000003"/>
    <s v=""/>
    <s v="21"/>
    <x v="7"/>
    <n v="964"/>
    <s v="A"/>
    <s v="C"/>
    <n v="2.3786374700937356E-2"/>
    <n v="5.780089052327777"/>
    <s v="truck sale"/>
  </r>
  <r>
    <s v="MZ20-0540"/>
    <s v="675716917203"/>
    <s v="Printed|Printed|Printed"/>
    <s v="F Whales/Whales/Whales Sheet"/>
    <s v="Full: 81x96&quot;/20x30&quot;(2)/54x75+1"/>
    <s v="Blue Whales"/>
    <s v="D250318"/>
    <s v="SD2"/>
    <n v="1"/>
    <n v="0"/>
    <n v="1"/>
    <n v="0.01"/>
    <n v="14.57"/>
    <n v="1"/>
    <n v="11.81"/>
    <n v="9.84"/>
    <n v="3.94"/>
    <s v=""/>
    <s v="20"/>
    <x v="7"/>
    <n v="964"/>
    <s v="A"/>
    <s v="C"/>
    <n v="0.26558525290023205"/>
    <n v="0.26558525290023205"/>
    <s v="truck sale"/>
  </r>
  <r>
    <s v="SHET20-1118"/>
    <s v="675716923853"/>
    <s v="Rayon from Bamboo|Rayon from Bamboo|Rayon from Bamboo"/>
    <s v="F Bamboo/Bamboo/Bamboo Sheet S"/>
    <s v="Full: 81x96&quot;/20x30&quot;(2)/54x75+1"/>
    <s v="White"/>
    <s v="C250606"/>
    <s v="SD2"/>
    <n v="22"/>
    <n v="0"/>
    <n v="22"/>
    <n v="1.5"/>
    <n v="32.5"/>
    <n v="1"/>
    <n v="11.811"/>
    <n v="10.2362"/>
    <n v="3.9369999999999998"/>
    <s v=""/>
    <s v="20"/>
    <x v="7"/>
    <n v="964"/>
    <s v="A"/>
    <s v="C"/>
    <n v="0.27609184920730856"/>
    <n v="6.0740206825607883"/>
    <s v="truck sale"/>
  </r>
  <r>
    <s v="SHET20-838"/>
    <s v="675716677510"/>
    <s v="Micro Fleece|Micro Fleece|Micro Fleece"/>
    <s v="T Micro Fleece Sheet Set"/>
    <s v="Twin: 66x96&quot;/39x75+14&quot;/20x30&quot;"/>
    <s v="Blue Diamond"/>
    <s v="D241213"/>
    <s v="SD2"/>
    <n v="1"/>
    <n v="0"/>
    <n v="1"/>
    <n v="0.01"/>
    <n v="24"/>
    <n v="1"/>
    <n v="15.3543"/>
    <n v="12.5984"/>
    <n v="7.0865999999999998"/>
    <s v=""/>
    <s v="20"/>
    <x v="7"/>
    <n v="964"/>
    <s v="A"/>
    <s v="C"/>
    <n v="0.79514452571704874"/>
    <n v="0.79514452571704874"/>
    <s v="truck sale"/>
  </r>
  <r>
    <s v="SHET20-969"/>
    <s v="675716813635"/>
    <s v="Smart Cool Microfiber|Smart Cool Microfiber|Smart Cool Microfiber"/>
    <s v="CK Smart Cool/Smart Cool/Smart"/>
    <s v="Cal King: 108x102&quot;/20x40&quot;(2)/7"/>
    <s v="White"/>
    <s v="D250612"/>
    <s v="SD2"/>
    <n v="6"/>
    <n v="0"/>
    <n v="6"/>
    <n v="0.01"/>
    <n v="21.5"/>
    <n v="1"/>
    <n v="11.811"/>
    <n v="9.8424999999999994"/>
    <n v="4.7244000000000002"/>
    <s v=""/>
    <s v="20"/>
    <x v="7"/>
    <n v="964"/>
    <s v="A"/>
    <s v="C"/>
    <n v="0.31856751831612529"/>
    <n v="1.9114051098967517"/>
    <s v="truck sale"/>
  </r>
  <r>
    <s v="SHET20-974"/>
    <s v="675716813659"/>
    <s v="Smart Cool Microfiber|Smart Cool Microfiber|Smart Cool Microfiber"/>
    <s v="CK Smart Cool/Smart Cool/Smart"/>
    <s v="Cal King: 108x102&quot;/20x40&quot;(2)/7"/>
    <s v="Aqua"/>
    <s v="D241216"/>
    <s v="SD2"/>
    <n v="27"/>
    <n v="0"/>
    <n v="27"/>
    <n v="0.01"/>
    <n v="21.5"/>
    <n v="1"/>
    <n v="11.811"/>
    <n v="9.8424999999999994"/>
    <n v="4.7244000000000002"/>
    <s v=""/>
    <s v="20"/>
    <x v="7"/>
    <n v="964"/>
    <s v="A"/>
    <s v="C"/>
    <n v="0.31856751831612529"/>
    <n v="8.6013229945353835"/>
    <s v="truck sale"/>
  </r>
  <r>
    <s v="TN20-0469"/>
    <s v="086569609427"/>
    <s v="Cozy Cotton Flannel|Cozy Cotton Flannel|Cozy Cotton Flannel"/>
    <s v="Q Cozy Flannel Sheet Set"/>
    <s v="Queen: 90&quot;W x 102&quot;L/60&quot;W x 80&quot;"/>
    <s v="Blue Cars"/>
    <s v="D241008"/>
    <s v="SD2"/>
    <n v="3"/>
    <n v="0"/>
    <n v="3"/>
    <n v="0.01"/>
    <n v="22.21"/>
    <n v="1"/>
    <n v="11.81"/>
    <n v="9.84"/>
    <n v="7.87"/>
    <s v=""/>
    <s v="20"/>
    <x v="7"/>
    <n v="964"/>
    <s v="A"/>
    <s v="C"/>
    <n v="0.53049643155452442"/>
    <n v="1.5914892946635733"/>
    <s v="truck sale"/>
  </r>
  <r>
    <s v="WR20-3312"/>
    <s v="086569619549"/>
    <s v="Cotton Flannel|Cotton Flannel|Cotton Flannel"/>
    <s v="T Flannel Sheet Set"/>
    <s v="Twin: 66&quot;Wx96&quot;L/39&quot;Wx75&quot;L+12&quot;D"/>
    <s v="Black/White Scottie Dogs"/>
    <s v="D241008"/>
    <s v="SD2"/>
    <n v="1"/>
    <n v="0"/>
    <n v="1"/>
    <n v="0.01"/>
    <n v="19.8"/>
    <n v="1"/>
    <n v="11.811019999999999"/>
    <n v="9.8425200000000004"/>
    <n v="5.5118099999999997"/>
    <s v="WR"/>
    <s v="20"/>
    <x v="7"/>
    <n v="964"/>
    <s v="A"/>
    <s v="C"/>
    <n v="0.37166416357652921"/>
    <n v="0.37166416357652921"/>
    <s v="truck sale"/>
  </r>
  <r>
    <s v="WR20-3313"/>
    <s v="086569619754"/>
    <s v="Cotton Flannel|Cotton Flannel|Cotton Flannel"/>
    <s v="F Flannel Sheet Set"/>
    <s v="Full: 81&quot;Wx96&quot;L/54&quot;Wx75&quot;L+12&quot;D"/>
    <s v="Black/White Scottie Dogs"/>
    <s v="D241008"/>
    <s v="SD2"/>
    <n v="55"/>
    <n v="0"/>
    <n v="55"/>
    <n v="0.01"/>
    <n v="21.78"/>
    <n v="1"/>
    <n v="11.811019999999999"/>
    <n v="9.8425200000000004"/>
    <n v="6.6929100000000004"/>
    <s v="WR"/>
    <s v="20"/>
    <x v="7"/>
    <n v="964"/>
    <s v="A"/>
    <s v="C"/>
    <n v="0.45130633984897678"/>
    <n v="24.821848691693724"/>
    <s v="truck sale"/>
  </r>
  <r>
    <s v="BK20-1057"/>
    <s v="086569017666"/>
    <s v="Cotton Poly Jersey Solid Sheet Set"/>
    <s v="Q Cotton Poly Jersey Solid She"/>
    <s v="Queen: 90x102&quot;/60x80+13&quot;/21x30"/>
    <s v="Blue"/>
    <s v="D250606"/>
    <s v="SD3"/>
    <n v="3"/>
    <n v="0"/>
    <n v="3"/>
    <n v="0.01"/>
    <n v="19.3"/>
    <n v="3"/>
    <n v="11.811"/>
    <n v="9.8385999999999996"/>
    <n v="19.689"/>
    <s v=""/>
    <s v="20"/>
    <x v="7"/>
    <n v="964"/>
    <s v="A"/>
    <m/>
    <n v="0.44236943926322508"/>
    <n v="1.3271083177896752"/>
    <s v="truck sale"/>
  </r>
  <r>
    <s v="BK20-1244"/>
    <s v="086569059086"/>
    <s v=""/>
    <s v="Q MF Solid Sheet Set"/>
    <s v="Queen: 92x102&quot;/20x32&quot;(2)/60x80"/>
    <s v="Ivory"/>
    <s v="D250606"/>
    <s v="SD3"/>
    <n v="6"/>
    <n v="0"/>
    <n v="6"/>
    <n v="0.01"/>
    <n v="10.42"/>
    <n v="3"/>
    <n v="12.007899999999999"/>
    <n v="11.811"/>
    <n v="10.039400000000001"/>
    <s v=""/>
    <s v="20"/>
    <x v="7"/>
    <n v="964"/>
    <s v="A"/>
    <m/>
    <n v="0.27529794781358469"/>
    <n v="1.6517876868815082"/>
    <s v="truck sale"/>
  </r>
  <r>
    <s v="BK20-1768"/>
    <s v="086569237514"/>
    <s v="Blue Stripe"/>
    <s v="T Blue Stripe Sheet Set"/>
    <s v="Twin: 67x95&quot;/20x32&quot;/39x75+12&quot;"/>
    <s v="Blue"/>
    <s v="D250606"/>
    <s v="SD3"/>
    <n v="6"/>
    <n v="0"/>
    <n v="6"/>
    <n v="0.01"/>
    <n v="10.95"/>
    <n v="3"/>
    <n v="12.99"/>
    <n v="9.84"/>
    <n v="16.54"/>
    <s v=""/>
    <s v="20"/>
    <x v="7"/>
    <n v="964"/>
    <s v="A"/>
    <m/>
    <n v="0.4087720928074246"/>
    <n v="2.4526325568445477"/>
    <s v="truck sale"/>
  </r>
  <r>
    <s v="BK20-2469"/>
    <s v="086569486868"/>
    <s v="Americana Bandana Dogs"/>
    <s v="F Americana Bandana Dogs Sheet"/>
    <s v="Full: 86x97&quot;/20x32&quot;(2)/54x75&quot;+"/>
    <s v="Blue"/>
    <s v="D231003"/>
    <s v="SD3"/>
    <n v="1"/>
    <n v="0"/>
    <n v="1"/>
    <n v="0.01"/>
    <n v="9.75"/>
    <n v="3"/>
    <n v="11.811"/>
    <n v="9.8424999999999994"/>
    <n v="10.629899999999999"/>
    <s v=""/>
    <s v="20"/>
    <x v="7"/>
    <n v="964"/>
    <s v="A"/>
    <m/>
    <n v="0.23892563873709391"/>
    <n v="0.23892563873709391"/>
    <s v="truck sale"/>
  </r>
  <r>
    <s v="BK20-3274"/>
    <s v="022164178074"/>
    <s v="Christmas Wishes Truck w/Tree F"/>
    <s v="Christmas Wishes Truck w/Tree"/>
    <s v="Full: 86x97&quot;/54x75+14&quot;/20x32&quot;("/>
    <s v="White"/>
    <s v="D240227"/>
    <s v="SD3"/>
    <n v="3"/>
    <n v="0"/>
    <n v="3"/>
    <n v="0.01"/>
    <n v="21.31"/>
    <n v="3"/>
    <n v="12"/>
    <n v="10"/>
    <n v="19.5"/>
    <s v=""/>
    <s v="20"/>
    <x v="7"/>
    <n v="964"/>
    <s v="A"/>
    <m/>
    <n v="0.45243619489559167"/>
    <n v="1.357308584686775"/>
    <s v="truck sale"/>
  </r>
  <r>
    <s v="BK20-3563"/>
    <s v="022164328066"/>
    <s v="Plaid"/>
    <s v="Q Microfiber Sheets"/>
    <s v="Queen: 92x102&quot;/20x32&quot;(2)/60x80"/>
    <s v="Coral"/>
    <s v="D250606"/>
    <s v="SD3"/>
    <n v="3"/>
    <n v="0"/>
    <n v="3"/>
    <n v="0.01"/>
    <n v="12.84"/>
    <n v="3"/>
    <n v="11.811"/>
    <n v="9.8424999999999994"/>
    <n v="11.811"/>
    <s v=""/>
    <s v="20"/>
    <x v="7"/>
    <n v="964"/>
    <s v="A"/>
    <m/>
    <n v="0.26547293193010441"/>
    <n v="0.79641879579031327"/>
    <s v="truck sale"/>
  </r>
  <r>
    <s v="BK20-3567"/>
    <s v="022164328103"/>
    <s v="Coral Stripe 2"/>
    <s v="Q Microfiber Sheets"/>
    <s v="Queen: 92x102&quot;/20x32&quot;(2)/60x80"/>
    <s v="Coral"/>
    <s v="D250606"/>
    <s v="SD3"/>
    <n v="3"/>
    <n v="0"/>
    <n v="3"/>
    <n v="0.01"/>
    <n v="12.84"/>
    <n v="3"/>
    <n v="11.811"/>
    <n v="9.8424999999999994"/>
    <n v="11.811"/>
    <s v=""/>
    <s v="20"/>
    <x v="7"/>
    <n v="964"/>
    <s v="A"/>
    <m/>
    <n v="0.26547293193010441"/>
    <n v="0.79641879579031327"/>
    <s v="truck sale"/>
  </r>
  <r>
    <s v="BK20-3571"/>
    <s v="022164328141"/>
    <s v="Stripe 3"/>
    <s v="Q Microfiber Sheets"/>
    <s v="Queen: 92x102&quot;/20x32&quot;(2)/60x80"/>
    <s v="Blue"/>
    <s v="D250606"/>
    <s v="SD3"/>
    <n v="6"/>
    <n v="0"/>
    <n v="6"/>
    <n v="0.01"/>
    <n v="12.84"/>
    <n v="3"/>
    <n v="11.811"/>
    <n v="9.8424999999999994"/>
    <n v="11.811"/>
    <s v=""/>
    <s v="20"/>
    <x v="7"/>
    <n v="964"/>
    <s v="A"/>
    <m/>
    <n v="0.26547293193010441"/>
    <n v="1.5928375915806265"/>
    <s v="truck sale"/>
  </r>
  <r>
    <s v="BK20-3573"/>
    <s v="022164328165"/>
    <s v="Blue Wave"/>
    <s v="T/TXL Microfiber Sheets"/>
    <s v="Twin/Twin XL: 66x96/39x80+12&quot;/"/>
    <s v="Blue"/>
    <s v="D250606"/>
    <s v="SD3"/>
    <n v="3"/>
    <n v="0"/>
    <n v="3"/>
    <n v="0.01"/>
    <n v="8.6999999999999993"/>
    <n v="3"/>
    <n v="11.811"/>
    <n v="9.8424999999999994"/>
    <n v="9.4488000000000003"/>
    <s v=""/>
    <s v="20"/>
    <x v="7"/>
    <n v="964"/>
    <s v="A"/>
    <m/>
    <n v="0.21237834554408352"/>
    <n v="0.63713503663225057"/>
    <s v="truck sale"/>
  </r>
  <r>
    <s v="BK20-3574"/>
    <s v="022164328172"/>
    <s v="Blue Wave"/>
    <s v="F Microfiber Sheets"/>
    <s v="Full: 86x97&quot;/20x32&quot;(2)/54x75&quot;+"/>
    <s v="Blue"/>
    <s v="D250606"/>
    <s v="SD3"/>
    <n v="3"/>
    <n v="0"/>
    <n v="3"/>
    <n v="0.01"/>
    <n v="11.02"/>
    <n v="3"/>
    <n v="11.811"/>
    <n v="9.8424999999999994"/>
    <n v="10.629899999999999"/>
    <s v=""/>
    <s v="20"/>
    <x v="7"/>
    <n v="964"/>
    <s v="A"/>
    <m/>
    <n v="0.23892563873709391"/>
    <n v="0.7167769162112817"/>
    <s v="truck sale"/>
  </r>
  <r>
    <s v="BK20-3575"/>
    <s v="022164328189"/>
    <s v="Blue Wave"/>
    <s v="Q Microfiber Sheets"/>
    <s v="Queen: 92x102&quot;/20x32&quot;(2)/60x80"/>
    <s v="Blue"/>
    <s v="D250606"/>
    <s v="SD3"/>
    <n v="3"/>
    <n v="0"/>
    <n v="3"/>
    <n v="0.01"/>
    <n v="12.84"/>
    <n v="3"/>
    <n v="11.81"/>
    <n v="9.84"/>
    <n v="11.81"/>
    <s v=""/>
    <s v="20"/>
    <x v="7"/>
    <n v="964"/>
    <s v="A"/>
    <m/>
    <n v="0.26536056148491882"/>
    <n v="0.79608168445475647"/>
    <s v="truck sale"/>
  </r>
  <r>
    <s v="BK20-3579"/>
    <s v="022164328226"/>
    <s v="RWB Print"/>
    <s v="Q Microfiber Sheets"/>
    <s v="Queen: 92x102&quot;/20x32&quot;(2)/60x80"/>
    <s v="Multi"/>
    <s v="D250606"/>
    <s v="SD3"/>
    <n v="3"/>
    <n v="0"/>
    <n v="3"/>
    <n v="0.01"/>
    <n v="12.84"/>
    <n v="3"/>
    <n v="11.811"/>
    <n v="9.8424999999999994"/>
    <n v="11.811"/>
    <s v=""/>
    <s v="20"/>
    <x v="7"/>
    <n v="964"/>
    <s v="A"/>
    <m/>
    <n v="0.26547293193010441"/>
    <n v="0.79641879579031327"/>
    <s v="truck sale"/>
  </r>
  <r>
    <s v="BK20-3600"/>
    <s v="022164328431"/>
    <s v="Emb Medallion"/>
    <s v="K Microfiber Sheets"/>
    <s v="King: 110x102&quot;/20x40&quot;(2)/78x80"/>
    <s v="Navy"/>
    <s v="D250606"/>
    <s v="SD3"/>
    <n v="6"/>
    <n v="0"/>
    <n v="6"/>
    <n v="0.01"/>
    <n v="13.15"/>
    <n v="3"/>
    <n v="11.811"/>
    <n v="9.8424999999999994"/>
    <n v="12.992100000000001"/>
    <s v=""/>
    <s v="20"/>
    <x v="7"/>
    <n v="964"/>
    <s v="A"/>
    <m/>
    <n v="0.29202022512311482"/>
    <n v="1.752121350738689"/>
    <s v="truck sale"/>
  </r>
  <r>
    <s v="BK20-3617"/>
    <s v="022164381986"/>
    <s v="Blue Plaid"/>
    <s v="T/TXL Sheet Sets"/>
    <s v="Twin/Twin XL : 66x96&quot;/39x80+12"/>
    <s v="Blue Plaid"/>
    <s v="D250606"/>
    <s v="SD3"/>
    <n v="3"/>
    <n v="0"/>
    <n v="3"/>
    <n v="0.01"/>
    <n v="8.6999999999999993"/>
    <n v="3"/>
    <n v="11.811"/>
    <n v="10.039400000000001"/>
    <n v="9.2520000000000007"/>
    <s v=""/>
    <s v="20"/>
    <x v="7"/>
    <n v="964"/>
    <s v="A"/>
    <m/>
    <n v="0.21211507533967519"/>
    <n v="0.63634522601902554"/>
    <s v="truck sale"/>
  </r>
  <r>
    <s v="BK20-3625"/>
    <s v="022164382068"/>
    <s v="Blue Floral"/>
    <s v="T/TXL Sheet Sets"/>
    <s v="Twin/Twin XL : 66x96&quot;/39x80+12"/>
    <s v="Blue Floral"/>
    <s v="D250606"/>
    <s v="SD3"/>
    <n v="6"/>
    <n v="0"/>
    <n v="6"/>
    <n v="0.01"/>
    <n v="8.6999999999999993"/>
    <n v="3"/>
    <n v="11.811"/>
    <n v="10.039400000000001"/>
    <n v="9.2520000000000007"/>
    <s v=""/>
    <s v="20"/>
    <x v="7"/>
    <n v="964"/>
    <s v="A"/>
    <m/>
    <n v="0.21211507533967519"/>
    <n v="1.2726904520380511"/>
    <s v="truck sale"/>
  </r>
  <r>
    <s v="BK20-3628"/>
    <s v="022164382099"/>
    <s v="Blue Floral"/>
    <s v="K Sheet Sets"/>
    <s v="King: 110x102&quot;/20x40&quot;(2)/78x80"/>
    <s v="Blue Floral"/>
    <s v="D250606"/>
    <s v="SD3"/>
    <n v="3"/>
    <n v="0"/>
    <n v="3"/>
    <n v="0.01"/>
    <n v="13.15"/>
    <n v="3"/>
    <n v="13.189"/>
    <n v="11.811"/>
    <n v="10.039400000000001"/>
    <s v=""/>
    <s v="20"/>
    <x v="7"/>
    <n v="964"/>
    <s v="A"/>
    <m/>
    <n v="0.30237632173097456"/>
    <n v="0.90712896519292374"/>
    <s v="truck sale"/>
  </r>
  <r>
    <s v="BK20-3631"/>
    <s v="022164382129"/>
    <s v="Green Geo"/>
    <s v="Q Sheet Sets"/>
    <s v="Queen: 92x102&quot;/20x32&quot;(2)/60x80"/>
    <s v="Green Geo"/>
    <s v="D250606"/>
    <s v="SD3"/>
    <n v="3"/>
    <n v="0"/>
    <n v="3"/>
    <n v="0.01"/>
    <n v="12.84"/>
    <n v="3"/>
    <n v="12.007899999999999"/>
    <n v="11.811"/>
    <n v="10.039400000000001"/>
    <s v=""/>
    <s v="20"/>
    <x v="7"/>
    <n v="964"/>
    <s v="A"/>
    <m/>
    <n v="0.27529794781358469"/>
    <n v="0.82589384344075412"/>
    <s v="truck sale"/>
  </r>
  <r>
    <s v="BK20-3643"/>
    <s v="022164409680"/>
    <s v="Red Green Plaid"/>
    <s v="Q Sheet Sets"/>
    <s v="Queen: 92x102&quot;/20x32&quot;(2)/60x80"/>
    <s v="Red Green Plaid"/>
    <s v="D250606"/>
    <s v="SD3"/>
    <n v="15"/>
    <n v="0"/>
    <n v="15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3.923013237798231"/>
    <s v="truck sale"/>
  </r>
  <r>
    <s v="BK20-3644"/>
    <s v="022164409697"/>
    <s v="Red Green Plaid"/>
    <s v="K Sheet Sets"/>
    <s v="King: 110x102&quot;/20x40&quot;(2)/78x80"/>
    <s v="Red Green Plaid"/>
    <s v="D250606"/>
    <s v="SD3"/>
    <n v="3"/>
    <n v="0"/>
    <n v="3"/>
    <n v="0.01"/>
    <n v="13.15"/>
    <n v="3"/>
    <n v="12.4016"/>
    <n v="12.007899999999999"/>
    <n v="10.039400000000001"/>
    <s v=""/>
    <s v="20"/>
    <x v="7"/>
    <n v="964"/>
    <s v="A"/>
    <m/>
    <n v="0.28906401063457388"/>
    <n v="0.86719203190372163"/>
    <s v="truck sale"/>
  </r>
  <r>
    <s v="BK20-3652"/>
    <s v="022164409772"/>
    <s v="Multi Dogs"/>
    <s v="K Sheet Sets"/>
    <s v="King: 110x102&quot;/20x40&quot;(2)/78x80"/>
    <s v="Multi Dogs"/>
    <s v="D250606"/>
    <s v="SD3"/>
    <n v="6"/>
    <n v="0"/>
    <n v="6"/>
    <n v="0.01"/>
    <n v="13.15"/>
    <n v="3"/>
    <n v="12.4016"/>
    <n v="12.007899999999999"/>
    <n v="10.039400000000001"/>
    <s v=""/>
    <s v="20"/>
    <x v="7"/>
    <n v="964"/>
    <s v="A"/>
    <m/>
    <n v="0.28906401063457388"/>
    <n v="1.7343840638074433"/>
    <s v="truck sale"/>
  </r>
  <r>
    <s v="BK20-3653"/>
    <s v="022164409789"/>
    <s v="Cardinal"/>
    <s v="T/TXL Sheet Sets"/>
    <s v="Twin/Twin XL: 66x96&quot;/39x80+12&quot;"/>
    <s v="Cardinal"/>
    <s v="D250606"/>
    <s v="SD3"/>
    <n v="3"/>
    <n v="0"/>
    <n v="3"/>
    <n v="0.01"/>
    <n v="8.6999999999999993"/>
    <n v="3"/>
    <n v="12.007899999999999"/>
    <n v="10.039400000000001"/>
    <n v="8.4646000000000008"/>
    <s v=""/>
    <s v="20"/>
    <x v="7"/>
    <n v="964"/>
    <s v="A"/>
    <m/>
    <n v="0.19729802803004567"/>
    <n v="0.591894084090137"/>
    <s v="truck sale"/>
  </r>
  <r>
    <s v="BK20-3659"/>
    <s v="022164409840"/>
    <s v="Christmas Trees"/>
    <s v="Q Sheet Sets"/>
    <s v="Queen: 92x102&quot;/20x32&quot;(2)/60x80"/>
    <s v="Christmas Trees"/>
    <s v="D250606"/>
    <s v="SD3"/>
    <n v="15"/>
    <n v="0"/>
    <n v="15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3.923013237798231"/>
    <s v="truck sale"/>
  </r>
  <r>
    <s v="BK20-3662"/>
    <s v="022164409871"/>
    <s v="Embroidered Merry Bright"/>
    <s v="F Sheet Sets"/>
    <s v="Full: 86x97&quot;/20x32&quot;(2)/54x75&quot;+"/>
    <s v="Embroidered Merry Bright"/>
    <s v="D250606"/>
    <s v="SD3"/>
    <n v="3"/>
    <n v="0"/>
    <n v="3"/>
    <n v="0.01"/>
    <n v="11.02"/>
    <n v="3"/>
    <n v="12.007899999999999"/>
    <n v="10.8268"/>
    <n v="10.039400000000001"/>
    <s v=""/>
    <s v="20"/>
    <x v="7"/>
    <n v="964"/>
    <s v="A"/>
    <m/>
    <n v="0.2523576175927626"/>
    <n v="0.75707285277828773"/>
    <s v="truck sale"/>
  </r>
  <r>
    <s v="BK20-3664"/>
    <s v="022164409895"/>
    <s v="Embroidered Merry Bright"/>
    <s v="K Sheet Sets"/>
    <s v="King: 110x102&quot;/20x40&quot;(2)/78x80"/>
    <s v="Embroidered Merry Bright"/>
    <s v="D250606"/>
    <s v="SD3"/>
    <n v="3"/>
    <n v="0"/>
    <n v="3"/>
    <n v="0.01"/>
    <n v="13.15"/>
    <n v="3"/>
    <n v="13.189"/>
    <n v="12.007899999999999"/>
    <n v="10.039400000000001"/>
    <s v=""/>
    <s v="20"/>
    <x v="7"/>
    <n v="964"/>
    <s v="A"/>
    <m/>
    <n v="0.30741720715547954"/>
    <n v="0.92225162146643869"/>
    <s v="truck sale"/>
  </r>
  <r>
    <s v="BK20-3667"/>
    <s v="022164409925"/>
    <s v="Red Truck"/>
    <s v="Q Sheet Sets"/>
    <s v="Queen: 92x102&quot;/20x32&quot;(2)/60x80"/>
    <s v="Red Truck"/>
    <s v="D250606"/>
    <s v="SD3"/>
    <n v="9"/>
    <n v="0"/>
    <n v="9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2.3538079426789387"/>
    <s v="truck sale"/>
  </r>
  <r>
    <s v="BK20-3674"/>
    <s v="022164409994"/>
    <s v="Christmas Lights"/>
    <s v="F Sheet Sets"/>
    <s v="Full: 86x97&quot;/20x32&quot;(2)/54x75&quot;+"/>
    <s v="Christmas Lights"/>
    <s v="D250606"/>
    <s v="SD3"/>
    <n v="15"/>
    <n v="0"/>
    <n v="15"/>
    <n v="0.01"/>
    <n v="11.02"/>
    <n v="3"/>
    <n v="12.007899999999999"/>
    <n v="10.039400000000001"/>
    <n v="10.039400000000001"/>
    <s v=""/>
    <s v="20"/>
    <x v="7"/>
    <n v="964"/>
    <s v="A"/>
    <m/>
    <n v="0.23400442107185693"/>
    <n v="3.5100663160778538"/>
    <s v="truck sale"/>
  </r>
  <r>
    <s v="BK20-3675"/>
    <s v="022164410006"/>
    <s v="Christmas Lights"/>
    <s v="Q Sheet Sets"/>
    <s v="Queen: 92x102&quot;/20x32&quot;(2)/60x80"/>
    <s v="Christmas Lights"/>
    <s v="D250606"/>
    <s v="SD3"/>
    <n v="3"/>
    <n v="0"/>
    <n v="3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0.78460264755964615"/>
    <s v="truck sale"/>
  </r>
  <r>
    <s v="BK20-3681"/>
    <s v="022164410068"/>
    <s v="Embroidered Cardinal"/>
    <s v="T/TXL Sheet Sets"/>
    <s v="Twin/Twin XL: 66x96&quot;/39x80+12&quot;"/>
    <s v="Embroidered Cardinal"/>
    <s v="D250606"/>
    <s v="SD3"/>
    <n v="9"/>
    <n v="0"/>
    <n v="9"/>
    <n v="0.01"/>
    <n v="8.6999999999999993"/>
    <n v="3"/>
    <n v="12.007899999999999"/>
    <n v="10.039400000000001"/>
    <n v="9.2520000000000007"/>
    <s v=""/>
    <s v="20"/>
    <x v="7"/>
    <n v="964"/>
    <s v="A"/>
    <m/>
    <n v="0.21565122455095129"/>
    <n v="1.9408610209585615"/>
    <s v="truck sale"/>
  </r>
  <r>
    <s v="BK20-3683"/>
    <s v="022164410082"/>
    <s v="Embroidered Cardinal"/>
    <s v="Q Sheet Sets"/>
    <s v="Queen: 92x102&quot;/20x32&quot;(2)/60x80"/>
    <s v="Embroidered Cardinal"/>
    <s v="D250606"/>
    <s v="SD3"/>
    <n v="18"/>
    <n v="0"/>
    <n v="18"/>
    <n v="0.01"/>
    <n v="12.84"/>
    <n v="3"/>
    <n v="12.007899999999999"/>
    <n v="12.007899999999999"/>
    <n v="10.039400000000001"/>
    <s v=""/>
    <s v="20"/>
    <x v="7"/>
    <n v="964"/>
    <s v="A"/>
    <m/>
    <n v="0.27988741237412101"/>
    <n v="5.0379734227341784"/>
    <s v="truck sale"/>
  </r>
  <r>
    <s v="BK20-3686"/>
    <s v="022164410112"/>
    <s v="Solid Red"/>
    <s v="F Sheet Sets"/>
    <s v="Full: 86x97&quot;/20x32&quot;(2)/54x75&quot;+"/>
    <s v="Solid Red"/>
    <s v="D250606"/>
    <s v="SD3"/>
    <n v="6"/>
    <n v="0"/>
    <n v="6"/>
    <n v="0.01"/>
    <n v="11.02"/>
    <n v="3"/>
    <n v="12.007899999999999"/>
    <n v="10.8268"/>
    <n v="10.039400000000001"/>
    <s v=""/>
    <s v="20"/>
    <x v="7"/>
    <n v="964"/>
    <s v="A"/>
    <m/>
    <n v="0.2523576175927626"/>
    <n v="1.5141457055565755"/>
    <s v="truck sale"/>
  </r>
  <r>
    <s v="BK20-3687"/>
    <s v="022164410129"/>
    <s v="Solid Red"/>
    <s v="Q Sheet Sets"/>
    <s v="Queen: 92x102&quot;/20x32&quot;(2)/60x80"/>
    <s v="Solid Red"/>
    <s v="D250606"/>
    <s v="SD3"/>
    <n v="3"/>
    <n v="0"/>
    <n v="3"/>
    <n v="0.01"/>
    <n v="12.84"/>
    <n v="3"/>
    <n v="12.007899999999999"/>
    <n v="12.007899999999999"/>
    <n v="10.039400000000001"/>
    <s v=""/>
    <s v="20"/>
    <x v="7"/>
    <n v="964"/>
    <s v="A"/>
    <m/>
    <n v="0.27988741237412101"/>
    <n v="0.83966223712236299"/>
    <s v="truck sale"/>
  </r>
  <r>
    <s v="BK20-3691"/>
    <s v="022164410167"/>
    <s v="Solid Green"/>
    <s v="Q Sheet Sets"/>
    <s v="Queen: 92x102&quot;/20x32&quot;(2)/60x80"/>
    <s v="Solid Green"/>
    <s v="D250606"/>
    <s v="SD3"/>
    <n v="6"/>
    <n v="0"/>
    <n v="6"/>
    <n v="0.01"/>
    <n v="12.84"/>
    <n v="3"/>
    <n v="12.007899999999999"/>
    <n v="12.007899999999999"/>
    <n v="10.039400000000001"/>
    <s v=""/>
    <s v="20"/>
    <x v="7"/>
    <n v="964"/>
    <s v="A"/>
    <m/>
    <n v="0.27988741237412101"/>
    <n v="1.679324474244726"/>
    <s v="truck sale"/>
  </r>
  <r>
    <s v="BK20-3693"/>
    <s v="022164410181"/>
    <s v="Ivory Snowflake"/>
    <s v="T/TXL Sheet Sets"/>
    <s v="Twin/Twin XL: 66x96&quot;/39x80+12&quot;"/>
    <s v="Ivory Snowflake"/>
    <s v="D250606"/>
    <s v="SD3"/>
    <n v="3"/>
    <n v="0"/>
    <n v="3"/>
    <n v="0.01"/>
    <n v="8.6999999999999993"/>
    <n v="3"/>
    <n v="12.007899999999999"/>
    <n v="10.039400000000001"/>
    <n v="8.4646000000000008"/>
    <s v=""/>
    <s v="20"/>
    <x v="7"/>
    <n v="964"/>
    <s v="A"/>
    <m/>
    <n v="0.19729802803004567"/>
    <n v="0.591894084090137"/>
    <s v="truck sale"/>
  </r>
  <r>
    <s v="BK20-3694"/>
    <s v="022164410198"/>
    <s v="Ivory Snowflake"/>
    <s v="F Sheet Sets"/>
    <s v="Full: 86x97&quot;/20x32&quot;(2)/54x75&quot;+"/>
    <s v="Ivory Snowflake"/>
    <s v="D250606"/>
    <s v="SD3"/>
    <n v="3"/>
    <n v="0"/>
    <n v="3"/>
    <n v="0.01"/>
    <n v="11.02"/>
    <n v="3"/>
    <n v="12.007899999999999"/>
    <n v="10.039400000000001"/>
    <n v="10.039400000000001"/>
    <s v=""/>
    <s v="20"/>
    <x v="7"/>
    <n v="964"/>
    <s v="A"/>
    <m/>
    <n v="0.23400442107185693"/>
    <n v="0.70201326321557078"/>
    <s v="truck sale"/>
  </r>
  <r>
    <s v="BK20-3695"/>
    <s v="022164410204"/>
    <s v="Ivory Snowflake"/>
    <s v="Q Sheet Sets"/>
    <s v="Queen: 92x102&quot;/20x32&quot;(2)/60x80"/>
    <s v="Ivory Snowflake"/>
    <s v="D250606"/>
    <s v="SD3"/>
    <n v="6"/>
    <n v="0"/>
    <n v="6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1.5692052951192923"/>
    <s v="truck sale"/>
  </r>
  <r>
    <s v="BK20-3701"/>
    <s v="022164410266"/>
    <s v="Candy Canes"/>
    <s v="T/TXL Sheet Sets"/>
    <s v="Twin/Twin XL: 66x96&quot;/39x80+12&quot;"/>
    <s v="Candy Canes"/>
    <s v="D250606"/>
    <s v="SD3"/>
    <n v="3"/>
    <n v="0"/>
    <n v="3"/>
    <n v="0.01"/>
    <n v="8.6999999999999993"/>
    <n v="3"/>
    <n v="12.007899999999999"/>
    <n v="10.039400000000001"/>
    <n v="9.2520000000000007"/>
    <s v=""/>
    <s v="20"/>
    <x v="7"/>
    <n v="964"/>
    <s v="A"/>
    <m/>
    <n v="0.21565122455095129"/>
    <n v="0.64695367365285383"/>
    <s v="truck sale"/>
  </r>
  <r>
    <s v="BK20-3709"/>
    <s v="022164416176"/>
    <s v="Green Floral"/>
    <s v="T/TXL Sheet Sets"/>
    <s v="Twin/Twin XL: 66x96&quot;/39x80+12&quot;"/>
    <s v="Green Floral"/>
    <s v="D250606"/>
    <s v="SD3"/>
    <n v="3"/>
    <n v="0"/>
    <n v="3"/>
    <n v="0.01"/>
    <n v="8.6999999999999993"/>
    <n v="3"/>
    <n v="11.811"/>
    <n v="10.039400000000001"/>
    <n v="9.2520000000000007"/>
    <s v=""/>
    <s v="20"/>
    <x v="7"/>
    <n v="964"/>
    <s v="A"/>
    <m/>
    <n v="0.21211507533967519"/>
    <n v="0.63634522601902554"/>
    <s v="truck sale"/>
  </r>
  <r>
    <s v="BK20-3712"/>
    <s v="022164416206"/>
    <s v="Green Floral"/>
    <s v="K Sheet Sets"/>
    <s v="King: 110x102&quot;/20x40&quot;(2)/78x80"/>
    <s v="Green Floral"/>
    <s v="D250606"/>
    <s v="SD3"/>
    <n v="3"/>
    <n v="0"/>
    <n v="3"/>
    <n v="0.01"/>
    <n v="13.15"/>
    <n v="3"/>
    <n v="13.189"/>
    <n v="11.811"/>
    <n v="10.039400000000001"/>
    <s v=""/>
    <s v="20"/>
    <x v="7"/>
    <n v="964"/>
    <s v="A"/>
    <m/>
    <n v="0.30237632173097456"/>
    <n v="0.90712896519292374"/>
    <s v="truck sale"/>
  </r>
  <r>
    <s v="BK20-3720"/>
    <s v="022164416282"/>
    <s v="Red Ditsy Floral"/>
    <s v="K Sheet Sets"/>
    <s v="King: 110x102&quot;/20x40&quot;(2)/78x80"/>
    <s v="Red Ditsy Floral"/>
    <s v="D250606"/>
    <s v="SD3"/>
    <n v="6"/>
    <n v="0"/>
    <n v="6"/>
    <n v="0.01"/>
    <n v="13.15"/>
    <n v="3"/>
    <n v="13.189"/>
    <n v="11.811"/>
    <n v="10.039400000000001"/>
    <s v=""/>
    <s v="20"/>
    <x v="7"/>
    <n v="964"/>
    <s v="A"/>
    <m/>
    <n v="0.30237632173097456"/>
    <n v="1.8142579303858475"/>
    <s v="truck sale"/>
  </r>
  <r>
    <s v="BK20-3821"/>
    <s v="022164497656"/>
    <s v="Scallop Navy"/>
    <s v="Q Sheet Set"/>
    <s v="Queen: 92x102&quot;/20x32&quot;(2)/60x80"/>
    <s v="Navy"/>
    <s v="D250606"/>
    <s v="SD3"/>
    <n v="3"/>
    <n v="0"/>
    <n v="3"/>
    <n v="0.01"/>
    <n v="12.84"/>
    <n v="3"/>
    <n v="12.007899999999999"/>
    <n v="12.007899999999999"/>
    <n v="10.039400000000001"/>
    <s v=""/>
    <s v="20"/>
    <x v="7"/>
    <n v="964"/>
    <s v="A"/>
    <m/>
    <n v="0.27988741237412101"/>
    <n v="0.83966223712236299"/>
    <s v="truck sale"/>
  </r>
  <r>
    <s v="MCH20-4514"/>
    <s v="022164256826"/>
    <s v="Black 400TC|Black 400TC|Black 400TC"/>
    <s v="CK Sheet Set"/>
    <s v="Cal King: 108&quot;x102&quot;/20&quot;x40&quot;(2)"/>
    <s v="Light Grey(Antarctica 13-4104 TCX)"/>
    <s v="D250318"/>
    <s v="SD3"/>
    <n v="1"/>
    <n v="0"/>
    <n v="1"/>
    <n v="0.01"/>
    <n v="35"/>
    <n v="2"/>
    <n v="9.75"/>
    <n v="11.75"/>
    <n v="8.75"/>
    <s v="BB"/>
    <s v="20"/>
    <x v="7"/>
    <n v="964"/>
    <s v="A"/>
    <s v="N/A"/>
    <n v="0.29072560179814383"/>
    <n v="0.29072560179814383"/>
    <s v="truck sale"/>
  </r>
  <r>
    <s v="MCH20-4521"/>
    <s v="022164256895"/>
    <s v="Black 400TC|Black 400TC|Black 400TC"/>
    <s v="K Sheet Set"/>
    <s v="King: 108&quot;x102&quot;/20&quot;x40&quot;(2)/78&quot;"/>
    <s v="Ivory (Coconut Milk 11-0608 TCX"/>
    <s v="D250107"/>
    <s v="SD3"/>
    <n v="1"/>
    <n v="0"/>
    <n v="1"/>
    <n v="0.01"/>
    <n v="35"/>
    <n v="2"/>
    <n v="9.75"/>
    <n v="11.75"/>
    <n v="8.75"/>
    <s v="BB"/>
    <s v="20"/>
    <x v="7"/>
    <n v="964"/>
    <s v="A"/>
    <s v="N/A"/>
    <n v="0.29072560179814383"/>
    <n v="0.29072560179814383"/>
    <s v="truck sale"/>
  </r>
  <r>
    <s v="YZ8044409622-67"/>
    <s v="086569359018"/>
    <s v="Hearts"/>
    <s v="T Hearts Sheets"/>
    <s v="Twin: 66x96&quot;/20x32&quot;/38x74+12&quot;"/>
    <s v="Multi"/>
    <s v="D211207"/>
    <s v="SD3"/>
    <n v="2"/>
    <n v="0"/>
    <n v="2"/>
    <n v="0.01"/>
    <n v="11.67"/>
    <n v="2"/>
    <n v="10.24"/>
    <n v="7.87"/>
    <n v="8.27"/>
    <s v=""/>
    <s v="20"/>
    <x v="7"/>
    <n v="964"/>
    <s v="A"/>
    <s v="N/A"/>
    <n v="0.19329158236658933"/>
    <n v="0.38658316473317866"/>
    <s v="truck sale"/>
  </r>
  <r>
    <s v="BR73-2440"/>
    <s v="086569488671"/>
    <s v="Plume|Plume|Plume"/>
    <s v="Plume Towel Set"/>
    <s v="30x54&quot;/16x28&quot;/13x13&quot;"/>
    <s v="Charcoal"/>
    <s v="D250606"/>
    <s v="SD2"/>
    <n v="23"/>
    <n v="3"/>
    <n v="20"/>
    <n v="0.01"/>
    <n v="38"/>
    <n v="1"/>
    <n v="14.17"/>
    <n v="10.24"/>
    <n v="8.27"/>
    <s v="B1"/>
    <s v="73"/>
    <x v="8"/>
    <n v="1104"/>
    <s v="A"/>
    <s v="C"/>
    <n v="0.6960461809744779"/>
    <n v="13.920923619489558"/>
    <s v="truck sale"/>
  </r>
  <r>
    <s v="CC73-0014"/>
    <s v="022164215359"/>
    <s v="Adana|Adana|Adana"/>
    <s v="Solid Bath Towel"/>
    <s v="30x58&quot;"/>
    <s v="Grey"/>
    <s v="D250606"/>
    <s v="SD2"/>
    <n v="91"/>
    <n v="4"/>
    <n v="87"/>
    <n v="0.01"/>
    <n v="14.85"/>
    <n v="12"/>
    <n v="23.62"/>
    <n v="15.75"/>
    <n v="17.72"/>
    <s v="CC"/>
    <s v="73"/>
    <x v="8"/>
    <n v="1104"/>
    <s v="A"/>
    <s v="C+"/>
    <n v="0.31864393851508122"/>
    <n v="27.722022650812065"/>
    <s v="truck sale"/>
  </r>
  <r>
    <s v="CC73-0015"/>
    <s v="022164215366"/>
    <s v="Adana|Adana|Adana"/>
    <s v="Solid Hand Towel"/>
    <s v="16x30&quot;"/>
    <s v="Grey"/>
    <s v="D250612"/>
    <s v="SD2"/>
    <n v="18"/>
    <n v="4"/>
    <n v="14"/>
    <n v="0.01"/>
    <n v="9.2799999999999994"/>
    <n v="24"/>
    <n v="16.54"/>
    <n v="16.54"/>
    <n v="14.17"/>
    <s v="CC"/>
    <s v="73"/>
    <x v="8"/>
    <n v="1104"/>
    <s v="A"/>
    <s v="C+"/>
    <n v="9.3689809841453975E-2"/>
    <n v="1.3116573377803555"/>
    <s v="truck sale"/>
  </r>
  <r>
    <s v="II73-1254"/>
    <s v="022164161939"/>
    <s v="Nova|Atlas|Rhett"/>
    <s v="Ink Slub Towel Set"/>
    <s v="30x54&quot;(2)/16x28&quot;(2)/13x13&quot;(2)"/>
    <s v="Grey"/>
    <s v="C250606"/>
    <s v="SD2"/>
    <n v="70"/>
    <n v="0"/>
    <n v="70"/>
    <n v="2.5"/>
    <n v="26.65"/>
    <n v="1"/>
    <n v="14.5"/>
    <n v="10.63"/>
    <n v="7.09"/>
    <s v=""/>
    <s v="73"/>
    <x v="8"/>
    <n v="1104"/>
    <s v="A"/>
    <s v="C"/>
    <n v="0.63388465777262182"/>
    <n v="44.37192604408353"/>
    <s v="truck sale"/>
  </r>
  <r>
    <s v="II73-1255"/>
    <s v="022164161946"/>
    <s v="Nova|Atlas|Rhett"/>
    <s v="Ink Slub Towel Set"/>
    <s v="30x54&quot;(2)/16x28&quot;(2)/13x13&quot;(2)"/>
    <s v="Charcoal"/>
    <s v="D250606"/>
    <s v="SD2"/>
    <n v="107"/>
    <n v="0"/>
    <n v="107"/>
    <n v="0.01"/>
    <n v="26.65"/>
    <n v="1"/>
    <n v="14.5"/>
    <n v="10.63"/>
    <n v="7.09"/>
    <s v=""/>
    <s v="73"/>
    <x v="8"/>
    <n v="1104"/>
    <s v="A"/>
    <s v="C"/>
    <n v="0.63388465777262182"/>
    <n v="67.825658381670536"/>
    <s v="truck sale"/>
  </r>
  <r>
    <s v="5DS36-0298"/>
    <s v="022164441765"/>
    <s v="Costa|Keani|Keani"/>
    <s v="Costa/Keani Inflatable Ottoman"/>
    <s v="D 21x9&quot;"/>
    <s v="Navy/White"/>
    <s v="C250606"/>
    <s v="SD2"/>
    <n v="131"/>
    <n v="0"/>
    <n v="131"/>
    <n v="0.5"/>
    <n v="14.71"/>
    <n v="4"/>
    <n v="11.811"/>
    <n v="9.4488000000000003"/>
    <n v="8.6614000000000004"/>
    <s v=""/>
    <s v="36"/>
    <x v="9"/>
    <n v="134"/>
    <s v="A"/>
    <s v="C"/>
    <n v="0.14016970805909512"/>
    <n v="18.362231755741462"/>
    <s v="truck sale"/>
  </r>
  <r>
    <s v="5DS36-0299"/>
    <s v="022164441772"/>
    <s v="Mele|Kalea|Kalea"/>
    <s v="Mele/Kalea Inflatable Cube Ott"/>
    <s v="23x23x9&quot;"/>
    <s v="Black/White"/>
    <s v="C250606"/>
    <s v="SD2"/>
    <n v="90"/>
    <n v="0"/>
    <n v="90"/>
    <n v="0.5"/>
    <n v="18.72"/>
    <n v="4"/>
    <n v="16.539400000000001"/>
    <n v="9.4488000000000003"/>
    <n v="9.4488000000000003"/>
    <s v=""/>
    <s v="36"/>
    <x v="9"/>
    <n v="134"/>
    <s v="A"/>
    <s v="C"/>
    <n v="0.21412915874778657"/>
    <n v="19.271624287300792"/>
    <s v="truck sale"/>
  </r>
  <r>
    <s v="5DS36-0300"/>
    <s v="022164441789"/>
    <s v="Mele|Kalea|Kalea"/>
    <s v="Mele/Kalea Inflatable Cube Ott"/>
    <s v="23x23x9&quot;"/>
    <s v="Multi"/>
    <s v="C250606"/>
    <s v="SD2"/>
    <n v="164"/>
    <n v="0"/>
    <n v="164"/>
    <n v="0.5"/>
    <n v="18.72"/>
    <n v="4"/>
    <n v="16.539400000000001"/>
    <n v="9.4488000000000003"/>
    <n v="9.4488000000000003"/>
    <s v=""/>
    <s v="36"/>
    <x v="9"/>
    <n v="134"/>
    <s v="A"/>
    <s v="C"/>
    <n v="0.21412915874778657"/>
    <n v="35.117182034636997"/>
    <s v="truck sale"/>
  </r>
  <r>
    <s v="5DS36-0301"/>
    <s v="022164441796"/>
    <s v="Kaia|Mana|Mana"/>
    <s v="Kaia/Mana Inflatable Single S"/>
    <s v="41x32x29&quot;"/>
    <s v="Black/White"/>
    <s v="C250606"/>
    <s v="SD2"/>
    <n v="120"/>
    <n v="0"/>
    <n v="120"/>
    <n v="5"/>
    <n v="62.42"/>
    <n v="4"/>
    <n v="24.409400000000002"/>
    <n v="14.5669"/>
    <n v="14.5669"/>
    <s v=""/>
    <s v="36"/>
    <x v="9"/>
    <n v="134"/>
    <s v="A"/>
    <s v="C"/>
    <n v="0.75109371721211349"/>
    <n v="90.131246065453624"/>
    <s v="truck sale"/>
  </r>
  <r>
    <s v="5DS36-0302"/>
    <s v="022164441802"/>
    <s v="Kaia|Mana|Mana"/>
    <s v="Kaia/Mana Inflatable Single So"/>
    <s v="41x32x29&quot;"/>
    <s v="Navy/White"/>
    <s v="C250606"/>
    <s v="SD2"/>
    <n v="144"/>
    <n v="0"/>
    <n v="144"/>
    <n v="5"/>
    <n v="62.42"/>
    <n v="4"/>
    <n v="24.409400000000002"/>
    <n v="14.5669"/>
    <n v="14.5669"/>
    <s v=""/>
    <s v="36"/>
    <x v="9"/>
    <n v="134"/>
    <s v="A"/>
    <s v="C"/>
    <n v="0.75109371721211349"/>
    <n v="108.15749527854435"/>
    <s v="truck sale"/>
  </r>
  <r>
    <s v="5DS36-0303"/>
    <s v="022164441819"/>
    <s v="Kaia|Mana|Mana"/>
    <s v="Kaia/Mana Inflatable Love Seat"/>
    <s v="67x33x28&quot;"/>
    <s v="Black/White"/>
    <s v="C250606"/>
    <s v="SD2"/>
    <n v="100"/>
    <n v="0"/>
    <n v="100"/>
    <n v="5"/>
    <n v="93.63"/>
    <n v="4"/>
    <n v="28.740200000000002"/>
    <n v="18.110199999999999"/>
    <n v="16.535399999999999"/>
    <s v=""/>
    <s v="36"/>
    <x v="9"/>
    <n v="134"/>
    <s v="A"/>
    <s v="C"/>
    <n v="1.2480456900985231"/>
    <n v="124.8045690098523"/>
    <s v="truck sale"/>
  </r>
  <r>
    <s v="5DS36-0304"/>
    <s v="022164441826"/>
    <s v="Kaia|Mana|Mana"/>
    <s v="Kaia/Mana Inflatable Love Seat"/>
    <s v="67x33x28&quot;"/>
    <s v="Multi"/>
    <s v="C250606"/>
    <s v="SD2"/>
    <n v="177"/>
    <n v="0"/>
    <n v="177"/>
    <n v="5"/>
    <n v="93.63"/>
    <n v="4"/>
    <n v="28.740200000000002"/>
    <n v="18.110199999999999"/>
    <n v="16.535399999999999"/>
    <s v=""/>
    <s v="36"/>
    <x v="9"/>
    <n v="134"/>
    <s v="A"/>
    <s v="C"/>
    <n v="1.2480456900985231"/>
    <n v="220.90408714743859"/>
    <s v="truck sale"/>
  </r>
  <r>
    <s v="5DS40-0154"/>
    <s v="086569037251"/>
    <s v="Colt|Garett|Bryce"/>
    <s v="Colt/Garett/Bryce Window Panel"/>
    <s v="37&quot;W x 63&quot;L (2)"/>
    <s v="Light Grey"/>
    <s v="D250109"/>
    <s v="SD2"/>
    <n v="2"/>
    <n v="0"/>
    <n v="2"/>
    <n v="0.01"/>
    <n v="17.02"/>
    <n v="4"/>
    <n v="11.81"/>
    <n v="9.4499999999999993"/>
    <n v="11.81"/>
    <s v=""/>
    <s v="40"/>
    <x v="9"/>
    <n v="1062"/>
    <s v="A"/>
    <s v="C"/>
    <n v="0.1911324166183295"/>
    <n v="0.382264833236659"/>
    <s v="truck sale"/>
  </r>
  <r>
    <s v="5DS40-0155"/>
    <s v="086569037268"/>
    <s v="Colt|Garett|Bryce"/>
    <s v="Colt/Garett/Bryce Window Panel"/>
    <s v="37&quot;W x 84&quot;L (2)"/>
    <s v="Light Grey"/>
    <s v="D250318"/>
    <s v="SD2"/>
    <n v="5"/>
    <n v="0"/>
    <n v="5"/>
    <n v="0.01"/>
    <n v="19.32"/>
    <n v="4"/>
    <n v="13.78"/>
    <n v="9.4499999999999993"/>
    <n v="11.81"/>
    <s v=""/>
    <s v="40"/>
    <x v="9"/>
    <n v="1062"/>
    <s v="A"/>
    <s v="C"/>
    <n v="0.22301479263341065"/>
    <n v="1.1150739631670532"/>
    <s v="truck sale"/>
  </r>
  <r>
    <s v="5DS40-0160"/>
    <s v="086569037312"/>
    <s v="Colt|Garett|Bryce"/>
    <s v="Colt/Garett/Bryce Window Panel"/>
    <s v="37&quot;W x 63&quot;L (2)"/>
    <s v="Navy"/>
    <s v="C250606"/>
    <s v="SD2"/>
    <n v="8"/>
    <n v="0"/>
    <n v="8"/>
    <n v="0.5"/>
    <n v="17.02"/>
    <n v="4"/>
    <n v="11.81"/>
    <n v="9.4499999999999993"/>
    <n v="11.81"/>
    <s v=""/>
    <s v="40"/>
    <x v="9"/>
    <n v="1062"/>
    <s v="A"/>
    <s v="C"/>
    <n v="0.1911324166183295"/>
    <n v="1.529059332946636"/>
    <s v="truck sale"/>
  </r>
  <r>
    <s v="5DS40-0227"/>
    <s v="086569427700"/>
    <s v="Colt|Garett|Bryce"/>
    <s v="Colt/Garett/Bryce Window Panel"/>
    <s v="37&quot;W x 63&quot;L (2)"/>
    <s v="Charcoal"/>
    <s v="D250612"/>
    <s v="SD2"/>
    <n v="4"/>
    <n v="0"/>
    <n v="4"/>
    <n v="0.01"/>
    <n v="17.02"/>
    <n v="4"/>
    <n v="18.897600000000001"/>
    <n v="11.811"/>
    <n v="5.9055"/>
    <s v=""/>
    <s v="40"/>
    <x v="9"/>
    <n v="1062"/>
    <s v="A"/>
    <s v="C"/>
    <n v="0.19114051098967519"/>
    <n v="0.76456204395870075"/>
    <s v="truck sale"/>
  </r>
  <r>
    <s v="5DS40-0283"/>
    <s v="022164285949"/>
    <s v="Colt|Garett|Bryce"/>
    <s v="Colt/Garett/Bryce Window Pair"/>
    <s v="37“W x 84&quot;L (2)"/>
    <s v="Green"/>
    <s v="D241205"/>
    <s v="SD2"/>
    <n v="4"/>
    <n v="0"/>
    <n v="4"/>
    <n v="0.01"/>
    <n v="19.32"/>
    <n v="4"/>
    <n v="13.779500000000001"/>
    <n v="11.811"/>
    <n v="9.4488000000000003"/>
    <s v=""/>
    <s v="40"/>
    <x v="9"/>
    <n v="1062"/>
    <s v="A"/>
    <s v="C"/>
    <n v="0.22299726282128771"/>
    <n v="0.89198905128515082"/>
    <s v="truck sale"/>
  </r>
  <r>
    <s v="BR40-2134"/>
    <s v="086569449290"/>
    <s v="N/A"/>
    <s v="Solid Thermal Weave Panel"/>
    <s v="104x84&quot;"/>
    <s v="Light Silver"/>
    <s v="D250612"/>
    <s v="SD2"/>
    <n v="5"/>
    <n v="0"/>
    <n v="5"/>
    <n v="0.01"/>
    <n v="28.15"/>
    <n v="4"/>
    <n v="21.26"/>
    <n v="12.99"/>
    <n v="7.09"/>
    <s v="B1"/>
    <s v="40"/>
    <x v="9"/>
    <n v="1062"/>
    <s v="A"/>
    <s v="EXC"/>
    <n v="0.28393661049883995"/>
    <n v="1.4196830524941997"/>
    <s v="truck sale"/>
  </r>
  <r>
    <s v="BR40-2136"/>
    <s v="086569449313"/>
    <s v="N/A"/>
    <s v="Solid Thermal Weave Panel"/>
    <s v="104x84&quot;"/>
    <s v="White"/>
    <s v="D250612"/>
    <s v="SD2"/>
    <n v="5"/>
    <n v="0"/>
    <n v="5"/>
    <n v="0.01"/>
    <n v="28.15"/>
    <n v="4"/>
    <n v="21.26"/>
    <n v="12.99"/>
    <n v="7.09"/>
    <s v="B1"/>
    <s v="40"/>
    <x v="9"/>
    <n v="1062"/>
    <s v="A"/>
    <s v="EXC"/>
    <n v="0.28393661049883995"/>
    <n v="1.4196830524941997"/>
    <s v="truck sale"/>
  </r>
  <r>
    <s v="BR40-2137"/>
    <s v="086569449320"/>
    <s v="N/A"/>
    <s v="Solid Thermal Weave Panel"/>
    <s v="104x95&quot;"/>
    <s v="White"/>
    <s v="D250612"/>
    <s v="SD2"/>
    <n v="5"/>
    <n v="0"/>
    <n v="5"/>
    <n v="0.01"/>
    <n v="31.6"/>
    <n v="4"/>
    <n v="21.26"/>
    <n v="12.99"/>
    <n v="7.09"/>
    <s v="B1"/>
    <s v="40"/>
    <x v="9"/>
    <n v="1062"/>
    <s v="A"/>
    <s v="EXC"/>
    <n v="0.28393661049883995"/>
    <n v="1.4196830524941997"/>
    <s v="truck sale"/>
  </r>
  <r>
    <s v="BR40-2141"/>
    <s v="086569449368"/>
    <s v="N/A"/>
    <s v="Solid Thermal Weave Panel"/>
    <s v="104x95&quot;"/>
    <s v="Tan"/>
    <s v="D250612"/>
    <s v="SD2"/>
    <n v="4"/>
    <n v="0"/>
    <n v="4"/>
    <n v="0.01"/>
    <n v="31.6"/>
    <n v="4"/>
    <n v="21.26"/>
    <n v="12.99"/>
    <n v="7.09"/>
    <s v="B1"/>
    <s v="40"/>
    <x v="9"/>
    <n v="1062"/>
    <s v="A"/>
    <s v="EXC"/>
    <n v="0.28393661049883995"/>
    <n v="1.1357464419953598"/>
    <s v="truck sale"/>
  </r>
  <r>
    <s v="BRB40-0004"/>
    <s v="086569796646"/>
    <s v="N/A|N/A|N/A"/>
    <s v="Solid Thermal Weave Panel"/>
    <s v="52x108&quot;(2)"/>
    <s v="Light Silver"/>
    <s v="D250612"/>
    <s v="SD2"/>
    <n v="4"/>
    <n v="0"/>
    <n v="4"/>
    <n v="0.01"/>
    <n v="34.5"/>
    <n v="4"/>
    <n v="21.259799999999998"/>
    <n v="12.992100000000001"/>
    <n v="7.8739999999999997"/>
    <s v="BB"/>
    <s v="40"/>
    <x v="9"/>
    <n v="1062"/>
    <s v="A"/>
    <s v="EXC"/>
    <n v="0.31538184313296402"/>
    <n v="1.2615273725318561"/>
    <s v="truck sale"/>
  </r>
  <r>
    <s v="BRB40-0007"/>
    <s v="086569796677"/>
    <s v="N/A|N/A|N/A"/>
    <s v="Solid Thermal Weave Panel"/>
    <s v="52x95&quot;(2)"/>
    <s v="Slate"/>
    <s v="C250606"/>
    <s v="SD2"/>
    <n v="45"/>
    <n v="0"/>
    <n v="45"/>
    <n v="0.5"/>
    <n v="31.6"/>
    <n v="4"/>
    <n v="21.259799999999998"/>
    <n v="12.992100000000001"/>
    <n v="7.0865999999999998"/>
    <s v="BB"/>
    <s v="40"/>
    <x v="9"/>
    <n v="1062"/>
    <s v="A"/>
    <s v="EXC"/>
    <n v="0.28384365881966767"/>
    <n v="12.772964646885045"/>
    <s v="truck sale"/>
  </r>
  <r>
    <s v="BRB40-0008"/>
    <s v="086569796684"/>
    <s v="N/A|N/A|N/A"/>
    <s v="Solid Thermal Weave Panel"/>
    <s v="52x108&quot;(2)"/>
    <s v="Slate"/>
    <s v="C250606"/>
    <s v="SD2"/>
    <n v="58"/>
    <n v="0"/>
    <n v="58"/>
    <n v="0.5"/>
    <n v="34.5"/>
    <n v="4"/>
    <n v="21.259799999999998"/>
    <n v="12.992100000000001"/>
    <n v="7.8739999999999997"/>
    <s v="BB"/>
    <s v="40"/>
    <x v="9"/>
    <n v="1062"/>
    <s v="A"/>
    <s v="EXC"/>
    <n v="0.31538184313296402"/>
    <n v="18.292146901711913"/>
    <s v="truck sale"/>
  </r>
  <r>
    <s v="BRB40-0009"/>
    <s v="086569796691"/>
    <s v="N/A|N/A|N/A"/>
    <s v="Solid Thermal Weave Panel"/>
    <s v="52x108&quot;(2)"/>
    <s v="Tan"/>
    <s v="D250612"/>
    <s v="SD2"/>
    <n v="5"/>
    <n v="0"/>
    <n v="5"/>
    <n v="0.01"/>
    <n v="34.5"/>
    <n v="4"/>
    <n v="21.259799999999998"/>
    <n v="12.992100000000001"/>
    <n v="7.8739999999999997"/>
    <s v="BB"/>
    <s v="40"/>
    <x v="9"/>
    <n v="1062"/>
    <s v="A"/>
    <s v="EXC"/>
    <n v="0.31538184313296402"/>
    <n v="1.5769092156648201"/>
    <s v="truck sale"/>
  </r>
  <r>
    <s v="CCL40-0041"/>
    <s v="022164218923"/>
    <s v="Avignon|Avignon|Avignon"/>
    <s v="Per colorway/Per colorway/Per"/>
    <s v="26x84&quot;"/>
    <s v="White"/>
    <s v="C250606"/>
    <s v="SD2"/>
    <n v="29"/>
    <n v="0"/>
    <n v="29"/>
    <n v="1"/>
    <n v="23.83"/>
    <n v="4"/>
    <n v="11.81"/>
    <n v="18.899999999999999"/>
    <n v="11.81"/>
    <s v="CC"/>
    <s v="40"/>
    <x v="9"/>
    <n v="1098"/>
    <s v="A"/>
    <s v="C"/>
    <n v="0.382264833236659"/>
    <n v="11.085680163863112"/>
    <s v="truck sale"/>
  </r>
  <r>
    <s v="CCL40-0042"/>
    <s v="022164218930"/>
    <s v="Avignon|Avignon|Avignon"/>
    <s v="Per colorway/Per colorway/Per"/>
    <s v="26x96&quot;"/>
    <s v="White"/>
    <s v="C250606"/>
    <s v="SD2"/>
    <n v="42"/>
    <n v="0"/>
    <n v="42"/>
    <n v="1"/>
    <n v="27.23"/>
    <n v="4"/>
    <n v="11.81"/>
    <n v="18.899999999999999"/>
    <n v="14.96"/>
    <s v="CC"/>
    <s v="40"/>
    <x v="9"/>
    <n v="1098"/>
    <s v="A"/>
    <s v="C"/>
    <n v="0.48422370069605575"/>
    <n v="20.337395429234341"/>
    <s v="truck sale"/>
  </r>
  <r>
    <s v="CCL40-0043"/>
    <s v="022164218947"/>
    <s v="Avignon|Avignon|Avignon"/>
    <s v="Per colorway/Per colorway/Per"/>
    <s v="38x46&quot;"/>
    <s v="White"/>
    <s v="D250317"/>
    <s v="SD2"/>
    <n v="1"/>
    <n v="0"/>
    <n v="1"/>
    <n v="0.01"/>
    <n v="17.02"/>
    <n v="8"/>
    <n v="11.81"/>
    <n v="18.899999999999999"/>
    <n v="5.51"/>
    <s v="CC"/>
    <s v="40"/>
    <x v="9"/>
    <n v="1098"/>
    <s v="A"/>
    <s v="C"/>
    <n v="8.9173549158932705E-2"/>
    <n v="8.9173549158932705E-2"/>
    <s v="truck sale"/>
  </r>
  <r>
    <s v="CHM40-0023"/>
    <s v="022164218893"/>
    <s v="Winslow|Winslow|Winslow"/>
    <s v="Winslow Wide Width Single Pane"/>
    <s v="52x96&quot;"/>
    <s v="Linen"/>
    <s v="D250612"/>
    <s v="SD2"/>
    <n v="3"/>
    <n v="0"/>
    <n v="3"/>
    <n v="0.01"/>
    <n v="27.23"/>
    <n v="4"/>
    <n v="11.81"/>
    <n v="18.899999999999999"/>
    <n v="9.06"/>
    <s v="CC"/>
    <s v="40"/>
    <x v="9"/>
    <n v="1062"/>
    <s v="A"/>
    <s v="C"/>
    <n v="0.29325312354988403"/>
    <n v="0.87975937064965204"/>
    <s v="truck sale"/>
  </r>
  <r>
    <s v="CS40-1263"/>
    <s v="086569413604"/>
    <s v="Solid Thermal Panel Pair|Solid Thermal Panel Pair|Solid Thermal Panel Pair"/>
    <s v="Solid Thermal Panel Pair"/>
    <s v="42x95&quot;(2)"/>
    <s v="Beige"/>
    <s v="D241008"/>
    <s v="SD2"/>
    <n v="40"/>
    <n v="0"/>
    <n v="40"/>
    <n v="0.01"/>
    <n v="14.49"/>
    <n v="4"/>
    <n v="15.354329999999999"/>
    <n v="12.59843"/>
    <n v="6.6929100000000004"/>
    <s v=""/>
    <s v="40"/>
    <x v="9"/>
    <n v="1062"/>
    <s v="A"/>
    <s v="ARC"/>
    <n v="0.18774355185617222"/>
    <n v="7.5097420742468888"/>
    <s v="truck sale"/>
  </r>
  <r>
    <s v="CS40-1549"/>
    <s v="086569809568"/>
    <s v="Vivian|Vivian|Vivian"/>
    <s v="Vivian/Vivian/Vivian Window Pa"/>
    <s v="50x63&quot;(2)"/>
    <s v="White/Silver"/>
    <s v="D241008"/>
    <s v="SD2"/>
    <n v="47"/>
    <n v="0"/>
    <n v="47"/>
    <n v="0.01"/>
    <n v="30"/>
    <n v="4"/>
    <n v="11.811019999999999"/>
    <n v="9.4488199999999996"/>
    <n v="12.59843"/>
    <s v=""/>
    <s v="40"/>
    <x v="9"/>
    <n v="1062"/>
    <s v="A"/>
    <s v="ARC"/>
    <n v="0.20388447401935986"/>
    <n v="9.5825702789099125"/>
    <s v="truck sale"/>
  </r>
  <r>
    <s v="ID40-1982"/>
    <s v="086569500991"/>
    <s v="Rebecca|Natalia|Vanessa"/>
    <s v="Rebecca/Natalia/Vanessa Panel"/>
    <s v="63&quot; Panel"/>
    <s v="Blush/Gold"/>
    <s v="C250606"/>
    <s v="SD2"/>
    <n v="26"/>
    <n v="0"/>
    <n v="26"/>
    <n v="0.5"/>
    <n v="15.75"/>
    <n v="4"/>
    <n v="11.81"/>
    <n v="9.84"/>
    <n v="5.51"/>
    <s v=""/>
    <s v="40"/>
    <x v="9"/>
    <n v="1062"/>
    <s v="A"/>
    <s v="C"/>
    <n v="9.2853727378190254E-2"/>
    <n v="2.4141969118329465"/>
    <s v="truck sale"/>
  </r>
  <r>
    <s v="II30-1099"/>
    <s v="086569351937"/>
    <s v="Aero|Aero|Aero"/>
    <s v="Aero Pillow"/>
    <s v="12&quot;W x 20&quot; L"/>
    <s v="Charcoal/Black"/>
    <s v="D250606"/>
    <s v="SD2"/>
    <n v="1"/>
    <n v="0"/>
    <n v="1"/>
    <n v="0.01"/>
    <n v="15.75"/>
    <n v="1"/>
    <n v="18.309999999999999"/>
    <n v="10.039999999999999"/>
    <n v="4.53"/>
    <s v=""/>
    <s v="30"/>
    <x v="9"/>
    <n v="134"/>
    <s v="A"/>
    <s v="C"/>
    <n v="0.48303989095127609"/>
    <n v="0.48303989095127609"/>
    <s v="truck sale"/>
  </r>
  <r>
    <s v="II30-758"/>
    <s v="675716810085"/>
    <s v="Aero|Aero|Aero"/>
    <s v="Aero Decorative Pillow"/>
    <s v="12x20&quot;"/>
    <s v="Blue"/>
    <s v="D250606"/>
    <s v="SD2"/>
    <n v="1"/>
    <n v="0"/>
    <n v="1"/>
    <n v="0.01"/>
    <n v="15.75"/>
    <n v="1"/>
    <n v="18.309999999999999"/>
    <n v="10.039999999999999"/>
    <n v="5.71"/>
    <s v=""/>
    <s v="30"/>
    <x v="9"/>
    <n v="134"/>
    <s v="A"/>
    <s v="C"/>
    <n v="0.60886485150812064"/>
    <n v="0.60886485150812064"/>
    <s v="truck sale"/>
  </r>
  <r>
    <s v="KL40-3419"/>
    <s v="022164212297"/>
    <s v="Valerie Light Filtering"/>
    <s v="Valerie Light Filtering"/>
    <s v="37x84&quot;(2)"/>
    <s v="Gray"/>
    <s v="D250606"/>
    <s v="SD2"/>
    <n v="1"/>
    <n v="0"/>
    <n v="1"/>
    <n v="0.01"/>
    <n v="19.45"/>
    <n v="4"/>
    <n v="12.59843"/>
    <n v="8.6614199999999997"/>
    <n v="15.74803"/>
    <s v=""/>
    <s v="40"/>
    <x v="9"/>
    <n v="1062"/>
    <s v="A"/>
    <s v="EXC"/>
    <n v="0.24919223560884801"/>
    <n v="0.24919223560884801"/>
    <s v="truck sale"/>
  </r>
  <r>
    <s v="KL40-3420"/>
    <s v="022164212303"/>
    <s v="Valerie Light Filtering"/>
    <s v="Valerie Light Filtering"/>
    <s v="37x84&quot;(2)"/>
    <s v="Blush"/>
    <s v="D250606"/>
    <s v="SD2"/>
    <n v="3"/>
    <n v="0"/>
    <n v="3"/>
    <n v="0.01"/>
    <n v="19.45"/>
    <n v="4"/>
    <n v="12.59843"/>
    <n v="8.6614199999999997"/>
    <n v="15.74803"/>
    <s v=""/>
    <s v="40"/>
    <x v="9"/>
    <n v="1062"/>
    <s v="A"/>
    <s v="EXC"/>
    <n v="0.24919223560884801"/>
    <n v="0.74757670682654398"/>
    <s v="truck sale"/>
  </r>
  <r>
    <s v="KL40-3421"/>
    <s v="022164212310"/>
    <s v="Valerie Light Filtering"/>
    <s v="Valerie Light Filtering"/>
    <s v="37x84&quot;(2)"/>
    <s v="Sage"/>
    <s v="D240906"/>
    <s v="SD2"/>
    <n v="2"/>
    <n v="0"/>
    <n v="2"/>
    <n v="0.01"/>
    <n v="19.45"/>
    <n v="4"/>
    <n v="12.59843"/>
    <n v="8.6614199999999997"/>
    <n v="15.74803"/>
    <s v=""/>
    <s v="40"/>
    <x v="9"/>
    <n v="1062"/>
    <s v="A"/>
    <s v="EXC"/>
    <n v="0.24919223560884801"/>
    <n v="0.49838447121769602"/>
    <s v="truck sale"/>
  </r>
  <r>
    <s v="KL40-3423"/>
    <s v="022164212334"/>
    <s v="Margot Light Filtering"/>
    <s v="Margot Light Filtering"/>
    <s v="37x84&quot;(2)"/>
    <s v="White"/>
    <s v="D250606"/>
    <s v="SD2"/>
    <n v="1"/>
    <n v="0"/>
    <n v="1"/>
    <n v="10.35"/>
    <n v="25.45"/>
    <n v="4"/>
    <n v="12.59843"/>
    <n v="8.6614199999999997"/>
    <n v="12.20472"/>
    <s v=""/>
    <s v="40"/>
    <x v="9"/>
    <n v="1062"/>
    <s v="A"/>
    <s v="EXC"/>
    <n v="0.1931239311698047"/>
    <n v="0.1931239311698047"/>
    <s v="truck sale"/>
  </r>
  <r>
    <s v="KL40-3424"/>
    <s v="022164212341"/>
    <s v="Margot Light Filtering"/>
    <s v="Margot Light Filtering"/>
    <s v="37x84&quot;(2)"/>
    <s v="Blush"/>
    <s v="D250606"/>
    <s v="SD2"/>
    <n v="1"/>
    <n v="0"/>
    <n v="1"/>
    <n v="10.35"/>
    <n v="25.45"/>
    <n v="4"/>
    <n v="12.6"/>
    <n v="8.66"/>
    <n v="12.2"/>
    <s v=""/>
    <s v="40"/>
    <x v="9"/>
    <n v="1"/>
    <s v="A"/>
    <s v="EXC"/>
    <n v="0.19304164733178653"/>
    <n v="0.19304164733178653"/>
    <s v="truck sale"/>
  </r>
  <r>
    <s v="MP40-1571"/>
    <s v="675716624941"/>
    <s v="Saratoga|Westmont|Sereno"/>
    <s v="Saratoga/Westmont/Sereno Panel"/>
    <s v="50x63&quot;"/>
    <s v="Blue/White"/>
    <s v="D250318"/>
    <s v="SD2"/>
    <n v="5"/>
    <n v="0"/>
    <n v="5"/>
    <n v="0.01"/>
    <n v="13.5"/>
    <n v="4"/>
    <n v="11.811"/>
    <n v="10.039400000000001"/>
    <n v="7.4802999999999997"/>
    <s v=""/>
    <s v="40"/>
    <x v="9"/>
    <n v="1062"/>
    <s v="A"/>
    <s v="C"/>
    <n v="0.12862227610760152"/>
    <n v="0.64311138053800754"/>
    <s v="truck sale"/>
  </r>
  <r>
    <s v="MP40-1572"/>
    <s v="675716624958"/>
    <s v="Saratoga|Westmont|Sereno"/>
    <s v="Saratoga/Westmont/Sereno Panel"/>
    <s v="50x63&quot;"/>
    <s v="Yellow/White"/>
    <s v="D240827"/>
    <s v="SD2"/>
    <n v="12"/>
    <n v="0"/>
    <n v="12"/>
    <n v="0.01"/>
    <n v="13.5"/>
    <n v="4"/>
    <n v="11.811"/>
    <n v="10.039400000000001"/>
    <n v="7.4802999999999997"/>
    <s v=""/>
    <s v="40"/>
    <x v="9"/>
    <n v="1062"/>
    <s v="A"/>
    <s v="C"/>
    <n v="0.12862227610760152"/>
    <n v="1.5434673132912182"/>
    <s v="truck sale"/>
  </r>
  <r>
    <s v="MP40-1573"/>
    <s v="675716624965"/>
    <s v="Saratoga|Westmont|Sereno"/>
    <s v="Saratoga/Westmont/Sereno Panel"/>
    <s v="50x84&quot;"/>
    <s v="Blue/White"/>
    <s v="D250218"/>
    <s v="SD2"/>
    <n v="16"/>
    <n v="0"/>
    <n v="16"/>
    <n v="0.01"/>
    <n v="15.75"/>
    <n v="4"/>
    <n v="11.811"/>
    <n v="10.039400000000001"/>
    <n v="8.6614000000000004"/>
    <s v=""/>
    <s v="40"/>
    <x v="9"/>
    <n v="1062"/>
    <s v="A"/>
    <s v="C"/>
    <n v="0.14893105654564387"/>
    <n v="2.3828969047303019"/>
    <s v="truck sale"/>
  </r>
  <r>
    <s v="MP40-1575"/>
    <s v="675716624989"/>
    <s v="Saratoga|Westmont|Sereno"/>
    <s v="Saratoga/Westmont/Sereno Panel"/>
    <s v="50x95&quot;"/>
    <s v="Blue/White"/>
    <s v="D250307"/>
    <s v="SD2"/>
    <n v="16"/>
    <n v="0"/>
    <n v="16"/>
    <n v="0.01"/>
    <n v="18.399999999999999"/>
    <n v="4"/>
    <n v="11.811"/>
    <n v="9.8424999999999994"/>
    <n v="9.4488000000000003"/>
    <s v=""/>
    <s v="40"/>
    <x v="9"/>
    <n v="1062"/>
    <s v="A"/>
    <s v="C"/>
    <n v="0.15928375915806264"/>
    <n v="2.5485401465290023"/>
    <s v="truck sale"/>
  </r>
  <r>
    <s v="MP40-1594"/>
    <s v="675716631147"/>
    <s v="Gemma|Kida|Vera"/>
    <s v="Gemma/Kida/Vera Sheer Panel"/>
    <s v="50x63&quot;"/>
    <s v="White"/>
    <s v="D250220"/>
    <s v="SD2"/>
    <n v="4"/>
    <n v="0"/>
    <n v="4"/>
    <n v="0.01"/>
    <n v="13.5"/>
    <n v="4"/>
    <n v="11.417299999999999"/>
    <n v="9.4488000000000003"/>
    <n v="5.9055"/>
    <s v=""/>
    <s v="40"/>
    <x v="9"/>
    <n v="1062"/>
    <s v="A"/>
    <s v="C"/>
    <n v="9.2384580311676318E-2"/>
    <n v="0.36953832124670527"/>
    <s v="truck sale"/>
  </r>
  <r>
    <s v="MP40-1595"/>
    <s v="675716631154"/>
    <s v="Gemma|Kida|Vera"/>
    <s v="Gemma/Kida/Vera Sheer Panel"/>
    <s v="50x84&quot;"/>
    <s v="White"/>
    <s v="D250410"/>
    <s v="SD2"/>
    <n v="5"/>
    <n v="0"/>
    <n v="5"/>
    <n v="0.01"/>
    <n v="16.45"/>
    <n v="4"/>
    <n v="11.417299999999999"/>
    <n v="9.4488000000000003"/>
    <n v="5.9055"/>
    <s v=""/>
    <s v="40"/>
    <x v="9"/>
    <n v="1062"/>
    <s v="A"/>
    <s v="C"/>
    <n v="9.2384580311676318E-2"/>
    <n v="0.46192290155838156"/>
    <s v="truck sale"/>
  </r>
  <r>
    <s v="MP40-1757"/>
    <s v="675716656256"/>
    <s v="Saratoga|Westmont|Sereno"/>
    <s v="Saratoga/Westmont/Sereno Panel"/>
    <s v="50x95&quot;"/>
    <s v="Beige/Spice"/>
    <s v="D240423"/>
    <s v="SD2"/>
    <n v="2"/>
    <n v="0"/>
    <n v="2"/>
    <n v="0.01"/>
    <n v="18.399999999999999"/>
    <n v="4"/>
    <n v="11.811"/>
    <n v="9.8424999999999994"/>
    <n v="9.4488000000000003"/>
    <s v=""/>
    <s v="40"/>
    <x v="9"/>
    <n v="1062"/>
    <s v="A"/>
    <s v="C"/>
    <n v="0.15928375915806264"/>
    <n v="0.31856751831612529"/>
    <s v="truck sale"/>
  </r>
  <r>
    <s v="MP40-2012"/>
    <s v="675716676391"/>
    <s v="Saratoga|Westmont|Sereno"/>
    <s v="Saratoga/Westmont/Sereno Patio"/>
    <s v="100x84&quot;"/>
    <s v="Beige"/>
    <s v="D240423"/>
    <s v="SD2"/>
    <n v="3"/>
    <n v="0"/>
    <n v="3"/>
    <n v="0.01"/>
    <n v="27"/>
    <n v="4"/>
    <n v="11.811"/>
    <n v="9.8424999999999994"/>
    <n v="12.992100000000001"/>
    <s v=""/>
    <s v="40"/>
    <x v="9"/>
    <n v="1062"/>
    <s v="A"/>
    <s v="C"/>
    <n v="0.21901516884233613"/>
    <n v="0.65704550652700844"/>
    <s v="truck sale"/>
  </r>
  <r>
    <s v="MP40-2023"/>
    <s v="675716682736"/>
    <s v="Saratoga|Westmont|Sereno"/>
    <s v="Saratoga/Westmont/Sereno Panel"/>
    <s v="50x108&quot;"/>
    <s v="Yellow/White"/>
    <s v="D250606"/>
    <s v="SD2"/>
    <n v="5"/>
    <n v="0"/>
    <n v="5"/>
    <n v="0.01"/>
    <n v="20.7"/>
    <n v="4"/>
    <n v="11.811"/>
    <n v="10.039400000000001"/>
    <n v="10.039400000000001"/>
    <s v=""/>
    <s v="40"/>
    <x v="9"/>
    <n v="1062"/>
    <s v="A"/>
    <s v="C"/>
    <n v="0.17262549346345132"/>
    <n v="0.86312746731725665"/>
    <s v="truck sale"/>
  </r>
  <r>
    <s v="MP40-2029"/>
    <s v="675716682750"/>
    <s v="Saratoga|Westmont|Sereno"/>
    <s v="Saratoga/Westmont/Sereno Panel"/>
    <s v="50x108&quot;"/>
    <s v="Beige/Spice"/>
    <s v="D240423"/>
    <s v="SD2"/>
    <n v="10"/>
    <n v="0"/>
    <n v="10"/>
    <n v="0.01"/>
    <n v="20.7"/>
    <n v="4"/>
    <n v="11.811"/>
    <n v="10.039400000000001"/>
    <n v="10.039400000000001"/>
    <s v=""/>
    <s v="40"/>
    <x v="9"/>
    <n v="1062"/>
    <s v="A"/>
    <s v="C"/>
    <n v="0.17262549346345132"/>
    <n v="1.7262549346345133"/>
    <s v="truck sale"/>
  </r>
  <r>
    <s v="MP40-2407"/>
    <s v="675716714673"/>
    <s v="Saratoga|Westmont|Sereno"/>
    <s v="Saratoga/Westmont/Sereno Panel"/>
    <s v="50x63&quot;"/>
    <s v="Khaki/Black"/>
    <s v="D240827"/>
    <s v="SD2"/>
    <n v="1"/>
    <n v="0"/>
    <n v="1"/>
    <n v="0.01"/>
    <n v="13.5"/>
    <n v="4"/>
    <n v="11.811"/>
    <n v="9.8424999999999994"/>
    <n v="7.4802999999999997"/>
    <s v=""/>
    <s v="40"/>
    <x v="9"/>
    <n v="1062"/>
    <s v="A"/>
    <s v="C"/>
    <n v="0.1260996426667996"/>
    <n v="0.1260996426667996"/>
    <s v="truck sale"/>
  </r>
  <r>
    <s v="MP40-2412"/>
    <s v="675716714796"/>
    <s v="Saratoga|Westmont|Sereno"/>
    <s v="Saratoga/Westmont/Sereno Patio"/>
    <s v="100x84&quot;"/>
    <s v="Khaki"/>
    <s v="D250606"/>
    <s v="SD2"/>
    <n v="1"/>
    <n v="0"/>
    <n v="1"/>
    <n v="0.01"/>
    <n v="27"/>
    <n v="4"/>
    <n v="11.81"/>
    <n v="9.84"/>
    <n v="13.19"/>
    <s v=""/>
    <s v="40"/>
    <x v="9"/>
    <n v="1"/>
    <s v="A"/>
    <s v="C"/>
    <n v="0.2222759825986079"/>
    <n v="0.2222759825986079"/>
    <s v="truck sale"/>
  </r>
  <r>
    <s v="MP40-2413"/>
    <s v="675716714963"/>
    <s v="Emilia|Natalie|Lillian"/>
    <s v="Emilia/Natalie/Lillian Panel"/>
    <s v="50x84&quot;"/>
    <s v="Spice"/>
    <s v="D250107"/>
    <s v="SD2"/>
    <n v="12"/>
    <n v="0"/>
    <n v="12"/>
    <n v="0.01"/>
    <n v="16"/>
    <n v="4"/>
    <n v="12.007899999999999"/>
    <n v="10.039400000000001"/>
    <n v="7.8739999999999997"/>
    <s v=""/>
    <s v="40"/>
    <x v="9"/>
    <n v="1062"/>
    <s v="A"/>
    <s v="C"/>
    <n v="0.13764897390679234"/>
    <n v="1.6517876868815082"/>
    <s v="truck sale"/>
  </r>
  <r>
    <s v="MP40-2681"/>
    <s v="675716745769"/>
    <s v="Emilia|Natalie|Lillian"/>
    <s v="Emilia/Natalie/Lillian Panel"/>
    <s v="50x108&quot;"/>
    <s v="Spice"/>
    <s v="D240606"/>
    <s v="SD2"/>
    <n v="1"/>
    <n v="0"/>
    <n v="1"/>
    <n v="0.01"/>
    <n v="21"/>
    <n v="4"/>
    <n v="11.81"/>
    <n v="10.039999999999999"/>
    <n v="9.06"/>
    <s v=""/>
    <s v="40"/>
    <x v="9"/>
    <n v="1062"/>
    <s v="A"/>
    <s v="C"/>
    <n v="0.15578102436194896"/>
    <n v="0.15578102436194896"/>
    <s v="truck sale"/>
  </r>
  <r>
    <s v="MP40-2971"/>
    <s v="675716762650"/>
    <s v="Emilia|Natalie|Lillian"/>
    <s v="Emilia/Natalie/Lillian Panel"/>
    <s v="50x84&quot;"/>
    <s v="Teal"/>
    <s v="D240423"/>
    <s v="SD2"/>
    <n v="10"/>
    <n v="0"/>
    <n v="10"/>
    <n v="0.01"/>
    <n v="16"/>
    <n v="4"/>
    <n v="11.811"/>
    <n v="9.4488000000000003"/>
    <n v="7.5590999999999999"/>
    <s v=""/>
    <s v="40"/>
    <x v="9"/>
    <n v="1062"/>
    <s v="A"/>
    <s v="C"/>
    <n v="0.12233089802912993"/>
    <n v="1.2233089802912993"/>
    <s v="truck sale"/>
  </r>
  <r>
    <s v="MP40-2972"/>
    <s v="675716762667"/>
    <s v="Emilia|Natalie|Lillian"/>
    <s v="Emilia/Natalie/Lillian Panel"/>
    <s v="50x95&quot;"/>
    <s v="Teal"/>
    <s v="D240606"/>
    <s v="SD2"/>
    <n v="2"/>
    <n v="0"/>
    <n v="2"/>
    <n v="0.01"/>
    <n v="17.100000000000001"/>
    <n v="4"/>
    <n v="12.01"/>
    <n v="9.4488000000000003"/>
    <n v="7.6772"/>
    <s v=""/>
    <s v="40"/>
    <x v="9"/>
    <n v="1062"/>
    <s v="A"/>
    <s v="C"/>
    <n v="0.12633545991786541"/>
    <n v="0.25267091983573081"/>
    <s v="truck sale"/>
  </r>
  <r>
    <s v="MP40-3504"/>
    <s v="675716833220"/>
    <s v="Serene|Belle|Monroe"/>
    <s v="Serene/Grace/Monro Window Pane"/>
    <s v="50x84&quot;"/>
    <s v="Blue"/>
    <s v="D241107"/>
    <s v="SD2"/>
    <n v="1"/>
    <n v="0"/>
    <n v="1"/>
    <n v="0.01"/>
    <n v="16.45"/>
    <n v="4"/>
    <n v="11.417299999999999"/>
    <n v="8.4646000000000008"/>
    <n v="6.4961000000000002"/>
    <s v=""/>
    <s v="40"/>
    <x v="9"/>
    <n v="1062"/>
    <s v="A"/>
    <s v="C"/>
    <n v="9.1038543655370952E-2"/>
    <n v="9.1038543655370952E-2"/>
    <s v="truck sale"/>
  </r>
  <r>
    <s v="MP40-3779"/>
    <s v="675716850029"/>
    <s v="Eden|Laya|Zoe"/>
    <s v="Eden/Laya/Zoe Sheer Panel"/>
    <s v="50x63&quot;"/>
    <s v="Grey"/>
    <s v="D241112"/>
    <s v="SD2"/>
    <n v="6"/>
    <n v="0"/>
    <n v="6"/>
    <n v="0.01"/>
    <n v="10.5"/>
    <n v="4"/>
    <n v="11.81"/>
    <n v="9.84"/>
    <n v="5.51"/>
    <s v=""/>
    <s v="40"/>
    <x v="9"/>
    <n v="1062"/>
    <s v="A"/>
    <s v="C"/>
    <n v="9.2853727378190254E-2"/>
    <n v="0.55712236426914152"/>
    <s v="truck sale"/>
  </r>
  <r>
    <s v="MP40-3781"/>
    <s v="675716850081"/>
    <s v="Eden|Laya|Zoe"/>
    <s v="Eden/Laya/Zoe Sheer Panel"/>
    <s v="50x95&quot;"/>
    <s v="Grey"/>
    <s v="D250318"/>
    <s v="SD2"/>
    <n v="2"/>
    <n v="0"/>
    <n v="2"/>
    <n v="0.01"/>
    <n v="15.75"/>
    <n v="4"/>
    <n v="11.81"/>
    <n v="9.84"/>
    <n v="5.51"/>
    <s v=""/>
    <s v="40"/>
    <x v="9"/>
    <n v="1062"/>
    <s v="A"/>
    <s v="C"/>
    <n v="9.2853727378190254E-2"/>
    <n v="0.18570745475638051"/>
    <s v="truck sale"/>
  </r>
  <r>
    <s v="MP40-4361"/>
    <s v="675716932688"/>
    <s v="Brooklyn|Asher|Peyton"/>
    <s v="Brooklyn/Asher/Peyton Panel"/>
    <s v="50x95&quot;"/>
    <s v="Grey"/>
    <s v="D250606"/>
    <s v="SD2"/>
    <n v="1"/>
    <n v="0"/>
    <n v="1"/>
    <n v="0.01"/>
    <n v="18.8"/>
    <n v="4"/>
    <n v="11.811"/>
    <n v="9.4488000000000003"/>
    <n v="9.4488000000000003"/>
    <s v=""/>
    <s v="40"/>
    <x v="9"/>
    <n v="1062"/>
    <s v="A"/>
    <s v="C"/>
    <n v="0.15291240879174015"/>
    <n v="0.15291240879174015"/>
    <s v="truck sale"/>
  </r>
  <r>
    <s v="MP40-4363"/>
    <s v="675716932756"/>
    <s v="Brooklyn|Asher|Peyton"/>
    <s v="Brooklyn/Asher/Peyton Panel"/>
    <s v="50x84&quot;"/>
    <s v="Spice"/>
    <s v="C250606"/>
    <s v="SD2"/>
    <n v="34"/>
    <n v="3"/>
    <n v="31"/>
    <n v="0.5"/>
    <n v="16.649999999999999"/>
    <n v="4"/>
    <n v="11.811"/>
    <n v="9.4488000000000003"/>
    <n v="8.6614000000000004"/>
    <s v=""/>
    <s v="40"/>
    <x v="9"/>
    <n v="1062"/>
    <s v="A"/>
    <s v="C"/>
    <n v="0.14016970805909512"/>
    <n v="4.3452609498319488"/>
    <s v="truck sale"/>
  </r>
  <r>
    <s v="MP40-4489"/>
    <s v="675716956837"/>
    <s v="Harper|Kaylee|Avery"/>
    <s v="Harper/Kaylee/Avery Window Pan"/>
    <s v="42&quot;W x 84&quot;L (2)"/>
    <s v="Aqua"/>
    <s v="D250107"/>
    <s v="SD2"/>
    <n v="8"/>
    <n v="0"/>
    <n v="8"/>
    <n v="0.01"/>
    <n v="17.600000000000001"/>
    <n v="4"/>
    <n v="11.0236"/>
    <n v="8.6614000000000004"/>
    <n v="7.8739999999999997"/>
    <s v=""/>
    <s v="40"/>
    <x v="9"/>
    <n v="1062"/>
    <s v="A"/>
    <s v="C"/>
    <n v="0.10902088404596287"/>
    <n v="0.87216707236770297"/>
    <s v="truck sale"/>
  </r>
  <r>
    <s v="MP40-4490"/>
    <s v="675716956851"/>
    <s v="Harper|Kaylee|Avery"/>
    <s v="Harper/Kaylee/Avery Window Pan"/>
    <s v="42&quot;W x 95&quot;L (2)"/>
    <s v="Aqua"/>
    <s v="D240606"/>
    <s v="SD2"/>
    <n v="4"/>
    <n v="0"/>
    <n v="4"/>
    <n v="0.01"/>
    <n v="20.25"/>
    <n v="4"/>
    <n v="11.0236"/>
    <n v="8.6614000000000004"/>
    <n v="7.8739999999999997"/>
    <s v=""/>
    <s v="40"/>
    <x v="9"/>
    <n v="1062"/>
    <s v="A"/>
    <s v="C"/>
    <n v="0.10902088404596287"/>
    <n v="0.43608353618385148"/>
    <s v="truck sale"/>
  </r>
  <r>
    <s v="MP40-4494"/>
    <s v="675716956875"/>
    <s v="Harper|Kaylee|Avery"/>
    <s v="Harper/Kaylee/Avery Window Pan"/>
    <s v="42&quot;W x 95&quot;L (2)"/>
    <s v="Spice"/>
    <s v="D241008"/>
    <s v="SD2"/>
    <n v="1"/>
    <n v="0"/>
    <n v="1"/>
    <n v="0.01"/>
    <n v="20.25"/>
    <n v="4"/>
    <n v="11.0236"/>
    <n v="8.6614000000000004"/>
    <n v="7.8739999999999997"/>
    <s v=""/>
    <s v="40"/>
    <x v="9"/>
    <n v="1062"/>
    <s v="A"/>
    <s v="C"/>
    <n v="0.10902088404596287"/>
    <n v="0.10902088404596287"/>
    <s v="truck sale"/>
  </r>
  <r>
    <s v="MP40-4506"/>
    <s v="675716957339"/>
    <s v="Harper|Kaylee|Avery"/>
    <s v="Harper/Kaylee/Avery Sheer Scar"/>
    <s v="42&quot;W x 144&quot;L"/>
    <s v="Aqua"/>
    <s v="D241014"/>
    <s v="SD2"/>
    <n v="8"/>
    <n v="0"/>
    <n v="8"/>
    <n v="0.01"/>
    <n v="15.05"/>
    <n v="4"/>
    <n v="11.811"/>
    <n v="9.4488000000000003"/>
    <n v="5.9055"/>
    <s v=""/>
    <s v="40"/>
    <x v="9"/>
    <n v="1062"/>
    <s v="A"/>
    <s v="C"/>
    <n v="9.5570255494837594E-2"/>
    <n v="0.76456204395870075"/>
    <s v="truck sale"/>
  </r>
  <r>
    <s v="MP40-4507"/>
    <s v="675716957278"/>
    <s v="Harper|Kaylee|Avery"/>
    <s v="Harper/Kaylee/Avery Sheer Scar"/>
    <s v="42&quot;W x 216&quot;L"/>
    <s v="Aqua"/>
    <s v="D240719"/>
    <s v="SD2"/>
    <n v="1"/>
    <n v="0"/>
    <n v="1"/>
    <n v="0.01"/>
    <n v="20.25"/>
    <n v="4"/>
    <n v="11.811"/>
    <n v="9.4488000000000003"/>
    <n v="6.6928999999999998"/>
    <s v=""/>
    <s v="40"/>
    <x v="9"/>
    <n v="1062"/>
    <s v="A"/>
    <s v="C"/>
    <n v="0.10831295622748259"/>
    <n v="0.10831295622748259"/>
    <s v="truck sale"/>
  </r>
  <r>
    <s v="MP40-4599"/>
    <s v="675716965433"/>
    <s v="Hayden|Jasper|Jacey"/>
    <s v="Hayden/Jasper/Jacey Window She"/>
    <s v="50&quot;W x 95&quot;L"/>
    <s v="Grey"/>
    <s v="D240423"/>
    <s v="SD2"/>
    <n v="8"/>
    <n v="0"/>
    <n v="8"/>
    <n v="0.01"/>
    <n v="13.5"/>
    <n v="4"/>
    <n v="12.204700000000001"/>
    <n v="10.2362"/>
    <n v="7.4802999999999997"/>
    <s v=""/>
    <s v="40"/>
    <x v="9"/>
    <n v="1062"/>
    <s v="A"/>
    <s v="C+"/>
    <n v="0.1355150826525873"/>
    <n v="1.0841206612206984"/>
    <s v="truck sale"/>
  </r>
  <r>
    <s v="MP40-5272"/>
    <s v="086569955005"/>
    <s v="Emilia|Natalie|Lillian"/>
    <s v="Emilia/Natalie/Lillian Window"/>
    <s v="50x120&quot;"/>
    <s v="Teal"/>
    <s v="D240423"/>
    <s v="SD2"/>
    <n v="2"/>
    <n v="0"/>
    <n v="2"/>
    <n v="0.01"/>
    <n v="23.1"/>
    <n v="4"/>
    <n v="11.81"/>
    <n v="9.4488000000000003"/>
    <n v="8.6614000000000004"/>
    <s v=""/>
    <s v="40"/>
    <x v="9"/>
    <n v="1062"/>
    <s v="A"/>
    <s v="C"/>
    <n v="0.14015784033341069"/>
    <n v="0.28031568066682139"/>
    <s v="truck sale"/>
  </r>
  <r>
    <s v="MP40-6620"/>
    <s v="086569284938"/>
    <s v="Simone|Abelia|Fleur"/>
    <s v="Simone/Abelia/Fleur Sheer"/>
    <s v="50x84&quot;"/>
    <s v="Navy"/>
    <s v="D241008"/>
    <s v="SD2"/>
    <n v="1"/>
    <n v="0"/>
    <n v="1"/>
    <n v="0.01"/>
    <n v="13.5"/>
    <n v="4"/>
    <n v="12.99"/>
    <n v="10.24"/>
    <n v="3.54"/>
    <s v=""/>
    <s v="40"/>
    <x v="9"/>
    <n v="1062"/>
    <s v="A"/>
    <s v="C"/>
    <n v="6.8283396751740139E-2"/>
    <n v="6.8283396751740139E-2"/>
    <s v="truck sale"/>
  </r>
  <r>
    <s v="MP40-6622"/>
    <s v="086569284952"/>
    <s v="Simone|Abelia|Fleur"/>
    <s v="Simone/Abelia/Fleur Sheer"/>
    <s v="50x84&quot;"/>
    <s v="Navy"/>
    <s v="D250606"/>
    <s v="SD2"/>
    <n v="2"/>
    <n v="0"/>
    <n v="2"/>
    <n v="0.01"/>
    <n v="11.34"/>
    <n v="4"/>
    <n v="12.795299999999999"/>
    <n v="10.2362"/>
    <n v="3.5432999999999999"/>
    <s v=""/>
    <s v="40"/>
    <x v="9"/>
    <n v="1062"/>
    <s v="A"/>
    <s v="C"/>
    <n v="6.7297651222293781E-2"/>
    <n v="0.13459530244458756"/>
    <s v="truck sale"/>
  </r>
  <r>
    <s v="MP40-6624"/>
    <s v="086569284976"/>
    <s v="Simone|Abelia|Fleur"/>
    <s v="Simone/Abelia/Fleur Sheer Scar"/>
    <s v="42&quot;W x 144&quot;L"/>
    <s v="Navy"/>
    <s v="D241030"/>
    <s v="SD2"/>
    <n v="1"/>
    <n v="0"/>
    <n v="1"/>
    <n v="0.01"/>
    <n v="14.85"/>
    <n v="4"/>
    <n v="12.795299999999999"/>
    <n v="10.2362"/>
    <n v="3.5432999999999999"/>
    <s v=""/>
    <s v="40"/>
    <x v="9"/>
    <n v="1062"/>
    <s v="A"/>
    <s v="C"/>
    <n v="6.7297651222293781E-2"/>
    <n v="6.7297651222293781E-2"/>
    <s v="truck sale"/>
  </r>
  <r>
    <s v="MP40-6745"/>
    <s v="086569296368"/>
    <s v="Englewood|Oslow|Lincoln"/>
    <s v="Englewood/Oslow/Lincoln Window"/>
    <s v="50x84&quot;"/>
    <s v="Grey"/>
    <s v="D240226"/>
    <s v="SD2"/>
    <n v="2"/>
    <n v="0"/>
    <n v="2"/>
    <n v="0.01"/>
    <n v="15.75"/>
    <n v="4"/>
    <n v="12.5984"/>
    <n v="9.8424999999999994"/>
    <n v="7.8739999999999997"/>
    <s v=""/>
    <s v="40"/>
    <x v="9"/>
    <n v="1062"/>
    <s v="A"/>
    <s v="C"/>
    <n v="0.14158556369605568"/>
    <n v="0.28317112739211137"/>
    <s v="truck sale"/>
  </r>
  <r>
    <s v="MP40-6775"/>
    <s v="086569297631"/>
    <s v="Simone|Abelia|Fleur"/>
    <s v="Simone/Abelia/Fleur Sheer"/>
    <s v="50x84&quot;"/>
    <s v="White"/>
    <s v="D240606"/>
    <s v="SD2"/>
    <n v="2"/>
    <n v="0"/>
    <n v="2"/>
    <n v="0.200714"/>
    <n v="11.34"/>
    <n v="4"/>
    <n v="12.99"/>
    <n v="10.24"/>
    <n v="3.54"/>
    <s v=""/>
    <s v="40"/>
    <x v="9"/>
    <n v="1062"/>
    <s v="A"/>
    <s v="C"/>
    <n v="6.8283396751740139E-2"/>
    <n v="0.13656679350348028"/>
    <s v="truck sale"/>
  </r>
  <r>
    <s v="MP40-7443"/>
    <s v="086569527011"/>
    <s v="Como|Leighton|Aberdeen"/>
    <s v="Como/Leighton/Aberdeen Roman S"/>
    <s v="35x64&quot;"/>
    <s v="Grey"/>
    <s v="D250127"/>
    <s v="SD2"/>
    <n v="5"/>
    <n v="0"/>
    <n v="5"/>
    <n v="0.01"/>
    <n v="34.5"/>
    <n v="6"/>
    <n v="38.19"/>
    <n v="11.42"/>
    <n v="7.48"/>
    <s v=""/>
    <s v="40"/>
    <x v="9"/>
    <n v="1"/>
    <s v="A"/>
    <s v="C"/>
    <n v="0.31537615081206499"/>
    <n v="1.5768807540603249"/>
    <s v="truck sale"/>
  </r>
  <r>
    <s v="MP40-7497"/>
    <s v="086569548160"/>
    <s v="Beals|Barnet|Bayer"/>
    <s v="Beals/Barnet/Bayer Panel"/>
    <s v="50x84&quot;"/>
    <s v="Grey"/>
    <s v="D250606"/>
    <s v="SD2"/>
    <n v="1"/>
    <n v="0"/>
    <n v="1"/>
    <n v="0.01"/>
    <n v="15.5"/>
    <n v="4"/>
    <n v="9.84"/>
    <n v="11.81"/>
    <n v="10.63"/>
    <s v=""/>
    <s v="40"/>
    <x v="9"/>
    <n v="1"/>
    <s v="A"/>
    <s v="C"/>
    <n v="0.17913523085846872"/>
    <n v="0.17913523085846872"/>
    <s v="truck sale"/>
  </r>
  <r>
    <s v="MP40-7807"/>
    <s v="022164108194"/>
    <s v="Eastfield|Lyndon|Wren"/>
    <s v="Eastfield/Lyndon/Wren Shade"/>
    <s v="33x64&quot;"/>
    <s v="Grey Ash"/>
    <s v="D241008"/>
    <s v="SD2"/>
    <n v="1"/>
    <n v="0"/>
    <n v="1"/>
    <n v="0.01"/>
    <n v="27.95"/>
    <n v="4"/>
    <n v="40.159999999999997"/>
    <n v="7.87"/>
    <n v="7.87"/>
    <s v=""/>
    <s v="40"/>
    <x v="9"/>
    <n v="1062"/>
    <s v="A"/>
    <s v="C"/>
    <n v="0.36069981206496515"/>
    <n v="0.36069981206496515"/>
    <s v="truck sale"/>
  </r>
  <r>
    <s v="MP40-7923"/>
    <s v="022164163834"/>
    <s v="Galen|Colm|Paxton"/>
    <s v="Galen/Colm/Paxton Window Panel"/>
    <s v="40&quot;W x 84&quot;L(2)"/>
    <s v="Taupe"/>
    <s v="D250612"/>
    <s v="SD2"/>
    <n v="2"/>
    <n v="0"/>
    <n v="2"/>
    <n v="0.01"/>
    <n v="19"/>
    <n v="4"/>
    <n v="16.141729999999999"/>
    <n v="13.779529999999999"/>
    <n v="7.8740199999999998"/>
    <s v=""/>
    <s v="40"/>
    <x v="9"/>
    <n v="1062"/>
    <s v="A"/>
    <s v="C"/>
    <n v="0.25397077490619285"/>
    <n v="0.50794154981238571"/>
    <s v="truck sale"/>
  </r>
  <r>
    <s v="MP40-7925"/>
    <s v="022164163858"/>
    <s v="Galen|Colm|Paxton"/>
    <s v="Galen/Colm/Paxton Window Panel"/>
    <s v="40&quot;W x 84&quot;L(2)"/>
    <s v="Grey"/>
    <s v="D250318"/>
    <s v="SD2"/>
    <n v="47"/>
    <n v="0"/>
    <n v="47"/>
    <n v="0.01"/>
    <n v="19"/>
    <n v="4"/>
    <n v="16.141729999999999"/>
    <n v="13.779529999999999"/>
    <n v="7.8740199999999998"/>
    <s v=""/>
    <s v="40"/>
    <x v="9"/>
    <n v="1062"/>
    <s v="A"/>
    <s v="C"/>
    <n v="0.25397077490619285"/>
    <n v="11.936626420591065"/>
    <s v="truck sale"/>
  </r>
  <r>
    <s v="MP40-7926"/>
    <s v="022164163865"/>
    <s v="Galen|Colm|Paxton"/>
    <s v="Galen/Colm/Paxton Window Panel"/>
    <s v="40&quot;W x 84&quot;L(2)"/>
    <s v="Blue"/>
    <s v="D250620"/>
    <s v="SD2"/>
    <n v="1"/>
    <n v="0"/>
    <n v="1"/>
    <n v="7.4"/>
    <n v="19"/>
    <n v="4"/>
    <n v="16.141729999999999"/>
    <n v="13.779529999999999"/>
    <n v="7.8740199999999998"/>
    <s v=""/>
    <s v="40"/>
    <x v="9"/>
    <n v="1062"/>
    <s v="A"/>
    <s v="C"/>
    <n v="0.25397077490619285"/>
    <n v="0.25397077490619285"/>
    <s v="truck sale"/>
  </r>
  <r>
    <s v="MP40-7928"/>
    <s v="022164168372"/>
    <s v="Como|Leighton|Aberdeen"/>
    <s v="Como/Leighton/Aberdeen Roman S"/>
    <s v="27x64&quot;"/>
    <s v="Blue"/>
    <s v="D240606"/>
    <s v="SD2"/>
    <n v="1"/>
    <n v="0"/>
    <n v="1"/>
    <n v="0.01"/>
    <n v="27"/>
    <n v="6"/>
    <n v="31.102360000000001"/>
    <n v="3.9370099999999999"/>
    <n v="3.9370099999999999"/>
    <s v=""/>
    <s v="40"/>
    <x v="9"/>
    <n v="1062"/>
    <s v="A"/>
    <s v="C"/>
    <n v="4.6605574712855431E-2"/>
    <n v="4.6605574712855431E-2"/>
    <s v="truck sale"/>
  </r>
  <r>
    <s v="MP40-7938"/>
    <s v="022164176681"/>
    <s v="Como|Leighton|Aberdeen"/>
    <s v="Como/Leighton/Aberdeen Shade"/>
    <s v="31x64&quot;"/>
    <s v="Green"/>
    <s v="D250606"/>
    <s v="SD2"/>
    <n v="46"/>
    <n v="0"/>
    <n v="46"/>
    <n v="0.01"/>
    <n v="29.25"/>
    <n v="6"/>
    <n v="37.007869999999997"/>
    <n v="4"/>
    <n v="4"/>
    <s v=""/>
    <s v="40"/>
    <x v="9"/>
    <n v="1062"/>
    <s v="A"/>
    <s v="C"/>
    <n v="5.7243418406805878E-2"/>
    <n v="2.6331972467130704"/>
    <s v="truck sale"/>
  </r>
  <r>
    <s v="MP40-7940"/>
    <s v="022164176704"/>
    <s v="Como|Leighton|Aberdeen"/>
    <s v="Como/Leighton/Aberdeen Shade"/>
    <s v="35x64&quot;"/>
    <s v="Green"/>
    <s v="D241008"/>
    <s v="SD2"/>
    <n v="2"/>
    <n v="0"/>
    <n v="2"/>
    <n v="0.01"/>
    <n v="34.5"/>
    <n v="6"/>
    <n v="40.15748"/>
    <n v="4"/>
    <n v="4"/>
    <s v=""/>
    <s v="40"/>
    <x v="9"/>
    <n v="1062"/>
    <s v="A"/>
    <s v="C"/>
    <n v="6.2115204949729309E-2"/>
    <n v="0.12423040989945862"/>
    <s v="truck sale"/>
  </r>
  <r>
    <s v="MP40-7984"/>
    <s v="022164191226"/>
    <s v="Kyler|Suvi|Juno"/>
    <s v="Kyler/Suvi/Juno Window Panel P"/>
    <s v="52x84&quot;(2)"/>
    <s v="Grey"/>
    <s v="D250318"/>
    <s v="SD2"/>
    <n v="47"/>
    <n v="0"/>
    <n v="47"/>
    <n v="0.5"/>
    <n v="22.75"/>
    <n v="4"/>
    <n v="11.811019999999999"/>
    <n v="9.4488199999999996"/>
    <n v="14.763780000000001"/>
    <s v=""/>
    <s v="40"/>
    <x v="9"/>
    <n v="1062"/>
    <s v="A"/>
    <s v="C"/>
    <n v="0.2389270345461732"/>
    <n v="11.22957062367014"/>
    <s v="truck sale"/>
  </r>
  <r>
    <s v="MP40-7987"/>
    <s v="022164191493"/>
    <s v="Galen|Colm|Paxton"/>
    <s v="Galen/Colm/Paxton Roman Shade"/>
    <s v="31x64&quot;"/>
    <s v="White"/>
    <s v="D250203"/>
    <s v="SD2"/>
    <n v="4"/>
    <n v="0"/>
    <n v="4"/>
    <n v="0.01"/>
    <n v="32"/>
    <n v="6"/>
    <n v="33.858269999999997"/>
    <n v="15.74803"/>
    <n v="10.236219999999999"/>
    <s v=""/>
    <s v="40"/>
    <x v="9"/>
    <n v="393"/>
    <s v="A"/>
    <s v="C"/>
    <n v="0.52764532767937811"/>
    <n v="2.1105813107175124"/>
    <s v="truck sale"/>
  </r>
  <r>
    <s v="MP40-7988"/>
    <s v="022164191509"/>
    <s v="Galen|Colm|Paxton"/>
    <s v="Galen/Colm/Paxton Roman Shade"/>
    <s v="35x64&quot;"/>
    <s v="White"/>
    <s v="D250131"/>
    <s v="SD2"/>
    <n v="2"/>
    <n v="0"/>
    <n v="2"/>
    <n v="0.01"/>
    <n v="38.5"/>
    <n v="6"/>
    <n v="37.795279999999998"/>
    <n v="15.74803"/>
    <n v="10.236219999999999"/>
    <s v=""/>
    <s v="40"/>
    <x v="9"/>
    <n v="393"/>
    <s v="A"/>
    <s v="C"/>
    <n v="0.58899946454245433"/>
    <n v="1.1779989290849087"/>
    <s v="truck sale"/>
  </r>
  <r>
    <s v="MP40-7989"/>
    <s v="022164191516"/>
    <s v="Galen|Colm|Paxton"/>
    <s v="Galen/Colm/Paxton Roman Shade"/>
    <s v="27x64&quot;"/>
    <s v="Grey"/>
    <s v="D241008"/>
    <s v="SD2"/>
    <n v="39"/>
    <n v="0"/>
    <n v="39"/>
    <n v="0.01"/>
    <n v="28.5"/>
    <n v="6"/>
    <n v="30.315000000000001"/>
    <n v="7.4802999999999997"/>
    <n v="11.417299999999999"/>
    <s v=""/>
    <s v="40"/>
    <x v="9"/>
    <n v="1062"/>
    <s v="A"/>
    <s v="C"/>
    <n v="0.25029460526825692"/>
    <n v="9.7614896054620193"/>
    <s v="truck sale"/>
  </r>
  <r>
    <s v="MP40-7990"/>
    <s v="022164191523"/>
    <s v="Galen|Colm|Paxton"/>
    <s v="Galen/Colm/Paxton Roman Shade"/>
    <s v="31x64&quot;"/>
    <s v="Grey"/>
    <s v="D241216"/>
    <s v="SD2"/>
    <n v="6"/>
    <n v="0"/>
    <n v="6"/>
    <n v="0.01"/>
    <n v="32"/>
    <n v="6"/>
    <n v="34.252000000000002"/>
    <n v="7.4802999999999997"/>
    <n v="11.417299999999999"/>
    <s v=""/>
    <s v="40"/>
    <x v="9"/>
    <n v="1062"/>
    <s v="A"/>
    <s v="C"/>
    <n v="0.28280029093347642"/>
    <n v="1.6968017456008586"/>
    <s v="truck sale"/>
  </r>
  <r>
    <s v="MP40-7991"/>
    <s v="022164191530"/>
    <s v="Galen|Colm|Paxton"/>
    <s v="Galen/Colm/Paxton Roman Shade"/>
    <s v="35x64&quot;"/>
    <s v="Grey"/>
    <s v="D241216"/>
    <s v="SD2"/>
    <n v="15"/>
    <n v="0"/>
    <n v="15"/>
    <n v="0.01"/>
    <n v="38.5"/>
    <n v="6"/>
    <n v="36.220500000000001"/>
    <n v="7.4802999999999997"/>
    <n v="11.417299999999999"/>
    <s v=""/>
    <s v="40"/>
    <x v="9"/>
    <n v="1062"/>
    <s v="A"/>
    <s v="C"/>
    <n v="0.29905313376608605"/>
    <n v="4.4857970064912909"/>
    <s v="truck sale"/>
  </r>
  <r>
    <s v="MP40-7992"/>
    <s v="022164191547"/>
    <s v="Galen|Colm|Paxton"/>
    <s v="Galen/Colm/Paxton Roman Shade"/>
    <s v="27x64&quot;"/>
    <s v="Ivory"/>
    <s v="D240815"/>
    <s v="SD2"/>
    <n v="2"/>
    <n v="0"/>
    <n v="2"/>
    <n v="0.01"/>
    <n v="28.5"/>
    <n v="6"/>
    <n v="38.189"/>
    <n v="7.4802999999999997"/>
    <n v="11.417299999999999"/>
    <s v=""/>
    <s v="40"/>
    <x v="9"/>
    <n v="1062"/>
    <s v="A"/>
    <s v="C"/>
    <n v="0.31530597659869586"/>
    <n v="0.63061195319739172"/>
    <s v="truck sale"/>
  </r>
  <r>
    <s v="MP40-8089"/>
    <s v="022164211849"/>
    <s v="Galen|Colm|Paxton"/>
    <s v="Galen/Colm/Paxton Roman Shade"/>
    <s v="31x64&quot;"/>
    <s v="Charcoal"/>
    <s v="D250620"/>
    <s v="SD2"/>
    <n v="1"/>
    <n v="0"/>
    <n v="1"/>
    <n v="12.25"/>
    <n v="29.25"/>
    <n v="6"/>
    <n v="33.858269999999997"/>
    <n v="15.74803"/>
    <n v="10.236219999999999"/>
    <s v=""/>
    <s v="40"/>
    <x v="9"/>
    <n v="393"/>
    <s v="A"/>
    <s v="C"/>
    <n v="0.52764532767937811"/>
    <n v="0.52764532767937811"/>
    <s v="truck sale"/>
  </r>
  <r>
    <s v="MP40-8099"/>
    <s v="022164211948"/>
    <s v="Galen|Colm|Paxton"/>
    <s v="Galen/Colm/Paxton Roman Shade"/>
    <s v="35x64&quot;"/>
    <s v="Green"/>
    <s v="D241008"/>
    <s v="SD2"/>
    <n v="1"/>
    <n v="0"/>
    <n v="1"/>
    <n v="0.01"/>
    <n v="34.5"/>
    <n v="6"/>
    <n v="37.795279999999998"/>
    <n v="15.74803"/>
    <n v="10.236219999999999"/>
    <s v=""/>
    <s v="40"/>
    <x v="9"/>
    <n v="1062"/>
    <s v="A"/>
    <s v="C"/>
    <n v="0.58899946454245433"/>
    <n v="0.58899946454245433"/>
    <s v="truck sale"/>
  </r>
  <r>
    <s v="MP40-8102"/>
    <s v="022164214123"/>
    <s v="Yara|Tulia|Mar"/>
    <s v="Yara/Tulia/Mar Window Pair"/>
    <s v="37x84&quot;(2)"/>
    <s v="Neutral"/>
    <s v="D241008"/>
    <s v="SD2"/>
    <n v="3"/>
    <n v="0"/>
    <n v="3"/>
    <n v="0.01"/>
    <n v="10.75"/>
    <n v="4"/>
    <n v="20.472439999999999"/>
    <n v="15.74803"/>
    <n v="3.54331"/>
    <s v=""/>
    <s v="40"/>
    <x v="9"/>
    <n v="1062"/>
    <s v="A"/>
    <s v="C"/>
    <n v="0.1656562162821329"/>
    <n v="0.49696864884639869"/>
    <s v="truck sale"/>
  </r>
  <r>
    <s v="MP40-8117"/>
    <s v="022164222135"/>
    <s v="Simone|Abelia|Fleur"/>
    <s v="Simone/Abelia/Fleur Sheer"/>
    <s v="50x84&quot;"/>
    <s v="Blush"/>
    <s v="D240812"/>
    <s v="SD2"/>
    <n v="3"/>
    <n v="0"/>
    <n v="3"/>
    <n v="0.01"/>
    <n v="13.5"/>
    <n v="4"/>
    <n v="12.795299999999999"/>
    <n v="10.2362"/>
    <n v="3.5432999999999999"/>
    <s v=""/>
    <s v="40"/>
    <x v="9"/>
    <n v="1062"/>
    <s v="A"/>
    <s v="C"/>
    <n v="6.7297651222293781E-2"/>
    <n v="0.20189295366688134"/>
    <s v="truck sale"/>
  </r>
  <r>
    <s v="MP40-8118"/>
    <s v="022164222142"/>
    <s v="Simone|Abelia|Fleur"/>
    <s v="Simone/Abelia/Fleur Sheer"/>
    <s v="50x95&quot;"/>
    <s v="Blush"/>
    <s v="D241008"/>
    <s v="SD2"/>
    <n v="3"/>
    <n v="0"/>
    <n v="3"/>
    <n v="0.01"/>
    <n v="15.75"/>
    <n v="4"/>
    <n v="12.99"/>
    <n v="10.24"/>
    <n v="3.54"/>
    <s v=""/>
    <s v="40"/>
    <x v="9"/>
    <n v="1062"/>
    <s v="A"/>
    <s v="C"/>
    <n v="6.8283396751740139E-2"/>
    <n v="0.20485019025522042"/>
    <s v="truck sale"/>
  </r>
  <r>
    <s v="MP40-8120"/>
    <s v="022164222166"/>
    <s v="Simone|Abelia|Fleur"/>
    <s v="Simone/Abelia/Fleur Sheer"/>
    <s v="50x95&quot;"/>
    <s v="Blush"/>
    <s v="D241009"/>
    <s v="SD2"/>
    <n v="2"/>
    <n v="0"/>
    <n v="2"/>
    <n v="0.01"/>
    <n v="13.2"/>
    <n v="4"/>
    <n v="12.795299999999999"/>
    <n v="10.2362"/>
    <n v="3.5432999999999999"/>
    <s v=""/>
    <s v="40"/>
    <x v="9"/>
    <n v="1062"/>
    <s v="A"/>
    <s v="C"/>
    <n v="6.7297651222293781E-2"/>
    <n v="0.13459530244458756"/>
    <s v="truck sale"/>
  </r>
  <r>
    <s v="MP40-8121"/>
    <s v="022164222173"/>
    <s v="Simone|Abelia|Fleur"/>
    <s v="Simone/Abelia/Fleur Sheer"/>
    <s v="42&quot;W x 144&quot;L"/>
    <s v="Blush"/>
    <s v="D241021"/>
    <s v="SD2"/>
    <n v="3"/>
    <n v="0"/>
    <n v="3"/>
    <n v="0.01"/>
    <n v="14.85"/>
    <n v="4"/>
    <n v="12.795299999999999"/>
    <n v="10.2362"/>
    <n v="3.5432999999999999"/>
    <s v=""/>
    <s v="40"/>
    <x v="9"/>
    <n v="1062"/>
    <s v="A"/>
    <s v="C"/>
    <n v="6.7297651222293781E-2"/>
    <n v="0.20189295366688134"/>
    <s v="truck sale"/>
  </r>
  <r>
    <s v="MP40-8122"/>
    <s v="022164222180"/>
    <s v="Simone|Abelia|Fleur"/>
    <s v="Simone/Abelia/Fleur Sheer"/>
    <s v="42&quot;W x 216&quot;L"/>
    <s v="Blush"/>
    <s v="D240719"/>
    <s v="SD2"/>
    <n v="3"/>
    <n v="0"/>
    <n v="3"/>
    <n v="0.01"/>
    <n v="17.02"/>
    <n v="4"/>
    <n v="12.795299999999999"/>
    <n v="10.2362"/>
    <n v="3.9369999999999998"/>
    <s v=""/>
    <s v="40"/>
    <x v="9"/>
    <n v="1062"/>
    <s v="A"/>
    <s v="C"/>
    <n v="7.4775168024770883E-2"/>
    <n v="0.22432550407431265"/>
    <s v="truck sale"/>
  </r>
  <r>
    <s v="MP40-8188"/>
    <s v="022164234497"/>
    <s v="Otis|Leo|Ivan"/>
    <s v="Otis/Leo/Ivan Roman Shade"/>
    <s v="33x64&quot;"/>
    <s v="Natural"/>
    <s v="D240606"/>
    <s v="SD2"/>
    <n v="2"/>
    <n v="0"/>
    <n v="2"/>
    <n v="0.01"/>
    <n v="43.5"/>
    <n v="4"/>
    <n v="36.130000000000003"/>
    <n v="10.88"/>
    <n v="5.75"/>
    <s v=""/>
    <s v="40"/>
    <x v="9"/>
    <n v="393"/>
    <s v="A"/>
    <s v="C"/>
    <n v="0.32776867749419958"/>
    <n v="0.65553735498839916"/>
    <s v="truck sale"/>
  </r>
  <r>
    <s v="MP41-2024"/>
    <s v="675716682798"/>
    <s v="Saratoga|Westmont|Sereno"/>
    <s v="Saratoga/Westmont/Sereno Valan"/>
    <s v="50x18&quot;"/>
    <s v="Yellow/White"/>
    <s v="D231211"/>
    <s v="SD2"/>
    <n v="3"/>
    <n v="0"/>
    <n v="3"/>
    <n v="0.01"/>
    <n v="11.25"/>
    <n v="4"/>
    <n v="11.81"/>
    <n v="10.039999999999999"/>
    <n v="4.33"/>
    <s v=""/>
    <s v="41"/>
    <x v="9"/>
    <n v="1062"/>
    <s v="A"/>
    <s v="C"/>
    <n v="7.4451637470997686E-2"/>
    <n v="0.22335491241299305"/>
    <s v="truck sale"/>
  </r>
  <r>
    <s v="MP41-2027"/>
    <s v="675716682804"/>
    <s v="Saratoga|Westmont|Sereno"/>
    <s v="Saratoga/Westmont/Sereno Valan"/>
    <s v="50x18&quot;"/>
    <s v="Blue/White"/>
    <s v="D241014"/>
    <s v="SD2"/>
    <n v="2"/>
    <n v="0"/>
    <n v="2"/>
    <n v="0.01"/>
    <n v="11.25"/>
    <n v="4"/>
    <n v="11.811"/>
    <n v="10.039400000000001"/>
    <n v="4.3307000000000002"/>
    <s v=""/>
    <s v="41"/>
    <x v="9"/>
    <n v="1062"/>
    <s v="A"/>
    <s v="C"/>
    <n v="7.4465528272821935E-2"/>
    <n v="0.14893105654564387"/>
    <s v="truck sale"/>
  </r>
  <r>
    <s v="MP41-2030"/>
    <s v="675716682811"/>
    <s v="Saratoga|Westmont|Sereno"/>
    <s v="Saratoga/Westmont/Sereno Valan"/>
    <s v="50x18&quot;"/>
    <s v="Beige/Spice"/>
    <s v="D240712"/>
    <s v="SD2"/>
    <n v="15"/>
    <n v="0"/>
    <n v="15"/>
    <n v="0.01"/>
    <n v="11.25"/>
    <n v="4"/>
    <n v="9.4488000000000003"/>
    <n v="7.0865999999999998"/>
    <n v="5.5118"/>
    <s v=""/>
    <s v="41"/>
    <x v="9"/>
    <n v="1062"/>
    <s v="A"/>
    <s v="C"/>
    <n v="5.3519343077109045E-2"/>
    <n v="0.80279014615663569"/>
    <s v="truck sale"/>
  </r>
  <r>
    <s v="MP41-2228"/>
    <s v="675716700188"/>
    <s v="Amherst|Eastridge|Salem"/>
    <s v="Carter/Chester/Kerry Valance"/>
    <s v="50x18&quot;"/>
    <s v="Green"/>
    <s v="D250606"/>
    <s v="SD2"/>
    <n v="1"/>
    <n v="0"/>
    <n v="1"/>
    <n v="0.01"/>
    <n v="10"/>
    <n v="4"/>
    <n v="10.039"/>
    <n v="6.88"/>
    <n v="3.94"/>
    <s v=""/>
    <s v="41"/>
    <x v="9"/>
    <n v="1062"/>
    <s v="A"/>
    <s v="C"/>
    <n v="3.9461888167053358E-2"/>
    <n v="3.9461888167053358E-2"/>
    <s v="truck sale"/>
  </r>
  <r>
    <s v="MP41-3507"/>
    <s v="675716833251"/>
    <s v="Serene|Belle|Monroe"/>
    <s v="Serene/Estella/Monr Window Val"/>
    <s v="50x18&quot;"/>
    <s v="Green"/>
    <s v="D250306"/>
    <s v="SD2"/>
    <n v="4"/>
    <n v="0"/>
    <n v="4"/>
    <n v="0.01"/>
    <n v="11.25"/>
    <n v="8"/>
    <n v="9.4488000000000003"/>
    <n v="5.9055"/>
    <n v="6.8898000000000001"/>
    <s v=""/>
    <s v="41"/>
    <x v="9"/>
    <n v="1062"/>
    <s v="A"/>
    <s v="C"/>
    <n v="2.7874860143439675E-2"/>
    <n v="0.1114994405737587"/>
    <s v="truck sale"/>
  </r>
  <r>
    <s v="MP41-4451"/>
    <s v="675716953331"/>
    <s v="Emilia|Natalie|Lillian"/>
    <s v="Emilia/Natalie/Lillian Valance"/>
    <s v="50&quot;W x 26&quot;L"/>
    <s v="Spice"/>
    <s v="D250414"/>
    <s v="SD2"/>
    <n v="1"/>
    <n v="0"/>
    <n v="1"/>
    <n v="3.6504979999999998"/>
    <n v="12.6"/>
    <n v="8"/>
    <n v="13.582700000000001"/>
    <n v="10.039400000000001"/>
    <n v="7.0865999999999998"/>
    <s v=""/>
    <s v="41"/>
    <x v="9"/>
    <n v="1062"/>
    <s v="A"/>
    <s v="C"/>
    <n v="7.0065550433273505E-2"/>
    <n v="7.0065550433273505E-2"/>
    <s v="truck sale"/>
  </r>
  <r>
    <s v="MP41-4476"/>
    <s v="675716955014"/>
    <s v="Emilia|Natalie|Lillian"/>
    <s v="Emilia/Natalie/Lillian Valance"/>
    <s v="50&quot;W x 26&quot;L"/>
    <s v="Purple"/>
    <s v="D250107"/>
    <s v="SD2"/>
    <n v="2"/>
    <n v="0"/>
    <n v="2"/>
    <n v="0.01"/>
    <n v="12.6"/>
    <n v="8"/>
    <n v="13.582700000000001"/>
    <n v="10.039400000000001"/>
    <n v="7.0865999999999998"/>
    <s v=""/>
    <s v="41"/>
    <x v="9"/>
    <n v="1062"/>
    <s v="A"/>
    <s v="C"/>
    <n v="7.0065550433273505E-2"/>
    <n v="0.14013110086654701"/>
    <s v="truck sale"/>
  </r>
  <r>
    <s v="MP41-4570"/>
    <s v="675716964016"/>
    <s v="Andora|Eliza|Aden"/>
    <s v="Andora/Eliza/Aden Valance"/>
    <s v="50&quot;W x 18&quot;L"/>
    <s v="Chocolate"/>
    <s v="D240423"/>
    <s v="SD2"/>
    <n v="6"/>
    <n v="0"/>
    <n v="6"/>
    <n v="0.01"/>
    <n v="11.76"/>
    <n v="8"/>
    <n v="9.4488000000000003"/>
    <n v="8.6614000000000004"/>
    <n v="6.6928999999999998"/>
    <s v=""/>
    <s v="41"/>
    <x v="9"/>
    <n v="1062"/>
    <s v="A"/>
    <s v="C"/>
    <n v="3.9714750616743622E-2"/>
    <n v="0.23828850370046173"/>
    <s v="truck sale"/>
  </r>
  <r>
    <s v="SS40-0037"/>
    <s v="086569910042"/>
    <s v="Maya|Arlie|Rune"/>
    <s v="Maya/Arlie/Rune Window Panel"/>
    <s v="50&quot;W x 95&quot;L"/>
    <s v="Dusty Seafoam"/>
    <s v="D240606"/>
    <s v="SD2"/>
    <n v="6"/>
    <n v="0"/>
    <n v="6"/>
    <n v="0.01"/>
    <n v="18"/>
    <n v="4"/>
    <n v="12.204700000000001"/>
    <n v="10.2362"/>
    <n v="8.6614000000000004"/>
    <s v=""/>
    <s v="40"/>
    <x v="9"/>
    <n v="1062"/>
    <s v="A"/>
    <s v="C+"/>
    <n v="0.15691220096615371"/>
    <n v="0.94147320579692229"/>
    <s v="truck sale"/>
  </r>
  <r>
    <s v="SS40-0142"/>
    <s v="086569311924"/>
    <s v="Como|Leighton|Aberdeen"/>
    <s v="Como/Leighton/Aberdeen Window"/>
    <s v="42x84&quot;(2)"/>
    <s v="Grey"/>
    <s v="D241008"/>
    <s v="SD2"/>
    <n v="3"/>
    <n v="0"/>
    <n v="3"/>
    <n v="0.01"/>
    <n v="23.65"/>
    <n v="4"/>
    <n v="26.37"/>
    <n v="16.14"/>
    <n v="6.69"/>
    <s v=""/>
    <s v="40"/>
    <x v="9"/>
    <n v="1062"/>
    <s v="A"/>
    <s v="C"/>
    <n v="0.41289775841067289"/>
    <n v="1.2386932752320186"/>
    <s v="truck sale"/>
  </r>
  <r>
    <s v="SS40-0143"/>
    <s v="086569311931"/>
    <s v="Como|Leighton|Aberdeen"/>
    <s v="Como/Leighton/Aberdeen Window"/>
    <s v="42x95&quot;(2)"/>
    <s v="Grey"/>
    <s v="D250612"/>
    <s v="SD2"/>
    <n v="6"/>
    <n v="0"/>
    <n v="6"/>
    <n v="0.01"/>
    <n v="25.8"/>
    <n v="4"/>
    <n v="26.37"/>
    <n v="16.14"/>
    <n v="7.48"/>
    <s v=""/>
    <s v="40"/>
    <x v="9"/>
    <n v="1"/>
    <s v="A"/>
    <s v="C"/>
    <n v="0.4616554907192576"/>
    <n v="2.7699329443155456"/>
    <s v="truck sale"/>
  </r>
  <r>
    <s v="SS40-0144"/>
    <s v="086569389077"/>
    <s v="Maya|Arlie|Rune"/>
    <s v="Maya/Arlie/Rune Window Panel"/>
    <s v="100x84&quot; Blackout"/>
    <s v="Navy"/>
    <s v="D241008"/>
    <s v="SD2"/>
    <n v="3"/>
    <n v="0"/>
    <n v="3"/>
    <n v="0.01"/>
    <n v="25.85"/>
    <n v="4"/>
    <n v="12.2"/>
    <n v="10.24"/>
    <n v="14.17"/>
    <s v=""/>
    <s v="40"/>
    <x v="9"/>
    <n v="1062"/>
    <s v="A"/>
    <s v="C"/>
    <n v="0.25670385150812064"/>
    <n v="0.77011155452436197"/>
    <s v="truck sale"/>
  </r>
  <r>
    <s v="SS40-0148"/>
    <s v="086569413314"/>
    <s v="Taren|Brent|Aljed"/>
    <s v="Solid Thermal Panel Pair"/>
    <s v="42x63&quot;(2)"/>
    <s v="Gray"/>
    <s v="D250606"/>
    <s v="SD2"/>
    <n v="1"/>
    <n v="0"/>
    <n v="1"/>
    <n v="0.01"/>
    <n v="12.37"/>
    <n v="4"/>
    <n v="16.54"/>
    <n v="12.4"/>
    <n v="2.56"/>
    <s v=""/>
    <s v="40"/>
    <x v="9"/>
    <n v="1062"/>
    <s v="A"/>
    <s v="C+"/>
    <n v="7.6137726218097446E-2"/>
    <n v="7.6137726218097446E-2"/>
    <s v="truck sale"/>
  </r>
  <r>
    <s v="SS40-0149"/>
    <s v="086569413338"/>
    <s v="Taren|Brent|Aljed"/>
    <s v="Solid Thermal Panel Pair"/>
    <s v="42x84&quot;(2)"/>
    <s v="Gray"/>
    <s v="D240423"/>
    <s v="SD2"/>
    <n v="3"/>
    <n v="0"/>
    <n v="3"/>
    <n v="0.01"/>
    <n v="14.19"/>
    <n v="4"/>
    <n v="16.54"/>
    <n v="12.4"/>
    <n v="3.15"/>
    <s v=""/>
    <s v="40"/>
    <x v="9"/>
    <n v="1062"/>
    <s v="A"/>
    <s v="C+"/>
    <n v="9.3685092807424597E-2"/>
    <n v="0.28105527842227379"/>
    <s v="truck sale"/>
  </r>
  <r>
    <s v="SS40-0157"/>
    <s v="086569413444"/>
    <s v="Taren|Brent|Aljed"/>
    <s v="Solid Thermal Panel Pair"/>
    <s v="42x63&quot;(2)"/>
    <s v="Navy"/>
    <s v="D241008"/>
    <s v="SD2"/>
    <n v="5"/>
    <n v="0"/>
    <n v="5"/>
    <n v="0.01"/>
    <n v="12.37"/>
    <n v="4"/>
    <n v="16.54"/>
    <n v="12.4"/>
    <n v="2.56"/>
    <s v=""/>
    <s v="40"/>
    <x v="9"/>
    <n v="1062"/>
    <s v="A"/>
    <s v="C+"/>
    <n v="7.6137726218097446E-2"/>
    <n v="0.38068863109048723"/>
    <s v="truck sale"/>
  </r>
  <r>
    <s v="SS40-0182"/>
    <s v="086569478139"/>
    <s v="Blakesly|Kagen|Etro"/>
    <s v="Blakesly/Kagen/Etro Window Pan"/>
    <s v="50&quot;W x 95&quot;L"/>
    <s v="Navy"/>
    <s v="D241008"/>
    <s v="SD2"/>
    <n v="3"/>
    <n v="0"/>
    <n v="3"/>
    <n v="0.01"/>
    <n v="18"/>
    <n v="4"/>
    <n v="12.2"/>
    <n v="10.24"/>
    <n v="8.66"/>
    <s v=""/>
    <s v="40"/>
    <x v="9"/>
    <n v="1062"/>
    <s v="A"/>
    <s v="C"/>
    <n v="0.15688464037122968"/>
    <n v="0.47065392111368903"/>
    <s v="truck sale"/>
  </r>
  <r>
    <s v="SS40-0183"/>
    <s v="086569476999"/>
    <s v="Blakesly|Kagen|Etro"/>
    <s v="Blakesly/Kagen/Etro Window Pan"/>
    <s v="100&quot;W x 84&quot;L"/>
    <s v="Navy"/>
    <s v="D241008"/>
    <s v="SD2"/>
    <n v="3"/>
    <n v="0"/>
    <n v="3"/>
    <n v="0.01"/>
    <n v="25.65"/>
    <n v="4"/>
    <n v="14.17"/>
    <n v="10.24"/>
    <n v="12.2"/>
    <s v=""/>
    <s v="40"/>
    <x v="9"/>
    <n v="1062"/>
    <s v="A"/>
    <s v="C"/>
    <n v="0.25670385150812058"/>
    <n v="0.77011155452436175"/>
    <s v="truck sale"/>
  </r>
  <r>
    <s v="SS40-0198"/>
    <s v="086569524126"/>
    <s v="Amelia|Loraine|Enid"/>
    <s v="Amelia/Loraine/Enid Panel"/>
    <s v="50&quot;W x 95&quot;L"/>
    <s v="Grey"/>
    <s v="D240628"/>
    <s v="SD2"/>
    <n v="12"/>
    <n v="0"/>
    <n v="12"/>
    <n v="0.01"/>
    <n v="18.5"/>
    <n v="4"/>
    <n v="12.5984"/>
    <n v="10.629899999999999"/>
    <n v="10.2362"/>
    <s v=""/>
    <s v="40"/>
    <x v="9"/>
    <n v="1062"/>
    <s v="A"/>
    <s v="C"/>
    <n v="0.19878613142926219"/>
    <n v="2.3854335771511463"/>
    <s v="truck sale"/>
  </r>
  <r>
    <s v="SS40-0206"/>
    <s v="086569524201"/>
    <s v="Amelia|Loraine|Enid"/>
    <s v="Amelia/Loraine/Enid Panel"/>
    <s v="50&quot;W x 84&quot;L"/>
    <s v="Navy"/>
    <s v="D250107"/>
    <s v="SD2"/>
    <n v="18"/>
    <n v="0"/>
    <n v="18"/>
    <n v="0.01"/>
    <n v="16.8"/>
    <n v="4"/>
    <n v="9.8425200000000004"/>
    <n v="11.811019999999999"/>
    <n v="10.62992"/>
    <s v=""/>
    <s v="40"/>
    <x v="9"/>
    <n v="1062"/>
    <s v="A"/>
    <s v="C"/>
    <n v="0.17919523376556065"/>
    <n v="3.2255142077800918"/>
    <s v="truck sale"/>
  </r>
  <r>
    <s v="SS40-0208"/>
    <s v="086569524225"/>
    <s v="Amelia|Loraine|Enid"/>
    <s v="Amelia/Loraine/Enid Panel"/>
    <s v="50&quot;W x 108&quot;L"/>
    <s v="Navy"/>
    <s v="D241008"/>
    <s v="SD2"/>
    <n v="12"/>
    <n v="0"/>
    <n v="12"/>
    <n v="0.01"/>
    <n v="21"/>
    <n v="4"/>
    <n v="9.8425200000000004"/>
    <n v="11.811019999999999"/>
    <n v="12.99213"/>
    <s v=""/>
    <s v="40"/>
    <x v="9"/>
    <n v="1062"/>
    <s v="A"/>
    <s v="C"/>
    <n v="0.21901649047806132"/>
    <n v="2.6281978857367356"/>
    <s v="truck sale"/>
  </r>
  <r>
    <s v="SS40-0216"/>
    <s v="086569542243"/>
    <s v="Camille|Laurel|Tindra"/>
    <s v="Camille/Laurel/Tindra Panel"/>
    <s v="50&quot;W x 95&quot;L"/>
    <s v="Yellow"/>
    <s v="D241008"/>
    <s v="SD2"/>
    <n v="2"/>
    <n v="0"/>
    <n v="2"/>
    <n v="0.01"/>
    <n v="17.2"/>
    <n v="4"/>
    <n v="11.81"/>
    <n v="9.4499999999999993"/>
    <n v="8.27"/>
    <s v=""/>
    <s v="40"/>
    <x v="9"/>
    <n v="1062"/>
    <s v="A"/>
    <s v="C"/>
    <n v="0.13384124347447796"/>
    <n v="0.26768248694895591"/>
    <s v="truck sale"/>
  </r>
  <r>
    <s v="SS40-0232"/>
    <s v="022164179170"/>
    <s v="Como|Leighton|Aberdeen"/>
    <s v="Como/Leighton/Aberdeen Window"/>
    <s v="42x95&quot;(2)"/>
    <s v="Green"/>
    <s v="D240606"/>
    <s v="SD2"/>
    <n v="1"/>
    <n v="0"/>
    <n v="1"/>
    <n v="0.01"/>
    <n v="25.8"/>
    <n v="4"/>
    <n v="26.37"/>
    <n v="16.14"/>
    <n v="7.48"/>
    <s v=""/>
    <s v="40"/>
    <x v="9"/>
    <n v="1062"/>
    <s v="A"/>
    <s v="C"/>
    <n v="0.4616554907192576"/>
    <n v="0.4616554907192576"/>
    <s v="truck sale"/>
  </r>
  <r>
    <s v="BG40-285"/>
    <s v="086569358202"/>
    <s v="Montreal"/>
    <s v="Montreal Dobby Textured Panel"/>
    <s v="38x63&quot;"/>
    <s v="Tibetan Red 19-1934TCX"/>
    <s v="D210905"/>
    <s v="SD3"/>
    <n v="43"/>
    <n v="0"/>
    <n v="43"/>
    <n v="0.01"/>
    <n v="4.3099999999999996"/>
    <n v="24"/>
    <n v="25"/>
    <n v="16.93"/>
    <n v="8.6614000000000004"/>
    <s v=""/>
    <s v="40"/>
    <x v="9"/>
    <n v="1062"/>
    <s v="A"/>
    <m/>
    <n v="8.8600578837973717E-2"/>
    <n v="3.8098248900328699"/>
    <s v="truck sale"/>
  </r>
  <r>
    <s v="BG40-413"/>
    <s v="022164208061"/>
    <s v="Pria"/>
    <s v="Pria Window Panel"/>
    <s v="74&quot; X 84&quot;"/>
    <s v="Indigo"/>
    <s v="D240423"/>
    <s v="SD3"/>
    <n v="3"/>
    <n v="0"/>
    <n v="3"/>
    <n v="0.01"/>
    <n v="10"/>
    <n v="24"/>
    <n v="22.440899999999999"/>
    <n v="15.747999999999999"/>
    <n v="15.3543"/>
    <s v=""/>
    <s v="40"/>
    <x v="9"/>
    <n v="1062"/>
    <s v="A"/>
    <m/>
    <n v="0.13114362837347157"/>
    <n v="0.39343088512041469"/>
    <s v="truck sale"/>
  </r>
  <r>
    <s v="OTP30-0094"/>
    <s v="022164390155"/>
    <s v=""/>
    <s v="Pillow"/>
    <s v="18x18&quot;"/>
    <s v=""/>
    <s v="C250606"/>
    <s v="SD3"/>
    <n v="400"/>
    <n v="0"/>
    <n v="400"/>
    <n v="0.5"/>
    <n v="5.5"/>
    <n v="8"/>
    <n v="22.440899999999999"/>
    <n v="16.535399999999999"/>
    <n v="16.535399999999999"/>
    <s v=""/>
    <s v="30"/>
    <x v="9"/>
    <n v="134"/>
    <s v="A"/>
    <m/>
    <n v="0.44487953932846896"/>
    <n v="177.9518157313876"/>
    <s v="truck sale"/>
  </r>
  <r>
    <s v="OTP30-0095"/>
    <s v="022164390162"/>
    <s v=""/>
    <s v="Pillow"/>
    <s v="18x18&quot;"/>
    <s v=""/>
    <s v="C250606"/>
    <s v="SD3"/>
    <n v="400"/>
    <n v="0"/>
    <n v="400"/>
    <n v="0.5"/>
    <n v="5"/>
    <n v="8"/>
    <n v="22.440899999999999"/>
    <n v="16.535399999999999"/>
    <n v="16.535399999999999"/>
    <s v=""/>
    <s v="30"/>
    <x v="9"/>
    <n v="134"/>
    <s v="A"/>
    <m/>
    <n v="0.44487953932846896"/>
    <n v="177.9518157313876"/>
    <s v="truck sale"/>
  </r>
  <r>
    <s v="OTP30-0096"/>
    <s v="022164390179"/>
    <s v=""/>
    <s v="Pillow"/>
    <s v="18x18&quot;"/>
    <s v=""/>
    <s v="C250606"/>
    <s v="SD3"/>
    <n v="400"/>
    <n v="0"/>
    <n v="400"/>
    <n v="0.5"/>
    <n v="6.8"/>
    <n v="8"/>
    <n v="23.622"/>
    <n v="16.535399999999999"/>
    <n v="16.535399999999999"/>
    <s v=""/>
    <s v="30"/>
    <x v="9"/>
    <n v="134"/>
    <s v="A"/>
    <m/>
    <n v="0.46829425192470414"/>
    <n v="187.31770076988167"/>
    <s v="truck sale"/>
  </r>
  <r>
    <s v="OTP30-0097"/>
    <s v="022164390186"/>
    <s v=""/>
    <s v="Pillow"/>
    <s v="18x18&quot;"/>
    <s v=""/>
    <s v="C250606"/>
    <s v="SD3"/>
    <n v="486"/>
    <n v="0"/>
    <n v="486"/>
    <n v="0.5"/>
    <n v="6.75"/>
    <n v="6"/>
    <n v="24.803100000000001"/>
    <n v="16.535399999999999"/>
    <n v="16.535399999999999"/>
    <s v=""/>
    <s v="30"/>
    <x v="9"/>
    <n v="134"/>
    <s v="A"/>
    <m/>
    <n v="0.65561195269458583"/>
    <n v="318.62740900956874"/>
    <s v="truck sale"/>
  </r>
  <r>
    <s v="WMPR40-0302"/>
    <s v="022164294682"/>
    <s v="Three Dashes"/>
    <s v="Three Dashes Sheer"/>
    <s v="50x95&quot;"/>
    <s v="Grey"/>
    <s v="C250606"/>
    <s v="SD3"/>
    <n v="76"/>
    <n v="0"/>
    <n v="76"/>
    <n v="0.5"/>
    <n v="7.27"/>
    <n v="4"/>
    <n v="11.81"/>
    <n v="9.4499999999999993"/>
    <n v="6.1"/>
    <s v=""/>
    <s v="40"/>
    <x v="9"/>
    <n v="1062"/>
    <s v="A"/>
    <m/>
    <n v="9.8722078016241291E-2"/>
    <n v="7.5028779292343382"/>
    <s v="truck sale"/>
  </r>
  <r>
    <s v="CS10-0805"/>
    <s v="086569994981"/>
    <s v="Zoe|Zoe|Zoe"/>
    <s v="T Zoe Printed Comforter Set"/>
    <s v="Twin: 66&quot;W x 90&quot;L/20&quot;W x 26&quot;L"/>
    <s v="pink"/>
    <s v="D250606"/>
    <s v="SD2"/>
    <n v="1810"/>
    <n v="0"/>
    <n v="1810"/>
    <n v="0.01"/>
    <n v="24.28"/>
    <n v="3"/>
    <n v="19.690000000000001"/>
    <n v="15.75"/>
    <n v="12.6"/>
    <s v=""/>
    <s v="10"/>
    <x v="10"/>
    <n v="1060"/>
    <s v="A"/>
    <s v="ARC"/>
    <n v="0.75550667053364273"/>
    <n v="1367.4670736658934"/>
    <s v="truck sale"/>
  </r>
  <r>
    <s v="CS10-0806-1"/>
    <s v="086569994998"/>
    <s v="Zoe|Zoe|Zoe"/>
    <s v="F/Q Zoe Printed Comforter Set"/>
    <s v="Full/Queen: 90&quot;W x 90&quot;L/20&quot;W x"/>
    <s v="pink"/>
    <s v="D250606"/>
    <s v="SD2"/>
    <n v="493"/>
    <n v="0"/>
    <n v="493"/>
    <n v="0.01"/>
    <n v="29.56"/>
    <n v="1"/>
    <n v="18.899999999999999"/>
    <n v="16.14"/>
    <n v="5.51"/>
    <s v=""/>
    <s v="10"/>
    <x v="10"/>
    <n v="1060"/>
    <s v="A"/>
    <s v="ARC"/>
    <n v="0.97494400232018552"/>
    <n v="480.64739314385145"/>
    <s v="truck sale"/>
  </r>
  <r>
    <s v="CS10-0912-1"/>
    <s v="086569030771"/>
    <s v="Cara|Cara|Cara"/>
    <s v="Q Cara Printed 9pcs Bed"/>
    <s v="Queen: 90&quot;W x 90&quot;L/20&quot;W x 26&quot;L"/>
    <s v="Blue"/>
    <s v="D250318"/>
    <s v="SD2"/>
    <n v="1"/>
    <n v="0"/>
    <n v="1"/>
    <n v="0.01"/>
    <n v="36.950000000000003"/>
    <n v="1"/>
    <n v="17.52"/>
    <n v="13.98"/>
    <n v="7.87"/>
    <s v=""/>
    <s v="10"/>
    <x v="10"/>
    <n v="1060"/>
    <s v="A"/>
    <s v="ARC"/>
    <n v="1.1180950997679813"/>
    <n v="1.1180950997679813"/>
    <s v="truck sale"/>
  </r>
  <r>
    <s v="CS10-1391"/>
    <s v="086569490940"/>
    <s v="Albany|Albany|Albany"/>
    <s v="T/TXL Albany Comforter Mini Se"/>
    <s v="Twin/Twin XL: 66&quot;W x 90&quot;L/20&quot;W"/>
    <s v="Grey"/>
    <s v="D250606"/>
    <s v="SD2"/>
    <n v="1197"/>
    <n v="0"/>
    <n v="1197"/>
    <n v="0.01"/>
    <n v="38.64"/>
    <n v="1"/>
    <n v="18.503900000000002"/>
    <n v="15.3543"/>
    <n v="12.204700000000001"/>
    <s v=""/>
    <s v="10"/>
    <x v="10"/>
    <n v="1060"/>
    <s v="A"/>
    <s v="ARC"/>
    <n v="2.0113291214752431"/>
    <n v="2407.5609584058661"/>
    <s v="truck sale"/>
  </r>
  <r>
    <s v="CS10-1465"/>
    <s v="086569655455"/>
    <s v="Kylar|Kylar|Kylar"/>
    <s v="T/TXL Kylar Comforter Mini Set"/>
    <s v="Twin/Twin XL:66x90/20x26&quot;"/>
    <s v="Aqua"/>
    <s v="D250606"/>
    <s v="SD2"/>
    <n v="188"/>
    <n v="4"/>
    <n v="184"/>
    <n v="0.01"/>
    <n v="17.39"/>
    <n v="1"/>
    <n v="16.54"/>
    <n v="13.39"/>
    <n v="3.94"/>
    <s v=""/>
    <s v="10"/>
    <x v="10"/>
    <n v="1060"/>
    <s v="A"/>
    <s v="ARC"/>
    <n v="0.5061451067285383"/>
    <n v="93.130699638051041"/>
    <s v="truck sale"/>
  </r>
  <r>
    <s v="CS13-1605"/>
    <s v="022164197297"/>
    <s v="Juliette|Juliette|Juliette"/>
    <s v="F/Q Juliette Coverlet Set"/>
    <s v="Full/Queen: 90&quot;W x 90&quot;L/20&quot;W x"/>
    <s v="Blush"/>
    <s v="D241216"/>
    <s v="SD2"/>
    <n v="1"/>
    <n v="0"/>
    <n v="1"/>
    <n v="0.01"/>
    <n v="31.8"/>
    <n v="3"/>
    <n v="17.322800000000001"/>
    <n v="13.3858"/>
    <n v="17.7165"/>
    <s v=""/>
    <s v="13"/>
    <x v="10"/>
    <n v="1060"/>
    <s v="A"/>
    <s v="ARC"/>
    <n v="0.79429501233487232"/>
    <n v="0.79429501233487232"/>
    <s v="truck sale"/>
  </r>
  <r>
    <s v="CS13-1607"/>
    <s v="022164197310"/>
    <s v="Juliette|Juliette|Juliette"/>
    <s v="T/TXL Juliette Coverlet Set"/>
    <s v="Twin/Twin XL: 66&quot;W x 90&quot;L/20&quot;W"/>
    <s v="Gray"/>
    <s v="D250606"/>
    <s v="SD2"/>
    <n v="62"/>
    <n v="0"/>
    <n v="62"/>
    <n v="0.01"/>
    <n v="25"/>
    <n v="3"/>
    <n v="17.322800000000001"/>
    <n v="13.3858"/>
    <n v="13.3858"/>
    <s v=""/>
    <s v="13"/>
    <x v="10"/>
    <n v="1060"/>
    <s v="A"/>
    <s v="ARC"/>
    <n v="0.60013400931968131"/>
    <n v="37.20830857782024"/>
    <s v="truck sale"/>
  </r>
  <r>
    <s v="CS13-1608"/>
    <s v="022164197327"/>
    <s v="Juliette|Juliette|Juliette"/>
    <s v="F/Q Juliette Coverlet Set"/>
    <s v="Full/Queen: 90&quot;W x 90&quot;L/20&quot;W x"/>
    <s v="Gray"/>
    <s v="D241216"/>
    <s v="SD2"/>
    <n v="41"/>
    <n v="0"/>
    <n v="41"/>
    <n v="0.01"/>
    <n v="31.8"/>
    <n v="3"/>
    <n v="17.322800000000001"/>
    <n v="13.3858"/>
    <n v="17.7165"/>
    <s v=""/>
    <s v="13"/>
    <x v="10"/>
    <n v="1060"/>
    <s v="A"/>
    <s v="ARC"/>
    <n v="0.79429501233487232"/>
    <n v="32.566095505729763"/>
    <s v="truck sale"/>
  </r>
  <r>
    <s v="CS13-1609"/>
    <s v="022164197334"/>
    <s v="Juliette|Juliette|Juliette"/>
    <s v="K Juliette Coverlet Set"/>
    <s v="King: 104&quot;W x 90&quot;W/20&quot;W x 36&quot;L"/>
    <s v="Gray"/>
    <s v="D250606"/>
    <s v="SD2"/>
    <n v="44"/>
    <n v="0"/>
    <n v="44"/>
    <n v="0.01"/>
    <n v="36.799999999999997"/>
    <n v="3"/>
    <n v="17.322800000000001"/>
    <n v="13.3858"/>
    <n v="20.078700000000001"/>
    <s v=""/>
    <s v="13"/>
    <x v="10"/>
    <n v="1060"/>
    <s v="A"/>
    <s v="ARC"/>
    <n v="0.90020101397952212"/>
    <n v="39.608844615098974"/>
    <s v="truck sale"/>
  </r>
  <r>
    <s v="CS14-0681-1"/>
    <s v="086569955494"/>
    <s v="Coco|Bianca|Lauren"/>
    <s v="F/Q Coco Mini Quilt Set"/>
    <s v="Full/Queen: 90&quot;W x 90&quot;L/20&quot;W x"/>
    <s v="Black/White"/>
    <s v="D250606"/>
    <s v="SD2"/>
    <n v="1034"/>
    <n v="0"/>
    <n v="1034"/>
    <n v="0.01"/>
    <n v="23.04"/>
    <n v="1"/>
    <n v="16.73"/>
    <n v="16.73"/>
    <n v="7.48"/>
    <s v=""/>
    <s v="13"/>
    <x v="10"/>
    <n v="1060"/>
    <s v="A"/>
    <s v="ARC"/>
    <n v="1.2143845081206497"/>
    <n v="1255.6735813967518"/>
    <s v="truck sale"/>
  </r>
  <r>
    <s v="CS14-0865-1"/>
    <s v="086569018243"/>
    <s v="Pierre|Parker|Preston"/>
    <s v="T/TXL Pierre Quilt Minit Set"/>
    <s v="Twin/Twin XL: 66x90&quot;/20x26&quot; (1"/>
    <s v="Gray/Orange"/>
    <s v="D250606"/>
    <s v="SD2"/>
    <n v="262"/>
    <n v="0"/>
    <n v="262"/>
    <n v="0.01"/>
    <n v="19.53"/>
    <n v="1"/>
    <n v="16.929099999999998"/>
    <n v="13.3858"/>
    <n v="5.1181000000000001"/>
    <s v=""/>
    <s v="13"/>
    <x v="10"/>
    <n v="1060"/>
    <s v="A"/>
    <s v="ARC"/>
    <n v="0.67274380590180849"/>
    <n v="176.25887714627382"/>
    <s v="truck sale"/>
  </r>
  <r>
    <s v="CS14-0866-1"/>
    <s v="086569018236"/>
    <s v="Pierre|Parker|Preston"/>
    <s v="F/Q Pierre Quilt Minit Set"/>
    <s v="Full/Queen: 90x90/20x26&quot;(2)"/>
    <s v="Gray/Orange"/>
    <s v="D250606"/>
    <s v="SD2"/>
    <n v="81"/>
    <n v="5"/>
    <n v="76"/>
    <n v="0.01"/>
    <n v="24.81"/>
    <n v="1"/>
    <n v="16.929099999999998"/>
    <n v="12.992100000000001"/>
    <n v="5.9055"/>
    <s v=""/>
    <s v="13"/>
    <x v="10"/>
    <n v="1060"/>
    <s v="A"/>
    <s v="ARC"/>
    <n v="0.75341218081763639"/>
    <n v="57.259325742140362"/>
    <s v="truck sale"/>
  </r>
  <r>
    <s v="CS14-1517"/>
    <s v="086569777645"/>
    <s v="Colin|Colin|Colin"/>
    <s v="Q Colin Mini Quilt Set"/>
    <s v="Queen : 90&quot;W x 90&quot;L/20&quot;W x 26&quot;"/>
    <s v="Red/Grey"/>
    <s v="D250606"/>
    <s v="SD2"/>
    <n v="1319"/>
    <n v="3"/>
    <n v="1316"/>
    <n v="0.01"/>
    <n v="24.93"/>
    <n v="1"/>
    <n v="17.91"/>
    <n v="13.78"/>
    <n v="6.1"/>
    <s v=""/>
    <s v="13"/>
    <x v="10"/>
    <n v="1060"/>
    <s v="A"/>
    <s v="ARC"/>
    <n v="0.87324755220417616"/>
    <n v="1149.1937787006959"/>
    <s v="truck sale"/>
  </r>
  <r>
    <s v="CSP10-1485"/>
    <s v="086569909763"/>
    <s v="Pike|Nathan|Carter"/>
    <s v="K/CK Pike/Nathan/Carter"/>
    <s v="King/Cal King: 104&quot;Wx92&quot;L/20&quot;W"/>
    <s v="White/Gray"/>
    <s v="D250606"/>
    <s v="SD2"/>
    <n v="41"/>
    <n v="0"/>
    <n v="41"/>
    <n v="0.01"/>
    <n v="41.94"/>
    <n v="1"/>
    <n v="19.684999999999999"/>
    <n v="13.3858"/>
    <n v="6.2991999999999999"/>
    <s v=""/>
    <s v="10"/>
    <x v="10"/>
    <n v="1060"/>
    <s v="A"/>
    <s v="C"/>
    <n v="0.96278183313317844"/>
    <n v="39.474055158460317"/>
    <s v="truck sale"/>
  </r>
  <r>
    <s v="ID10-1881"/>
    <s v="086569344120"/>
    <s v="Rae|Mira|Amina"/>
    <s v="F/Q Rae/Mira/Amina Comforter S"/>
    <s v="Full/Queen: 90''W x 90&quot;L/20''W"/>
    <s v="Blue"/>
    <s v="D250324"/>
    <s v="SD2"/>
    <n v="1"/>
    <n v="0"/>
    <n v="1"/>
    <n v="0.01"/>
    <n v="40"/>
    <n v="1"/>
    <n v="21.85"/>
    <n v="18.899999999999999"/>
    <n v="18.11"/>
    <s v=""/>
    <s v="10"/>
    <x v="10"/>
    <n v="405"/>
    <s v="A"/>
    <s v="C"/>
    <n v="4.3380488109048718"/>
    <n v="4.3380488109048718"/>
    <s v="truck sale"/>
  </r>
  <r>
    <s v="ID10-2012"/>
    <s v="086569501783"/>
    <s v="Lumi|Bryce|Cameron"/>
    <s v="F/Q Lumi/Bryce/Cameron Comfort"/>
    <s v="Full/Queen: 90&quot;W x 90&quot;L/20&quot;W x"/>
    <s v="Grey"/>
    <s v="D241216"/>
    <s v="SD2"/>
    <n v="2"/>
    <n v="0"/>
    <n v="2"/>
    <n v="0.01"/>
    <n v="36.67"/>
    <n v="1"/>
    <n v="19.684999999999999"/>
    <n v="13.3858"/>
    <n v="6.2991999999999999"/>
    <s v=""/>
    <s v="10"/>
    <x v="10"/>
    <n v="1060"/>
    <s v="A"/>
    <s v="C"/>
    <n v="0.96278183313317844"/>
    <n v="1.9255636662663569"/>
    <s v="truck sale"/>
  </r>
  <r>
    <s v="ID10-2228"/>
    <s v="022164257892"/>
    <s v="Maude|Lilith|Elowen"/>
    <s v="T/TXL Maude/Lilith/Elow Comfor"/>
    <s v="Twin/Twin XL: 68&quot;W x 90&quot;L/20&quot;W"/>
    <s v="Black/White"/>
    <s v="D250318"/>
    <s v="SD2"/>
    <n v="105"/>
    <n v="0"/>
    <n v="105"/>
    <n v="0.01"/>
    <n v="23.8"/>
    <n v="1"/>
    <n v="18.503900000000002"/>
    <n v="11.0236"/>
    <n v="11.0236"/>
    <s v=""/>
    <s v="10"/>
    <x v="10"/>
    <n v="1060"/>
    <s v="A"/>
    <s v="C"/>
    <n v="1.304286212768065"/>
    <n v="136.95005234064683"/>
    <s v="truck sale"/>
  </r>
  <r>
    <s v="ID10-2229"/>
    <s v="022164257908"/>
    <s v="Maude|Lilith|Elowen"/>
    <s v="F/Q Maude/Lilith/Elow Comforte"/>
    <s v="Full/Queen: 90&quot;W x 90&quot;L/20&quot;W x"/>
    <s v="Black/White"/>
    <s v="D250606"/>
    <s v="SD2"/>
    <n v="37"/>
    <n v="0"/>
    <n v="37"/>
    <n v="0.01"/>
    <n v="28.57"/>
    <n v="1"/>
    <n v="18.503900000000002"/>
    <n v="11.0236"/>
    <n v="11.0236"/>
    <s v=""/>
    <s v="10"/>
    <x v="10"/>
    <n v="1060"/>
    <s v="A"/>
    <s v="C"/>
    <n v="1.304286212768065"/>
    <n v="48.258589872418405"/>
    <s v="truck sale"/>
  </r>
  <r>
    <s v="ID10-2237"/>
    <s v="022164299908"/>
    <s v="Naomi|Alaia|Madelyn"/>
    <s v="T/TXL Naomi/Alaia/Madelyn"/>
    <s v="Twin/Twin XL: 68&quot;W x 90&quot;L / 20"/>
    <s v="Black/Silver"/>
    <s v="D250606"/>
    <s v="SD2"/>
    <n v="237"/>
    <n v="0"/>
    <n v="237"/>
    <n v="0.01"/>
    <n v="30.95"/>
    <n v="1"/>
    <n v="21.259799999999998"/>
    <n v="19.2913"/>
    <n v="8.2676999999999996"/>
    <s v=""/>
    <s v="10"/>
    <x v="10"/>
    <n v="1060"/>
    <s v="A"/>
    <s v="C"/>
    <n v="1.9668358580837575"/>
    <n v="466.14009836585052"/>
    <s v="truck sale"/>
  </r>
  <r>
    <s v="ID10-2239"/>
    <s v="022164299922"/>
    <s v="Naomi|Alaia|Madelyn"/>
    <s v="T/TXL Naomi/Alaia/Madelyn"/>
    <s v="Twin/Twin XL: 68&quot;W x 90&quot;L / 20"/>
    <s v="White/Gold"/>
    <s v="D250318"/>
    <s v="SD2"/>
    <n v="17"/>
    <n v="0"/>
    <n v="17"/>
    <n v="0.01"/>
    <n v="30.95"/>
    <n v="1"/>
    <n v="21.259799999999998"/>
    <n v="19.2913"/>
    <n v="8.2676999999999996"/>
    <s v=""/>
    <s v="10"/>
    <x v="10"/>
    <n v="1060"/>
    <s v="A"/>
    <s v="C"/>
    <n v="1.9668358580837575"/>
    <n v="33.436209587423875"/>
    <s v="truck sale"/>
  </r>
  <r>
    <s v="ID10-2241"/>
    <s v="022164299946"/>
    <s v="Naomi|Alaia|Madelyn"/>
    <s v="T/TXL Naomi/Alaia/Madelyn"/>
    <s v="Twin/Twin XL: 68&quot;W x 90&quot;L / 20"/>
    <s v="Blush/Gold"/>
    <s v="D250606"/>
    <s v="SD2"/>
    <n v="126"/>
    <n v="0"/>
    <n v="126"/>
    <n v="0.01"/>
    <n v="30.95"/>
    <n v="1"/>
    <n v="21.259799999999998"/>
    <n v="19.2913"/>
    <n v="8.2676999999999996"/>
    <s v=""/>
    <s v="10"/>
    <x v="10"/>
    <n v="1060"/>
    <s v="A"/>
    <s v="C"/>
    <n v="1.9668358580837575"/>
    <n v="247.82131811855345"/>
    <s v="truck sale"/>
  </r>
  <r>
    <s v="ID10-2242"/>
    <s v="022164299953"/>
    <s v="Naomi|Alaia|Madelyn"/>
    <s v="F/Q Naomi/Alaia/Madelyn"/>
    <s v="Full/Queen: 90&quot;W x 90&quot;L / 20&quot;W"/>
    <s v="Blush/Gold"/>
    <s v="D250606"/>
    <s v="SD2"/>
    <n v="280"/>
    <n v="0"/>
    <n v="280"/>
    <n v="0.01"/>
    <n v="40.47"/>
    <n v="1"/>
    <n v="21.259799999999998"/>
    <n v="19.2913"/>
    <n v="9.8424999999999994"/>
    <s v=""/>
    <s v="10"/>
    <x v="10"/>
    <n v="1060"/>
    <s v="A"/>
    <s v="C"/>
    <n v="2.3414712596235208"/>
    <n v="655.61195269458585"/>
    <s v="truck sale"/>
  </r>
  <r>
    <s v="ID10-2251"/>
    <s v="022164301496"/>
    <s v="Naomi|Alaia|Madelyn"/>
    <s v="K/CK Naomi/Alaia/Madelyn"/>
    <s v="King/Cal King: 104&quot;W x 90&quot;L /"/>
    <s v="Blush/Gold"/>
    <s v="D250606"/>
    <s v="SD2"/>
    <n v="177"/>
    <n v="0"/>
    <n v="177"/>
    <n v="0.01"/>
    <n v="45.23"/>
    <n v="1"/>
    <n v="21.259799999999998"/>
    <n v="19.2913"/>
    <n v="11.417299999999999"/>
    <s v=""/>
    <s v="10"/>
    <x v="10"/>
    <n v="1060"/>
    <s v="A"/>
    <s v="C"/>
    <n v="2.716106661163284"/>
    <n v="480.75087902590127"/>
    <s v="truck sale"/>
  </r>
  <r>
    <s v="ID10-2282"/>
    <s v="022164322132"/>
    <s v="Lucy|Vera|Elise"/>
    <s v="T/TXL Lucy/Vera/Elise"/>
    <s v="Twin/Twin XL: 68&quot;W x 90&quot;L / 20"/>
    <s v="Grey"/>
    <s v="D250606"/>
    <s v="SD2"/>
    <n v="358"/>
    <n v="1"/>
    <n v="357"/>
    <n v="0.01"/>
    <n v="33.33"/>
    <n v="1"/>
    <n v="18.897600000000001"/>
    <n v="9.8424999999999994"/>
    <n v="9.8424999999999994"/>
    <s v=""/>
    <s v="10"/>
    <x v="10"/>
    <n v="1060"/>
    <s v="A"/>
    <s v="C"/>
    <n v="1.0618917277204176"/>
    <n v="379.09534679618912"/>
    <s v="truck sale"/>
  </r>
  <r>
    <s v="ID10-2283"/>
    <s v="022164322149"/>
    <s v="Lucy|Vera|Elise"/>
    <s v="F/Q Lucy/Vera/Elise"/>
    <s v="Full/Queen: 90&quot;W x 90&quot;L / 20&quot;W"/>
    <s v="Grey"/>
    <s v="D250606"/>
    <s v="SD2"/>
    <n v="644"/>
    <n v="0"/>
    <n v="644"/>
    <n v="0.01"/>
    <n v="38.090000000000003"/>
    <n v="1"/>
    <n v="18.897600000000001"/>
    <n v="10.677199999999999"/>
    <n v="10.2362"/>
    <s v=""/>
    <s v="10"/>
    <x v="10"/>
    <n v="1060"/>
    <s v="A"/>
    <s v="C"/>
    <n v="1.1980240355016611"/>
    <n v="771.52747886306975"/>
    <s v="truck sale"/>
  </r>
  <r>
    <s v="ID10-2284"/>
    <s v="022164322156"/>
    <s v="Lucy|Vera|Elise"/>
    <s v="K/CK Lucy/Vera/Elise"/>
    <s v="King/Cal King: 104&quot;W x 90&quot;L /"/>
    <s v="Grey"/>
    <s v="D250606"/>
    <s v="SD2"/>
    <n v="169"/>
    <n v="0"/>
    <n v="169"/>
    <n v="0.01"/>
    <n v="42.85"/>
    <n v="1"/>
    <n v="18.503900000000002"/>
    <n v="9.8424999999999994"/>
    <n v="9.8424999999999994"/>
    <s v=""/>
    <s v="10"/>
    <x v="10"/>
    <n v="1060"/>
    <s v="A"/>
    <s v="C"/>
    <n v="1.0397689833929089"/>
    <n v="175.7209581934016"/>
    <s v="truck sale"/>
  </r>
  <r>
    <s v="ID10-2406"/>
    <s v="022164390933"/>
    <s v="Felicia|Isabel|Alyssa"/>
    <s v="T/TXL Felicia/Isabel/Alyssa"/>
    <s v="Twin/Twin XL: 68&quot;Wx90&quot;L/20&quot;Wx2"/>
    <s v="Rust"/>
    <s v="D250606"/>
    <s v="SD2"/>
    <n v="63"/>
    <n v="0"/>
    <n v="63"/>
    <n v="0.01"/>
    <n v="31.05"/>
    <n v="1"/>
    <n v="19.684999999999999"/>
    <n v="12.992100000000001"/>
    <n v="6.2991999999999999"/>
    <s v=""/>
    <s v="10"/>
    <x v="10"/>
    <n v="1060"/>
    <s v="A"/>
    <s v="C"/>
    <n v="0.93446472039396744"/>
    <n v="58.871277384819948"/>
    <s v="truck sale"/>
  </r>
  <r>
    <s v="ID12-1593"/>
    <s v="086569130174"/>
    <s v="Dorsey|Renee|Hannah"/>
    <s v="F/Q Dorsey/Renee/Hannah Duve"/>
    <s v="Full/Queen: 88''W x 90&quot;L/20''W"/>
    <s v="Black/White"/>
    <s v="D250606"/>
    <s v="SD2"/>
    <n v="59"/>
    <n v="0"/>
    <n v="59"/>
    <n v="0.01"/>
    <n v="29.9"/>
    <n v="1"/>
    <n v="15.747999999999999"/>
    <n v="12.992100000000001"/>
    <n v="4.7244000000000002"/>
    <s v=""/>
    <s v="12"/>
    <x v="10"/>
    <n v="1060"/>
    <s v="A"/>
    <s v="C"/>
    <n v="0.5606788322363806"/>
    <n v="33.080051101946452"/>
    <s v="truck sale"/>
  </r>
  <r>
    <s v="ID12-1862"/>
    <s v="086569341327"/>
    <s v="Gabriella|Annabelle|Jessica"/>
    <s v="T/T XL Gabriella/Annabelle/Jes"/>
    <s v="Twin/Twin XL: 68&quot;W x 90&quot;L/20&quot;W"/>
    <s v="Black"/>
    <s v="D250603"/>
    <s v="SD2"/>
    <n v="6"/>
    <n v="0"/>
    <n v="6"/>
    <n v="0.01"/>
    <n v="22.05"/>
    <n v="1"/>
    <n v="11.81"/>
    <n v="9.84"/>
    <n v="3.94"/>
    <s v=""/>
    <s v="12"/>
    <x v="10"/>
    <n v="1060"/>
    <s v="A"/>
    <s v="C"/>
    <n v="0.26558525290023205"/>
    <n v="1.5935115174013923"/>
    <s v="truck sale"/>
  </r>
  <r>
    <s v="ID12-1868"/>
    <s v="086569343987"/>
    <s v="Lillie|Serena|Kendra"/>
    <s v="T/TXL Lillie/Serena/Kendra Duv"/>
    <s v="Twin/Twin XL: 68&quot;W x 90&quot;L/20&quot;W"/>
    <s v="Ivory/Gold"/>
    <s v="D250606"/>
    <s v="SD2"/>
    <n v="171"/>
    <n v="0"/>
    <n v="171"/>
    <n v="0.01"/>
    <n v="26.95"/>
    <n v="1"/>
    <n v="15.3543"/>
    <n v="12.5984"/>
    <n v="6.2991999999999999"/>
    <s v=""/>
    <s v="12"/>
    <x v="10"/>
    <n v="1060"/>
    <s v="A"/>
    <s v="C"/>
    <n v="0.70679513397071003"/>
    <n v="120.86196790899142"/>
    <s v="truck sale"/>
  </r>
  <r>
    <s v="ID12-1967"/>
    <s v="086569449412"/>
    <s v="Dorsey|Renee|Hannah"/>
    <s v="K/CK Dorsey/Renee/Hannah  Duve"/>
    <s v="King/Cal King:104&quot;Wx90&quot;L/20&quot;Wx"/>
    <s v="Black/White"/>
    <s v="D250606"/>
    <s v="SD2"/>
    <n v="49"/>
    <n v="0"/>
    <n v="49"/>
    <n v="0.01"/>
    <n v="34.5"/>
    <n v="1"/>
    <n v="15.75"/>
    <n v="12.99"/>
    <n v="4.72"/>
    <s v=""/>
    <s v="12"/>
    <x v="10"/>
    <n v="1060"/>
    <s v="A"/>
    <s v="C"/>
    <n v="0.56013723897911838"/>
    <n v="27.446724709976799"/>
    <s v="truck sale"/>
  </r>
  <r>
    <s v="ID12-2127"/>
    <s v="022164140156"/>
    <s v="Stella|Luna|Zuri"/>
    <s v="T/TXL Stella/Luna/Zuri Duvet C"/>
    <s v="Twin/Twin XL: 68&quot;W x 90&quot;L/20&quot;W"/>
    <s v="Navy"/>
    <s v="D250318"/>
    <s v="SD2"/>
    <n v="33"/>
    <n v="1"/>
    <n v="32"/>
    <n v="0.01"/>
    <n v="25.98"/>
    <n v="1"/>
    <n v="16.14"/>
    <n v="12.99"/>
    <n v="3.94"/>
    <s v=""/>
    <s v="12"/>
    <x v="10"/>
    <n v="1060"/>
    <s v="A"/>
    <s v="C"/>
    <n v="0.47915016473317867"/>
    <n v="15.332805271461718"/>
    <s v="truck sale"/>
  </r>
  <r>
    <s v="ID12-2128"/>
    <s v="022164140163"/>
    <s v="Stella|Luna|Zuri"/>
    <s v="F/Q Stella/Luna/Zuri Duvet Cov"/>
    <s v="Full/Queen: 88&quot;W x 90&quot;L/20&quot;W x"/>
    <s v="Navy"/>
    <s v="D250318"/>
    <s v="SD2"/>
    <n v="15"/>
    <n v="0"/>
    <n v="15"/>
    <n v="0.01"/>
    <n v="31.09"/>
    <n v="1"/>
    <n v="16.1417"/>
    <n v="12.992100000000001"/>
    <n v="3.9369999999999998"/>
    <s v=""/>
    <s v="12"/>
    <x v="10"/>
    <n v="1060"/>
    <s v="A"/>
    <s v="C"/>
    <n v="0.47891316920190835"/>
    <n v="7.1836975380286257"/>
    <s v="truck sale"/>
  </r>
  <r>
    <s v="ID12-2243"/>
    <s v="022164299960"/>
    <s v="Naomi|Alaia|Madelyn"/>
    <s v="T/TXL Naomi/Alaia/Madelyn"/>
    <s v="Twin/Twin XL: 68&quot;W x 90&quot;L / 20"/>
    <s v="Black/Silver"/>
    <s v="D250606"/>
    <s v="SD2"/>
    <n v="108"/>
    <n v="0"/>
    <n v="108"/>
    <n v="0.01"/>
    <n v="23.8"/>
    <n v="1"/>
    <n v="15.747999999999999"/>
    <n v="12.5984"/>
    <n v="3.1496"/>
    <s v=""/>
    <s v="12"/>
    <x v="10"/>
    <n v="1060"/>
    <s v="A"/>
    <s v="C"/>
    <n v="0.36245904306190257"/>
    <n v="39.145576650685477"/>
    <s v="truck sale"/>
  </r>
  <r>
    <s v="ID12-2244"/>
    <s v="022164299977"/>
    <s v="Naomi|Alaia|Madelyn"/>
    <s v="F/Q Naomi/Alaia/Madelyn"/>
    <s v="Full/Queen: 90&quot;W x 90&quot;L / 20&quot;W"/>
    <s v="Black/Silver"/>
    <s v="D250606"/>
    <s v="SD2"/>
    <n v="58"/>
    <n v="0"/>
    <n v="58"/>
    <n v="0.01"/>
    <n v="33.33"/>
    <n v="1"/>
    <n v="15.747999999999999"/>
    <n v="12.5984"/>
    <n v="4.3307000000000002"/>
    <s v=""/>
    <s v="12"/>
    <x v="10"/>
    <n v="1060"/>
    <s v="A"/>
    <s v="C"/>
    <n v="0.49838118421011601"/>
    <n v="28.90610868418673"/>
    <s v="truck sale"/>
  </r>
  <r>
    <s v="ID12-2245"/>
    <s v="022164299984"/>
    <s v="Naomi|Alaia|Madelyn"/>
    <s v="T/TXL Naomi/Alaia/Madelyn"/>
    <s v="Twin/Twin XL: 68&quot;W x 90&quot;L / 20"/>
    <s v="White/Gold"/>
    <s v="D250318"/>
    <s v="SD2"/>
    <n v="30"/>
    <n v="0"/>
    <n v="30"/>
    <n v="0.01"/>
    <n v="23.8"/>
    <n v="1"/>
    <n v="15.747999999999999"/>
    <n v="12.5984"/>
    <n v="3.1496"/>
    <s v=""/>
    <s v="12"/>
    <x v="10"/>
    <n v="1060"/>
    <s v="A"/>
    <s v="C"/>
    <n v="0.36245904306190257"/>
    <n v="10.873771291857077"/>
    <s v="truck sale"/>
  </r>
  <r>
    <s v="ID12-2247"/>
    <s v="022164300000"/>
    <s v="Naomi|Alaia|Madelyn"/>
    <s v="T/TXL Naomi/Alaia/Madelyn"/>
    <s v="Twin/Twin XL: 68&quot;W x 90&quot;L / 20"/>
    <s v="Blush/Gold"/>
    <s v="D250606"/>
    <s v="SD2"/>
    <n v="91"/>
    <n v="1"/>
    <n v="90"/>
    <n v="0.01"/>
    <n v="23.8"/>
    <n v="1"/>
    <n v="15.747999999999999"/>
    <n v="12.5984"/>
    <n v="3.1496"/>
    <s v=""/>
    <s v="12"/>
    <x v="10"/>
    <n v="1060"/>
    <s v="A"/>
    <s v="C"/>
    <n v="0.36245904306190257"/>
    <n v="32.621313875571232"/>
    <s v="truck sale"/>
  </r>
  <r>
    <s v="ID12-2248"/>
    <s v="022164300017"/>
    <s v="Naomi|Alaia|Madelyn"/>
    <s v="F/Q Naomi/Alaia/Madelyn"/>
    <s v="Full/Queen: 90&quot;W x 90&quot;L / 20&quot;W"/>
    <s v="Blush/Gold"/>
    <s v="D250606"/>
    <s v="SD2"/>
    <n v="129"/>
    <n v="0"/>
    <n v="129"/>
    <n v="0.01"/>
    <n v="33.33"/>
    <n v="1"/>
    <n v="15.747999999999999"/>
    <n v="12.5984"/>
    <n v="4.3307000000000002"/>
    <s v=""/>
    <s v="12"/>
    <x v="10"/>
    <n v="1060"/>
    <s v="A"/>
    <s v="C"/>
    <n v="0.49838118421011601"/>
    <n v="64.291172763104967"/>
    <s v="truck sale"/>
  </r>
  <r>
    <s v="ID12-2285"/>
    <s v="022164322163"/>
    <s v="Lucy|Vera|Elise"/>
    <s v="T/TXL Lucy/Vera/Elise"/>
    <s v="Twin/Twin XL: 68&quot;W x 90&quot;L/20&quot;W"/>
    <s v="Grey"/>
    <s v="D250606"/>
    <s v="SD2"/>
    <n v="265"/>
    <n v="0"/>
    <n v="265"/>
    <n v="0.01"/>
    <n v="26.19"/>
    <n v="1"/>
    <n v="11.811"/>
    <n v="9.8424999999999994"/>
    <n v="4.3307000000000002"/>
    <s v=""/>
    <s v="12"/>
    <x v="10"/>
    <n v="1060"/>
    <s v="A"/>
    <s v="C"/>
    <n v="0.29202022512311482"/>
    <n v="77.385359657625429"/>
    <s v="truck sale"/>
  </r>
  <r>
    <s v="ID12-2286"/>
    <s v="022164322170"/>
    <s v="Lucy|Vera|Elise"/>
    <s v="F/Q Lucy/Vera/Elise"/>
    <s v="Full/Queen: 88&quot;W x 90&quot;L/20&quot;W x"/>
    <s v="Grey"/>
    <s v="D250606"/>
    <s v="SD2"/>
    <n v="271"/>
    <n v="0"/>
    <n v="271"/>
    <n v="0.01"/>
    <n v="30.95"/>
    <n v="1"/>
    <n v="11.811"/>
    <n v="9.8424999999999994"/>
    <n v="4.3307000000000002"/>
    <s v=""/>
    <s v="12"/>
    <x v="10"/>
    <n v="1060"/>
    <s v="A"/>
    <s v="C"/>
    <n v="0.29202022512311482"/>
    <n v="79.137481008364119"/>
    <s v="truck sale"/>
  </r>
  <r>
    <s v="ID12-2409"/>
    <s v="022164390964"/>
    <s v="Felicia|Isabel|Alyssa"/>
    <s v="T/TXL Felicia/Isabel/Alyssa"/>
    <s v="Twin/Twin XL: 68&quot;W x 90&quot;L/20&quot;W"/>
    <s v="Rust"/>
    <s v="D250606"/>
    <s v="SD2"/>
    <n v="18"/>
    <n v="0"/>
    <n v="18"/>
    <n v="0.01"/>
    <n v="27.6"/>
    <n v="1"/>
    <n v="19.684999999999999"/>
    <n v="12.992100000000001"/>
    <n v="7.8739999999999997"/>
    <s v=""/>
    <s v="12"/>
    <x v="10"/>
    <n v="1060"/>
    <s v="A"/>
    <s v="C"/>
    <n v="1.1680809004924593"/>
    <n v="21.025456208864266"/>
    <s v="truck sale"/>
  </r>
  <r>
    <s v="ID13-1848"/>
    <s v="086569312174"/>
    <s v="Tatiana|Malia|Eliza"/>
    <s v="T/T XL Tatiana/Malia/Eliza Cov"/>
    <s v="Twin/Twin XL: 68&quot;W x 90&quot;L/20&quot;W"/>
    <s v="Aqua"/>
    <s v="D250612"/>
    <s v="SD2"/>
    <n v="2"/>
    <n v="0"/>
    <n v="2"/>
    <n v="0.01"/>
    <n v="28.8"/>
    <n v="1"/>
    <n v="19"/>
    <n v="17"/>
    <n v="4"/>
    <s v=""/>
    <s v="13"/>
    <x v="10"/>
    <n v="405"/>
    <s v="A"/>
    <s v="C"/>
    <n v="0.74941995359628766"/>
    <n v="1.4988399071925753"/>
    <s v="truck sale"/>
  </r>
  <r>
    <s v="MZ80-220"/>
    <s v="675716524050"/>
    <s v="Tamil|Asha|Tula"/>
    <s v="K/C Tamil/Asha/Tula Quilt Mini"/>
    <s v="King/Cal King: 104x90&quot;/20x36+1"/>
    <s v="Multi"/>
    <s v="D250219"/>
    <s v="SD2"/>
    <n v="2"/>
    <n v="0"/>
    <n v="2"/>
    <n v="0.01"/>
    <n v="38.4"/>
    <n v="1"/>
    <n v="17.322800000000001"/>
    <n v="16.535399999999999"/>
    <n v="7.8739999999999997"/>
    <s v=""/>
    <s v="13"/>
    <x v="10"/>
    <n v="1060"/>
    <s v="A"/>
    <s v="C"/>
    <n v="1.3082506085515546"/>
    <n v="2.6165012171031092"/>
    <s v="truck sale"/>
  </r>
  <r>
    <s v="MZK10-123"/>
    <s v="675716918989"/>
    <s v="Wise Wendy|Noctural Nellie|Striking Sara"/>
    <s v="Q Wise Wendy/Noctural Nellie/S"/>
    <s v="Queen: 86x86&quot;/20x26+1&quot;(2)/12x1"/>
    <s v="White"/>
    <s v="D250606"/>
    <s v="SD2"/>
    <n v="39"/>
    <n v="2"/>
    <n v="37"/>
    <n v="0.01"/>
    <n v="51.7"/>
    <n v="1"/>
    <n v="18.503900000000002"/>
    <n v="11.811"/>
    <n v="9.4488000000000003"/>
    <s v=""/>
    <s v="10"/>
    <x v="10"/>
    <n v="1060"/>
    <s v="A"/>
    <s v="C"/>
    <n v="1.1978138688686311"/>
    <n v="44.319113148139351"/>
    <s v="truck sale"/>
  </r>
  <r>
    <s v="MZK10-247"/>
    <s v="022164187465"/>
    <s v="Kristie AZ|Kristie AZ|Kristie AZ"/>
    <s v="T Kristie Comforter Set"/>
    <s v="Twin: 66x86&quot;/20x26&quot;/12x16&quot;"/>
    <s v="Pink"/>
    <s v="D250606"/>
    <s v="SD2"/>
    <n v="179"/>
    <n v="0"/>
    <n v="179"/>
    <n v="0.01"/>
    <n v="28.42"/>
    <n v="1"/>
    <n v="18.5"/>
    <n v="12.99"/>
    <n v="5.91"/>
    <s v=""/>
    <s v="10"/>
    <x v="10"/>
    <n v="1060"/>
    <s v="A"/>
    <s v="ARC"/>
    <n v="0.82381766241299303"/>
    <n v="147.46336157192576"/>
    <s v="truck sale"/>
  </r>
  <r>
    <s v="MZK10-248"/>
    <s v="022164187472"/>
    <s v="Kristie AZ|Kristie AZ|Kristie AZ"/>
    <s v="F/Q Kristie Comforter Set"/>
    <s v="Full/Queen: 86x86&quot;/20x26&quot;(2)/1"/>
    <s v="Pink"/>
    <s v="D250606"/>
    <s v="SD2"/>
    <n v="69"/>
    <n v="0"/>
    <n v="69"/>
    <n v="0.01"/>
    <n v="34.22"/>
    <n v="1"/>
    <n v="18.5"/>
    <n v="12.99"/>
    <n v="5.91"/>
    <s v=""/>
    <s v="10"/>
    <x v="10"/>
    <n v="1060"/>
    <s v="A"/>
    <s v="ARC"/>
    <n v="0.82381766241299303"/>
    <n v="56.843418706496522"/>
    <s v="truck sale"/>
  </r>
  <r>
    <s v="MZK10-255"/>
    <s v="022164208511"/>
    <s v="Blake AZ|Blake AZ|Blake AZ"/>
    <s v="T Blake Comforter Mini Set"/>
    <s v="Twin: 66&quot;W x 86&quot;L/20&quot;W x 26&quot;L"/>
    <s v="Blue"/>
    <s v="D250606"/>
    <s v="SD2"/>
    <n v="136"/>
    <n v="0"/>
    <n v="136"/>
    <n v="0.01"/>
    <n v="31.89"/>
    <n v="1"/>
    <n v="18.5"/>
    <n v="11.42"/>
    <n v="9.4499999999999993"/>
    <s v=""/>
    <s v="10"/>
    <x v="10"/>
    <n v="1060"/>
    <s v="A"/>
    <s v="ARC"/>
    <n v="1.1580635150812064"/>
    <n v="157.49663805104407"/>
    <s v="truck sale"/>
  </r>
  <r>
    <s v="MZK10-256"/>
    <s v="022164208528"/>
    <s v="Blake AZ|Blake AZ|Blake AZ"/>
    <s v="F/Q Blake Comforter Mini Set"/>
    <s v="Full/Queen: 86&quot;W x 86&quot;L/20&quot;W x"/>
    <s v="Blue"/>
    <s v="D250606"/>
    <s v="SD2"/>
    <n v="204"/>
    <n v="0"/>
    <n v="204"/>
    <n v="0.01"/>
    <n v="37.69"/>
    <n v="1"/>
    <n v="18.5"/>
    <n v="11.42"/>
    <n v="9.4499999999999993"/>
    <s v=""/>
    <s v="10"/>
    <x v="10"/>
    <n v="1060"/>
    <s v="A"/>
    <s v="ARC"/>
    <n v="1.1580635150812064"/>
    <n v="236.2449570765661"/>
    <s v="truck sale"/>
  </r>
  <r>
    <s v="MZK13-257"/>
    <s v="022164208535"/>
    <s v="Blake AZ|Blake AZ|Blake AZ"/>
    <s v="T Blake Coverlet Set"/>
    <s v="Twin: 66&quot;W x 86&quot;L/20&quot;W x 26&quot;L("/>
    <s v="Blue"/>
    <s v="D250606"/>
    <s v="SD2"/>
    <n v="32"/>
    <n v="0"/>
    <n v="32"/>
    <n v="0.01"/>
    <n v="31.89"/>
    <n v="1"/>
    <n v="16.54"/>
    <n v="15.75"/>
    <n v="5.12"/>
    <s v=""/>
    <s v="13"/>
    <x v="10"/>
    <n v="1060"/>
    <s v="A"/>
    <s v="ARC"/>
    <n v="0.77365754060324821"/>
    <n v="24.757041299303943"/>
    <s v="truck sale"/>
  </r>
  <r>
    <s v="MZK13-258"/>
    <s v="022164208542"/>
    <s v="Blake AZ|Blake AZ|Blake AZ"/>
    <s v="F/Q Blake Coverlet Set"/>
    <s v="Full/Queen: 86&quot;W x 86&quot;L/20&quot;W x"/>
    <s v="Blue"/>
    <s v="D250606"/>
    <s v="SD2"/>
    <n v="67"/>
    <n v="0"/>
    <n v="67"/>
    <n v="0.01"/>
    <n v="37.69"/>
    <n v="1"/>
    <n v="16.54"/>
    <n v="15.75"/>
    <n v="5.91"/>
    <s v=""/>
    <s v="13"/>
    <x v="10"/>
    <n v="1060"/>
    <s v="A"/>
    <s v="ARC"/>
    <n v="0.89303048143851516"/>
    <n v="59.833042256380516"/>
    <s v="truck sale"/>
  </r>
  <r>
    <s v="UH10-2143"/>
    <s v="086569000781"/>
    <s v="Larisa|Cora|Mica"/>
    <s v="F/Q Larisa/Cora/Mica 7pcs Comf"/>
    <s v="Full/Queen"/>
    <s v="Black"/>
    <s v="D250318"/>
    <s v="SD2"/>
    <n v="9"/>
    <n v="0"/>
    <n v="9"/>
    <n v="0.01"/>
    <n v="61.19"/>
    <n v="1"/>
    <n v="22.83"/>
    <n v="20.87"/>
    <n v="11.81"/>
    <s v=""/>
    <s v="10"/>
    <x v="10"/>
    <n v="1060"/>
    <s v="A"/>
    <s v="C"/>
    <n v="3.263931207076566"/>
    <n v="29.375380863689095"/>
    <s v="truck sale"/>
  </r>
  <r>
    <s v="UH10-2150"/>
    <s v="086569003232"/>
    <s v="Myla|Jojo|Kira"/>
    <s v="K/CK Myla/Jojo/Kira 7pcs Comfo"/>
    <s v="King/Cal King"/>
    <s v="Blush"/>
    <s v="D241008"/>
    <s v="SD2"/>
    <n v="1"/>
    <n v="0"/>
    <n v="1"/>
    <n v="0.01"/>
    <n v="84"/>
    <n v="1"/>
    <n v="22.834599999999998"/>
    <n v="20.866099999999999"/>
    <n v="14.5669"/>
    <s v=""/>
    <s v="10"/>
    <x v="10"/>
    <n v="1060"/>
    <s v="A"/>
    <s v="C"/>
    <n v="4.0259147109154947"/>
    <n v="4.0259147109154947"/>
    <s v="truck sale"/>
  </r>
  <r>
    <s v="UH10-2476"/>
    <s v="022164269918"/>
    <s v="Wyatt|Sawyer|Finley"/>
    <s v="F/Q Wyatt/Wyatt/Wyatt Comforte"/>
    <s v="Full/Queen: 88x92&quot;/20x26&quot;(2)"/>
    <s v="Ivory"/>
    <s v="D250318"/>
    <s v="SD2"/>
    <n v="68"/>
    <n v="0"/>
    <n v="68"/>
    <n v="0.01"/>
    <n v="47.61"/>
    <n v="1"/>
    <n v="22.44"/>
    <n v="20.87"/>
    <n v="10.24"/>
    <s v=""/>
    <s v="10"/>
    <x v="10"/>
    <n v="1060"/>
    <s v="A"/>
    <s v="C"/>
    <n v="2.7816853085846871"/>
    <n v="189.15460098375871"/>
    <s v="truck sale"/>
  </r>
  <r>
    <s v="UH12-2299"/>
    <s v="086569272652"/>
    <s v="Calum|Charlie|Corey"/>
    <s v="T/T XL Calum/Charlie/Corey"/>
    <s v="Twin/Twin XL: 68&quot;W x 92&quot;L/20&quot;W"/>
    <s v="Grey"/>
    <s v="D250606"/>
    <s v="SD2"/>
    <n v="49"/>
    <n v="0"/>
    <n v="49"/>
    <n v="0.01"/>
    <n v="51.7"/>
    <n v="1"/>
    <n v="17.7165"/>
    <n v="16.535399999999999"/>
    <n v="5.9055"/>
    <s v=""/>
    <s v="12"/>
    <x v="10"/>
    <n v="1060"/>
    <s v="A"/>
    <s v="C"/>
    <n v="1.0034876826957948"/>
    <n v="49.170896452093942"/>
    <s v="truck sale"/>
  </r>
  <r>
    <s v="UH12-2300"/>
    <s v="086569272669"/>
    <s v="Calum|Charlie|Corey"/>
    <s v="F/Q Calum/Charlie/Corey"/>
    <s v="Full/Queen: 88&quot;W x 92&quot;L/20&quot;W x"/>
    <s v="Grey"/>
    <s v="D250318"/>
    <s v="SD2"/>
    <n v="15"/>
    <n v="0"/>
    <n v="15"/>
    <n v="0.01"/>
    <n v="63.7"/>
    <n v="1"/>
    <n v="17.7165"/>
    <n v="16.535399999999999"/>
    <n v="5.9055"/>
    <s v=""/>
    <s v="12"/>
    <x v="10"/>
    <n v="1060"/>
    <s v="A"/>
    <s v="C"/>
    <n v="1.0034876826957948"/>
    <n v="15.052315240436922"/>
    <s v="truck sale"/>
  </r>
  <r>
    <s v="UH13-2147"/>
    <s v="086569000873"/>
    <s v="Larisa|Cora|Mica"/>
    <s v="F/Q Larisa/Cora/Mica 7pcs Cove"/>
    <s v="Full/Queen"/>
    <s v="Black"/>
    <s v="D250606"/>
    <s v="SD2"/>
    <n v="233"/>
    <n v="0"/>
    <n v="233"/>
    <n v="0.01"/>
    <n v="59.99"/>
    <n v="1"/>
    <n v="22.83"/>
    <n v="18.11"/>
    <n v="9.4488000000000003"/>
    <s v=""/>
    <s v="13"/>
    <x v="10"/>
    <n v="1060"/>
    <s v="A"/>
    <s v="C"/>
    <n v="2.266020094802784"/>
    <n v="527.98268208904869"/>
    <s v="truck sale"/>
  </r>
  <r>
    <s v="UH13-2148"/>
    <s v="086569000866"/>
    <s v="Larisa|Cora|Mica"/>
    <s v="K/CK Larisa/Cora/Mica 7pcs Cov"/>
    <s v="King/Cal King"/>
    <s v="Black"/>
    <s v="D250606"/>
    <s v="SD2"/>
    <n v="67"/>
    <n v="0"/>
    <n v="67"/>
    <n v="0.01"/>
    <n v="71.39"/>
    <n v="1"/>
    <n v="22.83"/>
    <n v="18.11"/>
    <n v="9.8424999999999994"/>
    <s v=""/>
    <s v="13"/>
    <x v="10"/>
    <n v="1060"/>
    <s v="A"/>
    <s v="C"/>
    <n v="2.3604375987528998"/>
    <n v="158.14931911644427"/>
    <s v="truck sale"/>
  </r>
  <r>
    <s v="CS14-0681-1"/>
    <s v="086569955494"/>
    <s v="Coco|Bianca|Lauren"/>
    <s v="F/Q Coco Mini Quilt Set"/>
    <s v="Full/Queen: 90&quot;W x 90&quot;L/20&quot;W x"/>
    <s v="Black/White"/>
    <s v="D250606"/>
    <s v="SD3"/>
    <n v="1824"/>
    <n v="0"/>
    <n v="1824"/>
    <n v="0.01"/>
    <n v="23.04"/>
    <n v="1"/>
    <n v="16.73"/>
    <n v="16.73"/>
    <n v="7.48"/>
    <s v=""/>
    <s v="13"/>
    <x v="10"/>
    <n v="1060"/>
    <s v="A"/>
    <s v="ARC"/>
    <n v="1.2143845081206497"/>
    <n v="2215.0373428120652"/>
    <s v="truck sale"/>
  </r>
  <r>
    <s v="ID10-013"/>
    <s v="675716505905"/>
    <s v="Nadia|Laila|Darcy"/>
    <s v="T/TXL Nadia Comforter Set"/>
    <s v="Twin/Twin XL: 68x90&quot;/20x26+1/2"/>
    <s v="Yellow"/>
    <s v="D250606"/>
    <s v="SD3"/>
    <n v="82"/>
    <n v="0"/>
    <n v="82"/>
    <n v="0.01"/>
    <n v="30.36"/>
    <n v="1"/>
    <n v="21.456700000000001"/>
    <n v="18.700800000000001"/>
    <n v="9.2520000000000007"/>
    <s v=""/>
    <s v="10"/>
    <x v="10"/>
    <n v="1060"/>
    <s v="A"/>
    <s v="C"/>
    <n v="2.1533839773728078"/>
    <n v="176.57748614457023"/>
    <s v="truck sale"/>
  </r>
  <r>
    <s v="ID10-231"/>
    <s v="675716575816"/>
    <s v="Nadia|Laila|Darcy"/>
    <s v="T/TXL Nadia/Laila/Darcy Comfor"/>
    <s v="Twin/Twin XL: 68x90&quot;/20x26&quot;/16"/>
    <s v="Aqua"/>
    <s v="D250606"/>
    <s v="SD3"/>
    <n v="795"/>
    <n v="14"/>
    <n v="781"/>
    <n v="0.01"/>
    <n v="30.36"/>
    <n v="1"/>
    <n v="21.46"/>
    <n v="18.7"/>
    <n v="9.25"/>
    <s v=""/>
    <s v="10"/>
    <x v="10"/>
    <n v="1060"/>
    <s v="A"/>
    <s v="C"/>
    <n v="2.153157482598608"/>
    <n v="1681.6159939095128"/>
    <s v="truck sale"/>
  </r>
  <r>
    <s v="ID10-232"/>
    <s v="675716575823"/>
    <s v="Nadia|Laila|Darcy"/>
    <s v="F/Q Nadia/Laila/Darcy 5pcs Com"/>
    <s v="Full/Queen: 90x90&quot;/20x26&quot;(2)/1"/>
    <s v="Aqua"/>
    <s v="D250606"/>
    <s v="SD3"/>
    <n v="541"/>
    <n v="7"/>
    <n v="534"/>
    <n v="0.01"/>
    <n v="36.96"/>
    <n v="1"/>
    <n v="21.46"/>
    <n v="18.7"/>
    <n v="10.43"/>
    <s v=""/>
    <s v="10"/>
    <x v="10"/>
    <n v="1060"/>
    <s v="A"/>
    <s v="C"/>
    <n v="2.4278305452436193"/>
    <n v="1296.4615111600926"/>
    <s v="truck sale"/>
  </r>
  <r>
    <s v="ID10-233"/>
    <s v="675716575847"/>
    <s v="Nadia|Laila|Darcy"/>
    <s v="K/CK Nadia/Laila/Darcy 5pcs Co"/>
    <s v="King/Cal King: 104x90&quot;/20x36&quot;("/>
    <s v="Aqua"/>
    <s v="D250606"/>
    <s v="SD3"/>
    <n v="59"/>
    <n v="0"/>
    <n v="59"/>
    <n v="0.01"/>
    <n v="42.24"/>
    <n v="1"/>
    <n v="21.46"/>
    <n v="18.7"/>
    <n v="12.01"/>
    <s v=""/>
    <s v="10"/>
    <x v="10"/>
    <n v="1060"/>
    <s v="A"/>
    <s v="C"/>
    <n v="2.795613120649652"/>
    <n v="164.94117411832946"/>
    <s v="truck sale"/>
  </r>
  <r>
    <s v="ID12-1868"/>
    <s v="086569343987"/>
    <s v="Lillie|Serena|Kendra"/>
    <s v="T/TXL Lillie/Serena/Kendra Duv"/>
    <s v="Twin/Twin XL: 68&quot;W x 90&quot;L/20&quot;W"/>
    <s v="Ivory/Gold"/>
    <s v="D250606"/>
    <s v="SD3"/>
    <n v="35"/>
    <n v="0"/>
    <n v="35"/>
    <n v="0.01"/>
    <n v="26.95"/>
    <n v="1"/>
    <n v="15.3543"/>
    <n v="12.5984"/>
    <n v="6.2991999999999999"/>
    <s v=""/>
    <s v="12"/>
    <x v="10"/>
    <n v="1060"/>
    <s v="A"/>
    <s v="C"/>
    <n v="0.70679513397071003"/>
    <n v="24.737829688974852"/>
    <s v="truck sale"/>
  </r>
  <r>
    <s v="MZ10-188"/>
    <s v="675716506117"/>
    <s v="Pipeline|Switch|Maverick"/>
    <s v="T/TXL Pipeline Comforter Set"/>
    <s v="Twin/Twin XL: 66x90&quot;/20x26&quot;/10"/>
    <s v="Red/Grey/Black"/>
    <s v="D250606"/>
    <s v="SD3"/>
    <n v="61"/>
    <n v="10"/>
    <n v="51"/>
    <n v="0.01"/>
    <n v="29.81"/>
    <n v="1"/>
    <n v="22.0472"/>
    <n v="18.110199999999999"/>
    <n v="9.0550999999999995"/>
    <s v=""/>
    <s v="10"/>
    <x v="10"/>
    <n v="1060"/>
    <s v="A"/>
    <s v="C"/>
    <n v="2.0971653694659764"/>
    <n v="106.95543384276479"/>
    <s v="truck sal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9">
  <r>
    <s v="5DS10-0247"/>
    <s v="022164125351"/>
    <s v="Donnell|Shane|Merissi"/>
    <s v="K/CK Donnell/Shane/Merissi"/>
    <s v="King/Cal King:104&quot;Wx92&quot;L/20&quot;Wx"/>
    <s v="Blue"/>
    <s v="SD2"/>
    <n v="1"/>
    <n v="48.05"/>
    <n v="1"/>
    <n v="19.690000000000001"/>
    <n v="12.99"/>
    <n v="12.6"/>
    <x v="0"/>
    <n v="1.869339361948956"/>
    <n v="1.869339361948956"/>
  </r>
  <r>
    <s v="5DS13-0025"/>
    <s v="086569005083"/>
    <s v="Otto|Nash|Trace"/>
    <s v="K/CK Otto/Nash/Trace Coverlet"/>
    <s v="King/Cal King: 104&quot;W x 94&quot;L /2"/>
    <s v="Grey"/>
    <s v="SD2"/>
    <n v="1"/>
    <n v="26.6"/>
    <n v="1"/>
    <n v="15.747999999999999"/>
    <n v="13.3858"/>
    <n v="7.0865999999999998"/>
    <x v="0"/>
    <n v="0.86650364981986061"/>
    <n v="0.86650364981986061"/>
  </r>
  <r>
    <s v="AM10-0071"/>
    <s v="022164335484"/>
    <s v="Aria|Milan|Senia"/>
    <s v="F/Q Comforter Mini Set"/>
    <s v="Full/Queen: 90x90&quot;/20x26&quot;(2)"/>
    <s v="Blue"/>
    <s v="SD2"/>
    <n v="1"/>
    <n v="23.8"/>
    <n v="3"/>
    <n v="18.503900000000002"/>
    <n v="16.535399999999999"/>
    <n v="13.189"/>
    <x v="0"/>
    <n v="0.78024560307875879"/>
    <n v="0.78024560307875879"/>
  </r>
  <r>
    <s v="AM10-0073"/>
    <s v="022164335507"/>
    <s v="Aria|Milan|Senia"/>
    <s v="T Comforter Mini Set"/>
    <s v="Twin/Twin XL: 66x90&quot;/20x26&quot;(1)"/>
    <s v="Gray"/>
    <s v="SD2"/>
    <n v="2"/>
    <n v="19.04"/>
    <n v="3"/>
    <n v="16.54"/>
    <n v="13.78"/>
    <n v="13.19"/>
    <x v="0"/>
    <n v="0.5812607556071151"/>
    <n v="1.1625215112142302"/>
  </r>
  <r>
    <s v="AM10-0074"/>
    <s v="022164335514"/>
    <s v="Aria|Milan|Senia"/>
    <s v="F/Q Comforter Mini Set"/>
    <s v="Full/Queen: 90x90&quot;/20x26&quot;(2)"/>
    <s v="Gray"/>
    <s v="SD2"/>
    <n v="706"/>
    <n v="23.8"/>
    <n v="3"/>
    <n v="18.503900000000002"/>
    <n v="16.535399999999999"/>
    <n v="13.189"/>
    <x v="0"/>
    <n v="0.78024560307875879"/>
    <n v="550.85339577360367"/>
  </r>
  <r>
    <s v="AM10-0076"/>
    <s v="022164335538"/>
    <s v="Aria|Milan|Senia"/>
    <s v="T Comforter Mini Set"/>
    <s v="Twin/Twin XL: 66x90&quot;/20x26&quot;(1)"/>
    <s v="Sage"/>
    <s v="SD2"/>
    <n v="80"/>
    <n v="19.04"/>
    <n v="3"/>
    <n v="16.535399999999999"/>
    <n v="13.779500000000001"/>
    <n v="12.5984"/>
    <x v="0"/>
    <n v="0.55501540968853835"/>
    <n v="44.401232775083066"/>
  </r>
  <r>
    <s v="AM10-0079"/>
    <s v="022164335569"/>
    <s v="Aria|Milan|Senia"/>
    <s v="T Comforter Mini Set"/>
    <s v="Twin/Twin XL: 66x90&quot;/20x26&quot;(1)"/>
    <s v="Black"/>
    <s v="SD2"/>
    <n v="29"/>
    <n v="19.04"/>
    <n v="3"/>
    <n v="16.535399999999999"/>
    <n v="13.779500000000001"/>
    <n v="13.189"/>
    <x v="0"/>
    <n v="0.58103395973950112"/>
    <n v="16.849984832445532"/>
  </r>
  <r>
    <s v="AM10-0080"/>
    <s v="022164335576"/>
    <s v="Aria|Milan|Senia"/>
    <s v="F/Q Comforter Mini Set"/>
    <s v="Full/Queen: 90x90&quot;/20x26&quot;(2)"/>
    <s v="Black"/>
    <s v="SD2"/>
    <n v="1142"/>
    <n v="23.8"/>
    <n v="3"/>
    <n v="18.503900000000002"/>
    <n v="16.535399999999999"/>
    <n v="13.189"/>
    <x v="0"/>
    <n v="0.78024560307875879"/>
    <n v="891.04047871594253"/>
  </r>
  <r>
    <s v="AM10-0081"/>
    <s v="022164335583"/>
    <s v="Aria|Milan|Senia"/>
    <s v="K Comforter Mini Set"/>
    <s v="King/Cal King: 104x90&quot;/20x36&quot;("/>
    <s v="Black"/>
    <s v="SD2"/>
    <n v="151"/>
    <n v="26.19"/>
    <n v="3"/>
    <n v="18.503900000000002"/>
    <n v="16.535399999999999"/>
    <n v="13.189"/>
    <x v="0"/>
    <n v="0.78024560307875879"/>
    <n v="117.81708606489258"/>
  </r>
  <r>
    <s v="AM10-0092"/>
    <s v="022164335699"/>
    <s v="Maca|Maca|Maca"/>
    <s v="F/Q Comforter Mini Set"/>
    <s v="Full/Queen: 90x90&quot;/20x26&quot;(2)"/>
    <s v="Gray"/>
    <s v="SD2"/>
    <n v="859"/>
    <n v="23.8"/>
    <n v="3"/>
    <n v="18.503900000000002"/>
    <n v="16.535399999999999"/>
    <n v="13.189"/>
    <x v="0"/>
    <n v="0.78024560307875879"/>
    <n v="670.23097304465375"/>
  </r>
  <r>
    <s v="AM12-0113"/>
    <s v="022164335903"/>
    <s v="Maca|Maca|Maca"/>
    <s v="T Duvet Mini Set"/>
    <s v="Twin/Twin XL: 66x90&quot;/20x26&quot;(1)"/>
    <s v="Taupe"/>
    <s v="SD2"/>
    <n v="1"/>
    <n v="14.28"/>
    <n v="4"/>
    <n v="11.81"/>
    <n v="10.24"/>
    <n v="9.84"/>
    <x v="0"/>
    <n v="0.17256300696055685"/>
    <n v="0.17256300696055685"/>
  </r>
  <r>
    <s v="AM12-0114"/>
    <s v="022164335910"/>
    <s v="Maca|Maca|Maca"/>
    <s v="F/Q Duvet Mini Set"/>
    <s v="Full/Queen: 90x90&quot;/20x26&quot;(2)"/>
    <s v="Taupe"/>
    <s v="SD2"/>
    <n v="95"/>
    <n v="17.850000000000001"/>
    <n v="4"/>
    <n v="13.3858"/>
    <n v="11.811"/>
    <n v="9.8424999999999994"/>
    <x v="0"/>
    <n v="0.22565199214058873"/>
    <n v="21.436939253355931"/>
  </r>
  <r>
    <s v="AM12-0115"/>
    <s v="022164335927"/>
    <s v="Maca|Maca|Maca"/>
    <s v="K Duvet Mini Set"/>
    <s v="King/Cal King: 104x90&quot;/20x36&quot;("/>
    <s v="Taupe"/>
    <s v="SD2"/>
    <n v="305"/>
    <n v="20.23"/>
    <n v="4"/>
    <n v="13.3858"/>
    <n v="11.811"/>
    <n v="9.8424999999999994"/>
    <x v="0"/>
    <n v="0.22565199214058873"/>
    <n v="68.823857602879556"/>
  </r>
  <r>
    <s v="AM12-0116"/>
    <s v="022164335934"/>
    <s v="Maca|Maca|Maca"/>
    <s v="T Duvet Mini Set"/>
    <s v="Twin/Twin XL: 66x90&quot;/20x26&quot;(1)"/>
    <s v="Gray"/>
    <s v="SD2"/>
    <n v="26"/>
    <n v="14.28"/>
    <n v="4"/>
    <n v="11.81"/>
    <n v="10.24"/>
    <n v="9.84"/>
    <x v="0"/>
    <n v="0.17256300696055685"/>
    <n v="4.4866381809744782"/>
  </r>
  <r>
    <s v="AM12-0117"/>
    <s v="022164335941"/>
    <s v="Maca|Maca|Maca"/>
    <s v="F/Q Duvet Mini Set"/>
    <s v="Full/Queen: 90x90&quot;/20x26&quot;(2)"/>
    <s v="Gray"/>
    <s v="SD2"/>
    <n v="2090"/>
    <n v="17.850000000000001"/>
    <n v="4"/>
    <n v="13.3858"/>
    <n v="11.811"/>
    <n v="9.8424999999999994"/>
    <x v="0"/>
    <n v="0.22565199214058873"/>
    <n v="471.61266357383045"/>
  </r>
  <r>
    <s v="AM12-0118"/>
    <s v="022164335958"/>
    <s v="Maca|Maca|Maca"/>
    <s v="K Duvet Mini Set"/>
    <s v="King/Cal King: 104x90&quot;/20x36&quot;("/>
    <s v="Gray"/>
    <s v="SD2"/>
    <n v="365"/>
    <n v="20.23"/>
    <n v="4"/>
    <n v="13.3858"/>
    <n v="11.811"/>
    <n v="9.8424999999999994"/>
    <x v="0"/>
    <n v="0.22565199214058873"/>
    <n v="82.362977131314892"/>
  </r>
  <r>
    <s v="AM12-0120"/>
    <s v="022164335972"/>
    <s v="Maca|Maca|Maca"/>
    <s v="F/Q Duvet Mini Set"/>
    <s v="Full/Queen: 90x90&quot;/20x26&quot;(2)"/>
    <s v="Light Blue"/>
    <s v="SD2"/>
    <n v="157"/>
    <n v="17.850000000000001"/>
    <n v="4"/>
    <n v="13.3858"/>
    <n v="11.811"/>
    <n v="9.8424999999999994"/>
    <x v="0"/>
    <n v="0.22565199214058873"/>
    <n v="35.427362766072427"/>
  </r>
  <r>
    <s v="AM12-0121"/>
    <s v="022164335989"/>
    <s v="Maca|Maca|Maca"/>
    <s v="K Duvet Mini Set"/>
    <s v="King/Cal King: 104x90&quot;/20x36&quot;("/>
    <s v="Light Blue"/>
    <s v="SD2"/>
    <n v="185"/>
    <n v="20.23"/>
    <n v="4"/>
    <n v="13.39"/>
    <n v="11.81"/>
    <n v="9.84"/>
    <x v="0"/>
    <n v="0.22564635382830631"/>
    <n v="41.744575458236667"/>
  </r>
  <r>
    <s v="BR10-3841"/>
    <s v="022164220391"/>
    <s v="Apollo|Apollo|Apollo"/>
    <s v="K Apollo/Apollo/Apollo Comfort"/>
    <s v="King/Cal King"/>
    <s v="Ivory"/>
    <s v="SD2"/>
    <n v="1"/>
    <n v="50.28"/>
    <n v="1"/>
    <n v="19.2913"/>
    <n v="11.0236"/>
    <n v="10.8268"/>
    <x v="0"/>
    <n v="1.3355119971841205"/>
    <n v="1.3355119971841205"/>
  </r>
  <r>
    <s v="BR12-3842"/>
    <s v="022164220407"/>
    <s v="Apollo|Apollo|Apollo"/>
    <s v="Q Apollo/Apollo/Apollo Duvet S"/>
    <s v="Full/Queen"/>
    <s v="Ivory"/>
    <s v="SD2"/>
    <n v="1"/>
    <n v="32"/>
    <n v="1"/>
    <n v="12.992100000000001"/>
    <n v="11.0236"/>
    <n v="5.3150000000000004"/>
    <x v="0"/>
    <n v="0.44153873409013927"/>
    <n v="0.44153873409013927"/>
  </r>
  <r>
    <s v="CCA30-0013"/>
    <s v="022164213546"/>
    <s v="Sedona Boucle|Sedona Boucle|Sedona Boucle"/>
    <s v="Boucle Oblong Pillow"/>
    <s v="12x24&quot;"/>
    <s v="White"/>
    <s v="SD2"/>
    <n v="1"/>
    <n v="18.57"/>
    <n v="1"/>
    <n v="22.05"/>
    <n v="10.63"/>
    <n v="4.72"/>
    <x v="0"/>
    <n v="0.64172150812064965"/>
    <n v="0.64172150812064965"/>
  </r>
  <r>
    <s v="CS10-0094-1"/>
    <s v="675716895891"/>
    <s v="Vixie|Lacey|Lacey"/>
    <s v="F/Q Vixie Comforter Mini Set"/>
    <s v="Full/Queen: 90x90&quot;/20x26&quot;(2)"/>
    <s v="Teal/Dark Gray"/>
    <s v="SD2"/>
    <n v="956"/>
    <n v="22.7"/>
    <n v="1"/>
    <n v="17.126000000000001"/>
    <n v="12.795299999999999"/>
    <n v="5.9055"/>
    <x v="0"/>
    <n v="0.75062983974066122"/>
    <n v="717.60212679207211"/>
  </r>
  <r>
    <s v="CS10-0097-1"/>
    <s v="675716895860"/>
    <s v="Vixie|Lacey|Lacey"/>
    <s v="T/TXL Vixie Comforter Mini Set"/>
    <s v="Twin/Twin XL: 66x90&quot;/20x26&quot;"/>
    <s v="Coral/Light Gray"/>
    <s v="SD2"/>
    <n v="461"/>
    <n v="19"/>
    <n v="1"/>
    <n v="17.126000000000001"/>
    <n v="12.795299999999999"/>
    <n v="4.7244000000000002"/>
    <x v="0"/>
    <n v="0.60050387179252906"/>
    <n v="276.83228489635587"/>
  </r>
  <r>
    <s v="CS10-0098-1"/>
    <s v="675716895921"/>
    <s v="Vixie|Lacey|Lacey"/>
    <s v="F/Q Vixie Comforter Mini Set"/>
    <s v="Full/Queen: 90x90&quot;/20x26&quot;(2)"/>
    <s v="Coral/Light Gray"/>
    <s v="SD2"/>
    <n v="8366"/>
    <n v="22.7"/>
    <n v="1"/>
    <n v="17.32"/>
    <n v="12.795299999999999"/>
    <n v="5.9055"/>
    <x v="0"/>
    <n v="0.7591328286995358"/>
    <n v="6350.9052449003166"/>
  </r>
  <r>
    <s v="CS10-0176"/>
    <s v="675716947897"/>
    <s v="Mona"/>
    <s v="Q Mona 6pcs Comforter Set"/>
    <s v="Queen: 90x90&quot;/20x26&quot;(2)/60x80+"/>
    <s v="Grey"/>
    <s v="SD2"/>
    <n v="2918"/>
    <n v="42.23"/>
    <n v="1"/>
    <n v="24.015699999999999"/>
    <n v="18.897600000000001"/>
    <n v="10.2362"/>
    <x v="0"/>
    <n v="2.6946564482633319"/>
    <n v="7863.0075160324022"/>
  </r>
  <r>
    <s v="CS10-0177"/>
    <s v="675716947903"/>
    <s v="Mona|Mona|Mona"/>
    <s v="K Mona 6pcs Comforter Set"/>
    <s v="King: 104x90&quot;/20x36+0.5&quot;(2)/78"/>
    <s v="Grey"/>
    <s v="SD2"/>
    <n v="177"/>
    <n v="47.51"/>
    <n v="1"/>
    <n v="24.015699999999999"/>
    <n v="19"/>
    <n v="11.417299999999999"/>
    <x v="0"/>
    <n v="3.0218646059106726"/>
    <n v="534.8700352461891"/>
  </r>
  <r>
    <s v="CS10-0255-1"/>
    <s v="675716967741"/>
    <s v="Vixie|Lacey|Lacey"/>
    <s v="F/Q Vixie Comforter Mini Set"/>
    <s v="Full/Queen: 90x90&quot;/20x26&quot;(2)"/>
    <s v="Grey/Yellow"/>
    <s v="SD2"/>
    <n v="2741"/>
    <n v="22.7"/>
    <n v="1"/>
    <n v="16.929099999999998"/>
    <n v="12.5984"/>
    <n v="5.9055"/>
    <x v="0"/>
    <n v="0.73058150867164728"/>
    <n v="2002.5239152689851"/>
  </r>
  <r>
    <s v="CS10-0258-1"/>
    <s v="675716967758"/>
    <s v="Vixie|Lacey|Lacey"/>
    <s v="F/Q Vixie Comforter Mini Set"/>
    <s v="Full/Queen: 90x90&quot;/20x26&quot;(2)"/>
    <s v="Navy/Charcoal"/>
    <s v="SD2"/>
    <n v="1803"/>
    <n v="22.7"/>
    <n v="1"/>
    <n v="17.32"/>
    <n v="12.795299999999999"/>
    <n v="5.9055"/>
    <x v="0"/>
    <n v="0.7591328286995358"/>
    <n v="1368.7164901452632"/>
  </r>
  <r>
    <s v="CS10-0259-1"/>
    <s v="675716967840"/>
    <s v="Vixie|Lacey|Lacey"/>
    <s v="K Vixie Comforter Mini Set"/>
    <s v="King: 104x90&quot;/20x36&quot;(2)"/>
    <s v="Navy/Charcoal"/>
    <s v="SD2"/>
    <n v="311"/>
    <n v="24.81"/>
    <n v="1"/>
    <n v="17.126000000000001"/>
    <n v="12.795299999999999"/>
    <n v="6.2991999999999999"/>
    <x v="0"/>
    <n v="0.80067182905670542"/>
    <n v="249.00893883663539"/>
  </r>
  <r>
    <s v="CS10-0274-1"/>
    <s v="675716969158"/>
    <s v="Vixie|Lacey|Lacey"/>
    <s v="T/TXL Vixie Comforter Mini Set"/>
    <s v="Twin/Twin XL: 66x90&quot;/20x26&quot;"/>
    <s v="Black/Grey"/>
    <s v="SD2"/>
    <n v="640"/>
    <n v="19"/>
    <n v="1"/>
    <n v="17.126000000000001"/>
    <n v="12.795299999999999"/>
    <n v="4.7244000000000002"/>
    <x v="0"/>
    <n v="0.60050387179252906"/>
    <n v="384.3224779472186"/>
  </r>
  <r>
    <s v="CS10-0275-1"/>
    <s v="675716969165"/>
    <s v="Vixie|Lacey|Lacey"/>
    <s v="F/Q Vixie Comforter Mini Set"/>
    <s v="Full/Queen: 90x90&quot;/20x26&quot;(2)"/>
    <s v="Black/Grey"/>
    <s v="SD2"/>
    <n v="595"/>
    <n v="22.7"/>
    <n v="1"/>
    <n v="17.126000000000001"/>
    <n v="12.795299999999999"/>
    <n v="5.9055"/>
    <x v="0"/>
    <n v="0.75062983974066122"/>
    <n v="446.62475464569343"/>
  </r>
  <r>
    <s v="CS10-0276-1"/>
    <s v="675716969189"/>
    <s v="Vixie|Lacey|Lacey"/>
    <s v="K Vixie Comforter Mini Set"/>
    <s v="King: 104x90&quot;/20x36&quot;(2)"/>
    <s v="Black/Grey"/>
    <s v="SD2"/>
    <n v="277"/>
    <n v="24.81"/>
    <n v="1"/>
    <n v="17.126000000000001"/>
    <n v="12.795299999999999"/>
    <n v="6.2991999999999999"/>
    <x v="0"/>
    <n v="0.80067182905670542"/>
    <n v="221.7860966487074"/>
  </r>
  <r>
    <s v="CS10-0993-1"/>
    <s v="086569087850"/>
    <s v="Vixie|Lacey|Lacey"/>
    <s v="T/TXL Vixie Comforter Mini Set"/>
    <s v="Twin/Twin XL: 66x90&quot;/20x26&quot; (1"/>
    <s v="Lavender"/>
    <s v="SD2"/>
    <n v="735"/>
    <n v="19"/>
    <n v="1"/>
    <n v="17.126000000000001"/>
    <n v="12.795299999999999"/>
    <n v="4.7244000000000002"/>
    <x v="0"/>
    <n v="0.60050387179252906"/>
    <n v="441.37034576750887"/>
  </r>
  <r>
    <s v="CS10-1331"/>
    <s v="086569439840"/>
    <s v="Ava"/>
    <s v="TXL Ava Complete Bed With Shee"/>
    <s v="Twin XL: 66&quot;Wx90&quot;L/20&quot;Wx26&quot;L/6"/>
    <s v="Black"/>
    <s v="SD2"/>
    <n v="108"/>
    <n v="30.44"/>
    <n v="1"/>
    <n v="16.1417"/>
    <n v="12.5984"/>
    <n v="5.9055"/>
    <x v="0"/>
    <n v="0.69660097338459404"/>
    <n v="75.232905125536149"/>
  </r>
  <r>
    <s v="CS10-1509"/>
    <s v="086569772688"/>
    <s v="Enya|Enya|Enya"/>
    <s v="F/Q Enya Comforter Set"/>
    <s v="Queen"/>
    <s v="Blush"/>
    <s v="SD2"/>
    <n v="1"/>
    <n v="34.049999999999997"/>
    <n v="1"/>
    <n v="18.110199999999999"/>
    <n v="14.1732"/>
    <n v="5.9055"/>
    <x v="0"/>
    <n v="0.87924635055250577"/>
    <n v="0.87924635055250577"/>
  </r>
  <r>
    <s v="CS10-1518"/>
    <s v="086569782113"/>
    <s v="Malcom|Malcom|Malcom"/>
    <s v="F/Q Malcom Comforter Set"/>
    <s v="Full/Queen: 90&quot;W x 90&quot;L/20&quot;W x"/>
    <s v="Navy"/>
    <s v="SD2"/>
    <n v="167"/>
    <n v="48.39"/>
    <n v="1"/>
    <n v="18.110199999999999"/>
    <n v="14.5669"/>
    <n v="7.8739999999999997"/>
    <x v="0"/>
    <n v="1.2048931470534339"/>
    <n v="201.21715555792346"/>
  </r>
  <r>
    <s v="CS10-1519"/>
    <s v="086569782120"/>
    <s v="Malcom|Malcom|Malcom"/>
    <s v="K Malcom Comforter Set"/>
    <s v="King: 104&quot;W x 90&quot;L/20&quot;W x 36&quot;L"/>
    <s v="Navy"/>
    <s v="SD2"/>
    <n v="159"/>
    <n v="54.24"/>
    <n v="1"/>
    <n v="21.653500000000001"/>
    <n v="16.929099999999998"/>
    <n v="6.6928999999999998"/>
    <x v="0"/>
    <n v="1.4231118970999794"/>
    <n v="226.27479163889672"/>
  </r>
  <r>
    <s v="CS10-1667"/>
    <s v="022164331318"/>
    <s v="Vixie|Vixie|Vixie"/>
    <s v="F/Q Vixie Comforter Set"/>
    <s v="Full/Queen: 90x90&quot;/20x26&quot;(2)"/>
    <s v="Black/Black"/>
    <s v="SD2"/>
    <n v="93"/>
    <n v="29.28"/>
    <n v="1"/>
    <n v="17.7165"/>
    <n v="13.3858"/>
    <n v="7.0865999999999998"/>
    <x v="0"/>
    <n v="0.97481660604734344"/>
    <n v="90.657944362402944"/>
  </r>
  <r>
    <s v="CS10-1668"/>
    <s v="022164331325"/>
    <s v="Vixie|Vixie|Vixie"/>
    <s v="K Vixie Comforter Set"/>
    <s v="King: 104x90&quot;/20x36&quot;(2)"/>
    <s v="Black/Black"/>
    <s v="SD2"/>
    <n v="299"/>
    <n v="33.340000000000003"/>
    <n v="1"/>
    <n v="17.7165"/>
    <n v="13.3858"/>
    <n v="7.6772"/>
    <x v="0"/>
    <n v="1.0560582011044315"/>
    <n v="315.76140213022501"/>
  </r>
  <r>
    <s v="CS14-0061-1"/>
    <s v="675716895303"/>
    <s v="Enya"/>
    <s v="F/Q Enya Quilt Mini Set"/>
    <s v="Full/Queen: 90x90&quot;/20x26+1/2&quot;("/>
    <s v="yellow"/>
    <s v="SD2"/>
    <n v="290"/>
    <n v="25.34"/>
    <n v="1"/>
    <n v="17.5197"/>
    <n v="13.779500000000001"/>
    <n v="5.7087000000000003"/>
    <x v="0"/>
    <n v="0.79939252644924896"/>
    <n v="231.8238326702822"/>
  </r>
  <r>
    <s v="CS14-0062-1"/>
    <s v="675716895327"/>
    <s v="Enya"/>
    <s v="K Enya Quilt Mini Set"/>
    <s v="King: 104x90&quot;/20x36+1/2&quot;(2)"/>
    <s v="yellow"/>
    <s v="SD2"/>
    <n v="142"/>
    <n v="31.67"/>
    <n v="1"/>
    <n v="17.5197"/>
    <n v="13.779500000000001"/>
    <n v="6.4961000000000002"/>
    <x v="0"/>
    <n v="0.90965259885209693"/>
    <n v="129.17066903699777"/>
  </r>
  <r>
    <s v="CS14-0064-1"/>
    <s v="675716895341"/>
    <s v="Enya|Gwen|Lotta"/>
    <s v="K Enya Quilt Mini Set"/>
    <s v="King/Cal King: 104x90&quot;/20x36+1"/>
    <s v="Aqua"/>
    <s v="SD2"/>
    <n v="33"/>
    <n v="31.67"/>
    <n v="1"/>
    <n v="17.5197"/>
    <n v="13.779500000000001"/>
    <n v="6.4961000000000002"/>
    <x v="0"/>
    <n v="0.90965259885209693"/>
    <n v="30.0185357621192"/>
  </r>
  <r>
    <s v="CS14-0066-1"/>
    <s v="675716895365"/>
    <s v="Enya|Gwen|Lotta"/>
    <s v="K Enya Quilt Mini Set"/>
    <s v="King/Cal King: 104x90&quot;/20x36+1"/>
    <s v="Purple"/>
    <s v="SD2"/>
    <n v="9"/>
    <n v="31.67"/>
    <n v="1"/>
    <n v="17.5197"/>
    <n v="13.779500000000001"/>
    <n v="6.4961000000000002"/>
    <x v="0"/>
    <n v="0.90965259885209693"/>
    <n v="8.1868733896688717"/>
  </r>
  <r>
    <s v="CS14-0893-1"/>
    <s v="086569025234"/>
    <s v="Kashmir|Noami|Gale"/>
    <s v="K Kashmir Printed Quilt Mini S"/>
    <s v="King: 104x90&quot;/20x36+0.5&quot;(2)"/>
    <s v="plum"/>
    <s v="SD2"/>
    <n v="1"/>
    <n v="31.67"/>
    <n v="1"/>
    <n v="18.110199999999999"/>
    <n v="13.3858"/>
    <n v="7.8739999999999997"/>
    <x v="0"/>
    <n v="1.1071991081031554"/>
    <n v="1.1071991081031554"/>
  </r>
  <r>
    <s v="CS14-1336"/>
    <s v="086569437365"/>
    <s v="Ava"/>
    <s v="F/Q Ava Quilt Set"/>
    <s v="Full/Queen: 90&quot;Wx90&quot;L/20&quot;Wx26&quot;"/>
    <s v="Black"/>
    <s v="SD2"/>
    <n v="445"/>
    <n v="24.59"/>
    <n v="1"/>
    <n v="18.7"/>
    <n v="13.58"/>
    <n v="7.09"/>
    <x v="0"/>
    <n v="1.0443602900232019"/>
    <n v="464.74032906032483"/>
  </r>
  <r>
    <s v="CS14-1511"/>
    <s v="086569772701"/>
    <s v="Enya|Enya|Enya"/>
    <s v="F/Q Enya Mini Quilt Set"/>
    <s v="Full/Queen: 90&quot;W x 90&quot;L/20&quot;W x"/>
    <s v="Blush"/>
    <s v="SD2"/>
    <n v="1"/>
    <n v="27.24"/>
    <n v="1"/>
    <n v="17.52"/>
    <n v="13.78"/>
    <n v="5.71"/>
    <x v="0"/>
    <n v="0.79961727146171679"/>
    <n v="0.79961727146171679"/>
  </r>
  <r>
    <s v="CS14-1512"/>
    <s v="086569772718"/>
    <s v="Enya|Enya|Enya"/>
    <s v="K Enya Mini Quilt Set"/>
    <s v="King: 104&quot;W x 90&quot;L/20&quot;W x 36&quot;L"/>
    <s v="Blush"/>
    <s v="SD2"/>
    <n v="34"/>
    <n v="34.049999999999997"/>
    <n v="1"/>
    <n v="17.5197"/>
    <n v="13.779500000000001"/>
    <n v="6.4961000000000002"/>
    <x v="0"/>
    <n v="0.90965259885209693"/>
    <n v="30.928188360971294"/>
  </r>
  <r>
    <s v="CSP12-1478"/>
    <s v="086569763129"/>
    <s v="Mara|Adalyn|Elena"/>
    <s v="F/Q Mara Duvet Set"/>
    <s v="Full/Queen:92&quot;W x 94&quot;L / 20&quot;W"/>
    <s v="Taupe"/>
    <s v="SD2"/>
    <n v="90"/>
    <n v="61.9"/>
    <n v="1"/>
    <n v="12.007899999999999"/>
    <n v="10.039400000000001"/>
    <n v="7.4802999999999997"/>
    <x v="0"/>
    <n v="0.52306610084581096"/>
    <n v="47.075949076122988"/>
  </r>
  <r>
    <s v="II10-1203"/>
    <s v="086569677051"/>
    <s v="Hayes AZ|Hayes AZ|Hayes AZ"/>
    <s v="Hayes Comforter Set"/>
    <s v="Full/Queen: 88&quot;W x 92&quot;L / 20&quot;W"/>
    <s v="Gray"/>
    <s v="SD2"/>
    <n v="249"/>
    <n v="81.19"/>
    <n v="1"/>
    <n v="22.83"/>
    <n v="21.65"/>
    <n v="9.06"/>
    <x v="0"/>
    <n v="2.5974951682134568"/>
    <n v="646.77629688515071"/>
  </r>
  <r>
    <s v="II10-1204"/>
    <s v="086569677099"/>
    <s v="Hayes AZ|Hayes AZ|Hayes AZ"/>
    <s v="Hayes Comforter Set"/>
    <s v="King/Cal King: 104&quot;W x 92&quot;L /"/>
    <s v="Gray"/>
    <s v="SD2"/>
    <n v="46"/>
    <n v="98.59"/>
    <n v="1"/>
    <n v="22.83"/>
    <n v="21.65"/>
    <n v="10.24"/>
    <x v="0"/>
    <n v="2.9358002784222736"/>
    <n v="135.0468128074246"/>
  </r>
  <r>
    <s v="II10-1266"/>
    <s v="022164200683"/>
    <s v="Kara|Kara|Kara"/>
    <s v="F/Q Kara/Kara"/>
    <s v="Full/Queen"/>
    <s v="Ivory"/>
    <s v="SD2"/>
    <n v="149"/>
    <n v="65"/>
    <n v="1"/>
    <n v="22.834599999999998"/>
    <n v="21.653500000000001"/>
    <n v="10.2362"/>
    <x v="0"/>
    <n v="2.9357766632377147"/>
    <n v="437.43072282241951"/>
  </r>
  <r>
    <s v="II10-1267"/>
    <s v="022164200690"/>
    <s v="Kara|Kara|Kara"/>
    <s v="K/CK Kara/Kara"/>
    <s v="King/Cal King"/>
    <s v="Ivory"/>
    <s v="SD2"/>
    <n v="60"/>
    <n v="80"/>
    <n v="1"/>
    <n v="22.834599999999998"/>
    <n v="21.653500000000001"/>
    <n v="12.204700000000001"/>
    <x v="0"/>
    <n v="3.5003490984757368"/>
    <n v="210.02094590854421"/>
  </r>
  <r>
    <s v="II10-1316"/>
    <s v="022164332650"/>
    <s v="Mila|Mila|Mila"/>
    <s v="K Mila Comforter Mini Set"/>
    <s v="King: 106x94&quot;/20x36&quot;(2)"/>
    <s v="Auburn"/>
    <s v="SD2"/>
    <n v="166"/>
    <n v="74.290000000000006"/>
    <n v="1"/>
    <n v="22.834599999999998"/>
    <n v="21.653500000000001"/>
    <n v="10.629899999999999"/>
    <x v="0"/>
    <n v="3.0486911502853187"/>
    <n v="506.0827309473629"/>
  </r>
  <r>
    <s v="II12-1317"/>
    <s v="022164332667"/>
    <s v="Mila|Mila|Mila"/>
    <s v="Q Mila Duvet Mini Set"/>
    <s v="Queen: 90x92&quot;/20x26&quot;(2)"/>
    <s v="Auburn"/>
    <s v="SD2"/>
    <n v="56"/>
    <n v="51.3"/>
    <n v="1"/>
    <n v="11.811"/>
    <n v="9.8424999999999994"/>
    <n v="7.0865999999999998"/>
    <x v="0"/>
    <n v="0.47785127747418787"/>
    <n v="26.759671538554521"/>
  </r>
  <r>
    <s v="II12-1318"/>
    <s v="022164332674"/>
    <s v="Mila|Mila|Mila"/>
    <s v="K Mila Duvet Mini Set"/>
    <s v="King: 106x94&quot;/20x36&quot;(2)"/>
    <s v="Auburn"/>
    <s v="SD2"/>
    <n v="119"/>
    <n v="65.55"/>
    <n v="1"/>
    <n v="11.811"/>
    <n v="9.8424999999999994"/>
    <n v="8.6614000000000004"/>
    <x v="0"/>
    <n v="0.58404045024622964"/>
    <n v="69.500813579301322"/>
  </r>
  <r>
    <s v="II13-1247"/>
    <s v="022164143607"/>
    <s v="Salar|Salar|Salar"/>
    <s v="K/CK Salar/Salar Coverlet Set"/>
    <s v="King/Cal King: 106&quot;W x 94&quot;L/20"/>
    <s v="Natural"/>
    <s v="SD2"/>
    <n v="67"/>
    <n v="75"/>
    <n v="1"/>
    <n v="18.5"/>
    <n v="16.93"/>
    <n v="8.27"/>
    <x v="0"/>
    <n v="1.5024392981438512"/>
    <n v="100.66343297563803"/>
  </r>
  <r>
    <s v="II13-611"/>
    <s v="675716734954"/>
    <s v="Kandula|Kandula"/>
    <s v="K/CK Kandula/Kandula Coverlet"/>
    <s v="King/Cal King: 104x92&quot;/20x36&quot;"/>
    <s v="Coral"/>
    <s v="SD2"/>
    <n v="66"/>
    <n v="73.5"/>
    <n v="1"/>
    <n v="18.307099999999998"/>
    <n v="16.3386"/>
    <n v="6.8898000000000001"/>
    <x v="0"/>
    <n v="1.1953738420513851"/>
    <n v="78.894673575391408"/>
  </r>
  <r>
    <s v="II30-1085"/>
    <s v="086569339775"/>
    <s v="Kerala|Kerala|Kerala"/>
    <s v="Kerala/Kerala/Kerala Square Pi"/>
    <s v="20&quot;W x 20&quot;L"/>
    <s v="Taupe"/>
    <s v="SD2"/>
    <n v="37"/>
    <n v="17.28"/>
    <n v="1"/>
    <n v="16.929099999999998"/>
    <n v="16.929099999999998"/>
    <n v="5.7087000000000003"/>
    <x v="0"/>
    <n v="0.94900325077160486"/>
    <n v="35.113120278549381"/>
  </r>
  <r>
    <s v="II30-1086"/>
    <s v="086569339782"/>
    <s v="Daria|Daria|Daria"/>
    <s v="Daria/Daria/Daria Pillow"/>
    <s v="12&quot;W x 20&quot;L"/>
    <s v="Ivory"/>
    <s v="SD2"/>
    <n v="61"/>
    <n v="11.88"/>
    <n v="1"/>
    <n v="16.93"/>
    <n v="10.24"/>
    <n v="5.71"/>
    <x v="0"/>
    <n v="0.57419018097447794"/>
    <n v="35.025601039443153"/>
  </r>
  <r>
    <s v="II30-549"/>
    <s v="675716658984"/>
    <s v="Fleur"/>
    <s v="Fleur Square Pillow"/>
    <s v="18x18&quot;"/>
    <s v="Navy"/>
    <s v="SD2"/>
    <n v="113"/>
    <n v="14.4"/>
    <n v="1"/>
    <n v="16.732299999999999"/>
    <n v="16.732299999999999"/>
    <n v="5.7087000000000003"/>
    <x v="0"/>
    <n v="0.92706726134780915"/>
    <n v="104.75860053230244"/>
  </r>
  <r>
    <s v="II30-998"/>
    <s v="086569994035"/>
    <s v="Bea|Bea|Bea"/>
    <s v="Chet Oblong Pillow"/>
    <s v="12&quot;W x 20&quot;L"/>
    <s v="Ivory"/>
    <s v="SD2"/>
    <n v="898"/>
    <n v="14.4"/>
    <n v="1"/>
    <n v="18.110199999999999"/>
    <n v="10.039400000000001"/>
    <n v="5.7087000000000003"/>
    <x v="0"/>
    <n v="0.60204778650252677"/>
    <n v="540.63891227926899"/>
  </r>
  <r>
    <s v="JLA13-499"/>
    <s v="675716338237"/>
    <s v="Velvet Touch|Velvet Touch"/>
    <s v="Q Bennett Place Mini Set"/>
    <s v="Queen: 92x96&quot;/20x26&quot;(2)"/>
    <s v="Peacock"/>
    <s v="SD2"/>
    <n v="59"/>
    <n v="73.150000000000006"/>
    <n v="1"/>
    <n v="22.834599999999998"/>
    <n v="17.913399999999999"/>
    <n v="6.6928999999999998"/>
    <x v="0"/>
    <n v="1.5879927184397655"/>
    <n v="93.691570387946172"/>
  </r>
  <r>
    <s v="KL10-3339"/>
    <s v="022164103618"/>
    <s v="Maxwell"/>
    <s v="K Maxwell 6pcs Comforter Set"/>
    <s v="King: 106x94&quot;/20x36&quot;(2)/78x80+"/>
    <s v="Gray"/>
    <s v="SD2"/>
    <n v="19"/>
    <n v="48.3"/>
    <n v="1"/>
    <n v="22.2441"/>
    <n v="21.456700000000001"/>
    <n v="13.779500000000001"/>
    <x v="0"/>
    <n v="3.8148192508041565"/>
    <n v="72.481565765278972"/>
  </r>
  <r>
    <s v="ME10-561"/>
    <s v="675716896966"/>
    <s v="Portage"/>
    <s v="K Portage 7pc Comforter Set"/>
    <s v="King: 104x92&quot;/20x36&quot;(2)/78x80+"/>
    <s v="plum"/>
    <s v="SD2"/>
    <n v="4"/>
    <n v="45"/>
    <n v="1"/>
    <n v="21.456700000000001"/>
    <n v="17.126000000000001"/>
    <n v="18.700800000000001"/>
    <x v="0"/>
    <n v="3.9860412879903486"/>
    <n v="15.944165151961394"/>
  </r>
  <r>
    <s v="ME10-562"/>
    <s v="675716897017"/>
    <s v="Davenport"/>
    <s v="Q Davenport 7pc Comforter Set"/>
    <s v="Queen: 90x90&quot;/20x26&quot;(2)/60x80+"/>
    <s v="Beige"/>
    <s v="SD2"/>
    <n v="3"/>
    <n v="40"/>
    <n v="1"/>
    <n v="21.456700000000001"/>
    <n v="17.126000000000001"/>
    <n v="17.126000000000001"/>
    <x v="0"/>
    <n v="3.650375550678191"/>
    <n v="10.951126652034572"/>
  </r>
  <r>
    <s v="MP10-1100"/>
    <s v="675716558345"/>
    <s v="Serena|Alicia|Jasmine"/>
    <s v="K Serena/Alicia/Jasmine 7pcs C"/>
    <s v="King: 104x92&quot;/20x36+2&quot;(2)/78x8"/>
    <s v="Grey"/>
    <s v="SD2"/>
    <n v="2"/>
    <n v="81.59"/>
    <n v="1"/>
    <n v="23.622"/>
    <n v="18.897600000000001"/>
    <n v="11.417299999999999"/>
    <x v="0"/>
    <n v="2.9563065699736422"/>
    <n v="5.9126131399472843"/>
  </r>
  <r>
    <s v="MP10-113"/>
    <s v="675716319823"/>
    <s v="Lincoln Square|Davenport|Daniel"/>
    <s v="CK Lincoln square 8 pcs Set"/>
    <s v="Cal King: 104x92&quot;/20x36+2&quot;(2)/"/>
    <s v="Blue/Brown"/>
    <s v="SD2"/>
    <n v="1"/>
    <n v="78.400000000000006"/>
    <n v="1"/>
    <n v="18.700800000000001"/>
    <n v="13.9764"/>
    <n v="12.795299999999999"/>
    <x v="0"/>
    <n v="1.9398525429169"/>
    <n v="1.9398525429169"/>
  </r>
  <r>
    <s v="MP10-3660"/>
    <s v="675716845650"/>
    <s v="Lucy|Georgia|Rose"/>
    <s v="Q Lucy/Georgia/Rose Comforter"/>
    <s v="Queen: 90x90&quot;/20x26&quot;(2)/60x80+"/>
    <s v="Red"/>
    <s v="SD2"/>
    <n v="100"/>
    <n v="75.2"/>
    <n v="1"/>
    <n v="23.622"/>
    <n v="18.897600000000001"/>
    <n v="9.4488000000000003"/>
    <x v="0"/>
    <n v="2.4465985406678423"/>
    <n v="244.65985406678422"/>
  </r>
  <r>
    <s v="MP10-3661"/>
    <s v="675716845667"/>
    <s v="Lucy|Georgia|Rose"/>
    <s v="K Lucy/Georgia/Rose Comforter"/>
    <s v="King: 104x92&quot;/20x36&quot;(2)/78x80+"/>
    <s v="Red"/>
    <s v="SD2"/>
    <n v="2"/>
    <n v="84.6"/>
    <n v="1"/>
    <n v="23.622"/>
    <n v="19.2913"/>
    <n v="11.811"/>
    <x v="0"/>
    <n v="3.1219616794980274"/>
    <n v="6.2439233589960548"/>
  </r>
  <r>
    <s v="MP10-7355"/>
    <s v="086569494245"/>
    <s v="Margot|Luna|Lola"/>
    <s v="F/Q Margot/Luna/Lola Comforter"/>
    <s v="Full/Queen :90&quot;W x 90&quot;L / 20&quot;W"/>
    <s v="Off-White"/>
    <s v="SD2"/>
    <n v="97"/>
    <n v="72.33"/>
    <n v="1"/>
    <n v="23.622"/>
    <n v="18.897600000000001"/>
    <n v="9.0550999999999995"/>
    <x v="0"/>
    <n v="2.3446569348066819"/>
    <n v="227.43172267624814"/>
  </r>
  <r>
    <s v="MP12-4396"/>
    <s v="675716939458"/>
    <s v="Nicolette|Kate|Amari"/>
    <s v="F/Q Nicolette/Kate/Amari Duvet"/>
    <s v="Full/Queen: 90x90&quot;/20x26&quot;(2)/1"/>
    <s v="White"/>
    <s v="SD2"/>
    <n v="121"/>
    <n v="57.02"/>
    <n v="1"/>
    <n v="18.110199999999999"/>
    <n v="16.1417"/>
    <n v="5.1181000000000001"/>
    <x v="0"/>
    <n v="0.86784871267497332"/>
    <n v="105.00969423367177"/>
  </r>
  <r>
    <s v="MP12-5862"/>
    <s v="086569027696"/>
    <s v="Lillian|Daisi|Sula"/>
    <s v="F/Q Lillian/Daisi/Sula Duvet"/>
    <s v="Full/Queen: 90&quot;W x 90&quot;L/20&quot;W x"/>
    <s v="Ivory"/>
    <s v="SD2"/>
    <n v="524"/>
    <n v="49.35"/>
    <n v="1"/>
    <n v="11.417299999999999"/>
    <n v="9.4488000000000003"/>
    <n v="4.3307000000000002"/>
    <x v="0"/>
    <n v="0.27099476891425056"/>
    <n v="142.00125891106728"/>
  </r>
  <r>
    <s v="MP12-8162"/>
    <s v="022164228311"/>
    <s v="Drew|Hendry|Knox"/>
    <s v="F/Q Drew/Hendry/Knox Duvet Cov"/>
    <s v="Full/Queen: 90&quot;W x 90&quot;L/20&quot;W x"/>
    <s v="Gray"/>
    <s v="SD2"/>
    <n v="61"/>
    <n v="33.33"/>
    <n v="1"/>
    <n v="11.811"/>
    <n v="10.2362"/>
    <n v="4.7244000000000002"/>
    <x v="0"/>
    <n v="0.33131021904877034"/>
    <n v="20.20992336197499"/>
  </r>
  <r>
    <s v="MP12-8163"/>
    <s v="022164228328"/>
    <s v="Drew|Hendry|Knox"/>
    <s v="K/CK Drew/Hendry/Knox Duvet Co"/>
    <s v="King/ Cal King:104&quot;W x 92&quot;L/20"/>
    <s v="Gray"/>
    <s v="SD2"/>
    <n v="47"/>
    <n v="38.090000000000003"/>
    <n v="1"/>
    <n v="11.811"/>
    <n v="10.2362"/>
    <n v="5.5118"/>
    <x v="0"/>
    <n v="0.38652858889023206"/>
    <n v="18.166843677840905"/>
  </r>
  <r>
    <s v="MP13-2628"/>
    <s v="675716740023"/>
    <s v="Ashbury|Stanton|Clark"/>
    <s v="Q Ashbury/Stanton/Clark Bedspr"/>
    <s v="Queen: 102x118&quot;/20x26+2&quot;(2)/12"/>
    <s v="Blue"/>
    <s v="SD2"/>
    <n v="1"/>
    <n v="54.99"/>
    <n v="1"/>
    <n v="17.72"/>
    <n v="15.35"/>
    <n v="10.24"/>
    <x v="0"/>
    <n v="1.6156035266821342"/>
    <n v="1.6156035266821342"/>
  </r>
  <r>
    <s v="MP13-8009"/>
    <s v="022164202670"/>
    <s v="Harper|Emery|Mercer"/>
    <s v="F/Q Harper/Emery/Mercer Coverl"/>
    <s v="Full/Queen:  90&quot;Wx90L&quot;/20&quot;Wx26"/>
    <s v="Mustard"/>
    <s v="SD2"/>
    <n v="88"/>
    <n v="43.2"/>
    <n v="1"/>
    <n v="16.1417"/>
    <n v="7.0865999999999998"/>
    <n v="17.7165"/>
    <x v="0"/>
    <n v="1.1755141425865023"/>
    <n v="103.44524454761221"/>
  </r>
  <r>
    <s v="MP13-8010"/>
    <s v="022164202687"/>
    <s v="Harper|Emery|Mercer"/>
    <s v="K/CK Harper/Emery/Mercer Cover"/>
    <s v="King/Cal King: 104&quot;Wx94&quot;L/20&quot;W"/>
    <s v="Mustard"/>
    <s v="SD2"/>
    <n v="243"/>
    <n v="47.52"/>
    <n v="1"/>
    <n v="16.1417"/>
    <n v="8.2676999999999996"/>
    <n v="17.7165"/>
    <x v="0"/>
    <n v="1.3714331663509192"/>
    <n v="333.25825942327333"/>
  </r>
  <r>
    <s v="MP13-8191"/>
    <s v="022164238280"/>
    <s v="Graham|Arden|Halston"/>
    <s v="Graham/Arden/Halston Coverlet"/>
    <s v="King/Cal King: 104&quot;W x 94&quot;L/20"/>
    <s v="Blue"/>
    <s v="SD2"/>
    <n v="28"/>
    <n v="57.14"/>
    <n v="1"/>
    <n v="18.110199999999999"/>
    <n v="16.1417"/>
    <n v="13.189"/>
    <x v="0"/>
    <n v="2.2363878532014265"/>
    <n v="62.618859889639943"/>
  </r>
  <r>
    <s v="MPE10-956"/>
    <s v="086569915481"/>
    <s v="Nimbus|Cirrus|Alto"/>
    <s v="T Nimbus/Cirrus/Alto Comforter"/>
    <s v="Twin: 68&quot;W x 86&quot;L/20&quot;W x 26&quot;L("/>
    <s v="Grey"/>
    <s v="SD2"/>
    <n v="29"/>
    <n v="38.090000000000003"/>
    <n v="1"/>
    <n v="16.535399999999999"/>
    <n v="9.8424999999999994"/>
    <n v="11.811"/>
    <x v="0"/>
    <n v="1.1149863141064382"/>
    <n v="32.334603109086707"/>
  </r>
  <r>
    <s v="MPE10-958"/>
    <s v="086569916242"/>
    <s v="Nimbus|Cirrus|Alto"/>
    <s v="Q Nimbus/Cirrus/Alto Comforter"/>
    <s v="Queen: 90&quot;W x 90&quot;L/20&quot;W x 26&quot;L"/>
    <s v="Grey"/>
    <s v="SD2"/>
    <n v="54"/>
    <n v="47.61"/>
    <n v="1"/>
    <n v="18.11"/>
    <n v="12.99"/>
    <n v="7.87"/>
    <x v="0"/>
    <n v="1.0739030411832946"/>
    <n v="57.990764223897912"/>
  </r>
  <r>
    <s v="MPE10-959"/>
    <s v="086569916259"/>
    <s v="Nimbus|Cirrus|Alto"/>
    <s v="K Nimbus/Cirrus/Alto Comforter"/>
    <s v="King: 104&quot;W x 92&quot;L/20&quot;W x 36&quot;L"/>
    <s v="Grey"/>
    <s v="SD2"/>
    <n v="13"/>
    <n v="52.38"/>
    <n v="1"/>
    <n v="16.54"/>
    <n v="9.84"/>
    <n v="13.39"/>
    <x v="0"/>
    <n v="1.2640781345707655"/>
    <n v="16.433015749419951"/>
  </r>
  <r>
    <s v="MPS10-444"/>
    <s v="086569275134"/>
    <s v="Maison|Maison|Maison"/>
    <s v="Q Maison Comforter Set"/>
    <s v="Queen"/>
    <s v="Blue"/>
    <s v="SD2"/>
    <n v="1"/>
    <n v="171.59"/>
    <n v="1"/>
    <n v="23.23"/>
    <n v="22.440899999999999"/>
    <n v="21.653500000000001"/>
    <x v="0"/>
    <n v="6.5475726066847439"/>
    <n v="6.5475726066847439"/>
  </r>
  <r>
    <s v="NS11-3333"/>
    <s v="086569167545"/>
    <s v="Oshin"/>
    <s v="Oshin Sham"/>
    <s v="20x26&quot;"/>
    <s v="Ivory"/>
    <s v="SD2"/>
    <n v="23"/>
    <n v="12.6"/>
    <n v="2"/>
    <n v="12.5"/>
    <n v="10"/>
    <n v="4.5"/>
    <x v="0"/>
    <n v="0.16313805104408352"/>
    <n v="3.7521751740139209"/>
  </r>
  <r>
    <s v="NS11-3334"/>
    <s v="086569167552"/>
    <s v="Oshin"/>
    <s v="Oshin Sham"/>
    <s v="20x36&quot;"/>
    <s v="Ivory"/>
    <s v="SD2"/>
    <n v="38"/>
    <n v="16.8"/>
    <n v="2"/>
    <n v="12.5"/>
    <n v="10"/>
    <n v="5.5"/>
    <x v="0"/>
    <n v="0.1993909512761021"/>
    <n v="7.5768561484918795"/>
  </r>
  <r>
    <s v="NS11-3662"/>
    <s v="086569793164"/>
    <s v="Cocoon|Cocoon|Cocoon"/>
    <s v="Cocoon Euro Sham"/>
    <s v="26x26&quot;"/>
    <s v="Grey"/>
    <s v="SD2"/>
    <n v="261"/>
    <n v="18"/>
    <n v="8"/>
    <n v="13.189"/>
    <n v="10.039400000000001"/>
    <n v="12.007899999999999"/>
    <x v="0"/>
    <n v="0.11528145268330481"/>
    <n v="30.088459150342555"/>
  </r>
  <r>
    <s v="NS13-3312"/>
    <s v="086569167330"/>
    <s v="Akito"/>
    <s v="Q Akito Coverlet"/>
    <s v="Queen: 90x90&quot;"/>
    <s v="Ivory"/>
    <s v="SD2"/>
    <n v="36"/>
    <n v="45"/>
    <n v="2"/>
    <n v="17.72"/>
    <n v="15.75"/>
    <n v="6.69"/>
    <x v="0"/>
    <n v="0.54150582946635728"/>
    <n v="19.494209860788864"/>
  </r>
  <r>
    <s v="NS14-3331"/>
    <s v="086569167507"/>
    <s v="Oshin"/>
    <s v="Q Oshin Quilt"/>
    <s v="Queen: 90x90&quot;"/>
    <s v="Ivory"/>
    <s v="SD2"/>
    <n v="10"/>
    <n v="76.5"/>
    <n v="2"/>
    <n v="17"/>
    <n v="18.5"/>
    <n v="19.5"/>
    <x v="0"/>
    <n v="1.7786397911832947"/>
    <n v="17.786397911832946"/>
  </r>
  <r>
    <s v="NS20-3320"/>
    <s v="086569167415"/>
    <s v="Ombre"/>
    <s v="Q Ombre Sheet Set"/>
    <s v="Queen: 90x102&quot;/20x30&quot;(2)/60x80"/>
    <s v="Periwinkle"/>
    <s v="SD2"/>
    <n v="56"/>
    <n v="31.5"/>
    <n v="4"/>
    <n v="12.25"/>
    <n v="10.25"/>
    <n v="15"/>
    <x v="0"/>
    <n v="0.27312028712296982"/>
    <n v="15.294736078886309"/>
  </r>
  <r>
    <s v="NS20-3321"/>
    <s v="086569167422"/>
    <s v="Ombre"/>
    <s v="K Ombre Sheet Set"/>
    <s v="King: 108x102&quot;/20x40&quot;(2)/78x80"/>
    <s v="Periwinkle"/>
    <s v="SD2"/>
    <n v="56"/>
    <n v="36"/>
    <n v="4"/>
    <n v="12.25"/>
    <n v="10.25"/>
    <n v="15"/>
    <x v="0"/>
    <n v="0.27312028712296982"/>
    <n v="15.294736078886309"/>
  </r>
  <r>
    <s v="WR13-3473"/>
    <s v="086569729972"/>
    <s v="Hudson|Hudson|Hudson"/>
    <s v="F/Q Hudson Coverlet Mini"/>
    <s v="Full/ Queen: 92x96+0.5&quot;/20x26+"/>
    <s v="Green"/>
    <s v="SD2"/>
    <n v="111"/>
    <n v="52.38"/>
    <n v="1"/>
    <n v="18.7"/>
    <n v="15.55"/>
    <n v="8.66"/>
    <x v="0"/>
    <n v="1.4606717517401393"/>
    <n v="162.13456444315545"/>
  </r>
  <r>
    <s v="WR13-3474"/>
    <s v="086569730022"/>
    <s v="Hudson|Hudson|Hudson"/>
    <s v="K/CK Hudson Coverlet Mini"/>
    <s v="King/ Cal King : 110x96+0.5&quot;/2"/>
    <s v="Green"/>
    <s v="SD2"/>
    <n v="57"/>
    <n v="59.42"/>
    <n v="1"/>
    <n v="18.7"/>
    <n v="15.55"/>
    <n v="10.63"/>
    <x v="0"/>
    <n v="1.7929492749419957"/>
    <n v="102.19810867169376"/>
  </r>
  <r>
    <s v="WR13-3588"/>
    <s v="022164133981"/>
    <s v="Compass|Compass|Compass"/>
    <s v="F/Q Compass Quilt Mini Set"/>
    <s v="Full/ Queen: 92x96+0.5&quot;/20x26+"/>
    <s v="Red"/>
    <s v="SD2"/>
    <n v="72"/>
    <n v="58.97"/>
    <n v="1"/>
    <n v="18.5"/>
    <n v="15.35"/>
    <n v="6.5"/>
    <x v="0"/>
    <n v="1.0706714037122969"/>
    <n v="77.08834106728537"/>
  </r>
  <r>
    <s v="WR14-1783"/>
    <s v="675716783303"/>
    <s v="Woolrich Check|Woolrich Check|Woolrich Check"/>
    <s v="F/Q Check Quilt Mini Set"/>
    <s v="Full/Queen: 92&quot;x96&quot;/20&quot;x26&quot;+0."/>
    <s v="Red"/>
    <s v="SD2"/>
    <n v="167"/>
    <n v="49.99"/>
    <n v="1"/>
    <n v="18.5"/>
    <n v="15.35"/>
    <n v="6.5"/>
    <x v="0"/>
    <n v="1.0706714037122969"/>
    <n v="178.80212441995357"/>
  </r>
  <r>
    <s v="WR14-1784"/>
    <s v="675716783310"/>
    <s v="Woolrich Check|Woolrich Check|Woolrich Check"/>
    <s v="K/CK Check  Quilt Mini Set"/>
    <s v="King/Cal King: 110&quot;x96&quot;/20&quot;x36"/>
    <s v="Red"/>
    <s v="SD2"/>
    <n v="10"/>
    <n v="54.99"/>
    <n v="1"/>
    <n v="18.5"/>
    <n v="15.35"/>
    <n v="7.48"/>
    <x v="0"/>
    <n v="1.2320957076566124"/>
    <n v="12.320957076566124"/>
  </r>
  <r>
    <s v="BK10-3759"/>
    <s v="022164432619"/>
    <s v="Piper"/>
    <s v="Q Piper Comforter Mini Set"/>
    <s v="Queen: 90&quot;W x 90&quot;L / 20&quot;W x 26"/>
    <s v="Gray"/>
    <s v="SD3"/>
    <n v="1"/>
    <n v="39"/>
    <n v="1"/>
    <n v="20.866099999999999"/>
    <n v="16.929099999999998"/>
    <n v="10.2362"/>
    <x v="0"/>
    <n v="2.097377747811521"/>
    <n v="2.097377747811521"/>
  </r>
  <r>
    <s v="BK10-3762"/>
    <s v="022164432640"/>
    <s v="Piper"/>
    <s v="K Piper Comforter Mini Set"/>
    <s v="King: 104&quot;W x 92&quot;L / 20&quot;W x 36"/>
    <s v="Navy"/>
    <s v="SD3"/>
    <n v="5"/>
    <n v="43"/>
    <n v="1"/>
    <n v="20.87"/>
    <n v="16.93"/>
    <n v="11.02"/>
    <x v="0"/>
    <n v="2.258518957076566"/>
    <n v="11.29259478538283"/>
  </r>
  <r>
    <s v="BK10-3764"/>
    <s v="022164432664"/>
    <s v="Liv"/>
    <s v="K Liv Comforter Mini Set"/>
    <s v="King: 104&quot;W x 92&quot;L / 20&quot;W x 36"/>
    <s v="Green"/>
    <s v="SD3"/>
    <n v="2"/>
    <n v="41"/>
    <n v="1"/>
    <n v="21.26"/>
    <n v="16.54"/>
    <n v="10.24"/>
    <x v="0"/>
    <n v="2.0886297540603249"/>
    <n v="4.1772595081206498"/>
  </r>
  <r>
    <s v="BK10-3835"/>
    <s v="022164512526"/>
    <s v="Mia"/>
    <s v="Q Mia"/>
    <s v="Queen: 90&quot;W x 90&quot;L / 20&quot;W x 26"/>
    <s v="White"/>
    <s v="SD3"/>
    <n v="1"/>
    <n v="36"/>
    <n v="1"/>
    <n v="24.803100000000001"/>
    <n v="20.866099999999999"/>
    <n v="8.6614000000000004"/>
    <x v="0"/>
    <n v="2.6001480844962144"/>
    <n v="2.6001480844962144"/>
  </r>
  <r>
    <s v="F-BNT-KSH"/>
    <s v="022164282863"/>
    <s v="Benton"/>
    <s v="K Benton Sham"/>
    <s v="K Sham: 20x36&quot;"/>
    <s v="Grey/Tan"/>
    <s v="SD3"/>
    <n v="4"/>
    <n v="13"/>
    <n v="2"/>
    <n v="11.0236"/>
    <n v="9.4488000000000003"/>
    <n v="5.1181000000000001"/>
    <x v="0"/>
    <n v="0.1546114355560928"/>
    <n v="0.61844574222437121"/>
  </r>
  <r>
    <s v="II12-933"/>
    <s v="086569949127"/>
    <s v="Alpine|Alpine|Alpine"/>
    <s v="F/Q Alpine/AlpineDuvet Cover S"/>
    <s v="Full/Queen: 88&quot;W x 92&quot;L/20&quot;W x"/>
    <s v="Blush"/>
    <s v="SD3"/>
    <n v="1"/>
    <n v="44.1"/>
    <n v="1"/>
    <n v="11.81"/>
    <n v="9.84"/>
    <n v="4.33"/>
    <x v="0"/>
    <n v="0.29187414849187937"/>
    <n v="0.29187414849187937"/>
  </r>
  <r>
    <s v="II13-1195"/>
    <s v="086569568878"/>
    <s v="Imani|Imani|Imani"/>
    <s v="F/Q Imani Coverlet Mini Set"/>
    <s v="Full/Queen: 88&quot;W x 92&quot;L / 20&quot;W"/>
    <s v="Ivory"/>
    <s v="SD3"/>
    <n v="120"/>
    <n v="64.400000000000006"/>
    <n v="1"/>
    <n v="16.14"/>
    <n v="16.14"/>
    <n v="13.78"/>
    <x v="0"/>
    <n v="2.0821835777262181"/>
    <n v="249.86202932714616"/>
  </r>
  <r>
    <s v="II13-1196"/>
    <s v="086569568915"/>
    <s v="Imani|Imani|Imani"/>
    <s v="K/CK Imani Coverlet Mini Set"/>
    <s v="King/Cal King: 104&quot;W x 92&quot;L /"/>
    <s v="Ivory"/>
    <s v="SD3"/>
    <n v="77"/>
    <n v="78.2"/>
    <n v="1"/>
    <n v="16.14"/>
    <n v="16.14"/>
    <n v="17.72"/>
    <x v="0"/>
    <n v="2.6775248909512763"/>
    <n v="206.16941660324827"/>
  </r>
  <r>
    <s v="MPE10-154"/>
    <s v="675716709952"/>
    <s v="Serenity|Odisha|Nepal"/>
    <s v="CK Serenity/Aurora/Nepal Comfo"/>
    <s v="Cal King: 104x92&quot;/20x36&quot;+2&quot;(2)"/>
    <s v="Taupe"/>
    <s v="SD3"/>
    <n v="52"/>
    <n v="64.209999999999994"/>
    <n v="1"/>
    <n v="19.29"/>
    <n v="14.17"/>
    <n v="11.81"/>
    <x v="0"/>
    <n v="1.8724693346867747"/>
    <n v="97.368405403712288"/>
  </r>
  <r>
    <s v="MS8144409622-36"/>
    <s v="086569494559"/>
    <s v="Medallion"/>
    <s v="Q Medallion Comforter Set"/>
    <s v="Queen"/>
    <s v="Multi"/>
    <s v="SD3"/>
    <n v="8"/>
    <n v="37.72"/>
    <n v="1"/>
    <n v="24.41"/>
    <n v="19.690000000000001"/>
    <n v="9.4488000000000003"/>
    <x v="0"/>
    <n v="2.6342251424129932"/>
    <n v="21.073801139303946"/>
  </r>
  <r>
    <s v="MS8144409622-40"/>
    <s v="086569763730"/>
    <s v=""/>
    <s v="F/Q Quilt Mini Set"/>
    <s v="Full/Queen: 86x90+0.5&quot;/ 20x26+"/>
    <s v="Grey"/>
    <s v="SD3"/>
    <n v="19"/>
    <n v="17.48"/>
    <n v="2"/>
    <n v="15.747999999999999"/>
    <n v="13.779500000000001"/>
    <n v="9.8424999999999994"/>
    <x v="0"/>
    <n v="0.61943684117024345"/>
    <n v="11.769299982234626"/>
  </r>
  <r>
    <s v="MS9044409622-01"/>
    <s v="086569393791"/>
    <s v="Adela"/>
    <s v="F/Q Comforter Set"/>
    <s v="Full/Queen"/>
    <s v="Taupe"/>
    <s v="SD3"/>
    <n v="4"/>
    <n v="30.5"/>
    <n v="1"/>
    <n v="24"/>
    <n v="23.622"/>
    <n v="16.535399999999999"/>
    <x v="0"/>
    <n v="5.4375761317865434"/>
    <n v="21.750304527146174"/>
  </r>
  <r>
    <s v="MS9044409622-02"/>
    <s v="086569393807"/>
    <s v="Adela"/>
    <s v="K Comforter Set"/>
    <s v="King:"/>
    <s v="Taupe"/>
    <s v="SD3"/>
    <n v="17"/>
    <n v="33"/>
    <n v="1"/>
    <n v="23.62"/>
    <n v="23.62"/>
    <n v="11.0236"/>
    <x v="0"/>
    <n v="3.5673520555916474"/>
    <n v="60.644984945058006"/>
  </r>
  <r>
    <s v="MS9344409622-06"/>
    <s v="022164323092"/>
    <s v="Chase"/>
    <s v="K Chase 10pcs Comforter Set"/>
    <s v="King:104x92/20x36+2(2)/108x102"/>
    <s v="Grey"/>
    <s v="SD3"/>
    <n v="1"/>
    <n v="30.7"/>
    <n v="1"/>
    <n v="24.41"/>
    <n v="17.399999999999999"/>
    <n v="8.19"/>
    <x v="0"/>
    <n v="2.0177328654292341"/>
    <n v="2.0177328654292341"/>
  </r>
  <r>
    <s v="MS9344409622-11"/>
    <s v="022164323146"/>
    <s v="Cara"/>
    <s v="Q Cara 10pcs Comforter Set"/>
    <s v="Queen:88x92/20x26+2&quot;(2)/90x102"/>
    <s v="Navy"/>
    <s v="SD3"/>
    <n v="16"/>
    <n v="27.2"/>
    <n v="1"/>
    <n v="24.41"/>
    <n v="16.93"/>
    <n v="7.48"/>
    <x v="0"/>
    <n v="1.7930362668213458"/>
    <n v="28.688580269141532"/>
  </r>
  <r>
    <s v="MS9944409622-20"/>
    <s v="086569318534"/>
    <s v="Black Floral"/>
    <s v="T/TXL Black FlorComforter  Set"/>
    <s v="Twin/Twin XL"/>
    <s v="Black"/>
    <s v="SD3"/>
    <n v="17"/>
    <n v="31.64"/>
    <n v="1"/>
    <n v="24.409400000000002"/>
    <n v="19.684999999999999"/>
    <n v="9.2520000000000007"/>
    <x v="0"/>
    <n v="2.5786410144013918"/>
    <n v="43.83689724482366"/>
  </r>
  <r>
    <s v="MS9944409622-30"/>
    <s v="086569318671"/>
    <s v="Jade"/>
    <s v="Q Jade Comforter Set"/>
    <s v="Queen"/>
    <s v="Multi"/>
    <s v="SD3"/>
    <n v="1"/>
    <n v="35.31"/>
    <n v="1"/>
    <n v="24.015699999999999"/>
    <n v="18.110199999999999"/>
    <n v="12.5984"/>
    <x v="0"/>
    <n v="3.1783127338490575"/>
    <n v="3.1783127338490575"/>
  </r>
  <r>
    <s v="MP95G-0324"/>
    <s v="022164323405"/>
    <s v="Sparkling Sea|Sparkling Sea|Sparkling Sea"/>
    <s v="Framed Glass and Single Matted"/>
    <s v="23.34&quot;W x 29.34&quot;H x 1.34&quot;D"/>
    <s v="Blue"/>
    <s v="SD2"/>
    <n v="4"/>
    <n v="36.42"/>
    <n v="1"/>
    <n v="34.840000000000003"/>
    <n v="4.21"/>
    <n v="29.84"/>
    <x v="1"/>
    <n v="2.5387608909512762"/>
    <n v="10.155043563805105"/>
  </r>
  <r>
    <s v="ID95B-0025"/>
    <s v="086569874047"/>
    <s v="Summer Bliss|Summer Bliss|Summer Bliss"/>
    <s v="DECO BOX"/>
    <s v="16x16x1.5&quot;(3)"/>
    <s v="Multi"/>
    <s v="SD3"/>
    <n v="1"/>
    <n v="9.61"/>
    <n v="1"/>
    <n v="20"/>
    <n v="3.74"/>
    <n v="19.690000000000001"/>
    <x v="1"/>
    <n v="0.85429930394431575"/>
    <n v="0.85429930394431575"/>
  </r>
  <r>
    <s v="ID95C-0042"/>
    <s v="022164329193"/>
    <s v="Pet Portrait|Pet Portrait|Pet Portrait"/>
    <s v="Framed Canvas Wall Art"/>
    <s v="16.50x20.50x1.25&quot;"/>
    <s v=""/>
    <s v="SD3"/>
    <n v="4"/>
    <n v="14"/>
    <n v="1"/>
    <n v="23.5"/>
    <n v="19.41"/>
    <n v="2.36"/>
    <x v="1"/>
    <n v="0.62440754060324821"/>
    <n v="2.4976301624129928"/>
  </r>
  <r>
    <s v="ID95C-0044"/>
    <s v="022164329216"/>
    <s v="Pet Portrait|Pet Portrait|Pet Portrait"/>
    <s v="Framed Canvas Wall Art"/>
    <s v="16.50x20.50x1.25&quot;"/>
    <s v=""/>
    <s v="SD3"/>
    <n v="60"/>
    <n v="14"/>
    <n v="1"/>
    <n v="23.503900000000002"/>
    <n v="19.409400000000002"/>
    <n v="2.3622000000000001"/>
    <x v="1"/>
    <n v="0.62507401428668918"/>
    <n v="37.504440857201352"/>
  </r>
  <r>
    <s v="ID95C-0045"/>
    <s v="022164329223"/>
    <s v="Pet Portrait|Pet Portrait|Pet Portrait"/>
    <s v="Framed Canvas Wall Art"/>
    <s v="16.50x20.50x1.25&quot;"/>
    <s v=""/>
    <s v="SD3"/>
    <n v="115"/>
    <n v="14"/>
    <n v="1"/>
    <n v="23.503900000000002"/>
    <n v="19.409400000000002"/>
    <n v="2.3622000000000001"/>
    <x v="1"/>
    <n v="0.62507401428668918"/>
    <n v="71.883511642969253"/>
  </r>
  <r>
    <s v="ID95C-0046"/>
    <s v="022164329230"/>
    <s v="Pet Portrait|Pet Portrait|Pet Portrait"/>
    <s v="Framed Canvas Wall Art"/>
    <s v="16.50x20.50x1.25&quot;"/>
    <s v="Kitty Queen Charlotte"/>
    <s v="SD3"/>
    <n v="31"/>
    <n v="14"/>
    <n v="1"/>
    <n v="23.5"/>
    <n v="19.41"/>
    <n v="2.36"/>
    <x v="1"/>
    <n v="0.62440754060324821"/>
    <n v="19.356633758700696"/>
  </r>
  <r>
    <s v="ID95C-0047"/>
    <s v="022164329247"/>
    <s v="Pet Portrait|Pet Portrait|Pet Portrait"/>
    <s v="Framed Canvas Wall Art"/>
    <s v="16.50x20.50x1.25&quot;"/>
    <s v="King Charles Spaniel III"/>
    <s v="SD3"/>
    <n v="66"/>
    <n v="14"/>
    <n v="1"/>
    <n v="23.5"/>
    <n v="19.41"/>
    <n v="2.36"/>
    <x v="1"/>
    <n v="0.62440754060324821"/>
    <n v="41.21089767981438"/>
  </r>
  <r>
    <s v="ID95C-0048"/>
    <s v="022164329339"/>
    <s v="Sunshine Animals|Sunshine Animals|Sunshine Animals"/>
    <s v="Canvas Wall Art"/>
    <s v="16x16x1&quot;"/>
    <s v=""/>
    <s v="SD3"/>
    <n v="32"/>
    <n v="6.66"/>
    <n v="1"/>
    <n v="18.031500000000001"/>
    <n v="17.913399999999999"/>
    <n v="1.8504"/>
    <x v="1"/>
    <n v="0.34668754383633416"/>
    <n v="11.094001402762693"/>
  </r>
  <r>
    <s v="ID95C-0049"/>
    <s v="022164329346"/>
    <s v="Sunshine Animals|Sunshine Animals|Sunshine Animals"/>
    <s v="Canvas Wall Art"/>
    <s v="16x16x1&quot;"/>
    <s v=""/>
    <s v="SD3"/>
    <n v="82"/>
    <n v="6.66"/>
    <n v="1"/>
    <n v="18.031500000000001"/>
    <n v="17.913399999999999"/>
    <n v="1.8504"/>
    <x v="1"/>
    <n v="0.34668754383633416"/>
    <n v="28.428378594579399"/>
  </r>
  <r>
    <s v="ID95C-0050"/>
    <s v="022164329353"/>
    <s v="Sunshine Animals|Sunshine Animals|Sunshine Animals"/>
    <s v="Canvas Wall Art"/>
    <s v="16x16x1&quot;"/>
    <s v=""/>
    <s v="SD3"/>
    <n v="129"/>
    <n v="6.66"/>
    <n v="1"/>
    <n v="18.031500000000001"/>
    <n v="17.913399999999999"/>
    <n v="1.8504"/>
    <x v="1"/>
    <n v="0.34668754383633416"/>
    <n v="44.722693154887104"/>
  </r>
  <r>
    <s v="ID95C-0051"/>
    <s v="022164329360"/>
    <s v="Sunshine Animals|Sunshine Animals|Sunshine Animals"/>
    <s v="Canvas Wall Art"/>
    <s v="16x16x1&quot;"/>
    <s v=""/>
    <s v="SD3"/>
    <n v="57"/>
    <n v="6.66"/>
    <n v="1"/>
    <n v="18.031500000000001"/>
    <n v="17.913399999999999"/>
    <n v="1.8504"/>
    <x v="1"/>
    <n v="0.34668754383633416"/>
    <n v="19.761189998671046"/>
  </r>
  <r>
    <s v="ID95C-0052"/>
    <s v="022164329377"/>
    <s v="Sunshine Animals|Sunshine Animals|Sunshine Animals"/>
    <s v="Canvas Wall Art"/>
    <s v="16x16x1&quot;"/>
    <s v=""/>
    <s v="SD3"/>
    <n v="37"/>
    <n v="6.66"/>
    <n v="1"/>
    <n v="18.031500000000001"/>
    <n v="17.913399999999999"/>
    <n v="1.8504"/>
    <x v="1"/>
    <n v="0.34668754383633416"/>
    <n v="12.827439121944364"/>
  </r>
  <r>
    <s v="ID95C-0053"/>
    <s v="022164329384"/>
    <s v="Sunshine Animals|Sunshine Animals|Sunshine Animals"/>
    <s v="Canvas Wall Art"/>
    <s v="16x16x1&quot;"/>
    <s v=""/>
    <s v="SD3"/>
    <n v="4"/>
    <n v="6.66"/>
    <n v="1"/>
    <n v="18.031500000000001"/>
    <n v="17.913399999999999"/>
    <n v="1.8504"/>
    <x v="1"/>
    <n v="0.34668754383633416"/>
    <n v="1.3867501753453366"/>
  </r>
  <r>
    <s v="ID95C-0057"/>
    <s v="022164329421"/>
    <s v="Beach Dogs|Beach Dogs|Beach Dogs"/>
    <s v="Canvas Wall Art"/>
    <s v="16x16x1&quot;"/>
    <s v=""/>
    <s v="SD3"/>
    <n v="42"/>
    <n v="6.66"/>
    <n v="1"/>
    <n v="18.031500000000001"/>
    <n v="17.913399999999999"/>
    <n v="1.8504"/>
    <x v="1"/>
    <n v="0.34668754383633416"/>
    <n v="14.560876841126035"/>
  </r>
  <r>
    <s v="ID95C-0059"/>
    <s v="022164329445"/>
    <s v="Beach Dogs|Beach Dogs|Beach Dogs"/>
    <s v="Canvas Wall Art"/>
    <s v="16x16x1&quot;"/>
    <s v=""/>
    <s v="SD3"/>
    <n v="102"/>
    <n v="6.66"/>
    <n v="1"/>
    <n v="18.031500000000001"/>
    <n v="17.909400000000002"/>
    <n v="1.8504"/>
    <x v="1"/>
    <n v="0.34661012971197225"/>
    <n v="35.354233230621169"/>
  </r>
  <r>
    <s v="II167-907"/>
    <s v="675716940973"/>
    <s v="Ranger|Ranger|Ranger"/>
    <s v="METAL WALL"/>
    <s v="31.5x1.57x23.62&quot;H"/>
    <s v="Natural"/>
    <s v="SD3"/>
    <n v="24"/>
    <n v="37.19"/>
    <n v="1"/>
    <n v="34.252000000000002"/>
    <n v="2.5590999999999999"/>
    <n v="26.771699999999999"/>
    <x v="1"/>
    <n v="1.3611684694097679"/>
    <n v="32.668043265834427"/>
  </r>
  <r>
    <s v="II95C-0151"/>
    <s v="022164273366"/>
    <s v="Silver Sand|Silver Sand|Silver Sand"/>
    <s v="Hand Texturized Canvas 3 Piece"/>
    <s v="23.6x35.4x1.5&quot;/7.9x35.4x1.5&quot;(2"/>
    <s v="Silver/Ivory"/>
    <s v="SD3"/>
    <n v="47"/>
    <n v="68.81"/>
    <n v="1"/>
    <n v="37.200000000000003"/>
    <n v="3.9"/>
    <n v="25.8"/>
    <x v="1"/>
    <n v="2.1711508120649654"/>
    <n v="102.04408816705337"/>
  </r>
  <r>
    <s v="II95C-0161"/>
    <s v="022164338089"/>
    <s v="Jeweled Geo|Jeweled Geo|Jeweled Geo"/>
    <s v="Hand-Embellished Abstract 2-pi"/>
    <s v="27x36x1.5&quot;(2)"/>
    <s v="Multi"/>
    <s v="SD3"/>
    <n v="29"/>
    <n v="71.42"/>
    <n v="1"/>
    <n v="30.7087"/>
    <n v="39.881900000000002"/>
    <n v="4.7244000000000002"/>
    <x v="1"/>
    <n v="3.3561910218519326"/>
    <n v="97.329539633706048"/>
  </r>
  <r>
    <s v="MP95B-0190"/>
    <s v="086569201706"/>
    <s v="Montage|Montage|Montage"/>
    <s v="12X12&quot; 3pc Set HEARTSTRING Dec"/>
    <s v="13.75&quot;W x 13.75&quot;H x 1.25&quot;D (3)"/>
    <s v="Black/White"/>
    <s v="SD3"/>
    <n v="2"/>
    <n v="18.829999999999998"/>
    <n v="1"/>
    <n v="16.732299999999999"/>
    <n v="5.1181000000000001"/>
    <n v="16.929099999999998"/>
    <x v="1"/>
    <n v="0.84093227027826722"/>
    <n v="1.6818645405565344"/>
  </r>
  <r>
    <s v="MP95B-0288"/>
    <s v="086569985323"/>
    <s v="Aurelian Emblem|Aurelian Emblem|Aurelian Emblem"/>
    <s v="Framed Capiz Shadowbox 2 PC Se"/>
    <s v="12.26x24.26x1.2&quot;"/>
    <s v="Natural/Gold"/>
    <s v="SD3"/>
    <n v="5"/>
    <n v="54.4"/>
    <n v="1"/>
    <n v="27.9528"/>
    <n v="15.944900000000001"/>
    <n v="4.7244000000000002"/>
    <x v="1"/>
    <n v="1.2213960647572901"/>
    <n v="6.1069803237864502"/>
  </r>
  <r>
    <s v="MP95C-0143"/>
    <s v="086569995094"/>
    <s v="Strato|Strato|Strato"/>
    <s v="Hand Embellishment Framed Canv"/>
    <s v="39.65x27.65x1.18&quot;"/>
    <s v="Natural"/>
    <s v="SD3"/>
    <n v="2"/>
    <n v="44.47"/>
    <n v="1"/>
    <n v="42.5197"/>
    <n v="30.511800000000001"/>
    <n v="2.5590999999999999"/>
    <x v="1"/>
    <n v="1.9257859592653053"/>
    <n v="3.8515719185306105"/>
  </r>
  <r>
    <s v="MP95C-0321"/>
    <s v="022164322613"/>
    <s v="Shimmering Symphony|Shimmering Symphony|Shimmering Symphony"/>
    <s v="Glitter and Gold Foil Abstract"/>
    <s v="20&quot; W x 20&quot;H x 1.5&quot;D(3)"/>
    <s v="MULTI"/>
    <s v="SD3"/>
    <n v="6"/>
    <n v="36.42"/>
    <n v="1"/>
    <n v="22.0472"/>
    <n v="6.1417000000000002"/>
    <n v="22.0472"/>
    <x v="1"/>
    <n v="1.7316424392603993"/>
    <n v="10.389854635562395"/>
  </r>
  <r>
    <s v="MP95C-0333"/>
    <s v="022164360851"/>
    <s v="Grumpy Cats|Grumpy Cats|Grumpy Cats"/>
    <s v="You Wish Canvas Wall Art"/>
    <s v="14x17x1&quot;"/>
    <s v="MULTI"/>
    <s v="SD3"/>
    <n v="23"/>
    <n v="6.66"/>
    <n v="1"/>
    <n v="16.3386"/>
    <n v="19.488199999999999"/>
    <n v="1.9684999999999999"/>
    <x v="1"/>
    <n v="0.36356722566567284"/>
    <n v="8.3620461903104761"/>
  </r>
  <r>
    <s v="MP95C-0335"/>
    <s v="022164360875"/>
    <s v="Grumpy Cats|Grumpy Cats|Grumpy Cats"/>
    <s v="Im Not Listening Canvas Wall A"/>
    <s v="14x17x1&quot;"/>
    <s v="MULTI"/>
    <s v="SD3"/>
    <n v="14"/>
    <n v="6.66"/>
    <n v="1"/>
    <n v="16.3386"/>
    <n v="19.488199999999999"/>
    <n v="1.9684999999999999"/>
    <x v="1"/>
    <n v="0.36356722566567284"/>
    <n v="5.0899411593194195"/>
  </r>
  <r>
    <s v="MP95C-0336"/>
    <s v="022164360936"/>
    <s v="Jungle Feline|Jungle Feline|Jungle Feline"/>
    <s v="Jungle Lion Canvas Wall Art"/>
    <s v="16x20x1&quot;"/>
    <s v="Green/Multi"/>
    <s v="SD3"/>
    <n v="26"/>
    <n v="8.33"/>
    <n v="1"/>
    <n v="18.307099999999998"/>
    <n v="22.440899999999999"/>
    <n v="1.9684999999999999"/>
    <x v="1"/>
    <n v="0.46909195189542624"/>
    <n v="12.196390749281083"/>
  </r>
  <r>
    <s v="MP95C-0338"/>
    <s v="022164360950"/>
    <s v="Jungle Feline|Jungle Feline|Jungle Feline"/>
    <s v="Jungle Tiger Canvas Wall Art"/>
    <s v="16x20x1&quot;"/>
    <s v="Green/Multi"/>
    <s v="SD3"/>
    <n v="31"/>
    <n v="8.33"/>
    <n v="1"/>
    <n v="18.307099999999998"/>
    <n v="22.440899999999999"/>
    <n v="1.9684999999999999"/>
    <x v="1"/>
    <n v="0.46909195189542624"/>
    <n v="14.541850508758213"/>
  </r>
  <r>
    <s v="MP95D-0304"/>
    <s v="022164214093"/>
    <s v="Mason|Mason|Mason"/>
    <s v="Wall Clock"/>
    <s v="23.6&quot;W x 23.6&quot;L x 1.77&quot;D"/>
    <s v="Brown/Gold"/>
    <s v="SD3"/>
    <n v="1"/>
    <n v="40.19"/>
    <n v="1"/>
    <n v="26.77"/>
    <n v="27.17"/>
    <n v="3.35"/>
    <x v="1"/>
    <n v="1.4133364356148492"/>
    <n v="1.4133364356148492"/>
  </r>
  <r>
    <s v="MP95F-0265"/>
    <s v="086569532183"/>
    <s v="Fiore|Fiore|Fiore"/>
    <s v="Sunburst Mirror"/>
    <s v="29.5x0.98&quot;"/>
    <s v="Silver"/>
    <s v="SD3"/>
    <n v="42"/>
    <n v="50.43"/>
    <n v="1"/>
    <n v="32.090000000000003"/>
    <n v="2.56"/>
    <n v="31.69"/>
    <x v="1"/>
    <n v="1.5100615870069609"/>
    <n v="63.42258665429236"/>
  </r>
  <r>
    <s v="MP95G-0313"/>
    <s v="022164273359"/>
    <s v="Abstract Talon|Abstract Talon|Abstract Talon"/>
    <s v="Single Mat Foiled Deckle Edge"/>
    <s v="24.75x24.75x1.25&quot;"/>
    <s v="Black"/>
    <s v="SD3"/>
    <n v="2"/>
    <n v="32.380000000000003"/>
    <n v="1"/>
    <n v="28.22"/>
    <n v="28.14"/>
    <n v="3.54"/>
    <x v="1"/>
    <n v="1.6305987424593971"/>
    <n v="3.2611974849187941"/>
  </r>
  <r>
    <s v="MPS95F-0039"/>
    <s v="022164158557"/>
    <s v="Eclipse|Eclipse|Eclipse"/>
    <s v="Eclipse Decor Mirror"/>
    <s v="30x40x1.77&quot;"/>
    <s v="Gold"/>
    <s v="SD3"/>
    <n v="7"/>
    <n v="112.71"/>
    <n v="1"/>
    <n v="42.36"/>
    <n v="32.67"/>
    <n v="4.72"/>
    <x v="1"/>
    <n v="3.7888710348027841"/>
    <n v="26.522097243619488"/>
  </r>
  <r>
    <s v="MT95B-0079"/>
    <s v="022164320466"/>
    <s v="Lillian|Lillian|Lillian"/>
    <s v="Framed Rice Paper Shadow Box W"/>
    <s v="15.75x31.50x1.25&quot;"/>
    <s v="Off-White"/>
    <s v="SD3"/>
    <n v="2"/>
    <n v="40.47"/>
    <n v="1"/>
    <n v="19.489999999999998"/>
    <n v="35.04"/>
    <n v="4.13"/>
    <x v="1"/>
    <n v="1.6360204454756377"/>
    <n v="3.2720408909512755"/>
  </r>
  <r>
    <s v="MT95C-0023"/>
    <s v="086569319135"/>
    <s v="Across The Plains 2|Across The Plains 2|Across The Plains 2"/>
    <s v="24X20 Framed Canvas 100% Gel B"/>
    <s v="25.2x21.2x1.2&quot;"/>
    <s v="Multi"/>
    <s v="SD3"/>
    <n v="2"/>
    <n v="15.92"/>
    <n v="1"/>
    <n v="27.56"/>
    <n v="2.17"/>
    <n v="24.02"/>
    <x v="1"/>
    <n v="0.83324878422273763"/>
    <n v="1.6664975684454753"/>
  </r>
  <r>
    <s v="BASI16-0471"/>
    <s v="675716865702"/>
    <s v="2&quot; Gel Memory Foam with Cooling Cover|2&quot;Gel Memory Foam with Cooling Cover|"/>
    <s v="60% Polyester 40% Cooling Fibe"/>
    <s v="Full: 54x75+2&quot;"/>
    <s v="White"/>
    <s v="SD2"/>
    <n v="1"/>
    <n v="79.489999999999995"/>
    <n v="1"/>
    <n v="20.866099999999999"/>
    <n v="11.6142"/>
    <n v="11.6142"/>
    <x v="2"/>
    <n v="1.6326106446777284"/>
    <n v="1.6326106446777284"/>
  </r>
  <r>
    <s v="BASI16-0573"/>
    <s v="022164118278"/>
    <s v="Energy Recovery|Energy Recovery|Energy Recovery"/>
    <s v="F Energy Recovery Waterproof M"/>
    <s v="Full:54x75&quot;15&quot;"/>
    <s v="White"/>
    <s v="SD2"/>
    <n v="1"/>
    <n v="21.42"/>
    <n v="1"/>
    <n v="16.93"/>
    <n v="7.09"/>
    <n v="7.09"/>
    <x v="2"/>
    <n v="0.49364207250580044"/>
    <n v="0.49364207250580044"/>
  </r>
  <r>
    <s v="MPE10-1048"/>
    <s v="022164373394"/>
    <s v="Satin Luxury|Satin Luxury|Satin Luxury"/>
    <s v="K/CK Satin Luxury Comforter Se"/>
    <s v="King/Cal King:108x96+2&quot;/110x98"/>
    <s v="Grey"/>
    <s v="SD2"/>
    <n v="6"/>
    <n v="38.090000000000003"/>
    <n v="1"/>
    <n v="23.622"/>
    <n v="18.897600000000001"/>
    <n v="11.0236"/>
    <x v="2"/>
    <n v="2.8543649641124826"/>
    <n v="17.126189784674896"/>
  </r>
  <r>
    <s v="TN10-0349"/>
    <s v="086569045041"/>
    <s v="All Season Warmth|All Season Warmth|All Season Warmth"/>
    <s v="K Year Round Warmth Comforte"/>
    <s v="King: 108&quot;W x 96&quot;L"/>
    <s v="White"/>
    <s v="SD2"/>
    <n v="1"/>
    <n v="86.78"/>
    <n v="1"/>
    <n v="18.503900000000002"/>
    <n v="11.0236"/>
    <n v="11.0236"/>
    <x v="2"/>
    <n v="1.304286212768065"/>
    <n v="1.304286212768065"/>
  </r>
  <r>
    <s v="BK51-3745"/>
    <s v="022164425000"/>
    <s v=""/>
    <s v="T Blanket"/>
    <s v="Twin: 66x96&quot;"/>
    <s v="Windward Blue"/>
    <s v="SD3"/>
    <n v="2"/>
    <n v="13.25"/>
    <n v="2"/>
    <n v="16.929099999999998"/>
    <n v="13.779500000000001"/>
    <n v="8.6614000000000004"/>
    <x v="2"/>
    <n v="0.58598725174705046"/>
    <n v="1.1719745034941009"/>
  </r>
  <r>
    <s v="BK51-3747"/>
    <s v="022164425024"/>
    <s v=""/>
    <s v="K Blanket"/>
    <s v="King: 108x96&quot;"/>
    <s v="Windward Blue"/>
    <s v="SD3"/>
    <n v="2"/>
    <n v="18.75"/>
    <n v="2"/>
    <n v="16.929099999999998"/>
    <n v="13.779500000000001"/>
    <n v="12.007899999999999"/>
    <x v="2"/>
    <n v="0.81239479994612951"/>
    <n v="1.624789599892259"/>
  </r>
  <r>
    <s v="BR72-3763"/>
    <s v="022164209747"/>
    <s v="Plume|Plume|Plume"/>
    <s v="Plume Bath Rug"/>
    <s v="21X34&quot;"/>
    <s v="White"/>
    <s v="SD2"/>
    <n v="170"/>
    <n v="17.5"/>
    <n v="6"/>
    <n v="18.110199999999999"/>
    <n v="12.204700000000001"/>
    <n v="11.0236"/>
    <x v="3"/>
    <n v="0.23555118280233797"/>
    <n v="40.043701076397454"/>
  </r>
  <r>
    <s v="BR72-3764"/>
    <s v="022164209754"/>
    <s v="Plume|Plume|Plume"/>
    <s v="Plume Bath Rug"/>
    <s v="24X40&quot;"/>
    <s v="White"/>
    <s v="SD2"/>
    <n v="206"/>
    <n v="21.5"/>
    <n v="6"/>
    <n v="21.653500000000001"/>
    <n v="12.992100000000001"/>
    <n v="11.811"/>
    <x v="3"/>
    <n v="0.32122224763542639"/>
    <n v="66.171783012897833"/>
  </r>
  <r>
    <s v="BR72-3765"/>
    <s v="022164209761"/>
    <s v="Plume|Plume|Plume"/>
    <s v="Plume Bath Rug"/>
    <s v="24X72&quot;"/>
    <s v="White"/>
    <s v="SD2"/>
    <n v="137"/>
    <n v="35"/>
    <n v="6"/>
    <n v="25.984300000000001"/>
    <n v="17.7165"/>
    <n v="12.992100000000001"/>
    <x v="3"/>
    <n v="0.57820227094233323"/>
    <n v="79.213711119099656"/>
  </r>
  <r>
    <s v="BR72-3766"/>
    <s v="022164209778"/>
    <s v="Plume|Plume|Plume"/>
    <s v="Plume Bath Rug"/>
    <s v="21X34&quot;"/>
    <s v="Grey"/>
    <s v="SD2"/>
    <n v="90"/>
    <n v="17.5"/>
    <n v="6"/>
    <n v="18.110199999999999"/>
    <n v="12.204700000000001"/>
    <n v="11.0236"/>
    <x v="3"/>
    <n v="0.23555118280233797"/>
    <n v="21.199606452210418"/>
  </r>
  <r>
    <s v="BR72-3767"/>
    <s v="022164209785"/>
    <s v="Plume|Plume|Plume"/>
    <s v="Plume Bath Rug"/>
    <s v="24X40&quot;"/>
    <s v="Grey"/>
    <s v="SD2"/>
    <n v="191"/>
    <n v="21.5"/>
    <n v="6"/>
    <n v="21.653500000000001"/>
    <n v="12.992100000000001"/>
    <n v="11.811"/>
    <x v="3"/>
    <n v="0.32122224763542639"/>
    <n v="61.353449298366442"/>
  </r>
  <r>
    <s v="BR72-3768"/>
    <s v="022164209792"/>
    <s v="Plume|Plume|Plume"/>
    <s v="Plume Bath Rug"/>
    <s v="24X72&quot;"/>
    <s v="Grey"/>
    <s v="SD2"/>
    <n v="31"/>
    <n v="35"/>
    <n v="6"/>
    <n v="25.984300000000001"/>
    <n v="17.7165"/>
    <n v="12.992100000000001"/>
    <x v="3"/>
    <n v="0.57820227094233323"/>
    <n v="17.924270399212329"/>
  </r>
  <r>
    <s v="BR72-3876"/>
    <s v="022164224450"/>
    <s v="Plume|Plume|Plume"/>
    <s v="Plume Bath Rug"/>
    <s v="21X34&quot;"/>
    <s v="Ivory"/>
    <s v="SD2"/>
    <n v="109"/>
    <n v="17.5"/>
    <n v="6"/>
    <n v="18.110199999999999"/>
    <n v="12.204700000000001"/>
    <n v="11.0236"/>
    <x v="3"/>
    <n v="0.23555118280233797"/>
    <n v="25.675078925454837"/>
  </r>
  <r>
    <s v="BR72-3877"/>
    <s v="022164224467"/>
    <s v="Plume|Plume|Plume"/>
    <s v="Plume Bath Rug"/>
    <s v="24X40&quot;"/>
    <s v="Ivory"/>
    <s v="SD2"/>
    <n v="32"/>
    <n v="21.5"/>
    <n v="6"/>
    <n v="21.653500000000001"/>
    <n v="12.992100000000001"/>
    <n v="11.811"/>
    <x v="3"/>
    <n v="0.32122224763542639"/>
    <n v="10.279111924333645"/>
  </r>
  <r>
    <s v="BR72-3878"/>
    <s v="022164224474"/>
    <s v="Plume|Plume|Plume"/>
    <s v="Plume Bath Rug"/>
    <s v="24X72&quot;"/>
    <s v="Ivory"/>
    <s v="SD2"/>
    <n v="74"/>
    <n v="35"/>
    <n v="6"/>
    <n v="25.984300000000001"/>
    <n v="17.7165"/>
    <n v="12.992100000000001"/>
    <x v="3"/>
    <n v="0.57820227094233323"/>
    <n v="42.786968049732657"/>
  </r>
  <r>
    <s v="CC71-0034"/>
    <s v="022164217322"/>
    <s v="Seville|Seville|Seville"/>
    <s v="Lotion Pump (Stainless Steel P"/>
    <s v="3x3x7.5"/>
    <s v="Gold/Silver"/>
    <s v="SD2"/>
    <n v="334"/>
    <n v="9.32"/>
    <n v="24"/>
    <n v="20.078700000000001"/>
    <n v="18.110199999999999"/>
    <n v="14.1732"/>
    <x v="3"/>
    <n v="0.12455989966160498"/>
    <n v="41.603006486976064"/>
  </r>
  <r>
    <s v="CC71-0035"/>
    <s v="022164217339"/>
    <s v="Seville|Seville|Seville"/>
    <s v="Tum (Bottom Is Stainless Steel"/>
    <s v="3x3x4.33"/>
    <s v="Gold/Silver"/>
    <s v="SD2"/>
    <n v="187"/>
    <n v="9.32"/>
    <n v="24"/>
    <n v="19.684999999999999"/>
    <n v="14.960599999999999"/>
    <n v="12.992100000000001"/>
    <x v="3"/>
    <n v="9.2473071288986353E-2"/>
    <n v="17.292464331040449"/>
  </r>
  <r>
    <s v="CC71-0036"/>
    <s v="022164217346"/>
    <s v="Seville|Seville|Seville"/>
    <s v="Jar( Top And Bottom Is Stainle"/>
    <s v="4x4x4.5"/>
    <s v="Gold/Silver"/>
    <s v="SD2"/>
    <n v="59"/>
    <n v="9.2799999999999994"/>
    <n v="24"/>
    <n v="23.4252"/>
    <n v="17.7165"/>
    <n v="12.204700000000001"/>
    <x v="3"/>
    <n v="0.12241646702852522"/>
    <n v="7.2225715546829878"/>
  </r>
  <r>
    <s v="CC71-0039"/>
    <s v="022164220094"/>
    <s v="Corsica|Corsica|Corsica"/>
    <s v="Tum Electroplated Brushed Gold"/>
    <s v="3x3x4.2"/>
    <s v="As Art"/>
    <s v="SD2"/>
    <n v="47"/>
    <n v="6.27"/>
    <n v="24"/>
    <n v="11.81"/>
    <n v="9.84"/>
    <n v="14.17"/>
    <x v="3"/>
    <n v="3.979846693735499E-2"/>
    <n v="1.8705279460556845"/>
  </r>
  <r>
    <s v="CC71-0040"/>
    <s v="022164220100"/>
    <s v="Corsica|Corsica|Corsica"/>
    <s v="Tum  Chrom Silver Metal"/>
    <s v="3x3x4.2"/>
    <s v="As Art"/>
    <s v="SD2"/>
    <n v="56"/>
    <n v="6.07"/>
    <n v="24"/>
    <n v="11.81"/>
    <n v="9.84"/>
    <n v="14.17"/>
    <x v="3"/>
    <n v="3.979846693735499E-2"/>
    <n v="2.2287141484918793"/>
  </r>
  <r>
    <s v="CC71-0041"/>
    <s v="022164220117"/>
    <s v="Corsica|Corsica|Corsica"/>
    <s v="Jar Small Electroplated Brushe"/>
    <s v="4x4x4.6"/>
    <s v="As Art"/>
    <s v="SD2"/>
    <n v="79"/>
    <n v="7.24"/>
    <n v="24"/>
    <n v="13.78"/>
    <n v="11.02"/>
    <n v="9.06"/>
    <x v="3"/>
    <n v="3.3251443735498841E-2"/>
    <n v="2.6268640551044085"/>
  </r>
  <r>
    <s v="CC71-0042"/>
    <s v="022164220124"/>
    <s v="Corsica|Corsica|Corsica"/>
    <s v="Jar Small Chrome Silver Metal"/>
    <s v="4x4x4.6"/>
    <s v="As Art"/>
    <s v="SD2"/>
    <n v="24"/>
    <n v="6.99"/>
    <n v="24"/>
    <n v="13.78"/>
    <n v="11.02"/>
    <n v="9.06"/>
    <x v="3"/>
    <n v="3.3251443735498841E-2"/>
    <n v="0.79803464965197213"/>
  </r>
  <r>
    <s v="CCA70-0020"/>
    <s v="022164215205"/>
    <s v="Calistoga|Calistoga|Calistoga"/>
    <s v="Calistoga Shower Curtain"/>
    <s v="72x72&quot;"/>
    <s v="White"/>
    <s v="SD2"/>
    <n v="312"/>
    <n v="27.23"/>
    <n v="12"/>
    <n v="15.75"/>
    <n v="11.42"/>
    <n v="8.66"/>
    <x v="3"/>
    <n v="7.5291516821345716E-2"/>
    <n v="23.490953248259864"/>
  </r>
  <r>
    <s v="CCA70-0021"/>
    <s v="022164215212"/>
    <s v="Calistoga|Calistoga|Calistoga"/>
    <s v="Calistoga Shower Curtain"/>
    <s v="72x72&quot;"/>
    <s v="Gray"/>
    <s v="SD2"/>
    <n v="444"/>
    <n v="27.23"/>
    <n v="12"/>
    <n v="15.75"/>
    <n v="11.42"/>
    <n v="8.66"/>
    <x v="3"/>
    <n v="7.5291516821345716E-2"/>
    <n v="33.429433468677502"/>
  </r>
  <r>
    <s v="CHM70-0020"/>
    <s v="022164215229"/>
    <s v="Winslow|Winslow|Winslow"/>
    <s v="Winslow Shower Curtain"/>
    <s v="72x72&quot;"/>
    <s v="Taupe"/>
    <s v="SD2"/>
    <n v="108"/>
    <n v="27.23"/>
    <n v="12"/>
    <n v="15.75"/>
    <n v="11.42"/>
    <n v="7.87"/>
    <x v="3"/>
    <n v="6.8423122099767988E-2"/>
    <n v="7.389697186774943"/>
  </r>
  <r>
    <s v="CHM70-0021"/>
    <s v="022164215236"/>
    <s v="Winslow|Winslow|Winslow"/>
    <s v="Winslow Shower Curtain"/>
    <s v="72x72&quot;"/>
    <s v="Blue"/>
    <s v="SD2"/>
    <n v="10"/>
    <n v="27.23"/>
    <n v="12"/>
    <n v="15.75"/>
    <n v="11.42"/>
    <n v="7.87"/>
    <x v="3"/>
    <n v="6.8423122099767988E-2"/>
    <n v="0.68423122099767986"/>
  </r>
  <r>
    <s v="CS70-0099"/>
    <s v="675716895976"/>
    <s v="Cavoy|Cavoy|Cavoy"/>
    <s v="Cavoy Shower Curtain"/>
    <s v="72x72&quot;"/>
    <s v="Ivory"/>
    <s v="SD2"/>
    <n v="1"/>
    <n v="12.37"/>
    <n v="8"/>
    <n v="15.944900000000001"/>
    <n v="13.189"/>
    <n v="7.8739999999999997"/>
    <x v="3"/>
    <n v="0.12006096510668504"/>
    <n v="0.12006096510668504"/>
  </r>
  <r>
    <s v="CS70-0768"/>
    <s v="086569975829"/>
    <s v="Enya|Enya|Enya"/>
    <s v="Enya Printed Shower Curtain"/>
    <s v="72&quot;W x 72&quot;L"/>
    <s v="Red/Black"/>
    <s v="SD2"/>
    <n v="14"/>
    <n v="12.37"/>
    <n v="8"/>
    <n v="15.94"/>
    <n v="13.19"/>
    <n v="3.9369999999999998"/>
    <x v="3"/>
    <n v="6.0016584846287697E-2"/>
    <n v="0.84023218784802778"/>
  </r>
  <r>
    <s v="CS70-1461"/>
    <s v="086569620316"/>
    <s v="Windsor|Windsor|Windsor"/>
    <s v="Windsor SC"/>
    <s v="72x72&quot;"/>
    <s v="Yellow"/>
    <s v="SD2"/>
    <n v="1"/>
    <n v="12.5"/>
    <n v="24"/>
    <n v="18.503900000000002"/>
    <n v="11.811"/>
    <n v="13.3858"/>
    <x v="3"/>
    <n v="7.070429087071782E-2"/>
    <n v="7.070429087071782E-2"/>
  </r>
  <r>
    <s v="DL72-1090"/>
    <s v="022164269970"/>
    <s v="Kaden"/>
    <s v="Kaden Bath Rug"/>
    <s v="17&quot; x 24&quot;"/>
    <s v="Bright White"/>
    <s v="SD3"/>
    <n v="4"/>
    <n v="6.2"/>
    <n v="4"/>
    <n v="18.899999999999999"/>
    <n v="14.17"/>
    <n v="3.94"/>
    <x v="3"/>
    <n v="0.15301380800464034"/>
    <n v="0.61205523201856138"/>
  </r>
  <r>
    <s v="DL72-1093"/>
    <s v="022164270006"/>
    <s v="Kaden"/>
    <s v="Kaden Bath Rug"/>
    <s v="21&quot; x 34&quot;"/>
    <s v="Bright White"/>
    <s v="SD3"/>
    <n v="4"/>
    <n v="10.85"/>
    <n v="4"/>
    <n v="22.44"/>
    <n v="18.11"/>
    <n v="3.94"/>
    <x v="3"/>
    <n v="0.23218826798143852"/>
    <n v="0.92875307192575407"/>
  </r>
  <r>
    <s v="DL72-1094"/>
    <s v="022164270013"/>
    <s v="Kaden"/>
    <s v="Kaden Bath Rug"/>
    <s v="21&quot; x 34&quot;"/>
    <s v="Silver Birch"/>
    <s v="SD3"/>
    <n v="20"/>
    <n v="10.85"/>
    <n v="4"/>
    <n v="22.44"/>
    <n v="18.11"/>
    <n v="3.94"/>
    <x v="3"/>
    <n v="0.23218826798143852"/>
    <n v="4.6437653596287705"/>
  </r>
  <r>
    <s v="JP70-915"/>
    <s v="022164229714"/>
    <s v="Wayne|Wayne|Wayne"/>
    <s v="Wayne Shower Curtain"/>
    <s v="72x72&quot;"/>
    <s v="Multi"/>
    <s v="SD3"/>
    <n v="5"/>
    <n v="13.5"/>
    <n v="3"/>
    <n v="11.42"/>
    <n v="8.27"/>
    <n v="7.09"/>
    <x v="3"/>
    <n v="0.12946707385924208"/>
    <n v="0.64733536929621038"/>
  </r>
  <r>
    <s v="JP70-916"/>
    <s v="022164229721"/>
    <s v="Pierce|Pierce|Pierce"/>
    <s v="Pierce Shower Curtain"/>
    <s v="72x72&quot;"/>
    <s v="Multi"/>
    <s v="SD3"/>
    <n v="6"/>
    <n v="13.5"/>
    <n v="3"/>
    <n v="11.42"/>
    <n v="8.27"/>
    <n v="7.09"/>
    <x v="3"/>
    <n v="0.12946707385924208"/>
    <n v="0.77680244315545255"/>
  </r>
  <r>
    <s v="MT70-0447"/>
    <s v="022164449655"/>
    <s v="Amelia"/>
    <s v="Shower Curtain"/>
    <s v="72x72&quot;"/>
    <s v="Multi"/>
    <s v="SD3"/>
    <n v="36"/>
    <n v="9.1999999999999993"/>
    <n v="12"/>
    <n v="22.44"/>
    <n v="15.55"/>
    <n v="7.48"/>
    <x v="3"/>
    <n v="0.12616425754060329"/>
    <n v="4.5419132714617181"/>
  </r>
  <r>
    <s v="MT70-0449"/>
    <s v="022164449679"/>
    <s v="Toile"/>
    <s v="Shower Curtain"/>
    <s v="72x72&quot;"/>
    <s v="Multi"/>
    <s v="SD3"/>
    <n v="12"/>
    <n v="10.199999999999999"/>
    <n v="12"/>
    <n v="22.44"/>
    <n v="15.55"/>
    <n v="7.48"/>
    <x v="3"/>
    <n v="0.12616425754060329"/>
    <n v="1.5139710904872394"/>
  </r>
  <r>
    <s v="MT70-0450"/>
    <s v="022164449686"/>
    <s v="Ticking Stripe"/>
    <s v="Shower Curtain"/>
    <s v="72x72&quot;"/>
    <s v="Multi"/>
    <s v="SD3"/>
    <n v="12"/>
    <n v="10.199999999999999"/>
    <n v="12"/>
    <n v="22.44"/>
    <n v="15.55"/>
    <n v="7.48"/>
    <x v="3"/>
    <n v="0.12616425754060329"/>
    <n v="1.5139710904872394"/>
  </r>
  <r>
    <s v="UH70-2385"/>
    <s v="086569518835"/>
    <s v="Myla|Jojo|Kira"/>
    <s v="Myla Shower Curtain"/>
    <s v="72&quot;W x 72&quot;L"/>
    <s v="Blush"/>
    <s v="SD3"/>
    <n v="1"/>
    <n v="19.3"/>
    <n v="4"/>
    <n v="10"/>
    <n v="12.00787"/>
    <n v="11.023619999999999"/>
    <x v="3"/>
    <n v="0.19195214021084686"/>
    <n v="0.19195214021084686"/>
  </r>
  <r>
    <s v="BL50-0890"/>
    <s v="675716805463"/>
    <s v="Lexi|Zoe|Zoe"/>
    <s v="Lexi/Zoe Throw"/>
    <s v="50x60&quot;+4&quot;x2"/>
    <s v="Taupe"/>
    <s v="SD2"/>
    <n v="1"/>
    <n v="16.329999999999998"/>
    <n v="1"/>
    <n v="14.96"/>
    <n v="12.99"/>
    <n v="3.35"/>
    <x v="4"/>
    <n v="0.37761417633410682"/>
    <n v="0.37761417633410682"/>
  </r>
  <r>
    <s v="CC30-0033"/>
    <s v="022164217315"/>
    <s v="Sable|Sable|Sable"/>
    <s v="Solid Sable Fur Pillow"/>
    <s v="20x20''"/>
    <s v="Burgundy"/>
    <s v="SD2"/>
    <n v="2"/>
    <n v="22.28"/>
    <n v="1"/>
    <n v="18.110199999999999"/>
    <n v="18.110199999999999"/>
    <n v="6.2991999999999999"/>
    <x v="4"/>
    <n v="1.1983802111234152"/>
    <n v="2.3967604222468304"/>
  </r>
  <r>
    <s v="CC51-0023"/>
    <s v="022164217216"/>
    <s v="Andaz|Andaz|Andaz"/>
    <s v="Spain Cotton Blanket"/>
    <s v="110&quot; x 95&quot;"/>
    <s v="Ivory"/>
    <s v="SD2"/>
    <n v="50"/>
    <n v="55.71"/>
    <n v="1"/>
    <n v="16.141729999999999"/>
    <n v="16.141729999999999"/>
    <n v="7.8740199999999998"/>
    <x v="4"/>
    <n v="1.1900341089794908"/>
    <n v="59.501705448974541"/>
  </r>
  <r>
    <s v="CC51-0024"/>
    <s v="022164217223"/>
    <s v="Andaz|Andaz|Andaz"/>
    <s v="Spain Cotton Blanket"/>
    <s v="95&quot; x 95&quot;"/>
    <s v="Grey"/>
    <s v="SD2"/>
    <n v="21"/>
    <n v="48.28"/>
    <n v="1"/>
    <n v="16.141729999999999"/>
    <n v="16.141729999999999"/>
    <n v="6.6929100000000004"/>
    <x v="4"/>
    <n v="1.0115279346928157"/>
    <n v="21.242086628549128"/>
  </r>
  <r>
    <s v="CS58-0317"/>
    <s v="675716979843"/>
    <s v="Angel"/>
    <s v="Angel Wrap"/>
    <s v="58&quot;W x 72&quot;L"/>
    <s v="Blush"/>
    <s v="SD2"/>
    <n v="6"/>
    <n v="13.86"/>
    <n v="4"/>
    <n v="13.779500000000001"/>
    <n v="11.81"/>
    <n v="15.747999999999999"/>
    <x v="4"/>
    <n v="0.37163063724767981"/>
    <n v="2.2297838234860787"/>
  </r>
  <r>
    <s v="MP10-7684"/>
    <s v="086569759597"/>
    <s v="Amara|Eve|Eve"/>
    <s v="K Amara/Eve/Eve Comforter Set"/>
    <s v="King:104x90&quot;/20x36+2&quot;(2)"/>
    <s v="Grey"/>
    <s v="SD2"/>
    <n v="3"/>
    <n v="52"/>
    <n v="1"/>
    <n v="12.5984"/>
    <n v="12.5984"/>
    <n v="19.2913"/>
    <x v="4"/>
    <n v="1.7760493110033224"/>
    <n v="5.3281479330099675"/>
  </r>
  <r>
    <s v="MPE10-564"/>
    <s v="675716981884"/>
    <s v="Hayden|Braydon|Braydon"/>
    <s v="T/TXL Hayden/Braydon/Braydon C"/>
    <s v="Twin/Twin XL: 63&quot;W x 86&quot;L/20&quot;W"/>
    <s v="Grey"/>
    <s v="SD2"/>
    <n v="1"/>
    <n v="24.36"/>
    <n v="1"/>
    <n v="18.307099999999998"/>
    <n v="9.2520000000000007"/>
    <n v="9.2520000000000007"/>
    <x v="4"/>
    <n v="0.90897835248167069"/>
    <n v="0.90897835248167069"/>
  </r>
  <r>
    <s v="TN10-0436"/>
    <s v="086569395245"/>
    <s v="Brooks|Mason|Mason"/>
    <s v="K Brooks/Mason/Mason Comforter"/>
    <s v="King:104x90&quot;/20x36+2&quot;(2)"/>
    <s v="Ivory/Black"/>
    <s v="SD2"/>
    <n v="17"/>
    <n v="47.25"/>
    <n v="1"/>
    <n v="22.83"/>
    <n v="20.87"/>
    <n v="10.8268"/>
    <x v="4"/>
    <n v="2.9922040976102084"/>
    <n v="50.86746965937354"/>
  </r>
  <r>
    <s v="WR10-1513"/>
    <s v="675716635565"/>
    <s v="Woodsman"/>
    <s v="K Woodsman Comforter Set"/>
    <s v="King: 102x86&quot;/20x36+2&quot;(2)"/>
    <s v="Grey"/>
    <s v="SD2"/>
    <n v="3"/>
    <n v="39.1"/>
    <n v="1"/>
    <n v="17.32"/>
    <n v="11.61"/>
    <n v="11.61"/>
    <x v="4"/>
    <n v="1.3541758538283062"/>
    <n v="4.0625275614849183"/>
  </r>
  <r>
    <s v="WR10-3326"/>
    <s v="086569643711"/>
    <s v="Alton|Alton|Alton"/>
    <s v="T Alton Comforter Set"/>
    <s v="Twin: 63x86&quot;/20x26&quot;+2&quot;/18x18&quot;"/>
    <s v="Tan Plaid"/>
    <s v="SD2"/>
    <n v="1"/>
    <n v="43.9"/>
    <n v="1"/>
    <n v="22.83"/>
    <n v="20.87"/>
    <n v="11.42"/>
    <x v="4"/>
    <n v="3.1561468573085847"/>
    <n v="3.1561468573085847"/>
  </r>
  <r>
    <s v="WR13-2058"/>
    <s v="675716986308"/>
    <s v="Teton|Teton|Teton"/>
    <s v="K/CK Teton/Teton Coverlet Set"/>
    <s v="King/Cal King: 104&quot;W x 92&quot;L/20"/>
    <s v="Ivory"/>
    <s v="SD2"/>
    <n v="13"/>
    <n v="48.3"/>
    <n v="1"/>
    <n v="18.307099999999998"/>
    <n v="15.3543"/>
    <n v="9.0550999999999995"/>
    <x v="4"/>
    <n v="1.4764051959656048"/>
    <n v="19.193267547552864"/>
  </r>
  <r>
    <s v="WR13-2060"/>
    <s v="675716986322"/>
    <s v="Teton|Teton|Teton"/>
    <s v="K/CK Teton/Teton Coverlet Set"/>
    <s v="King/Cal King: 104&quot;W x 92&quot;L/20"/>
    <s v="Grey"/>
    <s v="SD2"/>
    <n v="37"/>
    <n v="48.3"/>
    <n v="1"/>
    <n v="18.307099999999998"/>
    <n v="15.3543"/>
    <n v="9.0550999999999995"/>
    <x v="4"/>
    <n v="1.4764051959656048"/>
    <n v="54.626992250727376"/>
  </r>
  <r>
    <s v="BH9044409622-05"/>
    <s v="086569396365"/>
    <s v="Better Homes and Gardens|Better Homes and Gardens|Better Homes and Gardens"/>
    <s v="F/Q Comforter Mini Set"/>
    <s v="Full/Queen :92x96&quot;/20x28&quot;(2)"/>
    <s v="Black"/>
    <s v="SD3"/>
    <n v="2"/>
    <n v="29.25"/>
    <n v="1"/>
    <n v="23.228300000000001"/>
    <n v="18.503900000000002"/>
    <n v="7.8739999999999997"/>
    <x v="4"/>
    <n v="1.9630838406458124"/>
    <n v="3.9261676812916249"/>
  </r>
  <r>
    <s v="BLS50-467"/>
    <s v="022164421873"/>
    <s v=""/>
    <s v="Sock/Throw Set"/>
    <s v="50x60&quot;+sock"/>
    <s v="Multi"/>
    <s v="SD3"/>
    <n v="12"/>
    <n v="5.64"/>
    <n v="6"/>
    <n v="16.1417"/>
    <n v="14.5669"/>
    <n v="11.811"/>
    <x v="4"/>
    <n v="0.2684816251586456"/>
    <n v="3.2217795019037472"/>
  </r>
  <r>
    <s v="BLS50-470"/>
    <s v="022164421903"/>
    <s v=""/>
    <s v="Sock/Throw Set"/>
    <s v="50x60&quot;+sock"/>
    <s v="Multi"/>
    <s v="SD3"/>
    <n v="3"/>
    <n v="5.64"/>
    <n v="6"/>
    <n v="16.1417"/>
    <n v="14.5669"/>
    <n v="11.811"/>
    <x v="4"/>
    <n v="0.2684816251586456"/>
    <n v="0.80544487547593679"/>
  </r>
  <r>
    <s v="BLS58-463"/>
    <s v="022164421835"/>
    <s v=""/>
    <s v="Angel Wrap"/>
    <s v="50x60&quot;"/>
    <s v="Multi"/>
    <s v="SD3"/>
    <n v="18"/>
    <n v="7.88"/>
    <n v="6"/>
    <n v="23.228300000000001"/>
    <n v="13.3858"/>
    <n v="12.5984"/>
    <x v="4"/>
    <n v="0.37869418769905022"/>
    <n v="6.8164953785829043"/>
  </r>
  <r>
    <s v="BLS58-465"/>
    <s v="022164421859"/>
    <s v=""/>
    <s v="Angel Wrap"/>
    <s v="50x60&quot;"/>
    <s v="Multi"/>
    <s v="SD3"/>
    <n v="54"/>
    <n v="7.88"/>
    <n v="6"/>
    <n v="23.228300000000001"/>
    <n v="13.3858"/>
    <n v="12.5984"/>
    <x v="4"/>
    <n v="0.37869418769905022"/>
    <n v="20.44948613574871"/>
  </r>
  <r>
    <s v="TN10-0436"/>
    <s v="086569395245"/>
    <s v="Brooks|Mason|Mason"/>
    <s v="K Brooks/Mason/Mason Comforter"/>
    <s v="King:104x90&quot;/20x36+2&quot;(2)"/>
    <s v="Ivory/Black"/>
    <s v="SD3"/>
    <n v="56"/>
    <n v="47.25"/>
    <n v="1"/>
    <n v="22.83"/>
    <n v="20.87"/>
    <n v="10.8268"/>
    <x v="4"/>
    <n v="2.9922040976102084"/>
    <n v="167.56342946617167"/>
  </r>
  <r>
    <s v="5DS100-0028"/>
    <s v="022164297607"/>
    <s v="Dani|Dani|Dani"/>
    <s v="Dani Accent Chair"/>
    <s v="29&quot;W x 30.25&quot;D x 33.5&quot;H"/>
    <s v="Grey"/>
    <s v="SD3"/>
    <n v="2"/>
    <n v="112.1"/>
    <n v="1"/>
    <n v="30.5"/>
    <n v="29"/>
    <n v="17.25"/>
    <x v="5"/>
    <n v="8.8501305104408345"/>
    <n v="17.700261020881669"/>
  </r>
  <r>
    <s v="5DS100-0031"/>
    <s v="022164298390"/>
    <s v="Jeanie|Jeanie|Jeanie"/>
    <s v="Jeanie Accent Chair"/>
    <s v="30&quot;W x 32.75&quot;D x 36.5&quot;H"/>
    <s v=""/>
    <s v="SD3"/>
    <n v="1"/>
    <n v="115.9"/>
    <n v="1"/>
    <n v="31"/>
    <n v="28"/>
    <n v="17.5"/>
    <x v="5"/>
    <n v="8.8109048723897914"/>
    <n v="8.8109048723897914"/>
  </r>
  <r>
    <s v="5DS120-0011"/>
    <s v="086569647986"/>
    <s v="Monarch|Monarch|Monarch"/>
    <s v="Monarch Coffee table"/>
    <s v="42&quot;L x 21&quot;W x 19&quot;H"/>
    <s v="Dark Coffee/Black"/>
    <s v="SD3"/>
    <n v="1"/>
    <n v="95.64"/>
    <n v="1"/>
    <n v="46.25"/>
    <n v="25"/>
    <n v="5.75"/>
    <x v="5"/>
    <n v="3.8564022621809744"/>
    <n v="3.8564022621809744"/>
  </r>
  <r>
    <s v="5DS122-0009"/>
    <s v="086569647962"/>
    <s v="Carlyle|Carlyle|Carlyle"/>
    <s v="Carlyle Desk"/>
    <s v="38 &quot; L x22&quot; W  x30&quot; H"/>
    <s v="Dark Coffee"/>
    <s v="SD3"/>
    <n v="189"/>
    <n v="95.64"/>
    <n v="1"/>
    <n v="42"/>
    <n v="25.75"/>
    <n v="8.75"/>
    <x v="5"/>
    <n v="5.4890516241299308"/>
    <n v="1037.4307569605569"/>
  </r>
  <r>
    <s v="5DS122-0010"/>
    <s v="086569647979"/>
    <s v="Laurel|Laurel|Laurel"/>
    <s v="Laurel Desk"/>
    <s v="47&quot; W x 23.5&quot; D x 35&quot; H"/>
    <s v="Natural/White"/>
    <s v="SD3"/>
    <n v="212"/>
    <n v="101.26"/>
    <n v="1"/>
    <n v="51"/>
    <n v="27.25"/>
    <n v="8.25"/>
    <x v="5"/>
    <n v="6.6504857888631088"/>
    <n v="1409.902987238979"/>
  </r>
  <r>
    <s v="FPF17-0188"/>
    <s v="675716531171"/>
    <s v="Cirque|Kagen|Wells"/>
    <s v="Cirque Desk"/>
    <s v="60W X 28D X 30H"/>
    <s v="Reclaimed Grey"/>
    <s v="SD3"/>
    <n v="216"/>
    <n v="320.51"/>
    <n v="1"/>
    <n v="63.75"/>
    <n v="31.5"/>
    <n v="7"/>
    <x v="5"/>
    <n v="8.153639791183295"/>
    <n v="1761.1861948955916"/>
  </r>
  <r>
    <s v="FPF17-0295"/>
    <s v="675716613648"/>
    <s v="Arlo|Coen|Gaige"/>
    <s v="Arlo Metal Eyelet Accent Table"/>
    <s v="Dia.16.25x20.125H&quot;"/>
    <s v="Silver pewter"/>
    <s v="SD3"/>
    <n v="9"/>
    <n v="73.599999999999994"/>
    <n v="1"/>
    <n v="24.02"/>
    <n v="17.91"/>
    <n v="17.91"/>
    <x v="5"/>
    <n v="4.4691703955916475"/>
    <n v="40.222533560324827"/>
  </r>
  <r>
    <s v="FPF18-0028"/>
    <s v="675716439798"/>
    <s v="Dexter|Camron|Conner"/>
    <s v="Dexter Armless Shelter Chair"/>
    <s v="29.25W x 33.5D x 37.5H&quot;(withou"/>
    <s v="Beige Multi"/>
    <s v="SD3"/>
    <n v="1"/>
    <n v="202.5"/>
    <n v="1"/>
    <n v="35"/>
    <n v="30.5"/>
    <n v="30.5"/>
    <x v="5"/>
    <n v="18.885585846867748"/>
    <n v="18.885585846867748"/>
  </r>
  <r>
    <s v="FPF18-0090"/>
    <s v="675716485481"/>
    <s v="Kelsey|Taylor|Avery"/>
    <s v="Kelsey Round Pouf Ottoman"/>
    <s v="29.5W x 29.5D x 18H&quot;"/>
    <s v="Blue"/>
    <s v="SD3"/>
    <n v="2"/>
    <n v="95"/>
    <n v="1"/>
    <n v="29.133900000000001"/>
    <n v="29.133900000000001"/>
    <n v="19.3"/>
    <x v="5"/>
    <n v="9.5020497063532492"/>
    <n v="19.004099412706498"/>
  </r>
  <r>
    <s v="FPF18-0108"/>
    <s v="675716508449"/>
    <s v="Brooke|Miri|Annie"/>
    <s v="Brooke Tight Back Club Chair"/>
    <s v="29.25&quot;W x 31&quot;D x 34.75&quot;H"/>
    <s v="Grey/White"/>
    <s v="SD3"/>
    <n v="1"/>
    <n v="162.44999999999999"/>
    <n v="1"/>
    <n v="31.25"/>
    <n v="30.25"/>
    <n v="29.5"/>
    <x v="5"/>
    <n v="16.175590922273781"/>
    <n v="16.175590922273781"/>
  </r>
  <r>
    <s v="FPF18-0187"/>
    <s v="675716531201"/>
    <s v="Cirque|Kagen|Wells"/>
    <s v="Cirque 26&quot; stool set of 2"/>
    <s v="14x14x26&quot;"/>
    <s v="Sand/Reclaimed Grey"/>
    <s v="SD3"/>
    <n v="1"/>
    <n v="123.5"/>
    <n v="1"/>
    <n v="29.33"/>
    <n v="23.82"/>
    <n v="5.9"/>
    <x v="5"/>
    <n v="2.3909394083526685"/>
    <n v="2.3909394083526685"/>
  </r>
  <r>
    <s v="FPF18-0472"/>
    <s v="675716726928"/>
    <s v="Addy|Preston|Conway"/>
    <s v="Addy Wing Chair"/>
    <s v="31.5W x 34D x 40H&quot;"/>
    <s v="Grey"/>
    <s v="SD3"/>
    <n v="1"/>
    <n v="228"/>
    <n v="1"/>
    <n v="34"/>
    <n v="31.5"/>
    <n v="31"/>
    <x v="5"/>
    <n v="19.258120649651971"/>
    <n v="19.258120649651971"/>
  </r>
  <r>
    <s v="FPF20-0280"/>
    <s v="675716608293"/>
    <s v="Garbo|Sydney|London"/>
    <s v="Garbo dining chair"/>
    <s v="26.25W x 28.5D x 45.625H&quot;"/>
    <s v="Dark Blue"/>
    <s v="SD3"/>
    <n v="1"/>
    <n v="142.6"/>
    <n v="1"/>
    <n v="35.75"/>
    <n v="28.25"/>
    <n v="27"/>
    <x v="5"/>
    <n v="15.816886600928074"/>
    <n v="15.816886600928074"/>
  </r>
  <r>
    <s v="FPF20-0531"/>
    <s v="675716746544"/>
    <s v="Avila|Hayes|Saffron"/>
    <s v="Avila Tufted Back Counter Stoo"/>
    <s v="17.75&quot;W x 21.125&quot;D x 38.25&quot;H"/>
    <s v="Cream"/>
    <s v="SD3"/>
    <n v="1"/>
    <n v="80.87"/>
    <n v="1"/>
    <n v="38.979999999999997"/>
    <n v="9.65"/>
    <n v="19.100000000000001"/>
    <x v="5"/>
    <n v="4.1674006380510447"/>
    <n v="4.1674006380510447"/>
  </r>
  <r>
    <s v="FPF20-0540"/>
    <s v="675716746636"/>
    <s v="Cirque|Kagen|Wells"/>
    <s v="Cirque Counter Stool"/>
    <s v="19.25&quot;Wx23&quot;Dx40&quot;H"/>
    <s v="Grey"/>
    <s v="SD3"/>
    <n v="1"/>
    <n v="128.85"/>
    <n v="1"/>
    <n v="43"/>
    <n v="21"/>
    <n v="10"/>
    <x v="5"/>
    <n v="5.2378190255220414"/>
    <n v="5.2378190255220414"/>
  </r>
  <r>
    <s v="HH115-0215B"/>
    <s v="086569042545"/>
    <s v="Bishop|Bishop|Bishop"/>
    <s v="Bishop Queen Football/Side Rai"/>
    <s v="63.75&quot;W x 5&quot;D x 20&quot;H"/>
    <s v="Chestnut"/>
    <s v="SD3"/>
    <n v="2"/>
    <n v="333.33"/>
    <n v="1"/>
    <n v="89"/>
    <n v="8"/>
    <n v="15.13"/>
    <x v="5"/>
    <n v="6.2485846867749428"/>
    <n v="12.497169373549886"/>
  </r>
  <r>
    <s v="HH137-0218"/>
    <s v="086569042675"/>
    <s v="Bishop|Bishop|Bishop"/>
    <s v="Bishop Dresser"/>
    <s v="56&quot;W x 20&quot;D x 34&quot;H"/>
    <s v="Chestnut"/>
    <s v="SD3"/>
    <n v="1"/>
    <n v="666.67"/>
    <n v="1"/>
    <n v="61"/>
    <n v="24.75"/>
    <n v="42.13"/>
    <x v="5"/>
    <n v="36.894296693735498"/>
    <n v="36.894296693735498"/>
  </r>
  <r>
    <s v="II100-0488"/>
    <s v="022164169072"/>
    <s v="Malibu|Malibu|Malibu"/>
    <s v="Malibu Accent Chair"/>
    <s v="28.5&quot;Wx35.5&quot;Dx34&quot;H"/>
    <s v="Navy"/>
    <s v="SD3"/>
    <n v="1"/>
    <n v="209.95"/>
    <n v="1"/>
    <n v="37"/>
    <n v="32.75"/>
    <n v="23"/>
    <x v="5"/>
    <n v="16.166038283062644"/>
    <n v="16.166038283062644"/>
  </r>
  <r>
    <s v="II101-0288"/>
    <s v="086569983947"/>
    <s v="Beverly|Beverly|Beverly"/>
    <s v="BEVERLY Round stool"/>
    <s v="18' W x 18&quot; D x 18.75&quot; H"/>
    <s v="TAN/GOLD"/>
    <s v="SD3"/>
    <n v="1"/>
    <n v="61.84"/>
    <n v="1"/>
    <n v="19.5"/>
    <n v="19.5"/>
    <n v="9"/>
    <x v="5"/>
    <n v="1.9850638051044083"/>
    <n v="1.9850638051044083"/>
  </r>
  <r>
    <s v="II104-0030"/>
    <s v="675716846435"/>
    <s v="Frazier|Frazier"/>
    <s v="Frazier Counter stool / barsto"/>
    <s v="Dia 20&quot; x 24.25&quot;H to 29.5&quot;H"/>
    <s v="Brown"/>
    <s v="SD3"/>
    <n v="1"/>
    <n v="81"/>
    <n v="1"/>
    <n v="23.5"/>
    <n v="17.5"/>
    <n v="9.5"/>
    <x v="5"/>
    <n v="2.2661687935034802"/>
    <n v="2.2661687935034802"/>
  </r>
  <r>
    <s v="II104-0210"/>
    <s v="086569955555"/>
    <s v="Oaktown|Oaktown|Oaktown"/>
    <s v="OAKTOWN Backless Bar Stool"/>
    <s v="Dia 20.5&quot; x 30&quot;H"/>
    <s v="Light Grey"/>
    <s v="SD3"/>
    <n v="2"/>
    <n v="85.5"/>
    <n v="1"/>
    <n v="29.5"/>
    <n v="21.5"/>
    <n v="8.25"/>
    <x v="5"/>
    <n v="3.035129060324826"/>
    <n v="6.070258120649652"/>
  </r>
  <r>
    <s v="II104-0251"/>
    <s v="086569955852"/>
    <s v="Tacoma|Tacoma|Tacoma"/>
    <s v="TACOMA 24&quot; Counter Stool"/>
    <s v="17.50&quot;W x 20&quot;D x 38.75&quot;H"/>
    <s v="Black"/>
    <s v="SD3"/>
    <n v="86"/>
    <n v="114"/>
    <n v="1"/>
    <n v="38"/>
    <n v="24"/>
    <n v="7"/>
    <x v="5"/>
    <n v="3.703016241299304"/>
    <n v="318.45939675174014"/>
  </r>
  <r>
    <s v="II104-0463"/>
    <s v="086569790378"/>
    <s v="Henrick|Henrick|Henrick"/>
    <s v="Sofia Counter Stool"/>
    <s v="18&quot;W x 21&quot;D x 37.25&quot;H"/>
    <s v="Grey Multi"/>
    <s v="SD3"/>
    <n v="52"/>
    <n v="85"/>
    <n v="1"/>
    <n v="26"/>
    <n v="7.1"/>
    <n v="18.899999999999999"/>
    <x v="5"/>
    <n v="2.0237470997679812"/>
    <n v="105.23484918793503"/>
  </r>
  <r>
    <s v="II108-0523"/>
    <s v="022164268935"/>
    <s v="Benson|Benson|Benson"/>
    <s v="Benson Dining Chair"/>
    <s v="22.5&quot;W x 23.25&quot;D x 32.5&quot;H"/>
    <s v=""/>
    <s v="SD3"/>
    <n v="1"/>
    <n v="204.25"/>
    <n v="1"/>
    <n v="45.3"/>
    <n v="24.5"/>
    <n v="13.5"/>
    <x v="5"/>
    <n v="8.6908207656612522"/>
    <n v="8.6908207656612522"/>
  </r>
  <r>
    <s v="II115-0417A"/>
    <s v="086569429704"/>
    <s v="Mallory |Mallory |Mallory"/>
    <s v="Mallory  Queen Headboard"/>
    <s v="66.5&quot;W x 5.75&quot;T x 45&quot;H"/>
    <s v="Brown Multi"/>
    <s v="SD3"/>
    <n v="1"/>
    <n v="140"/>
    <n v="1"/>
    <n v="50"/>
    <n v="39.5"/>
    <n v="9.75"/>
    <x v="5"/>
    <n v="11.169518561484919"/>
    <n v="11.169518561484919"/>
  </r>
  <r>
    <s v="II115-0417C"/>
    <s v="086569429728"/>
    <s v="Mallory |Mallory |Mallory"/>
    <s v="Mallory  Queen Side Rail"/>
    <s v="81.5&quot;W x 1.75&quot;T x 9&quot;H"/>
    <s v="Brown Multi"/>
    <s v="SD3"/>
    <n v="1"/>
    <n v="80"/>
    <n v="1"/>
    <n v="86.75"/>
    <n v="12"/>
    <n v="7"/>
    <x v="5"/>
    <n v="4.2267981438515081"/>
    <n v="4.2267981438515081"/>
  </r>
  <r>
    <s v="II115-0419A"/>
    <s v="086569607515"/>
    <s v="Mercer|Mercer|Mercer"/>
    <s v="Mercer Headboard"/>
    <s v="63.5&quot;W x 2.5&quot;D x 41&quot;H"/>
    <s v="Brown/Bronze"/>
    <s v="SD3"/>
    <n v="8"/>
    <n v="134"/>
    <n v="1"/>
    <n v="36"/>
    <n v="28.75"/>
    <n v="9.5"/>
    <x v="5"/>
    <n v="5.7033062645011601"/>
    <n v="45.626450116009281"/>
  </r>
  <r>
    <s v="II115-0419B"/>
    <s v="086569607546"/>
    <s v="Mercer|Mercer|Mercer"/>
    <s v="Mercer Footboard + Slats"/>
    <s v="63.5&quot;W x 2.5&quot;D x 16&quot;H"/>
    <s v="Brown/Bronze"/>
    <s v="SD3"/>
    <n v="5"/>
    <n v="95"/>
    <n v="1"/>
    <n v="85.75"/>
    <n v="21.75"/>
    <n v="11.25"/>
    <x v="5"/>
    <n v="12.170506453016241"/>
    <n v="60.852532265081209"/>
  </r>
  <r>
    <s v="II115-0432A"/>
    <s v="086569429742"/>
    <s v="Mallory |Mallory |Mallory"/>
    <s v="Mallory  King Headboard"/>
    <s v="83&quot;W x 5.75&quot;T x 45&quot;H"/>
    <s v="Brown Multi"/>
    <s v="SD3"/>
    <n v="1"/>
    <n v="160"/>
    <n v="1"/>
    <n v="50"/>
    <n v="48"/>
    <n v="10"/>
    <x v="5"/>
    <n v="13.921113689095128"/>
    <n v="13.921113689095128"/>
  </r>
  <r>
    <s v="II115-0432B"/>
    <s v="086569429759"/>
    <s v="Mallory |Mallory |Mallory"/>
    <s v="Mallory  King Footboard and Sl"/>
    <s v="Footboard: 77.5&quot;L x 13.5&quot;H/Sla"/>
    <s v="Brown Multi"/>
    <s v="SD3"/>
    <n v="1"/>
    <n v="100"/>
    <n v="1"/>
    <n v="85"/>
    <n v="20"/>
    <n v="6.75"/>
    <x v="5"/>
    <n v="6.6560324825986079"/>
    <n v="6.6560324825986079"/>
  </r>
  <r>
    <s v="II115-0432C"/>
    <s v="086569429766"/>
    <s v="Mallory |Mallory |Mallory"/>
    <s v="Mallory  King Side Rail"/>
    <s v="81.5&quot;W x 1.75&quot;T x 9&quot;H"/>
    <s v="Brown Multi"/>
    <s v="SD3"/>
    <n v="1"/>
    <n v="100"/>
    <n v="1"/>
    <n v="86.5"/>
    <n v="12"/>
    <n v="7"/>
    <x v="5"/>
    <n v="4.2146171693735495"/>
    <n v="4.2146171693735495"/>
  </r>
  <r>
    <s v="II115-0502A"/>
    <s v="022164240153"/>
    <s v="Sunset Cliff|Sunset Cliff|Sunset Cliff"/>
    <s v="Sunset Cliff Headboard"/>
    <s v="63.25&quot;W x 2.5&quot;D x 52&quot;H"/>
    <s v="Brown"/>
    <s v="SD3"/>
    <n v="1"/>
    <n v="230"/>
    <n v="1"/>
    <n v="68"/>
    <n v="33.5"/>
    <n v="5.25"/>
    <x v="5"/>
    <n v="6.9370649651972158"/>
    <n v="6.9370649651972158"/>
  </r>
  <r>
    <s v="II115-0502B"/>
    <s v="022164240160"/>
    <s v="Sunset Cliff|Sunset Cliff|Sunset Cliff"/>
    <s v="Sunset Cliff Footboard/Slats"/>
    <s v="63.25&quot;W x 2&quot;D x 14.5&quot;H"/>
    <s v="Brown"/>
    <s v="SD3"/>
    <n v="1"/>
    <n v="200"/>
    <n v="1"/>
    <n v="68"/>
    <n v="18.25"/>
    <n v="6.75"/>
    <x v="5"/>
    <n v="4.8589037122969838"/>
    <n v="4.8589037122969838"/>
  </r>
  <r>
    <s v="II120-0425A"/>
    <s v="086569391339"/>
    <s v="Mercer|Mercer|Mercer"/>
    <s v="Mercer Coffee Table Top"/>
    <s v="47.5&quot;W x 23.5&quot;D x 1&quot;Thickness"/>
    <s v="Black"/>
    <s v="SD3"/>
    <n v="4"/>
    <n v="45"/>
    <n v="1"/>
    <n v="50"/>
    <n v="27"/>
    <n v="4"/>
    <x v="5"/>
    <n v="3.1322505800464038"/>
    <n v="12.529002320185615"/>
  </r>
  <r>
    <s v="II121-0433B"/>
    <s v="086569434838"/>
    <s v="Lancaster|Lancaster|Lancaster"/>
    <s v="Lancaster Dining Table Base"/>
    <s v="50&quot; x 32.5&quot; x 28&quot;H"/>
    <s v="Grey/Silver"/>
    <s v="SD3"/>
    <n v="7"/>
    <n v="140"/>
    <n v="1"/>
    <n v="58"/>
    <n v="30"/>
    <n v="9"/>
    <x v="5"/>
    <n v="9.0835266821345702"/>
    <n v="63.584686774941993"/>
  </r>
  <r>
    <s v="II130-0406"/>
    <s v="086569389848"/>
    <s v="Krista|Krista|Krista"/>
    <s v="Krista Accent Cabinet"/>
    <s v="36&quot;W x 17&quot;D x 36&quot;H"/>
    <s v="Brown"/>
    <s v="SD3"/>
    <n v="74"/>
    <n v="248.29"/>
    <n v="1"/>
    <n v="41"/>
    <n v="27"/>
    <n v="10"/>
    <x v="5"/>
    <n v="6.4211136890951277"/>
    <n v="475.16241299303942"/>
  </r>
  <r>
    <s v="II136-0398"/>
    <s v="086569310828"/>
    <s v="Renu|Renu|Renu"/>
    <s v="Renu Nightstand"/>
    <s v="24&quot;W x 18&quot;D x 24&quot;H"/>
    <s v="Natural"/>
    <s v="SD3"/>
    <n v="1"/>
    <n v="100.1"/>
    <n v="1"/>
    <n v="27.25"/>
    <n v="21.25"/>
    <n v="23"/>
    <x v="5"/>
    <n v="7.7253117749419955"/>
    <n v="7.7253117749419955"/>
  </r>
  <r>
    <s v="II136-0503"/>
    <s v="022164237443"/>
    <s v="Sunset Cliff|Sunset Cliff|Sunset Cliff"/>
    <s v="Sunset Cliff Night stand"/>
    <s v="23.75&quot;W x 18&quot;D x 28&quot;H"/>
    <s v="Brown"/>
    <s v="SD3"/>
    <n v="1"/>
    <n v="143"/>
    <n v="1"/>
    <n v="29.5"/>
    <n v="23"/>
    <n v="18"/>
    <x v="5"/>
    <n v="7.0841067285382833"/>
    <n v="7.0841067285382833"/>
  </r>
  <r>
    <s v="IIF17-0149A"/>
    <s v="675716769710"/>
    <s v="Milo"/>
    <s v="Milo End Table Top"/>
    <s v="Dia. 19.75&quot;X 0.625&quot;~0.75&quot;T"/>
    <s v="White"/>
    <s v="SD3"/>
    <n v="32"/>
    <n v="68.569999999999993"/>
    <n v="1"/>
    <n v="25.98"/>
    <n v="25.98"/>
    <n v="4.72"/>
    <x v="5"/>
    <n v="1.8479194245939674"/>
    <n v="59.133421587006957"/>
  </r>
  <r>
    <s v="IIF17-0149B"/>
    <s v="675716769727"/>
    <s v="Milo"/>
    <s v="Milo End Table Legs"/>
    <s v="2.25&quot;W X 2&quot;D X 19.125&quot; H"/>
    <s v="Natural"/>
    <s v="SD3"/>
    <n v="33"/>
    <n v="31.43"/>
    <n v="1"/>
    <n v="19.09"/>
    <n v="6.1"/>
    <n v="2.75"/>
    <x v="5"/>
    <n v="0.18575101508120651"/>
    <n v="6.1297834976798145"/>
  </r>
  <r>
    <s v="IIF18-0055"/>
    <s v="675716695293"/>
    <s v="Wynn|Wynn|Wynn"/>
    <s v="Wynn Lounge"/>
    <s v="26.5&quot;W x 30&quot;D x 31.75&quot;H"/>
    <s v="White/Pecan"/>
    <s v="SD3"/>
    <n v="4"/>
    <n v="189.75"/>
    <n v="1"/>
    <n v="44.5"/>
    <n v="29.75"/>
    <n v="12.5"/>
    <x v="5"/>
    <n v="9.598861658932714"/>
    <n v="38.395446635730856"/>
  </r>
  <r>
    <s v="MP100-0017"/>
    <s v="675716843625"/>
    <s v="Maxwell|Roan|Lyle"/>
    <s v="Maxwell/Roan/Lyle Chair"/>
    <s v="30.375W x 30.5D x 39.75H&quot;"/>
    <s v="Navy"/>
    <s v="SD3"/>
    <n v="4"/>
    <n v="207"/>
    <n v="1"/>
    <n v="33"/>
    <n v="30.75"/>
    <n v="30.5"/>
    <x v="5"/>
    <n v="17.952363689095126"/>
    <n v="71.809454756380504"/>
  </r>
  <r>
    <s v="MP100-0708"/>
    <s v="086569082213"/>
    <s v="Colette|Halford|Donner"/>
    <s v="Colette Accent Chair"/>
    <s v="30.25&quot;W x 32.25&quot;D x 37.75&quot;H"/>
    <s v="Natural"/>
    <s v="SD3"/>
    <n v="2"/>
    <n v="189"/>
    <n v="1"/>
    <n v="31.5"/>
    <n v="31"/>
    <n v="31.25"/>
    <x v="5"/>
    <n v="17.700478538283061"/>
    <n v="35.400957076566122"/>
  </r>
  <r>
    <s v="MP100-0993"/>
    <s v="086569378583"/>
    <s v="Erika|Bree|Laura"/>
    <s v="Erika Accent Chair"/>
    <s v="29&quot;W x 32.25&quot;D x 31&quot;H"/>
    <s v="Orange Multi"/>
    <s v="SD3"/>
    <n v="1"/>
    <n v="156.75"/>
    <n v="1"/>
    <n v="32.28"/>
    <n v="30.31"/>
    <n v="23.62"/>
    <x v="5"/>
    <n v="13.40485418561485"/>
    <n v="13.40485418561485"/>
  </r>
  <r>
    <s v="MP100-1084"/>
    <s v="086569453051"/>
    <s v="Fallon|Hawkins|Calan"/>
    <s v="Fallon Accent Chair"/>
    <s v="24.5&quot;x 26.5&quot;D x 30.75&quot; H"/>
    <s v="Brown/Gold"/>
    <s v="SD3"/>
    <n v="2"/>
    <n v="125"/>
    <n v="1"/>
    <n v="27.16"/>
    <n v="25.6"/>
    <n v="19.7"/>
    <x v="5"/>
    <n v="7.9450877030162417"/>
    <n v="15.890175406032483"/>
  </r>
  <r>
    <s v="MP100-1157"/>
    <s v="022164125191"/>
    <s v="Grafton|Rile|Nettie"/>
    <s v="Grafton Accent chair"/>
    <s v="27.5&quot;W x 28.25&quot;D x 31.5&quot;H"/>
    <s v="Seafoam"/>
    <s v="SD3"/>
    <n v="3"/>
    <n v="143"/>
    <n v="1"/>
    <n v="27.75"/>
    <n v="23.75"/>
    <n v="15"/>
    <x v="5"/>
    <n v="5.734302494199536"/>
    <n v="17.202907482598608"/>
  </r>
  <r>
    <s v="MP100-1162"/>
    <s v="022164125245"/>
    <s v="Ian|Cora|Derby"/>
    <s v="Ian Accent chair"/>
    <s v="30&quot;W x 29.25&quot; D x 29.75&quot;H"/>
    <s v="Blue"/>
    <s v="SD3"/>
    <n v="41"/>
    <n v="205"/>
    <n v="1"/>
    <n v="30.5"/>
    <n v="30.5"/>
    <n v="21"/>
    <x v="5"/>
    <n v="11.331351508120649"/>
    <n v="464.58541183294665"/>
  </r>
  <r>
    <s v="MP100-1202"/>
    <s v="022164217353"/>
    <s v="Florian|Duncan|Halton"/>
    <s v="Florian Accent Chair"/>
    <s v="27&quot;W x 31&quot;D x 32 &quot;H"/>
    <s v="Light Gray"/>
    <s v="SD3"/>
    <n v="3"/>
    <n v="195.5"/>
    <n v="1"/>
    <n v="30.75"/>
    <n v="24"/>
    <n v="25.5"/>
    <x v="5"/>
    <n v="10.915893271461718"/>
    <n v="32.747679814385151"/>
  </r>
  <r>
    <s v="MP101-0893"/>
    <s v="086569244246"/>
    <s v="Kelsey|Taylor|Avery"/>
    <s v="Kelsey Round Pouf Ottoman"/>
    <s v="29.5&quot;W x 29.5&quot;D x 18&quot;H"/>
    <s v="Grey"/>
    <s v="SD3"/>
    <n v="1"/>
    <n v="95"/>
    <n v="1"/>
    <n v="29.13"/>
    <n v="29.13"/>
    <n v="19.3"/>
    <x v="5"/>
    <n v="9.4995058990719254"/>
    <n v="9.4995058990719254"/>
  </r>
  <r>
    <s v="MP101-1135"/>
    <s v="086569790521"/>
    <s v="Tracey|Conner|Sally"/>
    <s v="Tracey Ottoman"/>
    <s v="49&quot;W x 25&quot;D x 17&quot;H"/>
    <s v="Brown"/>
    <s v="SD3"/>
    <n v="28"/>
    <n v="150"/>
    <n v="1"/>
    <n v="52.75"/>
    <n v="27.95"/>
    <n v="7.48"/>
    <x v="5"/>
    <n v="6.39688602088167"/>
    <n v="179.11280858468677"/>
  </r>
  <r>
    <s v="MP101-1137"/>
    <s v="086569792723"/>
    <s v="Lindsey|Alice|Kylie"/>
    <s v="Lindsey Tufted Square Cocktail"/>
    <s v="35.5&quot;W x 35.5&quot;D x 18.5&quot;H"/>
    <s v="Charcoal"/>
    <s v="SD3"/>
    <n v="2"/>
    <n v="173.25"/>
    <n v="1"/>
    <n v="36.42"/>
    <n v="36.42"/>
    <n v="13.78"/>
    <x v="5"/>
    <n v="10.60209860324826"/>
    <n v="21.20419720649652"/>
  </r>
  <r>
    <s v="MP103-0238"/>
    <s v="675716920135"/>
    <s v="Devrim|Farina|Medora"/>
    <s v="Devrim Swivel Chair"/>
    <s v="28.75&quot;W x 31.5&quot;D x 33.5&quot;H"/>
    <s v="Natural"/>
    <s v="SD3"/>
    <n v="1"/>
    <n v="281.25"/>
    <n v="1"/>
    <n v="34.25"/>
    <n v="29.5"/>
    <n v="32"/>
    <x v="5"/>
    <n v="18.754060324825986"/>
    <n v="18.754060324825986"/>
  </r>
  <r>
    <s v="MP103-1158"/>
    <s v="022164125207"/>
    <s v="Ryker|Rileigh|Renee"/>
    <s v="Ryker  swivel chair"/>
    <s v="30&quot;W x 29.5&quot;D x 30&quot;H"/>
    <s v="Gray"/>
    <s v="SD3"/>
    <n v="1"/>
    <n v="250"/>
    <n v="1"/>
    <n v="31.5"/>
    <n v="29.75"/>
    <n v="30.5"/>
    <x v="5"/>
    <n v="16.579067575406032"/>
    <n v="16.579067575406032"/>
  </r>
  <r>
    <s v="MP103-1193"/>
    <s v="022164211962"/>
    <s v="Archer|Cedar|Grimmer"/>
    <s v="Archer Swivel Chair"/>
    <s v="30.5&quot; X 30&quot; X 31&quot;H"/>
    <s v="Brown"/>
    <s v="SD3"/>
    <n v="1"/>
    <n v="234"/>
    <n v="1"/>
    <n v="31"/>
    <n v="30.5"/>
    <n v="30.25"/>
    <x v="5"/>
    <n v="16.590124709976799"/>
    <n v="16.590124709976799"/>
  </r>
  <r>
    <s v="MP104-0037"/>
    <s v="675716843847"/>
    <s v="Cirque|Kagen|Wells"/>
    <s v="Cirque Counter Stool (set of 2"/>
    <s v="14W x 14D x 26H&quot;"/>
    <s v="Navy"/>
    <s v="SD3"/>
    <n v="1"/>
    <n v="123.5"/>
    <n v="1"/>
    <n v="29.33"/>
    <n v="23.82"/>
    <n v="5.9"/>
    <x v="5"/>
    <n v="2.3909394083526685"/>
    <n v="2.3909394083526685"/>
  </r>
  <r>
    <s v="MP104-1150"/>
    <s v="022164116496"/>
    <s v="Kobe|Heyes|Bryant"/>
    <s v="Kobe  Counter Stool"/>
    <s v="20.5&quot;Wx23.5&quot;Dx40.5&quot;H"/>
    <s v="Natural"/>
    <s v="SD3"/>
    <n v="9"/>
    <n v="171"/>
    <n v="1"/>
    <n v="25.75"/>
    <n v="25.25"/>
    <n v="21.75"/>
    <x v="5"/>
    <n v="8.2027715342227374"/>
    <n v="73.824943808004633"/>
  </r>
  <r>
    <s v="MP104-1208"/>
    <s v="022164228229"/>
    <s v="Hermosa|Carmel|Rosita"/>
    <s v="Hermosa Counter Stool"/>
    <s v="21.5&quot;Wx19.75&quot;Dx30&quot;H"/>
    <s v="Dark Gray"/>
    <s v="SD3"/>
    <n v="168"/>
    <n v="150"/>
    <n v="1"/>
    <n v="24"/>
    <n v="23"/>
    <n v="21.13"/>
    <x v="5"/>
    <n v="6.765522041763341"/>
    <n v="1136.6077030162412"/>
  </r>
  <r>
    <s v="MP108-0765"/>
    <s v="086569155245"/>
    <s v="Junn|Miyu|Mai"/>
    <s v="Junn Dining Chair set of 2"/>
    <s v="19&quot;W x 26&quot;D x 40&quot;H"/>
    <s v="Natural"/>
    <s v="SD3"/>
    <n v="64"/>
    <n v="285.2"/>
    <n v="1"/>
    <n v="30.3"/>
    <n v="28"/>
    <n v="23.2"/>
    <x v="5"/>
    <n v="11.416983758700695"/>
    <n v="730.6869605568445"/>
  </r>
  <r>
    <s v="MP120-0174"/>
    <s v="675716887117"/>
    <s v="Madison|Kayden|Mankato"/>
    <s v="Madison Cocktail Table"/>
    <s v="DIA 34 x 17H&quot;"/>
    <s v="Antique Bronze"/>
    <s v="SD3"/>
    <n v="1"/>
    <n v="148.5"/>
    <n v="1"/>
    <n v="38.5"/>
    <n v="38.5"/>
    <n v="9"/>
    <x v="5"/>
    <n v="7.7379640371229694"/>
    <n v="7.7379640371229694"/>
  </r>
  <r>
    <s v="MP120-0971"/>
    <s v="086569336682"/>
    <s v="Willow|Larris|Lana"/>
    <s v="Willow Cocktail Table"/>
    <s v="34&quot;W x 34&quot;D x 17.25&quot;H"/>
    <s v="Natural"/>
    <s v="SD3"/>
    <n v="10"/>
    <n v="198"/>
    <n v="1"/>
    <n v="38.25"/>
    <n v="37"/>
    <n v="5.375"/>
    <x v="5"/>
    <n v="4.4123948665893273"/>
    <n v="44.123948665893273"/>
  </r>
  <r>
    <s v="MP120-1206"/>
    <s v="022164222890"/>
    <s v="Belfast|Nomad|Westly"/>
    <s v="Landry Occasinal Table"/>
    <s v="54&quot;W x 20&quot;D x 36&quot;H"/>
    <s v="Reclaimed Natural"/>
    <s v="SD3"/>
    <n v="48"/>
    <n v="205.2"/>
    <n v="1"/>
    <n v="59.5"/>
    <n v="24"/>
    <n v="14"/>
    <x v="5"/>
    <n v="11.596287703016241"/>
    <n v="556.62180974477951"/>
  </r>
  <r>
    <s v="MP122-0923"/>
    <s v="086569325723"/>
    <s v="Adela|Andrea|Adalyn"/>
    <s v="Adela Writing Desk"/>
    <s v="48&quot;W x 24&quot;D x 30&quot;H"/>
    <s v="Antique Silver"/>
    <s v="SD3"/>
    <n v="166"/>
    <n v="255.3"/>
    <n v="1"/>
    <n v="52"/>
    <n v="27"/>
    <n v="11"/>
    <x v="5"/>
    <n v="8.958236658932714"/>
    <n v="1487.0672853828305"/>
  </r>
  <r>
    <s v="MP122-1136"/>
    <s v="086569790538"/>
    <s v="Kirtley|Abram|Addison"/>
    <s v="Kirtley Writing Desk"/>
    <s v="47.5&quot;W x 23.5&quot;D x 30&quot;H"/>
    <s v="White/Brown"/>
    <s v="SD3"/>
    <n v="164"/>
    <n v="208"/>
    <n v="1"/>
    <n v="53"/>
    <n v="28.8"/>
    <n v="15.5"/>
    <x v="5"/>
    <n v="13.723433874709977"/>
    <n v="2250.6431554524361"/>
  </r>
  <r>
    <s v="MP130-0929"/>
    <s v="086569325785"/>
    <s v="Curry|Casa|Francis"/>
    <s v="Curry 2 Door  Accent Chest"/>
    <s v="36&quot;W x 14&quot;D x 34.25&quot;H"/>
    <s v="Mint"/>
    <s v="SD3"/>
    <n v="19"/>
    <n v="266.52999999999997"/>
    <n v="1"/>
    <n v="40"/>
    <n v="18"/>
    <n v="31.75"/>
    <x v="5"/>
    <n v="13.25986078886311"/>
    <n v="251.93735498839908"/>
  </r>
  <r>
    <s v="MP131-1179"/>
    <s v="022164133950"/>
    <s v="Darley|Pagosa|Callan"/>
    <s v="Darley Bookcase"/>
    <s v="24.00&quot;W x15&quot;D x 64&quot;H"/>
    <s v="Grey"/>
    <s v="SD3"/>
    <n v="33"/>
    <n v="239"/>
    <n v="1"/>
    <n v="37"/>
    <n v="26.5"/>
    <n v="11.3"/>
    <x v="5"/>
    <n v="6.426711136890952"/>
    <n v="212.08146751740142"/>
  </r>
  <r>
    <s v="MPS104-0300"/>
    <s v="086569547255"/>
    <s v="Ultra|Ultra|Ultra"/>
    <s v="Ultra Counter Stool"/>
    <s v="22.25&quot;W x 22.5&quot;D x 42&quot;H"/>
    <s v="Natural"/>
    <s v="SD3"/>
    <n v="2"/>
    <n v="143"/>
    <n v="1"/>
    <n v="25.5"/>
    <n v="22.75"/>
    <n v="23.5"/>
    <x v="5"/>
    <n v="7.9077363689095126"/>
    <n v="15.815472737819025"/>
  </r>
  <r>
    <s v="MT100-0166"/>
    <s v="022164202830"/>
    <s v="Remo|Remo|Remo"/>
    <s v="Remo Accent Chair"/>
    <s v="28&quot;W x 29&quot;D x 34&quot;H"/>
    <s v="Light Green"/>
    <s v="SD3"/>
    <n v="1"/>
    <n v="162.44999999999999"/>
    <n v="1"/>
    <n v="28.75"/>
    <n v="25.5"/>
    <n v="16.5"/>
    <x v="5"/>
    <n v="7.0165675754060324"/>
    <n v="7.0165675754060324"/>
  </r>
  <r>
    <s v="RS105-0001"/>
    <s v="022164421811"/>
    <s v="New Amy (CAMILLE)"/>
    <s v="Camille Storage Bench"/>
    <s v="45&quot; L x 17&quot; W x 18&quot; H"/>
    <s v=""/>
    <s v="SD3"/>
    <n v="1"/>
    <n v="0"/>
    <n v="1"/>
    <n v="46"/>
    <n v="17.7"/>
    <n v="20"/>
    <x v="5"/>
    <n v="9.4454756380510432"/>
    <n v="9.4454756380510432"/>
  </r>
  <r>
    <s v="RS105-0002"/>
    <s v="022164421828"/>
    <s v="New Karen"/>
    <s v="Karen Revised Version Storage"/>
    <s v="47.5&quot; L x 19.5&quot; W x 22.5&quot; H"/>
    <s v=""/>
    <s v="SD3"/>
    <n v="1"/>
    <n v="0"/>
    <n v="1"/>
    <n v="47.63"/>
    <n v="20"/>
    <n v="23.65"/>
    <x v="5"/>
    <n v="13.0678596287703"/>
    <n v="13.0678596287703"/>
  </r>
  <r>
    <s v="TG100-0072"/>
    <s v="492490835352"/>
    <s v="Esters|Esters|Esters"/>
    <s v="Esters Accent Chair"/>
    <s v="26&quot;W x 32-1/4&quot;D x 29-3/4&quot;H"/>
    <s v="Light Grey"/>
    <s v="SD3"/>
    <n v="1"/>
    <n v="204.75"/>
    <n v="1"/>
    <n v="32.869999999999997"/>
    <n v="30.51"/>
    <n v="17.13"/>
    <x v="5"/>
    <n v="9.9646491769141523"/>
    <n v="9.9646491769141523"/>
  </r>
  <r>
    <s v="TG104-0266"/>
    <s v="191908621746"/>
    <s v="Ceylon|Ceylon|Ceylon"/>
    <s v="Ceylon Woven Counter Height Ba"/>
    <s v="19&quot;W x 21.25&quot;D x 38.25&quot;H"/>
    <s v="Black"/>
    <s v="SD3"/>
    <n v="1"/>
    <n v="133.04"/>
    <n v="1"/>
    <n v="40.549999999999997"/>
    <n v="23.35"/>
    <n v="5.21"/>
    <x v="5"/>
    <n v="2.8613975783062644"/>
    <n v="2.8613975783062644"/>
  </r>
  <r>
    <s v="TG108-0263"/>
    <s v="191908621852"/>
    <s v="Ceylon|Ceylon|Ceylon"/>
    <s v="Ceylon Woven Dining Chair Blac"/>
    <s v="19.5&quot;W x 21.5&quot;D x 35&quot;H"/>
    <s v="Black"/>
    <s v="SD3"/>
    <n v="1"/>
    <n v="119.91"/>
    <n v="1"/>
    <n v="38.58"/>
    <n v="24.41"/>
    <n v="5.12"/>
    <x v="5"/>
    <n v="2.7968083155452432"/>
    <n v="2.7968083155452432"/>
  </r>
  <r>
    <s v="TG108-0279"/>
    <s v="191908768311"/>
    <s v="Lewes|Lewes|Lewes"/>
    <s v="Lewes Wood Arm Upholstered Din"/>
    <s v="21.25&quot;W x 25.75&quot;D x 34.25&quot;H"/>
    <s v="Gray"/>
    <s v="SD3"/>
    <n v="3"/>
    <n v="107.1"/>
    <n v="1"/>
    <n v="30.71"/>
    <n v="12.6"/>
    <n v="24.41"/>
    <x v="5"/>
    <n v="5.4787423781902556"/>
    <n v="16.436227134570768"/>
  </r>
  <r>
    <s v="5DS150-0042"/>
    <s v="022164122664"/>
    <s v="Ellie|Ellie|Ellie"/>
    <s v="Ellie Chandelier"/>
    <s v="28&quot;Dia x 60&quot;H"/>
    <s v="White"/>
    <s v="SD3"/>
    <n v="70"/>
    <n v="31.88"/>
    <n v="1"/>
    <n v="29.92"/>
    <n v="8.27"/>
    <n v="19.690000000000001"/>
    <x v="6"/>
    <n v="2.8260220974477961"/>
    <n v="197.82154682134572"/>
  </r>
  <r>
    <s v="5DS150-0044"/>
    <s v="022164200324"/>
    <s v="Devon|Devon|Devon"/>
    <s v="Devon 6LT-Chandelier"/>
    <s v="36.25&quot; Dia x 14.75&quot;H-54.5&quot;H"/>
    <s v="Main:Matte Black Shade: Clear"/>
    <s v="SD3"/>
    <n v="49"/>
    <n v="58.88"/>
    <n v="1"/>
    <n v="34"/>
    <n v="23"/>
    <n v="9"/>
    <x v="6"/>
    <n v="4.0823665893271466"/>
    <n v="200.03596287703019"/>
  </r>
  <r>
    <s v="FB150-1159"/>
    <s v="022164122671"/>
    <s v="Melrose|Melrose|Melrose"/>
    <s v="Melrose Chandelier"/>
    <s v="17&quot;Dia x 17&quot;H to 53&quot;H"/>
    <s v="Antique Brass/White"/>
    <s v="SD3"/>
    <n v="69"/>
    <n v="26.5"/>
    <n v="1"/>
    <n v="17.72"/>
    <n v="17.72"/>
    <n v="7.09"/>
    <x v="6"/>
    <n v="1.2913275266821345"/>
    <n v="89.101599341067285"/>
  </r>
  <r>
    <s v="FB150-1160"/>
    <s v="022164122688"/>
    <s v="Abbot|Abbot|Abbot"/>
    <s v="Abbot Chandelier"/>
    <s v="16.25&quot;Dia x 51.75&quot;H"/>
    <s v="White"/>
    <s v="SD3"/>
    <n v="45"/>
    <n v="54.68"/>
    <n v="1"/>
    <n v="17.5"/>
    <n v="17.5"/>
    <n v="12.6"/>
    <x v="6"/>
    <n v="2.238254060324826"/>
    <n v="100.72143271461717"/>
  </r>
  <r>
    <s v="FB150-1162"/>
    <s v="022164122732"/>
    <s v="Alexis|Alexis|Alexis"/>
    <s v="Alexis Chandelier"/>
    <s v="28&quot;Dia x 19.75&quot;H to 49.75&quot;H"/>
    <s v="Antique Brass/Black"/>
    <s v="SD3"/>
    <n v="68"/>
    <n v="56.7"/>
    <n v="1"/>
    <n v="28.74"/>
    <n v="28.74"/>
    <n v="11.22"/>
    <x v="6"/>
    <n v="5.3756269559164735"/>
    <n v="365.5426330023202"/>
  </r>
  <r>
    <s v="FB150-1169"/>
    <s v="022164200348"/>
    <s v="Fairmount|Fairmount|Fairmount"/>
    <s v="Fairmount 8LT-Chandelier"/>
    <s v="40&quot;W x 18&quot;D x 49&quot;H"/>
    <s v="Main: Polished Nickel + Matte Black Shade: White"/>
    <s v="SD3"/>
    <n v="92"/>
    <n v="83.03"/>
    <n v="1"/>
    <n v="43"/>
    <n v="18"/>
    <n v="12"/>
    <x v="6"/>
    <n v="5.3874709976798147"/>
    <n v="495.64733178654296"/>
  </r>
  <r>
    <s v="II150-0011"/>
    <s v="675716798338"/>
    <s v="Cyrus|Cyrus|Cyrus"/>
    <s v="Cyrus Chandelier"/>
    <s v="44.5&quot;Dia x 29&quot;H-106&quot;H"/>
    <s v="Gold"/>
    <s v="SD3"/>
    <n v="63"/>
    <n v="64.3"/>
    <n v="1"/>
    <n v="53"/>
    <n v="15"/>
    <n v="9"/>
    <x v="6"/>
    <n v="4.1502320185614847"/>
    <n v="261.46461716937353"/>
  </r>
  <r>
    <s v="II150-0130"/>
    <s v="022164200300"/>
    <s v="Abbott|Abbott|Abbott"/>
    <s v="Abbott 4-LT Chandelier"/>
    <s v="28.5&quot;Dia x 26.5&quot;H-50.5&quot;H"/>
    <s v="Main:Antique Brass + Matte Black Shade: Black"/>
    <s v="SD3"/>
    <n v="77"/>
    <n v="54.72"/>
    <n v="1"/>
    <n v="24.5"/>
    <n v="24.5"/>
    <n v="9.5"/>
    <x v="6"/>
    <n v="3.3076421113689096"/>
    <n v="254.68844257540604"/>
  </r>
  <r>
    <s v="II151-0105"/>
    <s v="086569465252"/>
    <s v="Pacific|Pacific|Pacific"/>
    <s v="Pacific Pendant"/>
    <s v="18&quot;L x 18&quot;W x 62&quot;H"/>
    <s v="Plated Silver"/>
    <s v="SD3"/>
    <n v="165"/>
    <n v="34.32"/>
    <n v="1"/>
    <n v="19.25"/>
    <n v="19.25"/>
    <n v="19"/>
    <x v="6"/>
    <n v="4.0839254640371232"/>
    <n v="673.84770156612535"/>
  </r>
  <r>
    <s v="II151-0136"/>
    <s v="022164211665"/>
    <s v="Aria|Aria|Aria"/>
    <s v="Aria Pendant"/>
    <s v="13.75&quot;Dia x 48.75&quot;H"/>
    <s v="Natural"/>
    <s v="SD3"/>
    <n v="7"/>
    <n v="33.5"/>
    <n v="1"/>
    <n v="15"/>
    <n v="15"/>
    <n v="13.8"/>
    <x v="6"/>
    <n v="1.8010440835266821"/>
    <n v="12.607308584686775"/>
  </r>
  <r>
    <s v="II151-0139"/>
    <s v="022164211696"/>
    <s v="Orion|Orion|Orion"/>
    <s v="Orion Pendant"/>
    <s v="8&quot;Dia x 52&quot;H"/>
    <s v="Natural/Black"/>
    <s v="SD3"/>
    <n v="81"/>
    <n v="24.8"/>
    <n v="1"/>
    <n v="14.3"/>
    <n v="9"/>
    <n v="9"/>
    <x v="6"/>
    <n v="0.67186774941995375"/>
    <n v="54.421287703016255"/>
  </r>
  <r>
    <s v="MT150-0066"/>
    <s v="022164220049"/>
    <s v="Amelia|Amelia|Amelia"/>
    <s v="Amelia 8LT-Chandelier"/>
    <s v="31&quot;Dia x 63&quot;H"/>
    <s v="Glossy White"/>
    <s v="SD3"/>
    <n v="56"/>
    <n v="56.88"/>
    <n v="1"/>
    <n v="31.5"/>
    <n v="31.5"/>
    <n v="10"/>
    <x v="6"/>
    <n v="5.7555104408352671"/>
    <n v="322.30858468677496"/>
  </r>
  <r>
    <s v="BG35-420"/>
    <s v="022164209532"/>
    <s v="Leon Stripe"/>
    <s v="Leon Stripe Area Rug"/>
    <s v="6.57 X 9.02 inch"/>
    <s v="Cream Natural"/>
    <s v="SD3"/>
    <n v="23"/>
    <n v="34.75"/>
    <n v="1"/>
    <n v="78.740200000000002"/>
    <n v="4.7205000000000004"/>
    <n v="4.7205000000000004"/>
    <x v="7"/>
    <n v="1.0177362790655744"/>
    <n v="23.407934418508212"/>
  </r>
  <r>
    <s v="HDDS35-050"/>
    <s v="022164224726"/>
    <s v="Holliswood"/>
    <s v="Holliswood Made Area Rug"/>
    <s v="3'11&quot;x5'11&quot; 120x180cm"/>
    <s v="Grey/Cream"/>
    <s v="SD3"/>
    <n v="5"/>
    <n v="29.69"/>
    <n v="1"/>
    <n v="47.24"/>
    <n v="5.3"/>
    <n v="5.3"/>
    <x v="7"/>
    <n v="0.76970510440835271"/>
    <n v="3.8485255220417636"/>
  </r>
  <r>
    <s v="HDDS35-051"/>
    <s v="022164224733"/>
    <s v="Holliswood"/>
    <s v="Holliswood Made Area Rug"/>
    <s v="6'7&quot;x9' 200x275cm"/>
    <s v="Grey/Cream"/>
    <s v="SD3"/>
    <n v="2"/>
    <n v="78.38"/>
    <n v="1"/>
    <n v="78.740200000000002"/>
    <n v="5.7087000000000003"/>
    <n v="5.7087000000000003"/>
    <x v="7"/>
    <n v="1.488448092158781"/>
    <n v="2.9768961843175621"/>
  </r>
  <r>
    <s v="HDDS35-060"/>
    <s v="022164257380"/>
    <s v="Cream/Beige/Anthracite|Cream/Beige/Anthracite|Cream/Beige/Anthracite"/>
    <s v="Rug"/>
    <s v="1.97x7'60x213cm"/>
    <s v="Cream/Beige/Anthracite"/>
    <s v="SD3"/>
    <n v="5"/>
    <n v="16.8"/>
    <n v="1"/>
    <n v="0.24"/>
    <n v="0.84"/>
    <n v="0.84"/>
    <x v="7"/>
    <n v="9.8227378190255202E-5"/>
    <n v="4.9113689095127595E-4"/>
  </r>
  <r>
    <s v="HDDS35-067"/>
    <s v="022164305883"/>
    <s v="Holliswood"/>
    <s v="Rug"/>
    <s v="3'11&quot; x 5'11&quot;/120x180cm"/>
    <s v="New Cream/Grey"/>
    <s v="SD3"/>
    <n v="13"/>
    <n v="29.69"/>
    <n v="1"/>
    <n v="47.244100000000003"/>
    <n v="3.5432999999999999"/>
    <n v="3.5432999999999999"/>
    <x v="7"/>
    <n v="0.34405364802821869"/>
    <n v="4.4726974243668431"/>
  </r>
  <r>
    <s v="HDDS35-068"/>
    <s v="022164305890"/>
    <s v="Holliswood"/>
    <s v="Rug"/>
    <s v="2' x 2'7&quot;/60x80cm"/>
    <s v="New Cream/Grey"/>
    <s v="SD3"/>
    <n v="20"/>
    <n v="8.66"/>
    <n v="1"/>
    <n v="23.03"/>
    <n v="4.72"/>
    <n v="4.72"/>
    <x v="7"/>
    <n v="0.29760530858468676"/>
    <n v="5.9521061716937353"/>
  </r>
  <r>
    <s v="HDDS35-069"/>
    <s v="022164305906"/>
    <s v="Holliswood"/>
    <s v="Rug"/>
    <s v="5'3&quot;x7'/160x213cm/63in x 83.8i"/>
    <s v="New Cream/Grey"/>
    <s v="SD3"/>
    <n v="7"/>
    <n v="47.28"/>
    <n v="1"/>
    <n v="63"/>
    <n v="5.9"/>
    <n v="5.9"/>
    <x v="7"/>
    <n v="1.2720591647331787"/>
    <n v="8.9044141531322509"/>
  </r>
  <r>
    <s v="HDDS35-070"/>
    <s v="022164305913"/>
    <s v="Holliswood"/>
    <s v="Rug"/>
    <s v="7'10&quot; x 10'/240x305cm"/>
    <s v="New Cream/Grey"/>
    <s v="SD3"/>
    <n v="8"/>
    <n v="102.6"/>
    <n v="1"/>
    <n v="94.48"/>
    <n v="9.0500000000000007"/>
    <n v="9.0500000000000007"/>
    <x v="7"/>
    <n v="4.4884850348027854"/>
    <n v="35.907880278422283"/>
  </r>
  <r>
    <s v="HDDS35-071"/>
    <s v="022164305920"/>
    <s v="Holliswood"/>
    <s v="Rug"/>
    <s v="2' x 7'/60x213cm"/>
    <s v="New Cream/Grey"/>
    <s v="SD3"/>
    <n v="16"/>
    <n v="18.91"/>
    <n v="1"/>
    <n v="23.43"/>
    <n v="5.9"/>
    <n v="5.9"/>
    <x v="7"/>
    <n v="0.47308486078886308"/>
    <n v="7.5693577726218093"/>
  </r>
  <r>
    <s v="HDDS35-072"/>
    <s v="022164305937"/>
    <s v="Holliswood"/>
    <s v="Rug"/>
    <s v="9'2&quot; x 12'/280x365cm"/>
    <s v="New Cream/Grey"/>
    <s v="SD3"/>
    <n v="16"/>
    <n v="141.02000000000001"/>
    <n v="1"/>
    <n v="109.37"/>
    <n v="11.02"/>
    <n v="11.02"/>
    <x v="7"/>
    <n v="7.7041395290023198"/>
    <n v="123.26623246403712"/>
  </r>
  <r>
    <s v="HDDS35-073"/>
    <s v="022164306552"/>
    <s v="Holliswood"/>
    <s v="Rug"/>
    <s v="6'7&quot; x 9'/200x275"/>
    <s v="New Cream/Grey"/>
    <s v="SD3"/>
    <n v="11"/>
    <n v="78.38"/>
    <n v="1"/>
    <n v="77.95"/>
    <n v="6.69"/>
    <n v="6.69"/>
    <x v="7"/>
    <n v="2.0236299274941998"/>
    <n v="22.259929202436197"/>
  </r>
  <r>
    <s v="HDW35-021"/>
    <s v="022164224702"/>
    <s v="Holliswood"/>
    <s v="Holliswood Area Rug"/>
    <s v="2' x 2'7&quot; 60x80cm"/>
    <s v="Grey/Cream"/>
    <s v="SD3"/>
    <n v="9"/>
    <n v="8.66"/>
    <n v="1"/>
    <n v="23.622"/>
    <n v="2.7559"/>
    <n v="2.7559"/>
    <x v="7"/>
    <n v="0.10406538931660091"/>
    <n v="0.93658850384940817"/>
  </r>
  <r>
    <s v="MCC35-2922"/>
    <s v="733003253875"/>
    <s v="Rhapsody"/>
    <s v="Rhapsody Area Rug"/>
    <s v="1.64'x 2.99'"/>
    <s v="Tan Combo"/>
    <s v="SD3"/>
    <n v="6"/>
    <n v="6.09"/>
    <n v="3"/>
    <n v="18.110199999999999"/>
    <n v="19.689"/>
    <n v="2.3582999999999998"/>
    <x v="7"/>
    <n v="0.16258760743827141"/>
    <n v="0.97552564462962854"/>
  </r>
  <r>
    <s v="MP35-7555"/>
    <s v="086569622228"/>
    <s v="Newport|Amelia|Fielding"/>
    <s v="Newport/Amelia/Fielding Area R"/>
    <s v="Runner:2'7&quot;x7'"/>
    <s v="Multi"/>
    <s v="SD3"/>
    <n v="1"/>
    <n v="32.799999999999997"/>
    <n v="1"/>
    <n v="31.5"/>
    <n v="5.51"/>
    <n v="5.51"/>
    <x v="7"/>
    <n v="0.55472340487238969"/>
    <n v="0.55472340487238969"/>
  </r>
  <r>
    <s v="MP35-8022"/>
    <s v="022164204896"/>
    <s v="Hannah|Reese|Jessica"/>
    <s v="Hannah/Reese/Jessica Area Rug"/>
    <s v="8x10'"/>
    <s v="Charcoal"/>
    <s v="SD3"/>
    <n v="1"/>
    <n v="103.08"/>
    <n v="1"/>
    <n v="94.49"/>
    <n v="5.91"/>
    <n v="5.91"/>
    <x v="7"/>
    <n v="1.9143597267981436"/>
    <n v="1.9143597267981436"/>
  </r>
  <r>
    <s v="MP35-8044"/>
    <s v="022164205114"/>
    <s v="Riley|Cadence|Karly"/>
    <s v="Riley/Cadence/Karly Area Rug"/>
    <s v="6x9'"/>
    <s v="Blue"/>
    <s v="SD3"/>
    <n v="1"/>
    <n v="99.93"/>
    <n v="1"/>
    <n v="78.739999999999995"/>
    <n v="5.91"/>
    <n v="5.91"/>
    <x v="7"/>
    <n v="1.595266005800464"/>
    <n v="1.595266005800464"/>
  </r>
  <r>
    <s v="MP35-8053"/>
    <s v="022164205206"/>
    <s v="Faith|Kendra|Caitlyn"/>
    <s v="Faith/Kendra/Caitlyn Area Rug"/>
    <s v="8x10'"/>
    <s v="Blue/Red"/>
    <s v="SD3"/>
    <n v="1"/>
    <n v="150"/>
    <n v="1"/>
    <n v="94.488190000000003"/>
    <n v="6.6929100000000004"/>
    <n v="6.6929100000000004"/>
    <x v="7"/>
    <n v="2.4551059477161505"/>
    <n v="2.4551059477161505"/>
  </r>
  <r>
    <s v="NX35-623"/>
    <s v="022164323696"/>
    <s v="Bradley"/>
    <s v="Bradley  Area Rug"/>
    <s v="1'8&quot; x 3'/50x90cm"/>
    <s v="Multi"/>
    <s v="SD3"/>
    <n v="15"/>
    <n v="8.1300000000000008"/>
    <n v="5"/>
    <n v="19.68"/>
    <n v="17.71"/>
    <n v="2.36"/>
    <x v="7"/>
    <n v="9.5421973085846865E-2"/>
    <n v="1.4313295962877031"/>
  </r>
  <r>
    <s v="NX35-628"/>
    <s v="022164323740"/>
    <s v="Bradley"/>
    <s v="Bradley  Area Rug"/>
    <s v="1'8&quot; x 7'/50x213cm"/>
    <s v="Blue"/>
    <s v="SD3"/>
    <n v="10"/>
    <n v="15.05"/>
    <n v="1"/>
    <n v="20.86"/>
    <n v="19.68"/>
    <n v="1.18"/>
    <x v="7"/>
    <n v="0.28098565197215775"/>
    <n v="2.8098565197215777"/>
  </r>
  <r>
    <s v="NX35-629"/>
    <s v="022164323757"/>
    <s v="Bradley"/>
    <s v="Bradley  Area Rug"/>
    <s v="2'7&quot; x 5'/80x150cm"/>
    <s v="Blue"/>
    <s v="SD3"/>
    <n v="5"/>
    <n v="15.05"/>
    <n v="5"/>
    <n v="31.5"/>
    <n v="29.52"/>
    <n v="2.36"/>
    <x v="7"/>
    <n v="0.25458431554524358"/>
    <n v="1.2729215777262179"/>
  </r>
  <r>
    <s v="NX35-631"/>
    <s v="022164323771"/>
    <s v="Casablanca"/>
    <s v="Casablanca  Area Rug"/>
    <s v="1'8&quot; x 3'/50x90cm"/>
    <s v="Beige"/>
    <s v="SD3"/>
    <n v="1"/>
    <n v="9.39"/>
    <n v="5"/>
    <n v="19.68"/>
    <n v="17.71"/>
    <n v="2.36"/>
    <x v="7"/>
    <n v="9.5421973085846865E-2"/>
    <n v="9.5421973085846865E-2"/>
  </r>
  <r>
    <s v="NX35-632"/>
    <s v="022164323788"/>
    <s v="Casablanca"/>
    <s v="Casablanca  Area Rug"/>
    <s v="1'8&quot; x 7'/50x213cm"/>
    <s v="Beige"/>
    <s v="SD3"/>
    <n v="36"/>
    <n v="16.43"/>
    <n v="1"/>
    <n v="20.86"/>
    <n v="19.68"/>
    <n v="1.18"/>
    <x v="7"/>
    <n v="0.28098565197215775"/>
    <n v="10.115483470997679"/>
  </r>
  <r>
    <s v="NX35-636"/>
    <s v="022164323825"/>
    <s v="Casablanca"/>
    <s v="Casablanca  Area Rug"/>
    <s v="1'8&quot; x 7'/50x213cm"/>
    <s v="Multi"/>
    <s v="SD3"/>
    <n v="17"/>
    <n v="16.43"/>
    <n v="1"/>
    <n v="20.86"/>
    <n v="19.68"/>
    <n v="1.18"/>
    <x v="7"/>
    <n v="0.28098565197215775"/>
    <n v="4.7767560835266814"/>
  </r>
  <r>
    <s v="NX35-641"/>
    <s v="022164323870"/>
    <s v="Brampton"/>
    <s v="Brampton  Area Rug"/>
    <s v="2'7&quot; x 5'/80x150cm"/>
    <s v="Multi"/>
    <s v="SD3"/>
    <n v="5"/>
    <n v="12.08"/>
    <n v="5"/>
    <n v="31.5"/>
    <n v="29.52"/>
    <n v="1.57"/>
    <x v="7"/>
    <n v="0.16936329466357308"/>
    <n v="0.84681647331786536"/>
  </r>
  <r>
    <s v="NX35-648"/>
    <s v="022164323948"/>
    <s v="Brampton"/>
    <s v="Brampton  Area Rug"/>
    <s v="1'8&quot; x 7'/50x213cm"/>
    <s v="Multi"/>
    <s v="SD3"/>
    <n v="3"/>
    <n v="12.08"/>
    <n v="5"/>
    <n v="20.86"/>
    <n v="19.68"/>
    <n v="3.48"/>
    <x v="7"/>
    <n v="0.16573390997679813"/>
    <n v="0.49720172993039435"/>
  </r>
  <r>
    <s v="NX35-649"/>
    <s v="022164323955"/>
    <s v="Brampton"/>
    <s v="Brampton  Area Rug"/>
    <s v="2'7&quot; x 5'/80x150cm"/>
    <s v="Multi"/>
    <s v="SD3"/>
    <n v="5"/>
    <n v="12.08"/>
    <n v="5"/>
    <n v="31.5"/>
    <n v="29.52"/>
    <n v="1.57"/>
    <x v="7"/>
    <n v="0.16936329466357308"/>
    <n v="0.84681647331786536"/>
  </r>
  <r>
    <s v="NX35-652"/>
    <s v="022164323986"/>
    <s v="Brampton"/>
    <s v="Brampton  Area Rug"/>
    <s v="1'8&quot; x 7'/50x213cm"/>
    <s v="Blue"/>
    <s v="SD3"/>
    <n v="5"/>
    <n v="12.08"/>
    <n v="5"/>
    <n v="20.86"/>
    <n v="19.68"/>
    <n v="3.48"/>
    <x v="7"/>
    <n v="0.16573390997679813"/>
    <n v="0.82866954988399066"/>
  </r>
  <r>
    <s v="BK20-2072"/>
    <s v="086569325198"/>
    <s v="Summer Stripe"/>
    <s v="T Summer Stripe Sheet Sets"/>
    <s v="Twin: 67x95&quot;/20x32&quot;/39x75+12&quot;"/>
    <s v="Grey"/>
    <s v="SD2"/>
    <n v="240"/>
    <n v="7.52"/>
    <n v="3"/>
    <n v="11.811"/>
    <n v="9.8424999999999994"/>
    <n v="9.4488000000000003"/>
    <x v="8"/>
    <n v="0.21237834554408352"/>
    <n v="50.970802930580049"/>
  </r>
  <r>
    <s v="BR20-0975"/>
    <s v="086569216823"/>
    <s v="400 Thread Count|400 Thread Count|400 Thread Count"/>
    <s v="Q 400 Thread Count Sheet Set"/>
    <s v="Queen: 90x102&quot;/21x31&quot;(2)/60x80"/>
    <s v="Ivory"/>
    <s v="SD2"/>
    <n v="1"/>
    <n v="36.75"/>
    <n v="1"/>
    <n v="11.5"/>
    <n v="9.5"/>
    <n v="3.75"/>
    <x v="8"/>
    <n v="0.23763776102088166"/>
    <n v="0.23763776102088166"/>
  </r>
  <r>
    <s v="BR20-1909"/>
    <s v="086569394071"/>
    <s v="700 Thread Count|700 Thread Count|700 Thread Count"/>
    <s v="K 700 Thread Count Sheet Set"/>
    <s v="King:108x102&quot;/20x40&quot;/78x80+16&quot;"/>
    <s v="Lt. Grey"/>
    <s v="SD2"/>
    <n v="19"/>
    <n v="34.78"/>
    <n v="1"/>
    <n v="11.81"/>
    <n v="9.84"/>
    <n v="3.94"/>
    <x v="8"/>
    <n v="0.26558525290023205"/>
    <n v="5.0461198051044089"/>
  </r>
  <r>
    <s v="BR20-3893"/>
    <s v="022164239720"/>
    <s v="Tencel Polyester Blend|Tencel Polyester Blend|Tencel Polyester Blend"/>
    <s v="F Tencel Polyester Blend"/>
    <s v="Ful: 81x96&quot;/54x75+14&quot;/20x30&quot;(2"/>
    <s v="White"/>
    <s v="SD2"/>
    <n v="67"/>
    <n v="26.78"/>
    <n v="1"/>
    <n v="11.81"/>
    <n v="9.84"/>
    <n v="3.54"/>
    <x v="8"/>
    <n v="0.23862228306264502"/>
    <n v="15.987692965197215"/>
  </r>
  <r>
    <s v="BR20-3894"/>
    <s v="022164239737"/>
    <s v="Tencel Polyester Blend|Tencel Polyester Blend|Tencel Polyester Blend"/>
    <s v="Q Tencel Polyester Blend"/>
    <s v="Queen: 90x102&quot;/60x80+14&quot;/20x30"/>
    <s v="White"/>
    <s v="SD2"/>
    <n v="8"/>
    <n v="28.84"/>
    <n v="1"/>
    <n v="11.81"/>
    <n v="9.84"/>
    <n v="3.94"/>
    <x v="8"/>
    <n v="0.26558525290023205"/>
    <n v="2.1246820232018564"/>
  </r>
  <r>
    <s v="BR20-3897"/>
    <s v="022164239768"/>
    <s v="Tencel Polyester Blend|Tencel Polyester Blend|Tencel Polyester Blend"/>
    <s v="F Tencel Polyester Blend"/>
    <s v="Ful: 81x96&quot;/54x75+14&quot;/20x30&quot;(2"/>
    <s v="Blue"/>
    <s v="SD2"/>
    <n v="10"/>
    <n v="26.78"/>
    <n v="1"/>
    <n v="11.81"/>
    <n v="9.84"/>
    <n v="3.54"/>
    <x v="8"/>
    <n v="0.23862228306264502"/>
    <n v="2.3862228306264504"/>
  </r>
  <r>
    <s v="BR20-3900"/>
    <s v="022164239799"/>
    <s v="Tencel Polyester Blend|Tencel Polyester Blend|Tencel Polyester Blend"/>
    <s v="T Tencel Polyester Blend"/>
    <s v="Twin: 66x96&quot;/39x75+14&quot;/20x30&quot;"/>
    <s v="Sage"/>
    <s v="SD2"/>
    <n v="2"/>
    <n v="22.15"/>
    <n v="1"/>
    <n v="11.81"/>
    <n v="9.84"/>
    <n v="3.15"/>
    <x v="8"/>
    <n v="0.2123333874709977"/>
    <n v="0.4246667749419954"/>
  </r>
  <r>
    <s v="BR20-3902"/>
    <s v="022164239812"/>
    <s v="Tencel Polyester Blend|Tencel Polyester Blend|Tencel Polyester Blend"/>
    <s v="Q Tencel Polyester Blend"/>
    <s v="Queen: 90x102&quot;/60x80+14&quot;/20x30"/>
    <s v="Sage"/>
    <s v="SD2"/>
    <n v="1"/>
    <n v="28.84"/>
    <n v="1"/>
    <n v="11.81"/>
    <n v="9.84"/>
    <n v="3.94"/>
    <x v="8"/>
    <n v="0.26558525290023205"/>
    <n v="0.26558525290023205"/>
  </r>
  <r>
    <s v="BR21-4068"/>
    <s v="022164267235"/>
    <s v=""/>
    <s v="Pillowcase"/>
    <s v="Standard: 21x32&quot;(2)"/>
    <s v="Plein Air"/>
    <s v="SD2"/>
    <n v="4"/>
    <n v="4.22"/>
    <n v="4"/>
    <n v="10.299200000000001"/>
    <n v="6.2991999999999999"/>
    <n v="5.5"/>
    <x v="8"/>
    <n v="5.1743324176334107E-2"/>
    <n v="0.20697329670533643"/>
  </r>
  <r>
    <s v="CCS20-025"/>
    <s v="022164217681"/>
    <s v="Signature Hem|Signature Hem|Signature Hem"/>
    <s v="K Premier/Premier/Premier Shee"/>
    <s v="King PC:20x40&quot;(2)"/>
    <s v="Taupe"/>
    <s v="SD2"/>
    <n v="2"/>
    <n v="18.57"/>
    <n v="4"/>
    <n v="9.84"/>
    <n v="6.69"/>
    <n v="5.91"/>
    <x v="8"/>
    <n v="5.6417189095127607E-2"/>
    <n v="0.11283437819025521"/>
  </r>
  <r>
    <s v="CS20-0129"/>
    <s v="675716896089"/>
    <s v="Microfiber 75GSM|Microfiber 75GSM|Microfiber 75GSM"/>
    <s v="F Sheet Set"/>
    <s v="Full: 81x96&quot;/20x30&quot;(4)/54x75&quot;+"/>
    <s v="Teal"/>
    <s v="SD2"/>
    <n v="9"/>
    <n v="14.25"/>
    <n v="4"/>
    <n v="15.747999999999999"/>
    <n v="12.5984"/>
    <n v="7.2835000000000001"/>
    <x v="8"/>
    <n v="0.20954807278236662"/>
    <n v="1.8859326550412996"/>
  </r>
  <r>
    <s v="CS20-0130"/>
    <s v="675716896096"/>
    <s v="Microfiber 75GSM|Microfiber 75GSM|Microfiber 75GSM"/>
    <s v="Q Sheet Set"/>
    <s v="Queen: 90x102&quot;/20x30&quot;(4)/60x80"/>
    <s v="Teal"/>
    <s v="SD2"/>
    <n v="4"/>
    <n v="14.25"/>
    <n v="4"/>
    <n v="15.747999999999999"/>
    <n v="12.5984"/>
    <n v="9.0550999999999995"/>
    <x v="8"/>
    <n v="0.26051743720074244"/>
    <n v="1.0420697488029698"/>
  </r>
  <r>
    <s v="CS20-0246"/>
    <s v="675716964320"/>
    <s v="Microfiber 75GSM|Microfiber 75GSM|Microfiber 75GSM"/>
    <s v="TXL Sheet Set"/>
    <s v="Twin XL: 66x100&quot;/20x30&quot;(2)/39x"/>
    <s v="White"/>
    <s v="SD2"/>
    <n v="6"/>
    <n v="12.14"/>
    <n v="4"/>
    <n v="15.747999999999999"/>
    <n v="12.6"/>
    <n v="7.2835000000000001"/>
    <x v="8"/>
    <n v="0.20957468544083524"/>
    <n v="1.2574481126450114"/>
  </r>
  <r>
    <s v="CS20-0250"/>
    <s v="675716964443"/>
    <s v="Microfiber 75GSM|Microfiber 75GSM|Microfiber 75GSM"/>
    <s v="K 6pcs Sheet Set"/>
    <s v="King: 108x102&quot;/20x40&quot;(4)/78x80"/>
    <s v="Teal"/>
    <s v="SD2"/>
    <n v="39"/>
    <n v="15.83"/>
    <n v="4"/>
    <n v="15.747999999999999"/>
    <n v="12.6"/>
    <n v="11.02"/>
    <x v="8"/>
    <n v="0.31708835498839905"/>
    <n v="12.366445844547563"/>
  </r>
  <r>
    <s v="CS20-1568"/>
    <s v="022164147667"/>
    <s v="Cotton 144TC|Cotton 144TC|Cotton 144TC"/>
    <s v="TXL Parisienne Sheets Set"/>
    <s v="Twin XL: 66x96&quot;/20x30&quot;/39x80&quot;+"/>
    <s v="Parisienne Pink"/>
    <s v="SD2"/>
    <n v="3"/>
    <n v="15.83"/>
    <n v="4"/>
    <n v="11.5"/>
    <n v="9.5"/>
    <n v="9.5"/>
    <x v="8"/>
    <n v="0.15050391531322505"/>
    <n v="0.45151174593967514"/>
  </r>
  <r>
    <s v="CSP20-1503"/>
    <s v="022164143928"/>
    <s v="300TC BCI Cotton|300TC BCI Cotton|300TC BCI Cotton"/>
    <s v="F 300TC BCI Cotton Sheet Set"/>
    <s v="Full: 81x96&quot;/54x75+16&quot;/20x30&quot;("/>
    <s v="White"/>
    <s v="SD2"/>
    <n v="104"/>
    <n v="32"/>
    <n v="6"/>
    <n v="11.81"/>
    <n v="19.690000000000001"/>
    <n v="11.42"/>
    <x v="8"/>
    <n v="0.25672798124516633"/>
    <n v="26.699710049497298"/>
  </r>
  <r>
    <s v="CSP20-1515"/>
    <s v="022164144048"/>
    <s v="300TC BCI Cotton|300TC BCI Cotton|300TC BCI Cotton"/>
    <s v="F 300TC BCI Cotton Sheet Set"/>
    <s v="Full: 81x96&quot;/54x75+16&quot;/20x30&quot;("/>
    <s v="Grey"/>
    <s v="SD2"/>
    <n v="114"/>
    <n v="32"/>
    <n v="6"/>
    <n v="11.81"/>
    <n v="19.690000000000001"/>
    <n v="11.42"/>
    <x v="8"/>
    <n v="0.25672798124516633"/>
    <n v="29.266989861948961"/>
  </r>
  <r>
    <s v="CSP20-1516"/>
    <s v="022164144055"/>
    <s v="300TC BCI Cotton|300TC BCI Cotton|300TC BCI Cotton"/>
    <s v="Q 300TC BCI Cotton Sheet Set"/>
    <s v="Queen: 90x102&quot;/60x80+16&quot;/20x30"/>
    <s v="Grey"/>
    <s v="SD2"/>
    <n v="1"/>
    <n v="35"/>
    <n v="6"/>
    <n v="11.81"/>
    <n v="19.690000000000001"/>
    <n v="11.81"/>
    <x v="8"/>
    <n v="0.26549539916860015"/>
    <n v="0.26549539916860015"/>
  </r>
  <r>
    <s v="CSP20-1517"/>
    <s v="022164144062"/>
    <s v="300TC BCI Cotton|300TC BCI Cotton|300TC BCI Cotton"/>
    <s v="K 300TC BCI Cotton Sheet Set"/>
    <s v="King: 108x102&quot;/78x80+16&quot;/20x40"/>
    <s v="Grey"/>
    <s v="SD2"/>
    <n v="8"/>
    <n v="40"/>
    <n v="6"/>
    <n v="11.81"/>
    <n v="19.690000000000001"/>
    <n v="13.39"/>
    <x v="8"/>
    <n v="0.30101468203789639"/>
    <n v="2.4081174563031711"/>
  </r>
  <r>
    <s v="CSP20-1522"/>
    <s v="022164144116"/>
    <s v="300TC BCI Cotton|300TC BCI Cotton|300TC BCI Cotton"/>
    <s v="Q 300TC BCI Cotton Sheet Set"/>
    <s v="Queen: 90x102&quot;/60x80+16&quot;/20x30"/>
    <s v="Seafoam"/>
    <s v="SD2"/>
    <n v="14"/>
    <n v="35"/>
    <n v="6"/>
    <n v="11.81"/>
    <n v="19.690000000000001"/>
    <n v="11.81"/>
    <x v="8"/>
    <n v="0.26549539916860015"/>
    <n v="3.7169355883604021"/>
  </r>
  <r>
    <s v="CSP20-1523"/>
    <s v="022164144123"/>
    <s v="300TC BCI Cotton|300TC BCI Cotton|300TC BCI Cotton"/>
    <s v="K 300TC BCI Cotton Sheet Set"/>
    <s v="King: 108x102&quot;/78x80+16&quot;/20x40"/>
    <s v="Seafoam"/>
    <s v="SD2"/>
    <n v="7"/>
    <n v="40"/>
    <n v="6"/>
    <n v="11.81"/>
    <n v="19.690000000000001"/>
    <n v="13.39"/>
    <x v="8"/>
    <n v="0.30101468203789639"/>
    <n v="2.1071027742652748"/>
  </r>
  <r>
    <s v="ID20-2207"/>
    <s v="022164252323"/>
    <s v="Microfiber|Microfiber|Microfiber"/>
    <s v="K Microfiber Sheet Set"/>
    <s v="King: 108x102&quot;/20x40&quot;(2)/78x80"/>
    <s v="Blush"/>
    <s v="SD2"/>
    <n v="11"/>
    <n v="16.75"/>
    <n v="1"/>
    <n v="11.811"/>
    <n v="9.8424999999999994"/>
    <n v="4.7244000000000002"/>
    <x v="8"/>
    <n v="0.31856751831612529"/>
    <n v="3.504242701477378"/>
  </r>
  <r>
    <s v="ID20-2225"/>
    <s v="022164252507"/>
    <s v="Printed Microfiber|Printed Microfiber|Printed Microfiber"/>
    <s v="K Printed Microfiber Sheet Set"/>
    <s v="King: 108x102&quot;/20x40&quot;(2)/78x80"/>
    <s v="Blue Chevron"/>
    <s v="SD2"/>
    <n v="1"/>
    <n v="16.350000000000001"/>
    <n v="1"/>
    <n v="11.811"/>
    <n v="9.8424999999999994"/>
    <n v="4.7244000000000002"/>
    <x v="8"/>
    <n v="0.31856751831612529"/>
    <n v="0.31856751831612529"/>
  </r>
  <r>
    <s v="ID20-2361"/>
    <s v="022164376784"/>
    <s v="Printed Microfiber|Printed Microfiber|Printed Microfiber"/>
    <s v="T ID Printed Microfiber Sheets"/>
    <s v="Twin: 66x96&quot;/20x30&quot;/39x75+14&quot;"/>
    <s v="Blush Waves"/>
    <s v="SD2"/>
    <n v="13"/>
    <n v="13.2"/>
    <n v="1"/>
    <n v="11.811"/>
    <n v="9.8424999999999994"/>
    <n v="3.5432999999999999"/>
    <x v="8"/>
    <n v="0.23892563873709394"/>
    <n v="3.1060333035822212"/>
  </r>
  <r>
    <s v="ID20-2365"/>
    <s v="022164376821"/>
    <s v="Printed Microfiber|Printed Microfiber|Printed Microfiber"/>
    <s v="T ID Printed Microfiber Sheets"/>
    <s v="Twin: 66x96&quot;/20x30&quot;/39x75+14&quot;"/>
    <s v="Dotted Arches"/>
    <s v="SD2"/>
    <n v="5"/>
    <n v="11.95"/>
    <n v="1"/>
    <n v="11.811"/>
    <n v="9.8424999999999994"/>
    <n v="3.5432999999999999"/>
    <x v="8"/>
    <n v="0.23892563873709394"/>
    <n v="1.1946281936854697"/>
  </r>
  <r>
    <s v="ID20-2368"/>
    <s v="022164376852"/>
    <s v="Printed Microfiber|Printed Microfiber|Printed Microfiber"/>
    <s v="K ID Printed Microfiber Sheets"/>
    <s v="King: 108x102&quot;/20x40&quot;(2)/78x80"/>
    <s v="Dotted Arches"/>
    <s v="SD2"/>
    <n v="1"/>
    <n v="16.350000000000001"/>
    <n v="1"/>
    <n v="11.811"/>
    <n v="9.8424999999999994"/>
    <n v="4.7244000000000002"/>
    <x v="8"/>
    <n v="0.31856751831612529"/>
    <n v="0.31856751831612529"/>
  </r>
  <r>
    <s v="KL20-3256"/>
    <s v="086569735867"/>
    <s v="900TC Solid Cooling Sheet Set"/>
    <s v="F 900TC Solid Cooling Sheet Se"/>
    <s v="Full: 81x96&quot;/20x30&quot;(2)/54x75+1"/>
    <s v="Blue"/>
    <s v="SD2"/>
    <n v="8"/>
    <n v="19.38"/>
    <n v="2"/>
    <n v="12"/>
    <n v="10"/>
    <n v="7.25"/>
    <x v="8"/>
    <n v="0.2523201856148492"/>
    <n v="2.0185614849187936"/>
  </r>
  <r>
    <s v="KL20-3259"/>
    <s v="086569736086"/>
    <s v="900TC Solid Cooling Sheet Set"/>
    <s v="CK 900TC Solid Cooling Sheet S"/>
    <s v="Cal King: 108x102&quot;/20x40&quot;(2)/7"/>
    <s v="Blue"/>
    <s v="SD2"/>
    <n v="17"/>
    <n v="23.14"/>
    <n v="2"/>
    <n v="12"/>
    <n v="10"/>
    <n v="8.75"/>
    <x v="8"/>
    <n v="0.30452436194895594"/>
    <n v="5.1769141531322509"/>
  </r>
  <r>
    <s v="KL20-3267"/>
    <s v="086569737656"/>
    <s v="900TC Solid Cooling Sheet Set"/>
    <s v="CK 900TC Solid Cooling Sheet S"/>
    <s v="Cal King: 108x102&quot;/20x40&quot;(2)/7"/>
    <s v="Ivory"/>
    <s v="SD2"/>
    <n v="17"/>
    <n v="23.14"/>
    <n v="2"/>
    <n v="12.5984"/>
    <n v="10.629899999999999"/>
    <n v="8.6614000000000004"/>
    <x v="8"/>
    <n v="0.33640729934182834"/>
    <n v="5.7189240888110815"/>
  </r>
  <r>
    <s v="KL20-3268"/>
    <s v="086569738370"/>
    <s v="900TC Solid Cooling Sheet Set"/>
    <s v="F 900TC Solid Cooling Sheet Se"/>
    <s v="Full: 81x96&quot;/20x30&quot;(2)/54x75+1"/>
    <s v="Charcoal"/>
    <s v="SD2"/>
    <n v="8"/>
    <n v="19.38"/>
    <n v="2"/>
    <n v="12.5984"/>
    <n v="10.629899999999999"/>
    <n v="7.0865999999999998"/>
    <x v="8"/>
    <n v="0.27524233582513224"/>
    <n v="2.201938686601058"/>
  </r>
  <r>
    <s v="KL20-3271"/>
    <s v="086569738912"/>
    <s v="900TC Solid Cooling Sheet Set"/>
    <s v="CK 900TC Solid Cooling Sheet S"/>
    <s v="Cal King: 108x102&quot;/20x40&quot;(2)/7"/>
    <s v="Charcoal"/>
    <s v="SD2"/>
    <n v="11"/>
    <n v="23.14"/>
    <n v="2"/>
    <n v="12.5984"/>
    <n v="10.629899999999999"/>
    <n v="8.6614000000000004"/>
    <x v="8"/>
    <n v="0.33640729934182834"/>
    <n v="3.7004802927601119"/>
  </r>
  <r>
    <s v="KL20-3403"/>
    <s v="022164197747"/>
    <s v="1200TC Solid Cotton Rich Heiq Sheet Set"/>
    <s v="Q 1200TC Solid Cotton Rich Hei"/>
    <s v="Queen: 90x102&quot;/20x30&quot;(2)/60x80"/>
    <s v="White"/>
    <s v="SD2"/>
    <n v="3"/>
    <n v="25.73"/>
    <n v="2"/>
    <n v="11.75"/>
    <n v="10"/>
    <n v="7.5"/>
    <x v="8"/>
    <n v="0.25558294663573083"/>
    <n v="0.76674883990719245"/>
  </r>
  <r>
    <s v="KL20-3464"/>
    <s v="022164299892"/>
    <s v="900TC Solid Cotton Rich"/>
    <s v="CK 900TC Solid Cotton Rich"/>
    <s v="Cal King: 108x102&quot;/20x40&quot;(2)/7"/>
    <s v="Taupe"/>
    <s v="SD2"/>
    <n v="31"/>
    <n v="21.98"/>
    <n v="2"/>
    <n v="11.75"/>
    <n v="10"/>
    <n v="8.5"/>
    <x v="8"/>
    <n v="0.28966067285382829"/>
    <n v="8.9794808584686763"/>
  </r>
  <r>
    <s v="MCH20-4509"/>
    <s v="022164256772"/>
    <s v="Black 400TC|Black 400TC|Black 400TC"/>
    <s v="K Sheet Set"/>
    <s v="King: 108&quot;x102&quot;/20&quot;x40&quot;(2)/78&quot;"/>
    <s v="White(Bright white 11-0601 TCX)"/>
    <s v="SD2"/>
    <n v="1"/>
    <n v="35"/>
    <n v="2"/>
    <n v="9.75"/>
    <n v="11.75"/>
    <n v="8.75"/>
    <x v="8"/>
    <n v="0.29072560179814383"/>
    <n v="0.29072560179814383"/>
  </r>
  <r>
    <s v="MCH20-4514"/>
    <s v="022164256826"/>
    <s v="Black 400TC|Black 400TC|Black 400TC"/>
    <s v="CK Sheet Set"/>
    <s v="Cal King: 108&quot;x102&quot;/20&quot;x40&quot;(2)"/>
    <s v="Light Grey(Antarctica 13-4104 TCX)"/>
    <s v="SD2"/>
    <n v="7"/>
    <n v="35"/>
    <n v="2"/>
    <n v="9.75"/>
    <n v="11.75"/>
    <n v="8.75"/>
    <x v="8"/>
    <n v="0.29072560179814383"/>
    <n v="2.0350792125870067"/>
  </r>
  <r>
    <s v="MCH20-4522"/>
    <s v="022164256901"/>
    <s v="Black 400TC|Black 400TC|Black 400TC"/>
    <s v="CK Sheet Set"/>
    <s v="Cal King: 108&quot;x102&quot;/20&quot;x40&quot;(2)"/>
    <s v="Ivory (Coconut Milk 11-0608 TCX"/>
    <s v="SD2"/>
    <n v="1"/>
    <n v="35"/>
    <n v="2"/>
    <n v="9.75"/>
    <n v="11.75"/>
    <n v="8.75"/>
    <x v="8"/>
    <n v="0.29072560179814383"/>
    <n v="0.29072560179814383"/>
  </r>
  <r>
    <s v="MCH20-4525"/>
    <s v="022164256932"/>
    <s v="Black 400TC|Black 400TC|Black 400TC"/>
    <s v="K Sheet Set"/>
    <s v="King: 108&quot;x102&quot;/20&quot;x40&quot;(2)/78&quot;"/>
    <s v="Seafoam(Misty Blue 13-4405 TCX)"/>
    <s v="SD2"/>
    <n v="1"/>
    <n v="35"/>
    <n v="2"/>
    <n v="11.81"/>
    <n v="9.84"/>
    <n v="9.06"/>
    <x v="8"/>
    <n v="0.3053556334106729"/>
    <n v="0.3053556334106729"/>
  </r>
  <r>
    <s v="MP20-5407"/>
    <s v="086569979285"/>
    <s v="Peached Percale|Peached Percale|Peached Percale"/>
    <s v="F Peached Percale Sheet Set"/>
    <s v="Full: 81&quot;W x 96&quot;L/20&quot;W x 31&quot;L"/>
    <s v="Khaki"/>
    <s v="SD2"/>
    <n v="7"/>
    <n v="27"/>
    <n v="1"/>
    <n v="11.5"/>
    <n v="9.7520000000000007"/>
    <n v="3.5"/>
    <x v="8"/>
    <n v="0.22767865429234341"/>
    <n v="1.5937505800464038"/>
  </r>
  <r>
    <s v="MP20-6344"/>
    <s v="086569213525"/>
    <s v="3M Microcell|3M Microcell|3M Microcell"/>
    <s v="CK 3M Microcell Sheet Set"/>
    <s v="Cal King: 108x102&quot;/72x84+16&quot;/2"/>
    <s v="Teal"/>
    <s v="SD2"/>
    <n v="28"/>
    <n v="21.5"/>
    <n v="1"/>
    <n v="11.81"/>
    <n v="9.84"/>
    <n v="5.7087000000000003"/>
    <x v="8"/>
    <n v="0.38480876477958242"/>
    <n v="10.774645413828308"/>
  </r>
  <r>
    <s v="MP20-6509"/>
    <s v="086569261076"/>
    <s v="525 Thread Count|525 Thread Count|525 Thread Count"/>
    <s v="K 525TC Cross Weave Sateen She"/>
    <s v="King: 108x104&quot;/20x40&quot;(2)/78x81"/>
    <s v="Charcoal"/>
    <s v="SD2"/>
    <n v="1"/>
    <n v="35.28"/>
    <n v="1"/>
    <n v="11.252000000000001"/>
    <n v="10.252000000000001"/>
    <n v="5"/>
    <x v="8"/>
    <n v="0.33455772621809748"/>
    <n v="0.33455772621809748"/>
  </r>
  <r>
    <s v="MP20-6519"/>
    <s v="086569261175"/>
    <s v="525 Thread Count|525 Thread Count|525 Thread Count"/>
    <s v="F 525TC Cross Weave Sateen She"/>
    <s v="Full: 84x96&quot;/20x30&quot;(2)/54x76+1"/>
    <s v="Khaki"/>
    <s v="SD2"/>
    <n v="6"/>
    <n v="25.99"/>
    <n v="1"/>
    <n v="11.252000000000001"/>
    <n v="10.252000000000001"/>
    <n v="4"/>
    <x v="8"/>
    <n v="0.26764618097447801"/>
    <n v="1.6058770858468681"/>
  </r>
  <r>
    <s v="MP20-6640"/>
    <s v="086569287434"/>
    <s v="Peached Percale|Peached Percale|Peached Percale"/>
    <s v="F Peached Percale Sheet Set"/>
    <s v="Full: 81&quot;W x 96&quot;L/20&quot;W x 31&quot;L"/>
    <s v="Navy"/>
    <s v="SD2"/>
    <n v="29"/>
    <n v="27"/>
    <n v="1"/>
    <n v="11.81"/>
    <n v="9.84"/>
    <n v="3.35"/>
    <x v="8"/>
    <n v="0.2258148723897912"/>
    <n v="6.5486312993039446"/>
  </r>
  <r>
    <s v="MP20-7886"/>
    <s v="022164144208"/>
    <s v="Linen Blend|Linen Blend|Linen Blend"/>
    <s v="F Linen Blend Sheet Set"/>
    <s v="Full:  81x96&quot;/54x75+14&quot;/20x30&quot;"/>
    <s v="Gray"/>
    <s v="SD2"/>
    <n v="3"/>
    <n v="45.25"/>
    <n v="4"/>
    <n v="18.899999999999999"/>
    <n v="11.81"/>
    <n v="8.27"/>
    <x v="8"/>
    <n v="0.26768248694895591"/>
    <n v="0.80304746084686773"/>
  </r>
  <r>
    <s v="MP20-8176"/>
    <s v="022164229257"/>
    <s v="Embroidered Microfiber|Embroidered Microfiber|Embroidered Microfiber"/>
    <s v="F Embroidered Microfiber"/>
    <s v="Ful: 81x96&quot;/54x75+14&quot;/20x30&quot;(2"/>
    <s v="Taupe Geo"/>
    <s v="SD2"/>
    <n v="1"/>
    <n v="13.56"/>
    <n v="1"/>
    <n v="11.81"/>
    <n v="9.84"/>
    <n v="3.54"/>
    <x v="8"/>
    <n v="0.23862228306264502"/>
    <n v="0.23862228306264502"/>
  </r>
  <r>
    <s v="MPE20-1044"/>
    <s v="022164353617"/>
    <s v="200 Thread Count Printed Cotton|200 Thread Count Printed Cotton|200 Thread"/>
    <s v="F 200 Thread Count Printed Cot"/>
    <s v="Full: 81x96&quot;/20x30&quot;(2)/54x75+1"/>
    <s v="Black Island"/>
    <s v="SD2"/>
    <n v="23"/>
    <n v="23.75"/>
    <n v="1"/>
    <n v="11.5"/>
    <n v="9.5"/>
    <n v="3.2519999999999998"/>
    <x v="8"/>
    <n v="0.20607946635730856"/>
    <n v="4.7398277262180972"/>
  </r>
  <r>
    <s v="MPE20-1046"/>
    <s v="022164353631"/>
    <s v="200 Thread Count Printed Cotton|200 Thread Count Printed Cotton|200 Thread"/>
    <s v="K 200 Thread Count Printed Cot"/>
    <s v="King: 108x102&quot;/20x40&quot;(2)/78x80"/>
    <s v="Black Island"/>
    <s v="SD2"/>
    <n v="15"/>
    <n v="28.5"/>
    <n v="1"/>
    <n v="11.5"/>
    <n v="9.5"/>
    <n v="4"/>
    <x v="8"/>
    <n v="0.25348027842227377"/>
    <n v="3.8022041763341066"/>
  </r>
  <r>
    <s v="MPE20-913"/>
    <s v="086569400710"/>
    <s v="Satin|Satin|Satin"/>
    <s v="K Satin Sheet Set"/>
    <s v="King: 108x102&quot;/20x40&quot;(4)/78x80"/>
    <s v="Navy"/>
    <s v="SD2"/>
    <n v="2"/>
    <n v="21.5"/>
    <n v="1"/>
    <n v="11.811"/>
    <n v="9.8424999999999994"/>
    <n v="4.7244000000000002"/>
    <x v="8"/>
    <n v="0.31856751831612529"/>
    <n v="0.63713503663225057"/>
  </r>
  <r>
    <s v="MZ20-0540"/>
    <s v="675716917203"/>
    <s v="Printed|Printed|Printed"/>
    <s v="F Whales/Whales/Whales Sheet"/>
    <s v="Full: 81x96&quot;/20x30&quot;(2)/54x75+1"/>
    <s v="Blue Whales"/>
    <s v="SD2"/>
    <n v="1"/>
    <n v="14.57"/>
    <n v="1"/>
    <n v="11.81"/>
    <n v="9.84"/>
    <n v="3.94"/>
    <x v="8"/>
    <n v="0.26558525290023205"/>
    <n v="0.26558525290023205"/>
  </r>
  <r>
    <s v="SHET20-1118"/>
    <s v="675716923853"/>
    <s v="Rayon from Bamboo|Rayon from Bamboo|Rayon from Bamboo"/>
    <s v="F Bamboo/Bamboo/Bamboo Sheet S"/>
    <s v="Full: 81x96&quot;/20x30&quot;(2)/54x75+1"/>
    <s v="White"/>
    <s v="SD2"/>
    <n v="22"/>
    <n v="32.5"/>
    <n v="1"/>
    <n v="11.811"/>
    <n v="10.2362"/>
    <n v="3.9369999999999998"/>
    <x v="8"/>
    <n v="0.27609184920730856"/>
    <n v="6.0740206825607883"/>
  </r>
  <r>
    <s v="SHET20-838"/>
    <s v="675716677510"/>
    <s v="Micro Fleece|Micro Fleece|Micro Fleece"/>
    <s v="T Micro Fleece Sheet Set"/>
    <s v="Twin: 66x96&quot;/39x75+14&quot;/20x30&quot;"/>
    <s v="Blue Diamond"/>
    <s v="SD2"/>
    <n v="1"/>
    <n v="24"/>
    <n v="1"/>
    <n v="15.3543"/>
    <n v="12.5984"/>
    <n v="7.0865999999999998"/>
    <x v="8"/>
    <n v="0.79514452571704874"/>
    <n v="0.79514452571704874"/>
  </r>
  <r>
    <s v="SHET20-969"/>
    <s v="675716813635"/>
    <s v="Smart Cool Microfiber|Smart Cool Microfiber|Smart Cool Microfiber"/>
    <s v="CK Smart Cool/Smart Cool/Smart"/>
    <s v="Cal King: 108x102&quot;/20x40&quot;(2)/7"/>
    <s v="White"/>
    <s v="SD2"/>
    <n v="6"/>
    <n v="21.5"/>
    <n v="1"/>
    <n v="11.811"/>
    <n v="9.8424999999999994"/>
    <n v="4.7244000000000002"/>
    <x v="8"/>
    <n v="0.31856751831612529"/>
    <n v="1.9114051098967517"/>
  </r>
  <r>
    <s v="SHET20-974"/>
    <s v="675716813659"/>
    <s v="Smart Cool Microfiber|Smart Cool Microfiber|Smart Cool Microfiber"/>
    <s v="CK Smart Cool/Smart Cool/Smart"/>
    <s v="Cal King: 108x102&quot;/20x40&quot;(2)/7"/>
    <s v="Aqua"/>
    <s v="SD2"/>
    <n v="27"/>
    <n v="21.5"/>
    <n v="1"/>
    <n v="11.811"/>
    <n v="9.8424999999999994"/>
    <n v="4.7244000000000002"/>
    <x v="8"/>
    <n v="0.31856751831612529"/>
    <n v="8.6013229945353835"/>
  </r>
  <r>
    <s v="TN20-0469"/>
    <s v="086569609427"/>
    <s v="Cozy Cotton Flannel|Cozy Cotton Flannel|Cozy Cotton Flannel"/>
    <s v="Q Cozy Flannel Sheet Set"/>
    <s v="Queen: 90&quot;W x 102&quot;L/60&quot;W x 80&quot;"/>
    <s v="Blue Cars"/>
    <s v="SD2"/>
    <n v="3"/>
    <n v="22.21"/>
    <n v="1"/>
    <n v="11.81"/>
    <n v="9.84"/>
    <n v="7.87"/>
    <x v="8"/>
    <n v="0.53049643155452442"/>
    <n v="1.5914892946635733"/>
  </r>
  <r>
    <s v="WR20-3312"/>
    <s v="086569619549"/>
    <s v="Cotton Flannel|Cotton Flannel|Cotton Flannel"/>
    <s v="T Flannel Sheet Set"/>
    <s v="Twin: 66&quot;Wx96&quot;L/39&quot;Wx75&quot;L+12&quot;D"/>
    <s v="Black/White Scottie Dogs"/>
    <s v="SD2"/>
    <n v="1"/>
    <n v="19.8"/>
    <n v="1"/>
    <n v="11.811019999999999"/>
    <n v="9.8425200000000004"/>
    <n v="5.5118099999999997"/>
    <x v="8"/>
    <n v="0.37166416357652921"/>
    <n v="0.37166416357652921"/>
  </r>
  <r>
    <s v="WR20-3313"/>
    <s v="086569619754"/>
    <s v="Cotton Flannel|Cotton Flannel|Cotton Flannel"/>
    <s v="F Flannel Sheet Set"/>
    <s v="Full: 81&quot;Wx96&quot;L/54&quot;Wx75&quot;L+12&quot;D"/>
    <s v="Black/White Scottie Dogs"/>
    <s v="SD2"/>
    <n v="55"/>
    <n v="21.78"/>
    <n v="1"/>
    <n v="11.811019999999999"/>
    <n v="9.8425200000000004"/>
    <n v="6.6929100000000004"/>
    <x v="8"/>
    <n v="0.45130633984897678"/>
    <n v="24.821848691693724"/>
  </r>
  <r>
    <s v="BK20-1057"/>
    <s v="086569017666"/>
    <s v="Cotton Poly Jersey Solid Sheet Set"/>
    <s v="Q Cotton Poly Jersey Solid She"/>
    <s v="Queen: 90x102&quot;/60x80+13&quot;/21x30"/>
    <s v="Blue"/>
    <s v="SD3"/>
    <n v="3"/>
    <n v="19.3"/>
    <n v="3"/>
    <n v="11.811"/>
    <n v="9.8385999999999996"/>
    <n v="19.689"/>
    <x v="8"/>
    <n v="0.44236943926322508"/>
    <n v="1.3271083177896752"/>
  </r>
  <r>
    <s v="BK20-1244"/>
    <s v="086569059086"/>
    <s v=""/>
    <s v="Q MF Solid Sheet Set"/>
    <s v="Queen: 92x102&quot;/20x32&quot;(2)/60x80"/>
    <s v="Ivory"/>
    <s v="SD3"/>
    <n v="6"/>
    <n v="10.42"/>
    <n v="3"/>
    <n v="12.007899999999999"/>
    <n v="11.811"/>
    <n v="10.039400000000001"/>
    <x v="8"/>
    <n v="0.27529794781358469"/>
    <n v="1.6517876868815082"/>
  </r>
  <r>
    <s v="BK20-1768"/>
    <s v="086569237514"/>
    <s v="Blue Stripe"/>
    <s v="T Blue Stripe Sheet Set"/>
    <s v="Twin: 67x95&quot;/20x32&quot;/39x75+12&quot;"/>
    <s v="Blue"/>
    <s v="SD3"/>
    <n v="6"/>
    <n v="10.95"/>
    <n v="3"/>
    <n v="12.99"/>
    <n v="9.84"/>
    <n v="16.54"/>
    <x v="8"/>
    <n v="0.4087720928074246"/>
    <n v="2.4526325568445477"/>
  </r>
  <r>
    <s v="BK20-2469"/>
    <s v="086569486868"/>
    <s v="Americana Bandana Dogs"/>
    <s v="F Americana Bandana Dogs Sheet"/>
    <s v="Full: 86x97&quot;/20x32&quot;(2)/54x75&quot;+"/>
    <s v="Blue"/>
    <s v="SD3"/>
    <n v="1"/>
    <n v="9.75"/>
    <n v="3"/>
    <n v="11.811"/>
    <n v="9.8424999999999994"/>
    <n v="10.629899999999999"/>
    <x v="8"/>
    <n v="0.23892563873709391"/>
    <n v="0.23892563873709391"/>
  </r>
  <r>
    <s v="BK20-3274"/>
    <s v="022164178074"/>
    <s v="Christmas Wishes Truck w/Tree F"/>
    <s v="Christmas Wishes Truck w/Tree"/>
    <s v="Full: 86x97&quot;/54x75+14&quot;/20x32&quot;("/>
    <s v="White"/>
    <s v="SD3"/>
    <n v="3"/>
    <n v="21.31"/>
    <n v="3"/>
    <n v="12"/>
    <n v="10"/>
    <n v="19.5"/>
    <x v="8"/>
    <n v="0.45243619489559167"/>
    <n v="1.357308584686775"/>
  </r>
  <r>
    <s v="BK20-3563"/>
    <s v="022164328066"/>
    <s v="Plaid"/>
    <s v="Q Microfiber Sheets"/>
    <s v="Queen: 92x102&quot;/20x32&quot;(2)/60x80"/>
    <s v="Coral"/>
    <s v="SD3"/>
    <n v="3"/>
    <n v="12.84"/>
    <n v="3"/>
    <n v="11.811"/>
    <n v="9.8424999999999994"/>
    <n v="11.811"/>
    <x v="8"/>
    <n v="0.26547293193010441"/>
    <n v="0.79641879579031327"/>
  </r>
  <r>
    <s v="BK20-3567"/>
    <s v="022164328103"/>
    <s v="Coral Stripe 2"/>
    <s v="Q Microfiber Sheets"/>
    <s v="Queen: 92x102&quot;/20x32&quot;(2)/60x80"/>
    <s v="Coral"/>
    <s v="SD3"/>
    <n v="3"/>
    <n v="12.84"/>
    <n v="3"/>
    <n v="11.811"/>
    <n v="9.8424999999999994"/>
    <n v="11.811"/>
    <x v="8"/>
    <n v="0.26547293193010441"/>
    <n v="0.79641879579031327"/>
  </r>
  <r>
    <s v="BK20-3571"/>
    <s v="022164328141"/>
    <s v="Stripe 3"/>
    <s v="Q Microfiber Sheets"/>
    <s v="Queen: 92x102&quot;/20x32&quot;(2)/60x80"/>
    <s v="Blue"/>
    <s v="SD3"/>
    <n v="6"/>
    <n v="12.84"/>
    <n v="3"/>
    <n v="11.811"/>
    <n v="9.8424999999999994"/>
    <n v="11.811"/>
    <x v="8"/>
    <n v="0.26547293193010441"/>
    <n v="1.5928375915806265"/>
  </r>
  <r>
    <s v="BK20-3573"/>
    <s v="022164328165"/>
    <s v="Blue Wave"/>
    <s v="T/TXL Microfiber Sheets"/>
    <s v="Twin/Twin XL: 66x96/39x80+12&quot;/"/>
    <s v="Blue"/>
    <s v="SD3"/>
    <n v="3"/>
    <n v="8.6999999999999993"/>
    <n v="3"/>
    <n v="11.811"/>
    <n v="9.8424999999999994"/>
    <n v="9.4488000000000003"/>
    <x v="8"/>
    <n v="0.21237834554408352"/>
    <n v="0.63713503663225057"/>
  </r>
  <r>
    <s v="BK20-3574"/>
    <s v="022164328172"/>
    <s v="Blue Wave"/>
    <s v="F Microfiber Sheets"/>
    <s v="Full: 86x97&quot;/20x32&quot;(2)/54x75&quot;+"/>
    <s v="Blue"/>
    <s v="SD3"/>
    <n v="3"/>
    <n v="11.02"/>
    <n v="3"/>
    <n v="11.811"/>
    <n v="9.8424999999999994"/>
    <n v="10.629899999999999"/>
    <x v="8"/>
    <n v="0.23892563873709391"/>
    <n v="0.7167769162112817"/>
  </r>
  <r>
    <s v="BK20-3575"/>
    <s v="022164328189"/>
    <s v="Blue Wave"/>
    <s v="Q Microfiber Sheets"/>
    <s v="Queen: 92x102&quot;/20x32&quot;(2)/60x80"/>
    <s v="Blue"/>
    <s v="SD3"/>
    <n v="3"/>
    <n v="12.84"/>
    <n v="3"/>
    <n v="11.81"/>
    <n v="9.84"/>
    <n v="11.81"/>
    <x v="8"/>
    <n v="0.26536056148491882"/>
    <n v="0.79608168445475647"/>
  </r>
  <r>
    <s v="BK20-3579"/>
    <s v="022164328226"/>
    <s v="RWB Print"/>
    <s v="Q Microfiber Sheets"/>
    <s v="Queen: 92x102&quot;/20x32&quot;(2)/60x80"/>
    <s v="Multi"/>
    <s v="SD3"/>
    <n v="3"/>
    <n v="12.84"/>
    <n v="3"/>
    <n v="11.811"/>
    <n v="9.8424999999999994"/>
    <n v="11.811"/>
    <x v="8"/>
    <n v="0.26547293193010441"/>
    <n v="0.79641879579031327"/>
  </r>
  <r>
    <s v="BK20-3600"/>
    <s v="022164328431"/>
    <s v="Emb Medallion"/>
    <s v="K Microfiber Sheets"/>
    <s v="King: 110x102&quot;/20x40&quot;(2)/78x80"/>
    <s v="Navy"/>
    <s v="SD3"/>
    <n v="6"/>
    <n v="13.15"/>
    <n v="3"/>
    <n v="11.811"/>
    <n v="9.8424999999999994"/>
    <n v="12.992100000000001"/>
    <x v="8"/>
    <n v="0.29202022512311482"/>
    <n v="1.752121350738689"/>
  </r>
  <r>
    <s v="BK20-3617"/>
    <s v="022164381986"/>
    <s v="Blue Plaid"/>
    <s v="T/TXL Sheet Sets"/>
    <s v="Twin/Twin XL : 66x96&quot;/39x80+12"/>
    <s v="Blue Plaid"/>
    <s v="SD3"/>
    <n v="3"/>
    <n v="8.6999999999999993"/>
    <n v="3"/>
    <n v="11.811"/>
    <n v="10.039400000000001"/>
    <n v="9.2520000000000007"/>
    <x v="8"/>
    <n v="0.21211507533967519"/>
    <n v="0.63634522601902554"/>
  </r>
  <r>
    <s v="BK20-3625"/>
    <s v="022164382068"/>
    <s v="Blue Floral"/>
    <s v="T/TXL Sheet Sets"/>
    <s v="Twin/Twin XL : 66x96&quot;/39x80+12"/>
    <s v="Blue Floral"/>
    <s v="SD3"/>
    <n v="6"/>
    <n v="8.6999999999999993"/>
    <n v="3"/>
    <n v="11.811"/>
    <n v="10.039400000000001"/>
    <n v="9.2520000000000007"/>
    <x v="8"/>
    <n v="0.21211507533967519"/>
    <n v="1.2726904520380511"/>
  </r>
  <r>
    <s v="BK20-3628"/>
    <s v="022164382099"/>
    <s v="Blue Floral"/>
    <s v="K Sheet Sets"/>
    <s v="King: 110x102&quot;/20x40&quot;(2)/78x80"/>
    <s v="Blue Floral"/>
    <s v="SD3"/>
    <n v="3"/>
    <n v="13.15"/>
    <n v="3"/>
    <n v="13.189"/>
    <n v="11.811"/>
    <n v="10.039400000000001"/>
    <x v="8"/>
    <n v="0.30237632173097456"/>
    <n v="0.90712896519292374"/>
  </r>
  <r>
    <s v="BK20-3631"/>
    <s v="022164382129"/>
    <s v="Green Geo"/>
    <s v="Q Sheet Sets"/>
    <s v="Queen: 92x102&quot;/20x32&quot;(2)/60x80"/>
    <s v="Green Geo"/>
    <s v="SD3"/>
    <n v="3"/>
    <n v="12.84"/>
    <n v="3"/>
    <n v="12.007899999999999"/>
    <n v="11.811"/>
    <n v="10.039400000000001"/>
    <x v="8"/>
    <n v="0.27529794781358469"/>
    <n v="0.82589384344075412"/>
  </r>
  <r>
    <s v="BK20-3643"/>
    <s v="022164409680"/>
    <s v="Red Green Plaid"/>
    <s v="Q Sheet Sets"/>
    <s v="Queen: 92x102&quot;/20x32&quot;(2)/60x80"/>
    <s v="Red Green Plaid"/>
    <s v="SD3"/>
    <n v="15"/>
    <n v="12.84"/>
    <n v="3"/>
    <n v="12.007899999999999"/>
    <n v="11.220499999999999"/>
    <n v="10.039400000000001"/>
    <x v="8"/>
    <n v="0.2615342158532154"/>
    <n v="3.923013237798231"/>
  </r>
  <r>
    <s v="BK20-3644"/>
    <s v="022164409697"/>
    <s v="Red Green Plaid"/>
    <s v="K Sheet Sets"/>
    <s v="King: 110x102&quot;/20x40&quot;(2)/78x80"/>
    <s v="Red Green Plaid"/>
    <s v="SD3"/>
    <n v="3"/>
    <n v="13.15"/>
    <n v="3"/>
    <n v="12.4016"/>
    <n v="12.007899999999999"/>
    <n v="10.039400000000001"/>
    <x v="8"/>
    <n v="0.28906401063457388"/>
    <n v="0.86719203190372163"/>
  </r>
  <r>
    <s v="BK20-3652"/>
    <s v="022164409772"/>
    <s v="Multi Dogs"/>
    <s v="K Sheet Sets"/>
    <s v="King: 110x102&quot;/20x40&quot;(2)/78x80"/>
    <s v="Multi Dogs"/>
    <s v="SD3"/>
    <n v="6"/>
    <n v="13.15"/>
    <n v="3"/>
    <n v="12.4016"/>
    <n v="12.007899999999999"/>
    <n v="10.039400000000001"/>
    <x v="8"/>
    <n v="0.28906401063457388"/>
    <n v="1.7343840638074433"/>
  </r>
  <r>
    <s v="BK20-3653"/>
    <s v="022164409789"/>
    <s v="Cardinal"/>
    <s v="T/TXL Sheet Sets"/>
    <s v="Twin/Twin XL: 66x96&quot;/39x80+12&quot;"/>
    <s v="Cardinal"/>
    <s v="SD3"/>
    <n v="3"/>
    <n v="8.6999999999999993"/>
    <n v="3"/>
    <n v="12.007899999999999"/>
    <n v="10.039400000000001"/>
    <n v="8.4646000000000008"/>
    <x v="8"/>
    <n v="0.19729802803004567"/>
    <n v="0.591894084090137"/>
  </r>
  <r>
    <s v="BK20-3659"/>
    <s v="022164409840"/>
    <s v="Christmas Trees"/>
    <s v="Q Sheet Sets"/>
    <s v="Queen: 92x102&quot;/20x32&quot;(2)/60x80"/>
    <s v="Christmas Trees"/>
    <s v="SD3"/>
    <n v="15"/>
    <n v="12.84"/>
    <n v="3"/>
    <n v="12.007899999999999"/>
    <n v="11.220499999999999"/>
    <n v="10.039400000000001"/>
    <x v="8"/>
    <n v="0.2615342158532154"/>
    <n v="3.923013237798231"/>
  </r>
  <r>
    <s v="BK20-3662"/>
    <s v="022164409871"/>
    <s v="Embroidered Merry Bright"/>
    <s v="F Sheet Sets"/>
    <s v="Full: 86x97&quot;/20x32&quot;(2)/54x75&quot;+"/>
    <s v="Embroidered Merry Bright"/>
    <s v="SD3"/>
    <n v="3"/>
    <n v="11.02"/>
    <n v="3"/>
    <n v="12.007899999999999"/>
    <n v="10.8268"/>
    <n v="10.039400000000001"/>
    <x v="8"/>
    <n v="0.2523576175927626"/>
    <n v="0.75707285277828773"/>
  </r>
  <r>
    <s v="BK20-3664"/>
    <s v="022164409895"/>
    <s v="Embroidered Merry Bright"/>
    <s v="K Sheet Sets"/>
    <s v="King: 110x102&quot;/20x40&quot;(2)/78x80"/>
    <s v="Embroidered Merry Bright"/>
    <s v="SD3"/>
    <n v="3"/>
    <n v="13.15"/>
    <n v="3"/>
    <n v="13.189"/>
    <n v="12.007899999999999"/>
    <n v="10.039400000000001"/>
    <x v="8"/>
    <n v="0.30741720715547954"/>
    <n v="0.92225162146643869"/>
  </r>
  <r>
    <s v="BK20-3667"/>
    <s v="022164409925"/>
    <s v="Red Truck"/>
    <s v="Q Sheet Sets"/>
    <s v="Queen: 92x102&quot;/20x32&quot;(2)/60x80"/>
    <s v="Red Truck"/>
    <s v="SD3"/>
    <n v="9"/>
    <n v="12.84"/>
    <n v="3"/>
    <n v="12.007899999999999"/>
    <n v="11.220499999999999"/>
    <n v="10.039400000000001"/>
    <x v="8"/>
    <n v="0.2615342158532154"/>
    <n v="2.3538079426789387"/>
  </r>
  <r>
    <s v="BK20-3674"/>
    <s v="022164409994"/>
    <s v="Christmas Lights"/>
    <s v="F Sheet Sets"/>
    <s v="Full: 86x97&quot;/20x32&quot;(2)/54x75&quot;+"/>
    <s v="Christmas Lights"/>
    <s v="SD3"/>
    <n v="15"/>
    <n v="11.02"/>
    <n v="3"/>
    <n v="12.007899999999999"/>
    <n v="10.039400000000001"/>
    <n v="10.039400000000001"/>
    <x v="8"/>
    <n v="0.23400442107185693"/>
    <n v="3.5100663160778538"/>
  </r>
  <r>
    <s v="BK20-3675"/>
    <s v="022164410006"/>
    <s v="Christmas Lights"/>
    <s v="Q Sheet Sets"/>
    <s v="Queen: 92x102&quot;/20x32&quot;(2)/60x80"/>
    <s v="Christmas Lights"/>
    <s v="SD3"/>
    <n v="3"/>
    <n v="12.84"/>
    <n v="3"/>
    <n v="12.007899999999999"/>
    <n v="11.220499999999999"/>
    <n v="10.039400000000001"/>
    <x v="8"/>
    <n v="0.2615342158532154"/>
    <n v="0.78460264755964615"/>
  </r>
  <r>
    <s v="BK20-3681"/>
    <s v="022164410068"/>
    <s v="Embroidered Cardinal"/>
    <s v="T/TXL Sheet Sets"/>
    <s v="Twin/Twin XL: 66x96&quot;/39x80+12&quot;"/>
    <s v="Embroidered Cardinal"/>
    <s v="SD3"/>
    <n v="9"/>
    <n v="8.6999999999999993"/>
    <n v="3"/>
    <n v="12.007899999999999"/>
    <n v="10.039400000000001"/>
    <n v="9.2520000000000007"/>
    <x v="8"/>
    <n v="0.21565122455095129"/>
    <n v="1.9408610209585615"/>
  </r>
  <r>
    <s v="BK20-3683"/>
    <s v="022164410082"/>
    <s v="Embroidered Cardinal"/>
    <s v="Q Sheet Sets"/>
    <s v="Queen: 92x102&quot;/20x32&quot;(2)/60x80"/>
    <s v="Embroidered Cardinal"/>
    <s v="SD3"/>
    <n v="18"/>
    <n v="12.84"/>
    <n v="3"/>
    <n v="12.007899999999999"/>
    <n v="12.007899999999999"/>
    <n v="10.039400000000001"/>
    <x v="8"/>
    <n v="0.27988741237412101"/>
    <n v="5.0379734227341784"/>
  </r>
  <r>
    <s v="BK20-3686"/>
    <s v="022164410112"/>
    <s v="Solid Red"/>
    <s v="F Sheet Sets"/>
    <s v="Full: 86x97&quot;/20x32&quot;(2)/54x75&quot;+"/>
    <s v="Solid Red"/>
    <s v="SD3"/>
    <n v="6"/>
    <n v="11.02"/>
    <n v="3"/>
    <n v="12.007899999999999"/>
    <n v="10.8268"/>
    <n v="10.039400000000001"/>
    <x v="8"/>
    <n v="0.2523576175927626"/>
    <n v="1.5141457055565755"/>
  </r>
  <r>
    <s v="BK20-3687"/>
    <s v="022164410129"/>
    <s v="Solid Red"/>
    <s v="Q Sheet Sets"/>
    <s v="Queen: 92x102&quot;/20x32&quot;(2)/60x80"/>
    <s v="Solid Red"/>
    <s v="SD3"/>
    <n v="3"/>
    <n v="12.84"/>
    <n v="3"/>
    <n v="12.007899999999999"/>
    <n v="12.007899999999999"/>
    <n v="10.039400000000001"/>
    <x v="8"/>
    <n v="0.27988741237412101"/>
    <n v="0.83966223712236299"/>
  </r>
  <r>
    <s v="BK20-3691"/>
    <s v="022164410167"/>
    <s v="Solid Green"/>
    <s v="Q Sheet Sets"/>
    <s v="Queen: 92x102&quot;/20x32&quot;(2)/60x80"/>
    <s v="Solid Green"/>
    <s v="SD3"/>
    <n v="6"/>
    <n v="12.84"/>
    <n v="3"/>
    <n v="12.007899999999999"/>
    <n v="12.007899999999999"/>
    <n v="10.039400000000001"/>
    <x v="8"/>
    <n v="0.27988741237412101"/>
    <n v="1.679324474244726"/>
  </r>
  <r>
    <s v="BK20-3693"/>
    <s v="022164410181"/>
    <s v="Ivory Snowflake"/>
    <s v="T/TXL Sheet Sets"/>
    <s v="Twin/Twin XL: 66x96&quot;/39x80+12&quot;"/>
    <s v="Ivory Snowflake"/>
    <s v="SD3"/>
    <n v="3"/>
    <n v="8.6999999999999993"/>
    <n v="3"/>
    <n v="12.007899999999999"/>
    <n v="10.039400000000001"/>
    <n v="8.4646000000000008"/>
    <x v="8"/>
    <n v="0.19729802803004567"/>
    <n v="0.591894084090137"/>
  </r>
  <r>
    <s v="BK20-3694"/>
    <s v="022164410198"/>
    <s v="Ivory Snowflake"/>
    <s v="F Sheet Sets"/>
    <s v="Full: 86x97&quot;/20x32&quot;(2)/54x75&quot;+"/>
    <s v="Ivory Snowflake"/>
    <s v="SD3"/>
    <n v="3"/>
    <n v="11.02"/>
    <n v="3"/>
    <n v="12.007899999999999"/>
    <n v="10.039400000000001"/>
    <n v="10.039400000000001"/>
    <x v="8"/>
    <n v="0.23400442107185693"/>
    <n v="0.70201326321557078"/>
  </r>
  <r>
    <s v="BK20-3695"/>
    <s v="022164410204"/>
    <s v="Ivory Snowflake"/>
    <s v="Q Sheet Sets"/>
    <s v="Queen: 92x102&quot;/20x32&quot;(2)/60x80"/>
    <s v="Ivory Snowflake"/>
    <s v="SD3"/>
    <n v="6"/>
    <n v="12.84"/>
    <n v="3"/>
    <n v="12.007899999999999"/>
    <n v="11.220499999999999"/>
    <n v="10.039400000000001"/>
    <x v="8"/>
    <n v="0.2615342158532154"/>
    <n v="1.5692052951192923"/>
  </r>
  <r>
    <s v="BK20-3701"/>
    <s v="022164410266"/>
    <s v="Candy Canes"/>
    <s v="T/TXL Sheet Sets"/>
    <s v="Twin/Twin XL: 66x96&quot;/39x80+12&quot;"/>
    <s v="Candy Canes"/>
    <s v="SD3"/>
    <n v="3"/>
    <n v="8.6999999999999993"/>
    <n v="3"/>
    <n v="12.007899999999999"/>
    <n v="10.039400000000001"/>
    <n v="9.2520000000000007"/>
    <x v="8"/>
    <n v="0.21565122455095129"/>
    <n v="0.64695367365285383"/>
  </r>
  <r>
    <s v="BK20-3709"/>
    <s v="022164416176"/>
    <s v="Green Floral"/>
    <s v="T/TXL Sheet Sets"/>
    <s v="Twin/Twin XL: 66x96&quot;/39x80+12&quot;"/>
    <s v="Green Floral"/>
    <s v="SD3"/>
    <n v="3"/>
    <n v="8.6999999999999993"/>
    <n v="3"/>
    <n v="11.811"/>
    <n v="10.039400000000001"/>
    <n v="9.2520000000000007"/>
    <x v="8"/>
    <n v="0.21211507533967519"/>
    <n v="0.63634522601902554"/>
  </r>
  <r>
    <s v="BK20-3712"/>
    <s v="022164416206"/>
    <s v="Green Floral"/>
    <s v="K Sheet Sets"/>
    <s v="King: 110x102&quot;/20x40&quot;(2)/78x80"/>
    <s v="Green Floral"/>
    <s v="SD3"/>
    <n v="3"/>
    <n v="13.15"/>
    <n v="3"/>
    <n v="13.189"/>
    <n v="11.811"/>
    <n v="10.039400000000001"/>
    <x v="8"/>
    <n v="0.30237632173097456"/>
    <n v="0.90712896519292374"/>
  </r>
  <r>
    <s v="BK20-3720"/>
    <s v="022164416282"/>
    <s v="Red Ditsy Floral"/>
    <s v="K Sheet Sets"/>
    <s v="King: 110x102&quot;/20x40&quot;(2)/78x80"/>
    <s v="Red Ditsy Floral"/>
    <s v="SD3"/>
    <n v="6"/>
    <n v="13.15"/>
    <n v="3"/>
    <n v="13.189"/>
    <n v="11.811"/>
    <n v="10.039400000000001"/>
    <x v="8"/>
    <n v="0.30237632173097456"/>
    <n v="1.8142579303858475"/>
  </r>
  <r>
    <s v="BK20-3821"/>
    <s v="022164497656"/>
    <s v="Scallop Navy"/>
    <s v="Q Sheet Set"/>
    <s v="Queen: 92x102&quot;/20x32&quot;(2)/60x80"/>
    <s v="Navy"/>
    <s v="SD3"/>
    <n v="3"/>
    <n v="12.84"/>
    <n v="3"/>
    <n v="12.007899999999999"/>
    <n v="12.007899999999999"/>
    <n v="10.039400000000001"/>
    <x v="8"/>
    <n v="0.27988741237412101"/>
    <n v="0.83966223712236299"/>
  </r>
  <r>
    <s v="MCH20-4514"/>
    <s v="022164256826"/>
    <s v="Black 400TC|Black 400TC|Black 400TC"/>
    <s v="CK Sheet Set"/>
    <s v="Cal King: 108&quot;x102&quot;/20&quot;x40&quot;(2)"/>
    <s v="Light Grey(Antarctica 13-4104 TCX)"/>
    <s v="SD3"/>
    <n v="1"/>
    <n v="35"/>
    <n v="2"/>
    <n v="9.75"/>
    <n v="11.75"/>
    <n v="8.75"/>
    <x v="8"/>
    <n v="0.29072560179814383"/>
    <n v="0.29072560179814383"/>
  </r>
  <r>
    <s v="MCH20-4521"/>
    <s v="022164256895"/>
    <s v="Black 400TC|Black 400TC|Black 400TC"/>
    <s v="K Sheet Set"/>
    <s v="King: 108&quot;x102&quot;/20&quot;x40&quot;(2)/78&quot;"/>
    <s v="Ivory (Coconut Milk 11-0608 TCX"/>
    <s v="SD3"/>
    <n v="1"/>
    <n v="35"/>
    <n v="2"/>
    <n v="9.75"/>
    <n v="11.75"/>
    <n v="8.75"/>
    <x v="8"/>
    <n v="0.29072560179814383"/>
    <n v="0.29072560179814383"/>
  </r>
  <r>
    <s v="YZ8044409622-67"/>
    <s v="086569359018"/>
    <s v="Hearts"/>
    <s v="T Hearts Sheets"/>
    <s v="Twin: 66x96&quot;/20x32&quot;/38x74+12&quot;"/>
    <s v="Multi"/>
    <s v="SD3"/>
    <n v="2"/>
    <n v="11.67"/>
    <n v="2"/>
    <n v="10.24"/>
    <n v="7.87"/>
    <n v="8.27"/>
    <x v="8"/>
    <n v="0.19329158236658933"/>
    <n v="0.38658316473317866"/>
  </r>
  <r>
    <s v="BR73-2440"/>
    <s v="086569488671"/>
    <s v="Plume|Plume|Plume"/>
    <s v="Plume Towel Set"/>
    <s v="30x54&quot;/16x28&quot;/13x13&quot;"/>
    <s v="Charcoal"/>
    <s v="SD2"/>
    <n v="20"/>
    <n v="38"/>
    <n v="1"/>
    <n v="14.17"/>
    <n v="10.24"/>
    <n v="8.27"/>
    <x v="9"/>
    <n v="0.6960461809744779"/>
    <n v="13.920923619489558"/>
  </r>
  <r>
    <s v="CC73-0014"/>
    <s v="022164215359"/>
    <s v="Adana|Adana|Adana"/>
    <s v="Solid Bath Towel"/>
    <s v="30x58&quot;"/>
    <s v="Grey"/>
    <s v="SD2"/>
    <n v="87"/>
    <n v="14.85"/>
    <n v="12"/>
    <n v="23.62"/>
    <n v="15.75"/>
    <n v="17.72"/>
    <x v="9"/>
    <n v="0.31864393851508122"/>
    <n v="27.722022650812065"/>
  </r>
  <r>
    <s v="CC73-0015"/>
    <s v="022164215366"/>
    <s v="Adana|Adana|Adana"/>
    <s v="Solid Hand Towel"/>
    <s v="16x30&quot;"/>
    <s v="Grey"/>
    <s v="SD2"/>
    <n v="14"/>
    <n v="9.2799999999999994"/>
    <n v="24"/>
    <n v="16.54"/>
    <n v="16.54"/>
    <n v="14.17"/>
    <x v="9"/>
    <n v="9.3689809841453975E-2"/>
    <n v="1.3116573377803555"/>
  </r>
  <r>
    <s v="II73-1254"/>
    <s v="022164161939"/>
    <s v="Nova|Atlas|Rhett"/>
    <s v="Ink Slub Towel Set"/>
    <s v="30x54&quot;(2)/16x28&quot;(2)/13x13&quot;(2)"/>
    <s v="Grey"/>
    <s v="SD2"/>
    <n v="70"/>
    <n v="26.65"/>
    <n v="1"/>
    <n v="14.5"/>
    <n v="10.63"/>
    <n v="7.09"/>
    <x v="9"/>
    <n v="0.63388465777262182"/>
    <n v="44.37192604408353"/>
  </r>
  <r>
    <s v="II73-1255"/>
    <s v="022164161946"/>
    <s v="Nova|Atlas|Rhett"/>
    <s v="Ink Slub Towel Set"/>
    <s v="30x54&quot;(2)/16x28&quot;(2)/13x13&quot;(2)"/>
    <s v="Charcoal"/>
    <s v="SD2"/>
    <n v="107"/>
    <n v="26.65"/>
    <n v="1"/>
    <n v="14.5"/>
    <n v="10.63"/>
    <n v="7.09"/>
    <x v="9"/>
    <n v="0.63388465777262182"/>
    <n v="67.825658381670536"/>
  </r>
  <r>
    <s v="5DS36-0298"/>
    <s v="022164441765"/>
    <s v="Costa|Keani|Keani"/>
    <s v="Costa/Keani Inflatable Ottoman"/>
    <s v="D 21x9&quot;"/>
    <s v="Navy/White"/>
    <s v="SD2"/>
    <n v="131"/>
    <n v="14.71"/>
    <n v="4"/>
    <n v="11.811"/>
    <n v="9.4488000000000003"/>
    <n v="8.6614000000000004"/>
    <x v="10"/>
    <n v="0.14016970805909512"/>
    <n v="18.362231755741462"/>
  </r>
  <r>
    <s v="5DS36-0299"/>
    <s v="022164441772"/>
    <s v="Mele|Kalea|Kalea"/>
    <s v="Mele/Kalea Inflatable Cube Ott"/>
    <s v="23x23x9&quot;"/>
    <s v="Black/White"/>
    <s v="SD2"/>
    <n v="90"/>
    <n v="18.72"/>
    <n v="4"/>
    <n v="16.539400000000001"/>
    <n v="9.4488000000000003"/>
    <n v="9.4488000000000003"/>
    <x v="10"/>
    <n v="0.21412915874778657"/>
    <n v="19.271624287300792"/>
  </r>
  <r>
    <s v="5DS36-0300"/>
    <s v="022164441789"/>
    <s v="Mele|Kalea|Kalea"/>
    <s v="Mele/Kalea Inflatable Cube Ott"/>
    <s v="23x23x9&quot;"/>
    <s v="Multi"/>
    <s v="SD2"/>
    <n v="164"/>
    <n v="18.72"/>
    <n v="4"/>
    <n v="16.539400000000001"/>
    <n v="9.4488000000000003"/>
    <n v="9.4488000000000003"/>
    <x v="10"/>
    <n v="0.21412915874778657"/>
    <n v="35.117182034636997"/>
  </r>
  <r>
    <s v="5DS36-0301"/>
    <s v="022164441796"/>
    <s v="Kaia|Mana|Mana"/>
    <s v="Kaia/Mana Inflatable Single S"/>
    <s v="41x32x29&quot;"/>
    <s v="Black/White"/>
    <s v="SD2"/>
    <n v="120"/>
    <n v="62.42"/>
    <n v="4"/>
    <n v="24.409400000000002"/>
    <n v="14.5669"/>
    <n v="14.5669"/>
    <x v="10"/>
    <n v="0.75109371721211349"/>
    <n v="90.131246065453624"/>
  </r>
  <r>
    <s v="5DS36-0302"/>
    <s v="022164441802"/>
    <s v="Kaia|Mana|Mana"/>
    <s v="Kaia/Mana Inflatable Single So"/>
    <s v="41x32x29&quot;"/>
    <s v="Navy/White"/>
    <s v="SD2"/>
    <n v="144"/>
    <n v="62.42"/>
    <n v="4"/>
    <n v="24.409400000000002"/>
    <n v="14.5669"/>
    <n v="14.5669"/>
    <x v="10"/>
    <n v="0.75109371721211349"/>
    <n v="108.15749527854435"/>
  </r>
  <r>
    <s v="5DS36-0303"/>
    <s v="022164441819"/>
    <s v="Kaia|Mana|Mana"/>
    <s v="Kaia/Mana Inflatable Love Seat"/>
    <s v="67x33x28&quot;"/>
    <s v="Black/White"/>
    <s v="SD2"/>
    <n v="100"/>
    <n v="93.63"/>
    <n v="4"/>
    <n v="28.740200000000002"/>
    <n v="18.110199999999999"/>
    <n v="16.535399999999999"/>
    <x v="10"/>
    <n v="1.2480456900985231"/>
    <n v="124.8045690098523"/>
  </r>
  <r>
    <s v="5DS36-0304"/>
    <s v="022164441826"/>
    <s v="Kaia|Mana|Mana"/>
    <s v="Kaia/Mana Inflatable Love Seat"/>
    <s v="67x33x28&quot;"/>
    <s v="Multi"/>
    <s v="SD2"/>
    <n v="177"/>
    <n v="93.63"/>
    <n v="4"/>
    <n v="28.740200000000002"/>
    <n v="18.110199999999999"/>
    <n v="16.535399999999999"/>
    <x v="10"/>
    <n v="1.2480456900985231"/>
    <n v="220.90408714743859"/>
  </r>
  <r>
    <s v="5DS40-0154"/>
    <s v="086569037251"/>
    <s v="Colt|Garett|Bryce"/>
    <s v="Colt/Garett/Bryce Window Panel"/>
    <s v="37&quot;W x 63&quot;L (2)"/>
    <s v="Light Grey"/>
    <s v="SD2"/>
    <n v="2"/>
    <n v="17.02"/>
    <n v="4"/>
    <n v="11.81"/>
    <n v="9.4499999999999993"/>
    <n v="11.81"/>
    <x v="10"/>
    <n v="0.1911324166183295"/>
    <n v="0.382264833236659"/>
  </r>
  <r>
    <s v="5DS40-0155"/>
    <s v="086569037268"/>
    <s v="Colt|Garett|Bryce"/>
    <s v="Colt/Garett/Bryce Window Panel"/>
    <s v="37&quot;W x 84&quot;L (2)"/>
    <s v="Light Grey"/>
    <s v="SD2"/>
    <n v="5"/>
    <n v="19.32"/>
    <n v="4"/>
    <n v="13.78"/>
    <n v="9.4499999999999993"/>
    <n v="11.81"/>
    <x v="10"/>
    <n v="0.22301479263341065"/>
    <n v="1.1150739631670532"/>
  </r>
  <r>
    <s v="5DS40-0160"/>
    <s v="086569037312"/>
    <s v="Colt|Garett|Bryce"/>
    <s v="Colt/Garett/Bryce Window Panel"/>
    <s v="37&quot;W x 63&quot;L (2)"/>
    <s v="Navy"/>
    <s v="SD2"/>
    <n v="8"/>
    <n v="17.02"/>
    <n v="4"/>
    <n v="11.81"/>
    <n v="9.4499999999999993"/>
    <n v="11.81"/>
    <x v="10"/>
    <n v="0.1911324166183295"/>
    <n v="1.529059332946636"/>
  </r>
  <r>
    <s v="5DS40-0227"/>
    <s v="086569427700"/>
    <s v="Colt|Garett|Bryce"/>
    <s v="Colt/Garett/Bryce Window Panel"/>
    <s v="37&quot;W x 63&quot;L (2)"/>
    <s v="Charcoal"/>
    <s v="SD2"/>
    <n v="4"/>
    <n v="17.02"/>
    <n v="4"/>
    <n v="18.897600000000001"/>
    <n v="11.811"/>
    <n v="5.9055"/>
    <x v="10"/>
    <n v="0.19114051098967519"/>
    <n v="0.76456204395870075"/>
  </r>
  <r>
    <s v="5DS40-0283"/>
    <s v="022164285949"/>
    <s v="Colt|Garett|Bryce"/>
    <s v="Colt/Garett/Bryce Window Pair"/>
    <s v="37“W x 84&quot;L (2)"/>
    <s v="Green"/>
    <s v="SD2"/>
    <n v="4"/>
    <n v="19.32"/>
    <n v="4"/>
    <n v="13.779500000000001"/>
    <n v="11.811"/>
    <n v="9.4488000000000003"/>
    <x v="10"/>
    <n v="0.22299726282128771"/>
    <n v="0.89198905128515082"/>
  </r>
  <r>
    <s v="BR40-2134"/>
    <s v="086569449290"/>
    <s v="N/A"/>
    <s v="Solid Thermal Weave Panel"/>
    <s v="104x84&quot;"/>
    <s v="Light Silver"/>
    <s v="SD2"/>
    <n v="5"/>
    <n v="28.15"/>
    <n v="4"/>
    <n v="21.26"/>
    <n v="12.99"/>
    <n v="7.09"/>
    <x v="10"/>
    <n v="0.28393661049883995"/>
    <n v="1.4196830524941997"/>
  </r>
  <r>
    <s v="BR40-2136"/>
    <s v="086569449313"/>
    <s v="N/A"/>
    <s v="Solid Thermal Weave Panel"/>
    <s v="104x84&quot;"/>
    <s v="White"/>
    <s v="SD2"/>
    <n v="5"/>
    <n v="28.15"/>
    <n v="4"/>
    <n v="21.26"/>
    <n v="12.99"/>
    <n v="7.09"/>
    <x v="10"/>
    <n v="0.28393661049883995"/>
    <n v="1.4196830524941997"/>
  </r>
  <r>
    <s v="BR40-2137"/>
    <s v="086569449320"/>
    <s v="N/A"/>
    <s v="Solid Thermal Weave Panel"/>
    <s v="104x95&quot;"/>
    <s v="White"/>
    <s v="SD2"/>
    <n v="5"/>
    <n v="31.6"/>
    <n v="4"/>
    <n v="21.26"/>
    <n v="12.99"/>
    <n v="7.09"/>
    <x v="10"/>
    <n v="0.28393661049883995"/>
    <n v="1.4196830524941997"/>
  </r>
  <r>
    <s v="BR40-2141"/>
    <s v="086569449368"/>
    <s v="N/A"/>
    <s v="Solid Thermal Weave Panel"/>
    <s v="104x95&quot;"/>
    <s v="Tan"/>
    <s v="SD2"/>
    <n v="4"/>
    <n v="31.6"/>
    <n v="4"/>
    <n v="21.26"/>
    <n v="12.99"/>
    <n v="7.09"/>
    <x v="10"/>
    <n v="0.28393661049883995"/>
    <n v="1.1357464419953598"/>
  </r>
  <r>
    <s v="BRB40-0004"/>
    <s v="086569796646"/>
    <s v="N/A|N/A|N/A"/>
    <s v="Solid Thermal Weave Panel"/>
    <s v="52x108&quot;(2)"/>
    <s v="Light Silver"/>
    <s v="SD2"/>
    <n v="4"/>
    <n v="34.5"/>
    <n v="4"/>
    <n v="21.259799999999998"/>
    <n v="12.992100000000001"/>
    <n v="7.8739999999999997"/>
    <x v="10"/>
    <n v="0.31538184313296402"/>
    <n v="1.2615273725318561"/>
  </r>
  <r>
    <s v="BRB40-0007"/>
    <s v="086569796677"/>
    <s v="N/A|N/A|N/A"/>
    <s v="Solid Thermal Weave Panel"/>
    <s v="52x95&quot;(2)"/>
    <s v="Slate"/>
    <s v="SD2"/>
    <n v="45"/>
    <n v="31.6"/>
    <n v="4"/>
    <n v="21.259799999999998"/>
    <n v="12.992100000000001"/>
    <n v="7.0865999999999998"/>
    <x v="10"/>
    <n v="0.28384365881966767"/>
    <n v="12.772964646885045"/>
  </r>
  <r>
    <s v="BRB40-0008"/>
    <s v="086569796684"/>
    <s v="N/A|N/A|N/A"/>
    <s v="Solid Thermal Weave Panel"/>
    <s v="52x108&quot;(2)"/>
    <s v="Slate"/>
    <s v="SD2"/>
    <n v="58"/>
    <n v="34.5"/>
    <n v="4"/>
    <n v="21.259799999999998"/>
    <n v="12.992100000000001"/>
    <n v="7.8739999999999997"/>
    <x v="10"/>
    <n v="0.31538184313296402"/>
    <n v="18.292146901711913"/>
  </r>
  <r>
    <s v="BRB40-0009"/>
    <s v="086569796691"/>
    <s v="N/A|N/A|N/A"/>
    <s v="Solid Thermal Weave Panel"/>
    <s v="52x108&quot;(2)"/>
    <s v="Tan"/>
    <s v="SD2"/>
    <n v="5"/>
    <n v="34.5"/>
    <n v="4"/>
    <n v="21.259799999999998"/>
    <n v="12.992100000000001"/>
    <n v="7.8739999999999997"/>
    <x v="10"/>
    <n v="0.31538184313296402"/>
    <n v="1.5769092156648201"/>
  </r>
  <r>
    <s v="CCL40-0041"/>
    <s v="022164218923"/>
    <s v="Avignon|Avignon|Avignon"/>
    <s v="Per colorway/Per colorway/Per"/>
    <s v="26x84&quot;"/>
    <s v="White"/>
    <s v="SD2"/>
    <n v="29"/>
    <n v="23.83"/>
    <n v="4"/>
    <n v="11.81"/>
    <n v="18.899999999999999"/>
    <n v="11.81"/>
    <x v="10"/>
    <n v="0.382264833236659"/>
    <n v="11.085680163863112"/>
  </r>
  <r>
    <s v="CCL40-0042"/>
    <s v="022164218930"/>
    <s v="Avignon|Avignon|Avignon"/>
    <s v="Per colorway/Per colorway/Per"/>
    <s v="26x96&quot;"/>
    <s v="White"/>
    <s v="SD2"/>
    <n v="42"/>
    <n v="27.23"/>
    <n v="4"/>
    <n v="11.81"/>
    <n v="18.899999999999999"/>
    <n v="14.96"/>
    <x v="10"/>
    <n v="0.48422370069605575"/>
    <n v="20.337395429234341"/>
  </r>
  <r>
    <s v="CCL40-0043"/>
    <s v="022164218947"/>
    <s v="Avignon|Avignon|Avignon"/>
    <s v="Per colorway/Per colorway/Per"/>
    <s v="38x46&quot;"/>
    <s v="White"/>
    <s v="SD2"/>
    <n v="1"/>
    <n v="17.02"/>
    <n v="8"/>
    <n v="11.81"/>
    <n v="18.899999999999999"/>
    <n v="5.51"/>
    <x v="10"/>
    <n v="8.9173549158932705E-2"/>
    <n v="8.9173549158932705E-2"/>
  </r>
  <r>
    <s v="CHM40-0023"/>
    <s v="022164218893"/>
    <s v="Winslow|Winslow|Winslow"/>
    <s v="Winslow Wide Width Single Pane"/>
    <s v="52x96&quot;"/>
    <s v="Linen"/>
    <s v="SD2"/>
    <n v="3"/>
    <n v="27.23"/>
    <n v="4"/>
    <n v="11.81"/>
    <n v="18.899999999999999"/>
    <n v="9.06"/>
    <x v="10"/>
    <n v="0.29325312354988403"/>
    <n v="0.87975937064965204"/>
  </r>
  <r>
    <s v="CS40-1263"/>
    <s v="086569413604"/>
    <s v="Solid Thermal Panel Pair|Solid Thermal Panel Pair|Solid Thermal Panel Pair"/>
    <s v="Solid Thermal Panel Pair"/>
    <s v="42x95&quot;(2)"/>
    <s v="Beige"/>
    <s v="SD2"/>
    <n v="40"/>
    <n v="14.49"/>
    <n v="4"/>
    <n v="15.354329999999999"/>
    <n v="12.59843"/>
    <n v="6.6929100000000004"/>
    <x v="10"/>
    <n v="0.18774355185617222"/>
    <n v="7.5097420742468888"/>
  </r>
  <r>
    <s v="CS40-1549"/>
    <s v="086569809568"/>
    <s v="Vivian|Vivian|Vivian"/>
    <s v="Vivian/Vivian/Vivian Window Pa"/>
    <s v="50x63&quot;(2)"/>
    <s v="White/Silver"/>
    <s v="SD2"/>
    <n v="47"/>
    <n v="30"/>
    <n v="4"/>
    <n v="11.811019999999999"/>
    <n v="9.4488199999999996"/>
    <n v="12.59843"/>
    <x v="10"/>
    <n v="0.20388447401935986"/>
    <n v="9.5825702789099125"/>
  </r>
  <r>
    <s v="ID40-1982"/>
    <s v="086569500991"/>
    <s v="Rebecca|Natalia|Vanessa"/>
    <s v="Rebecca/Natalia/Vanessa Panel"/>
    <s v="63&quot; Panel"/>
    <s v="Blush/Gold"/>
    <s v="SD2"/>
    <n v="26"/>
    <n v="15.75"/>
    <n v="4"/>
    <n v="11.81"/>
    <n v="9.84"/>
    <n v="5.51"/>
    <x v="10"/>
    <n v="9.2853727378190254E-2"/>
    <n v="2.4141969118329465"/>
  </r>
  <r>
    <s v="II30-1099"/>
    <s v="086569351937"/>
    <s v="Aero|Aero|Aero"/>
    <s v="Aero Pillow"/>
    <s v="12&quot;W x 20&quot; L"/>
    <s v="Charcoal/Black"/>
    <s v="SD2"/>
    <n v="1"/>
    <n v="15.75"/>
    <n v="1"/>
    <n v="18.309999999999999"/>
    <n v="10.039999999999999"/>
    <n v="4.53"/>
    <x v="10"/>
    <n v="0.48303989095127609"/>
    <n v="0.48303989095127609"/>
  </r>
  <r>
    <s v="II30-758"/>
    <s v="675716810085"/>
    <s v="Aero|Aero|Aero"/>
    <s v="Aero Decorative Pillow"/>
    <s v="12x20&quot;"/>
    <s v="Blue"/>
    <s v="SD2"/>
    <n v="1"/>
    <n v="15.75"/>
    <n v="1"/>
    <n v="18.309999999999999"/>
    <n v="10.039999999999999"/>
    <n v="5.71"/>
    <x v="10"/>
    <n v="0.60886485150812064"/>
    <n v="0.60886485150812064"/>
  </r>
  <r>
    <s v="KL40-3419"/>
    <s v="022164212297"/>
    <s v="Valerie Light Filtering"/>
    <s v="Valerie Light Filtering"/>
    <s v="37x84&quot;(2)"/>
    <s v="Gray"/>
    <s v="SD2"/>
    <n v="1"/>
    <n v="19.45"/>
    <n v="4"/>
    <n v="12.59843"/>
    <n v="8.6614199999999997"/>
    <n v="15.74803"/>
    <x v="10"/>
    <n v="0.24919223560884801"/>
    <n v="0.24919223560884801"/>
  </r>
  <r>
    <s v="KL40-3420"/>
    <s v="022164212303"/>
    <s v="Valerie Light Filtering"/>
    <s v="Valerie Light Filtering"/>
    <s v="37x84&quot;(2)"/>
    <s v="Blush"/>
    <s v="SD2"/>
    <n v="3"/>
    <n v="19.45"/>
    <n v="4"/>
    <n v="12.59843"/>
    <n v="8.6614199999999997"/>
    <n v="15.74803"/>
    <x v="10"/>
    <n v="0.24919223560884801"/>
    <n v="0.74757670682654398"/>
  </r>
  <r>
    <s v="KL40-3421"/>
    <s v="022164212310"/>
    <s v="Valerie Light Filtering"/>
    <s v="Valerie Light Filtering"/>
    <s v="37x84&quot;(2)"/>
    <s v="Sage"/>
    <s v="SD2"/>
    <n v="2"/>
    <n v="19.45"/>
    <n v="4"/>
    <n v="12.59843"/>
    <n v="8.6614199999999997"/>
    <n v="15.74803"/>
    <x v="10"/>
    <n v="0.24919223560884801"/>
    <n v="0.49838447121769602"/>
  </r>
  <r>
    <s v="KL40-3423"/>
    <s v="022164212334"/>
    <s v="Margot Light Filtering"/>
    <s v="Margot Light Filtering"/>
    <s v="37x84&quot;(2)"/>
    <s v="White"/>
    <s v="SD2"/>
    <n v="1"/>
    <n v="25.45"/>
    <n v="4"/>
    <n v="12.59843"/>
    <n v="8.6614199999999997"/>
    <n v="12.20472"/>
    <x v="10"/>
    <n v="0.1931239311698047"/>
    <n v="0.1931239311698047"/>
  </r>
  <r>
    <s v="KL40-3424"/>
    <s v="022164212341"/>
    <s v="Margot Light Filtering"/>
    <s v="Margot Light Filtering"/>
    <s v="37x84&quot;(2)"/>
    <s v="Blush"/>
    <s v="SD2"/>
    <n v="1"/>
    <n v="25.45"/>
    <n v="4"/>
    <n v="12.6"/>
    <n v="8.66"/>
    <n v="12.2"/>
    <x v="10"/>
    <n v="0.19304164733178653"/>
    <n v="0.19304164733178653"/>
  </r>
  <r>
    <s v="MP40-1571"/>
    <s v="675716624941"/>
    <s v="Saratoga|Westmont|Sereno"/>
    <s v="Saratoga/Westmont/Sereno Panel"/>
    <s v="50x63&quot;"/>
    <s v="Blue/White"/>
    <s v="SD2"/>
    <n v="5"/>
    <n v="13.5"/>
    <n v="4"/>
    <n v="11.811"/>
    <n v="10.039400000000001"/>
    <n v="7.4802999999999997"/>
    <x v="10"/>
    <n v="0.12862227610760152"/>
    <n v="0.64311138053800754"/>
  </r>
  <r>
    <s v="MP40-1572"/>
    <s v="675716624958"/>
    <s v="Saratoga|Westmont|Sereno"/>
    <s v="Saratoga/Westmont/Sereno Panel"/>
    <s v="50x63&quot;"/>
    <s v="Yellow/White"/>
    <s v="SD2"/>
    <n v="12"/>
    <n v="13.5"/>
    <n v="4"/>
    <n v="11.811"/>
    <n v="10.039400000000001"/>
    <n v="7.4802999999999997"/>
    <x v="10"/>
    <n v="0.12862227610760152"/>
    <n v="1.5434673132912182"/>
  </r>
  <r>
    <s v="MP40-1573"/>
    <s v="675716624965"/>
    <s v="Saratoga|Westmont|Sereno"/>
    <s v="Saratoga/Westmont/Sereno Panel"/>
    <s v="50x84&quot;"/>
    <s v="Blue/White"/>
    <s v="SD2"/>
    <n v="16"/>
    <n v="15.75"/>
    <n v="4"/>
    <n v="11.811"/>
    <n v="10.039400000000001"/>
    <n v="8.6614000000000004"/>
    <x v="10"/>
    <n v="0.14893105654564387"/>
    <n v="2.3828969047303019"/>
  </r>
  <r>
    <s v="MP40-1575"/>
    <s v="675716624989"/>
    <s v="Saratoga|Westmont|Sereno"/>
    <s v="Saratoga/Westmont/Sereno Panel"/>
    <s v="50x95&quot;"/>
    <s v="Blue/White"/>
    <s v="SD2"/>
    <n v="16"/>
    <n v="18.399999999999999"/>
    <n v="4"/>
    <n v="11.811"/>
    <n v="9.8424999999999994"/>
    <n v="9.4488000000000003"/>
    <x v="10"/>
    <n v="0.15928375915806264"/>
    <n v="2.5485401465290023"/>
  </r>
  <r>
    <s v="MP40-1594"/>
    <s v="675716631147"/>
    <s v="Gemma|Kida|Vera"/>
    <s v="Gemma/Kida/Vera Sheer Panel"/>
    <s v="50x63&quot;"/>
    <s v="White"/>
    <s v="SD2"/>
    <n v="4"/>
    <n v="13.5"/>
    <n v="4"/>
    <n v="11.417299999999999"/>
    <n v="9.4488000000000003"/>
    <n v="5.9055"/>
    <x v="10"/>
    <n v="9.2384580311676318E-2"/>
    <n v="0.36953832124670527"/>
  </r>
  <r>
    <s v="MP40-1595"/>
    <s v="675716631154"/>
    <s v="Gemma|Kida|Vera"/>
    <s v="Gemma/Kida/Vera Sheer Panel"/>
    <s v="50x84&quot;"/>
    <s v="White"/>
    <s v="SD2"/>
    <n v="5"/>
    <n v="16.45"/>
    <n v="4"/>
    <n v="11.417299999999999"/>
    <n v="9.4488000000000003"/>
    <n v="5.9055"/>
    <x v="10"/>
    <n v="9.2384580311676318E-2"/>
    <n v="0.46192290155838156"/>
  </r>
  <r>
    <s v="MP40-1757"/>
    <s v="675716656256"/>
    <s v="Saratoga|Westmont|Sereno"/>
    <s v="Saratoga/Westmont/Sereno Panel"/>
    <s v="50x95&quot;"/>
    <s v="Beige/Spice"/>
    <s v="SD2"/>
    <n v="2"/>
    <n v="18.399999999999999"/>
    <n v="4"/>
    <n v="11.811"/>
    <n v="9.8424999999999994"/>
    <n v="9.4488000000000003"/>
    <x v="10"/>
    <n v="0.15928375915806264"/>
    <n v="0.31856751831612529"/>
  </r>
  <r>
    <s v="MP40-2012"/>
    <s v="675716676391"/>
    <s v="Saratoga|Westmont|Sereno"/>
    <s v="Saratoga/Westmont/Sereno Patio"/>
    <s v="100x84&quot;"/>
    <s v="Beige"/>
    <s v="SD2"/>
    <n v="3"/>
    <n v="27"/>
    <n v="4"/>
    <n v="11.811"/>
    <n v="9.8424999999999994"/>
    <n v="12.992100000000001"/>
    <x v="10"/>
    <n v="0.21901516884233613"/>
    <n v="0.65704550652700844"/>
  </r>
  <r>
    <s v="MP40-2023"/>
    <s v="675716682736"/>
    <s v="Saratoga|Westmont|Sereno"/>
    <s v="Saratoga/Westmont/Sereno Panel"/>
    <s v="50x108&quot;"/>
    <s v="Yellow/White"/>
    <s v="SD2"/>
    <n v="5"/>
    <n v="20.7"/>
    <n v="4"/>
    <n v="11.811"/>
    <n v="10.039400000000001"/>
    <n v="10.039400000000001"/>
    <x v="10"/>
    <n v="0.17262549346345132"/>
    <n v="0.86312746731725665"/>
  </r>
  <r>
    <s v="MP40-2029"/>
    <s v="675716682750"/>
    <s v="Saratoga|Westmont|Sereno"/>
    <s v="Saratoga/Westmont/Sereno Panel"/>
    <s v="50x108&quot;"/>
    <s v="Beige/Spice"/>
    <s v="SD2"/>
    <n v="10"/>
    <n v="20.7"/>
    <n v="4"/>
    <n v="11.811"/>
    <n v="10.039400000000001"/>
    <n v="10.039400000000001"/>
    <x v="10"/>
    <n v="0.17262549346345132"/>
    <n v="1.7262549346345133"/>
  </r>
  <r>
    <s v="MP40-2407"/>
    <s v="675716714673"/>
    <s v="Saratoga|Westmont|Sereno"/>
    <s v="Saratoga/Westmont/Sereno Panel"/>
    <s v="50x63&quot;"/>
    <s v="Khaki/Black"/>
    <s v="SD2"/>
    <n v="1"/>
    <n v="13.5"/>
    <n v="4"/>
    <n v="11.811"/>
    <n v="9.8424999999999994"/>
    <n v="7.4802999999999997"/>
    <x v="10"/>
    <n v="0.1260996426667996"/>
    <n v="0.1260996426667996"/>
  </r>
  <r>
    <s v="MP40-2412"/>
    <s v="675716714796"/>
    <s v="Saratoga|Westmont|Sereno"/>
    <s v="Saratoga/Westmont/Sereno Patio"/>
    <s v="100x84&quot;"/>
    <s v="Khaki"/>
    <s v="SD2"/>
    <n v="1"/>
    <n v="27"/>
    <n v="4"/>
    <n v="11.81"/>
    <n v="9.84"/>
    <n v="13.19"/>
    <x v="10"/>
    <n v="0.2222759825986079"/>
    <n v="0.2222759825986079"/>
  </r>
  <r>
    <s v="MP40-2413"/>
    <s v="675716714963"/>
    <s v="Emilia|Natalie|Lillian"/>
    <s v="Emilia/Natalie/Lillian Panel"/>
    <s v="50x84&quot;"/>
    <s v="Spice"/>
    <s v="SD2"/>
    <n v="12"/>
    <n v="16"/>
    <n v="4"/>
    <n v="12.007899999999999"/>
    <n v="10.039400000000001"/>
    <n v="7.8739999999999997"/>
    <x v="10"/>
    <n v="0.13764897390679234"/>
    <n v="1.6517876868815082"/>
  </r>
  <r>
    <s v="MP40-2681"/>
    <s v="675716745769"/>
    <s v="Emilia|Natalie|Lillian"/>
    <s v="Emilia/Natalie/Lillian Panel"/>
    <s v="50x108&quot;"/>
    <s v="Spice"/>
    <s v="SD2"/>
    <n v="1"/>
    <n v="21"/>
    <n v="4"/>
    <n v="11.81"/>
    <n v="10.039999999999999"/>
    <n v="9.06"/>
    <x v="10"/>
    <n v="0.15578102436194896"/>
    <n v="0.15578102436194896"/>
  </r>
  <r>
    <s v="MP40-2971"/>
    <s v="675716762650"/>
    <s v="Emilia|Natalie|Lillian"/>
    <s v="Emilia/Natalie/Lillian Panel"/>
    <s v="50x84&quot;"/>
    <s v="Teal"/>
    <s v="SD2"/>
    <n v="10"/>
    <n v="16"/>
    <n v="4"/>
    <n v="11.811"/>
    <n v="9.4488000000000003"/>
    <n v="7.5590999999999999"/>
    <x v="10"/>
    <n v="0.12233089802912993"/>
    <n v="1.2233089802912993"/>
  </r>
  <r>
    <s v="MP40-2972"/>
    <s v="675716762667"/>
    <s v="Emilia|Natalie|Lillian"/>
    <s v="Emilia/Natalie/Lillian Panel"/>
    <s v="50x95&quot;"/>
    <s v="Teal"/>
    <s v="SD2"/>
    <n v="2"/>
    <n v="17.100000000000001"/>
    <n v="4"/>
    <n v="12.01"/>
    <n v="9.4488000000000003"/>
    <n v="7.6772"/>
    <x v="10"/>
    <n v="0.12633545991786541"/>
    <n v="0.25267091983573081"/>
  </r>
  <r>
    <s v="MP40-3504"/>
    <s v="675716833220"/>
    <s v="Serene|Belle|Monroe"/>
    <s v="Serene/Grace/Monro Window Pane"/>
    <s v="50x84&quot;"/>
    <s v="Blue"/>
    <s v="SD2"/>
    <n v="1"/>
    <n v="16.45"/>
    <n v="4"/>
    <n v="11.417299999999999"/>
    <n v="8.4646000000000008"/>
    <n v="6.4961000000000002"/>
    <x v="10"/>
    <n v="9.1038543655370952E-2"/>
    <n v="9.1038543655370952E-2"/>
  </r>
  <r>
    <s v="MP40-3779"/>
    <s v="675716850029"/>
    <s v="Eden|Laya|Zoe"/>
    <s v="Eden/Laya/Zoe Sheer Panel"/>
    <s v="50x63&quot;"/>
    <s v="Grey"/>
    <s v="SD2"/>
    <n v="6"/>
    <n v="10.5"/>
    <n v="4"/>
    <n v="11.81"/>
    <n v="9.84"/>
    <n v="5.51"/>
    <x v="10"/>
    <n v="9.2853727378190254E-2"/>
    <n v="0.55712236426914152"/>
  </r>
  <r>
    <s v="MP40-3781"/>
    <s v="675716850081"/>
    <s v="Eden|Laya|Zoe"/>
    <s v="Eden/Laya/Zoe Sheer Panel"/>
    <s v="50x95&quot;"/>
    <s v="Grey"/>
    <s v="SD2"/>
    <n v="2"/>
    <n v="15.75"/>
    <n v="4"/>
    <n v="11.81"/>
    <n v="9.84"/>
    <n v="5.51"/>
    <x v="10"/>
    <n v="9.2853727378190254E-2"/>
    <n v="0.18570745475638051"/>
  </r>
  <r>
    <s v="MP40-4361"/>
    <s v="675716932688"/>
    <s v="Brooklyn|Asher|Peyton"/>
    <s v="Brooklyn/Asher/Peyton Panel"/>
    <s v="50x95&quot;"/>
    <s v="Grey"/>
    <s v="SD2"/>
    <n v="1"/>
    <n v="18.8"/>
    <n v="4"/>
    <n v="11.811"/>
    <n v="9.4488000000000003"/>
    <n v="9.4488000000000003"/>
    <x v="10"/>
    <n v="0.15291240879174015"/>
    <n v="0.15291240879174015"/>
  </r>
  <r>
    <s v="MP40-4363"/>
    <s v="675716932756"/>
    <s v="Brooklyn|Asher|Peyton"/>
    <s v="Brooklyn/Asher/Peyton Panel"/>
    <s v="50x84&quot;"/>
    <s v="Spice"/>
    <s v="SD2"/>
    <n v="31"/>
    <n v="16.649999999999999"/>
    <n v="4"/>
    <n v="11.811"/>
    <n v="9.4488000000000003"/>
    <n v="8.6614000000000004"/>
    <x v="10"/>
    <n v="0.14016970805909512"/>
    <n v="4.3452609498319488"/>
  </r>
  <r>
    <s v="MP40-4489"/>
    <s v="675716956837"/>
    <s v="Harper|Kaylee|Avery"/>
    <s v="Harper/Kaylee/Avery Window Pan"/>
    <s v="42&quot;W x 84&quot;L (2)"/>
    <s v="Aqua"/>
    <s v="SD2"/>
    <n v="8"/>
    <n v="17.600000000000001"/>
    <n v="4"/>
    <n v="11.0236"/>
    <n v="8.6614000000000004"/>
    <n v="7.8739999999999997"/>
    <x v="10"/>
    <n v="0.10902088404596287"/>
    <n v="0.87216707236770297"/>
  </r>
  <r>
    <s v="MP40-4490"/>
    <s v="675716956851"/>
    <s v="Harper|Kaylee|Avery"/>
    <s v="Harper/Kaylee/Avery Window Pan"/>
    <s v="42&quot;W x 95&quot;L (2)"/>
    <s v="Aqua"/>
    <s v="SD2"/>
    <n v="4"/>
    <n v="20.25"/>
    <n v="4"/>
    <n v="11.0236"/>
    <n v="8.6614000000000004"/>
    <n v="7.8739999999999997"/>
    <x v="10"/>
    <n v="0.10902088404596287"/>
    <n v="0.43608353618385148"/>
  </r>
  <r>
    <s v="MP40-4494"/>
    <s v="675716956875"/>
    <s v="Harper|Kaylee|Avery"/>
    <s v="Harper/Kaylee/Avery Window Pan"/>
    <s v="42&quot;W x 95&quot;L (2)"/>
    <s v="Spice"/>
    <s v="SD2"/>
    <n v="1"/>
    <n v="20.25"/>
    <n v="4"/>
    <n v="11.0236"/>
    <n v="8.6614000000000004"/>
    <n v="7.8739999999999997"/>
    <x v="10"/>
    <n v="0.10902088404596287"/>
    <n v="0.10902088404596287"/>
  </r>
  <r>
    <s v="MP40-4506"/>
    <s v="675716957339"/>
    <s v="Harper|Kaylee|Avery"/>
    <s v="Harper/Kaylee/Avery Sheer Scar"/>
    <s v="42&quot;W x 144&quot;L"/>
    <s v="Aqua"/>
    <s v="SD2"/>
    <n v="8"/>
    <n v="15.05"/>
    <n v="4"/>
    <n v="11.811"/>
    <n v="9.4488000000000003"/>
    <n v="5.9055"/>
    <x v="10"/>
    <n v="9.5570255494837594E-2"/>
    <n v="0.76456204395870075"/>
  </r>
  <r>
    <s v="MP40-4507"/>
    <s v="675716957278"/>
    <s v="Harper|Kaylee|Avery"/>
    <s v="Harper/Kaylee/Avery Sheer Scar"/>
    <s v="42&quot;W x 216&quot;L"/>
    <s v="Aqua"/>
    <s v="SD2"/>
    <n v="1"/>
    <n v="20.25"/>
    <n v="4"/>
    <n v="11.811"/>
    <n v="9.4488000000000003"/>
    <n v="6.6928999999999998"/>
    <x v="10"/>
    <n v="0.10831295622748259"/>
    <n v="0.10831295622748259"/>
  </r>
  <r>
    <s v="MP40-4599"/>
    <s v="675716965433"/>
    <s v="Hayden|Jasper|Jacey"/>
    <s v="Hayden/Jasper/Jacey Window She"/>
    <s v="50&quot;W x 95&quot;L"/>
    <s v="Grey"/>
    <s v="SD2"/>
    <n v="8"/>
    <n v="13.5"/>
    <n v="4"/>
    <n v="12.204700000000001"/>
    <n v="10.2362"/>
    <n v="7.4802999999999997"/>
    <x v="10"/>
    <n v="0.1355150826525873"/>
    <n v="1.0841206612206984"/>
  </r>
  <r>
    <s v="MP40-5272"/>
    <s v="086569955005"/>
    <s v="Emilia|Natalie|Lillian"/>
    <s v="Emilia/Natalie/Lillian Window"/>
    <s v="50x120&quot;"/>
    <s v="Teal"/>
    <s v="SD2"/>
    <n v="2"/>
    <n v="23.1"/>
    <n v="4"/>
    <n v="11.81"/>
    <n v="9.4488000000000003"/>
    <n v="8.6614000000000004"/>
    <x v="10"/>
    <n v="0.14015784033341069"/>
    <n v="0.28031568066682139"/>
  </r>
  <r>
    <s v="MP40-6620"/>
    <s v="086569284938"/>
    <s v="Simone|Abelia|Fleur"/>
    <s v="Simone/Abelia/Fleur Sheer"/>
    <s v="50x84&quot;"/>
    <s v="Navy"/>
    <s v="SD2"/>
    <n v="1"/>
    <n v="13.5"/>
    <n v="4"/>
    <n v="12.99"/>
    <n v="10.24"/>
    <n v="3.54"/>
    <x v="10"/>
    <n v="6.8283396751740139E-2"/>
    <n v="6.8283396751740139E-2"/>
  </r>
  <r>
    <s v="MP40-6622"/>
    <s v="086569284952"/>
    <s v="Simone|Abelia|Fleur"/>
    <s v="Simone/Abelia/Fleur Sheer"/>
    <s v="50x84&quot;"/>
    <s v="Navy"/>
    <s v="SD2"/>
    <n v="2"/>
    <n v="11.34"/>
    <n v="4"/>
    <n v="12.795299999999999"/>
    <n v="10.2362"/>
    <n v="3.5432999999999999"/>
    <x v="10"/>
    <n v="6.7297651222293781E-2"/>
    <n v="0.13459530244458756"/>
  </r>
  <r>
    <s v="MP40-6624"/>
    <s v="086569284976"/>
    <s v="Simone|Abelia|Fleur"/>
    <s v="Simone/Abelia/Fleur Sheer Scar"/>
    <s v="42&quot;W x 144&quot;L"/>
    <s v="Navy"/>
    <s v="SD2"/>
    <n v="1"/>
    <n v="14.85"/>
    <n v="4"/>
    <n v="12.795299999999999"/>
    <n v="10.2362"/>
    <n v="3.5432999999999999"/>
    <x v="10"/>
    <n v="6.7297651222293781E-2"/>
    <n v="6.7297651222293781E-2"/>
  </r>
  <r>
    <s v="MP40-6745"/>
    <s v="086569296368"/>
    <s v="Englewood|Oslow|Lincoln"/>
    <s v="Englewood/Oslow/Lincoln Window"/>
    <s v="50x84&quot;"/>
    <s v="Grey"/>
    <s v="SD2"/>
    <n v="2"/>
    <n v="15.75"/>
    <n v="4"/>
    <n v="12.5984"/>
    <n v="9.8424999999999994"/>
    <n v="7.8739999999999997"/>
    <x v="10"/>
    <n v="0.14158556369605568"/>
    <n v="0.28317112739211137"/>
  </r>
  <r>
    <s v="MP40-6775"/>
    <s v="086569297631"/>
    <s v="Simone|Abelia|Fleur"/>
    <s v="Simone/Abelia/Fleur Sheer"/>
    <s v="50x84&quot;"/>
    <s v="White"/>
    <s v="SD2"/>
    <n v="2"/>
    <n v="11.34"/>
    <n v="4"/>
    <n v="12.99"/>
    <n v="10.24"/>
    <n v="3.54"/>
    <x v="10"/>
    <n v="6.8283396751740139E-2"/>
    <n v="0.13656679350348028"/>
  </r>
  <r>
    <s v="MP40-7443"/>
    <s v="086569527011"/>
    <s v="Como|Leighton|Aberdeen"/>
    <s v="Como/Leighton/Aberdeen Roman S"/>
    <s v="35x64&quot;"/>
    <s v="Grey"/>
    <s v="SD2"/>
    <n v="5"/>
    <n v="34.5"/>
    <n v="6"/>
    <n v="38.19"/>
    <n v="11.42"/>
    <n v="7.48"/>
    <x v="10"/>
    <n v="0.31537615081206499"/>
    <n v="1.5768807540603249"/>
  </r>
  <r>
    <s v="MP40-7497"/>
    <s v="086569548160"/>
    <s v="Beals|Barnet|Bayer"/>
    <s v="Beals/Barnet/Bayer Panel"/>
    <s v="50x84&quot;"/>
    <s v="Grey"/>
    <s v="SD2"/>
    <n v="1"/>
    <n v="15.5"/>
    <n v="4"/>
    <n v="9.84"/>
    <n v="11.81"/>
    <n v="10.63"/>
    <x v="10"/>
    <n v="0.17913523085846872"/>
    <n v="0.17913523085846872"/>
  </r>
  <r>
    <s v="MP40-7807"/>
    <s v="022164108194"/>
    <s v="Eastfield|Lyndon|Wren"/>
    <s v="Eastfield/Lyndon/Wren Shade"/>
    <s v="33x64&quot;"/>
    <s v="Grey Ash"/>
    <s v="SD2"/>
    <n v="1"/>
    <n v="27.95"/>
    <n v="4"/>
    <n v="40.159999999999997"/>
    <n v="7.87"/>
    <n v="7.87"/>
    <x v="10"/>
    <n v="0.36069981206496515"/>
    <n v="0.36069981206496515"/>
  </r>
  <r>
    <s v="MP40-7923"/>
    <s v="022164163834"/>
    <s v="Galen|Colm|Paxton"/>
    <s v="Galen/Colm/Paxton Window Panel"/>
    <s v="40&quot;W x 84&quot;L(2)"/>
    <s v="Taupe"/>
    <s v="SD2"/>
    <n v="2"/>
    <n v="19"/>
    <n v="4"/>
    <n v="16.141729999999999"/>
    <n v="13.779529999999999"/>
    <n v="7.8740199999999998"/>
    <x v="10"/>
    <n v="0.25397077490619285"/>
    <n v="0.50794154981238571"/>
  </r>
  <r>
    <s v="MP40-7925"/>
    <s v="022164163858"/>
    <s v="Galen|Colm|Paxton"/>
    <s v="Galen/Colm/Paxton Window Panel"/>
    <s v="40&quot;W x 84&quot;L(2)"/>
    <s v="Grey"/>
    <s v="SD2"/>
    <n v="47"/>
    <n v="19"/>
    <n v="4"/>
    <n v="16.141729999999999"/>
    <n v="13.779529999999999"/>
    <n v="7.8740199999999998"/>
    <x v="10"/>
    <n v="0.25397077490619285"/>
    <n v="11.936626420591065"/>
  </r>
  <r>
    <s v="MP40-7926"/>
    <s v="022164163865"/>
    <s v="Galen|Colm|Paxton"/>
    <s v="Galen/Colm/Paxton Window Panel"/>
    <s v="40&quot;W x 84&quot;L(2)"/>
    <s v="Blue"/>
    <s v="SD2"/>
    <n v="1"/>
    <n v="19"/>
    <n v="4"/>
    <n v="16.141729999999999"/>
    <n v="13.779529999999999"/>
    <n v="7.8740199999999998"/>
    <x v="10"/>
    <n v="0.25397077490619285"/>
    <n v="0.25397077490619285"/>
  </r>
  <r>
    <s v="MP40-7928"/>
    <s v="022164168372"/>
    <s v="Como|Leighton|Aberdeen"/>
    <s v="Como/Leighton/Aberdeen Roman S"/>
    <s v="27x64&quot;"/>
    <s v="Blue"/>
    <s v="SD2"/>
    <n v="1"/>
    <n v="27"/>
    <n v="6"/>
    <n v="31.102360000000001"/>
    <n v="3.9370099999999999"/>
    <n v="3.9370099999999999"/>
    <x v="10"/>
    <n v="4.6605574712855431E-2"/>
    <n v="4.6605574712855431E-2"/>
  </r>
  <r>
    <s v="MP40-7938"/>
    <s v="022164176681"/>
    <s v="Como|Leighton|Aberdeen"/>
    <s v="Como/Leighton/Aberdeen Shade"/>
    <s v="31x64&quot;"/>
    <s v="Green"/>
    <s v="SD2"/>
    <n v="46"/>
    <n v="29.25"/>
    <n v="6"/>
    <n v="37.007869999999997"/>
    <n v="4"/>
    <n v="4"/>
    <x v="10"/>
    <n v="5.7243418406805878E-2"/>
    <n v="2.6331972467130704"/>
  </r>
  <r>
    <s v="MP40-7940"/>
    <s v="022164176704"/>
    <s v="Como|Leighton|Aberdeen"/>
    <s v="Como/Leighton/Aberdeen Shade"/>
    <s v="35x64&quot;"/>
    <s v="Green"/>
    <s v="SD2"/>
    <n v="2"/>
    <n v="34.5"/>
    <n v="6"/>
    <n v="40.15748"/>
    <n v="4"/>
    <n v="4"/>
    <x v="10"/>
    <n v="6.2115204949729309E-2"/>
    <n v="0.12423040989945862"/>
  </r>
  <r>
    <s v="MP40-7984"/>
    <s v="022164191226"/>
    <s v="Kyler|Suvi|Juno"/>
    <s v="Kyler/Suvi/Juno Window Panel P"/>
    <s v="52x84&quot;(2)"/>
    <s v="Grey"/>
    <s v="SD2"/>
    <n v="47"/>
    <n v="22.75"/>
    <n v="4"/>
    <n v="11.811019999999999"/>
    <n v="9.4488199999999996"/>
    <n v="14.763780000000001"/>
    <x v="10"/>
    <n v="0.2389270345461732"/>
    <n v="11.22957062367014"/>
  </r>
  <r>
    <s v="MP40-7987"/>
    <s v="022164191493"/>
    <s v="Galen|Colm|Paxton"/>
    <s v="Galen/Colm/Paxton Roman Shade"/>
    <s v="31x64&quot;"/>
    <s v="White"/>
    <s v="SD2"/>
    <n v="4"/>
    <n v="32"/>
    <n v="6"/>
    <n v="33.858269999999997"/>
    <n v="15.74803"/>
    <n v="10.236219999999999"/>
    <x v="10"/>
    <n v="0.52764532767937811"/>
    <n v="2.1105813107175124"/>
  </r>
  <r>
    <s v="MP40-7988"/>
    <s v="022164191509"/>
    <s v="Galen|Colm|Paxton"/>
    <s v="Galen/Colm/Paxton Roman Shade"/>
    <s v="35x64&quot;"/>
    <s v="White"/>
    <s v="SD2"/>
    <n v="2"/>
    <n v="38.5"/>
    <n v="6"/>
    <n v="37.795279999999998"/>
    <n v="15.74803"/>
    <n v="10.236219999999999"/>
    <x v="10"/>
    <n v="0.58899946454245433"/>
    <n v="1.1779989290849087"/>
  </r>
  <r>
    <s v="MP40-7989"/>
    <s v="022164191516"/>
    <s v="Galen|Colm|Paxton"/>
    <s v="Galen/Colm/Paxton Roman Shade"/>
    <s v="27x64&quot;"/>
    <s v="Grey"/>
    <s v="SD2"/>
    <n v="39"/>
    <n v="28.5"/>
    <n v="6"/>
    <n v="30.315000000000001"/>
    <n v="7.4802999999999997"/>
    <n v="11.417299999999999"/>
    <x v="10"/>
    <n v="0.25029460526825692"/>
    <n v="9.7614896054620193"/>
  </r>
  <r>
    <s v="MP40-7990"/>
    <s v="022164191523"/>
    <s v="Galen|Colm|Paxton"/>
    <s v="Galen/Colm/Paxton Roman Shade"/>
    <s v="31x64&quot;"/>
    <s v="Grey"/>
    <s v="SD2"/>
    <n v="6"/>
    <n v="32"/>
    <n v="6"/>
    <n v="34.252000000000002"/>
    <n v="7.4802999999999997"/>
    <n v="11.417299999999999"/>
    <x v="10"/>
    <n v="0.28280029093347642"/>
    <n v="1.6968017456008586"/>
  </r>
  <r>
    <s v="MP40-7991"/>
    <s v="022164191530"/>
    <s v="Galen|Colm|Paxton"/>
    <s v="Galen/Colm/Paxton Roman Shade"/>
    <s v="35x64&quot;"/>
    <s v="Grey"/>
    <s v="SD2"/>
    <n v="15"/>
    <n v="38.5"/>
    <n v="6"/>
    <n v="36.220500000000001"/>
    <n v="7.4802999999999997"/>
    <n v="11.417299999999999"/>
    <x v="10"/>
    <n v="0.29905313376608605"/>
    <n v="4.4857970064912909"/>
  </r>
  <r>
    <s v="MP40-7992"/>
    <s v="022164191547"/>
    <s v="Galen|Colm|Paxton"/>
    <s v="Galen/Colm/Paxton Roman Shade"/>
    <s v="27x64&quot;"/>
    <s v="Ivory"/>
    <s v="SD2"/>
    <n v="2"/>
    <n v="28.5"/>
    <n v="6"/>
    <n v="38.189"/>
    <n v="7.4802999999999997"/>
    <n v="11.417299999999999"/>
    <x v="10"/>
    <n v="0.31530597659869586"/>
    <n v="0.63061195319739172"/>
  </r>
  <r>
    <s v="MP40-8089"/>
    <s v="022164211849"/>
    <s v="Galen|Colm|Paxton"/>
    <s v="Galen/Colm/Paxton Roman Shade"/>
    <s v="31x64&quot;"/>
    <s v="Charcoal"/>
    <s v="SD2"/>
    <n v="1"/>
    <n v="29.25"/>
    <n v="6"/>
    <n v="33.858269999999997"/>
    <n v="15.74803"/>
    <n v="10.236219999999999"/>
    <x v="10"/>
    <n v="0.52764532767937811"/>
    <n v="0.52764532767937811"/>
  </r>
  <r>
    <s v="MP40-8099"/>
    <s v="022164211948"/>
    <s v="Galen|Colm|Paxton"/>
    <s v="Galen/Colm/Paxton Roman Shade"/>
    <s v="35x64&quot;"/>
    <s v="Green"/>
    <s v="SD2"/>
    <n v="1"/>
    <n v="34.5"/>
    <n v="6"/>
    <n v="37.795279999999998"/>
    <n v="15.74803"/>
    <n v="10.236219999999999"/>
    <x v="10"/>
    <n v="0.58899946454245433"/>
    <n v="0.58899946454245433"/>
  </r>
  <r>
    <s v="MP40-8102"/>
    <s v="022164214123"/>
    <s v="Yara|Tulia|Mar"/>
    <s v="Yara/Tulia/Mar Window Pair"/>
    <s v="37x84&quot;(2)"/>
    <s v="Neutral"/>
    <s v="SD2"/>
    <n v="3"/>
    <n v="10.75"/>
    <n v="4"/>
    <n v="20.472439999999999"/>
    <n v="15.74803"/>
    <n v="3.54331"/>
    <x v="10"/>
    <n v="0.1656562162821329"/>
    <n v="0.49696864884639869"/>
  </r>
  <r>
    <s v="MP40-8117"/>
    <s v="022164222135"/>
    <s v="Simone|Abelia|Fleur"/>
    <s v="Simone/Abelia/Fleur Sheer"/>
    <s v="50x84&quot;"/>
    <s v="Blush"/>
    <s v="SD2"/>
    <n v="3"/>
    <n v="13.5"/>
    <n v="4"/>
    <n v="12.795299999999999"/>
    <n v="10.2362"/>
    <n v="3.5432999999999999"/>
    <x v="10"/>
    <n v="6.7297651222293781E-2"/>
    <n v="0.20189295366688134"/>
  </r>
  <r>
    <s v="MP40-8118"/>
    <s v="022164222142"/>
    <s v="Simone|Abelia|Fleur"/>
    <s v="Simone/Abelia/Fleur Sheer"/>
    <s v="50x95&quot;"/>
    <s v="Blush"/>
    <s v="SD2"/>
    <n v="3"/>
    <n v="15.75"/>
    <n v="4"/>
    <n v="12.99"/>
    <n v="10.24"/>
    <n v="3.54"/>
    <x v="10"/>
    <n v="6.8283396751740139E-2"/>
    <n v="0.20485019025522042"/>
  </r>
  <r>
    <s v="MP40-8120"/>
    <s v="022164222166"/>
    <s v="Simone|Abelia|Fleur"/>
    <s v="Simone/Abelia/Fleur Sheer"/>
    <s v="50x95&quot;"/>
    <s v="Blush"/>
    <s v="SD2"/>
    <n v="2"/>
    <n v="13.2"/>
    <n v="4"/>
    <n v="12.795299999999999"/>
    <n v="10.2362"/>
    <n v="3.5432999999999999"/>
    <x v="10"/>
    <n v="6.7297651222293781E-2"/>
    <n v="0.13459530244458756"/>
  </r>
  <r>
    <s v="MP40-8121"/>
    <s v="022164222173"/>
    <s v="Simone|Abelia|Fleur"/>
    <s v="Simone/Abelia/Fleur Sheer"/>
    <s v="42&quot;W x 144&quot;L"/>
    <s v="Blush"/>
    <s v="SD2"/>
    <n v="3"/>
    <n v="14.85"/>
    <n v="4"/>
    <n v="12.795299999999999"/>
    <n v="10.2362"/>
    <n v="3.5432999999999999"/>
    <x v="10"/>
    <n v="6.7297651222293781E-2"/>
    <n v="0.20189295366688134"/>
  </r>
  <r>
    <s v="MP40-8122"/>
    <s v="022164222180"/>
    <s v="Simone|Abelia|Fleur"/>
    <s v="Simone/Abelia/Fleur Sheer"/>
    <s v="42&quot;W x 216&quot;L"/>
    <s v="Blush"/>
    <s v="SD2"/>
    <n v="3"/>
    <n v="17.02"/>
    <n v="4"/>
    <n v="12.795299999999999"/>
    <n v="10.2362"/>
    <n v="3.9369999999999998"/>
    <x v="10"/>
    <n v="7.4775168024770883E-2"/>
    <n v="0.22432550407431265"/>
  </r>
  <r>
    <s v="MP40-8188"/>
    <s v="022164234497"/>
    <s v="Otis|Leo|Ivan"/>
    <s v="Otis/Leo/Ivan Roman Shade"/>
    <s v="33x64&quot;"/>
    <s v="Natural"/>
    <s v="SD2"/>
    <n v="2"/>
    <n v="43.5"/>
    <n v="4"/>
    <n v="36.130000000000003"/>
    <n v="10.88"/>
    <n v="5.75"/>
    <x v="10"/>
    <n v="0.32776867749419958"/>
    <n v="0.65553735498839916"/>
  </r>
  <r>
    <s v="MP41-2024"/>
    <s v="675716682798"/>
    <s v="Saratoga|Westmont|Sereno"/>
    <s v="Saratoga/Westmont/Sereno Valan"/>
    <s v="50x18&quot;"/>
    <s v="Yellow/White"/>
    <s v="SD2"/>
    <n v="3"/>
    <n v="11.25"/>
    <n v="4"/>
    <n v="11.81"/>
    <n v="10.039999999999999"/>
    <n v="4.33"/>
    <x v="10"/>
    <n v="7.4451637470997686E-2"/>
    <n v="0.22335491241299305"/>
  </r>
  <r>
    <s v="MP41-2027"/>
    <s v="675716682804"/>
    <s v="Saratoga|Westmont|Sereno"/>
    <s v="Saratoga/Westmont/Sereno Valan"/>
    <s v="50x18&quot;"/>
    <s v="Blue/White"/>
    <s v="SD2"/>
    <n v="2"/>
    <n v="11.25"/>
    <n v="4"/>
    <n v="11.811"/>
    <n v="10.039400000000001"/>
    <n v="4.3307000000000002"/>
    <x v="10"/>
    <n v="7.4465528272821935E-2"/>
    <n v="0.14893105654564387"/>
  </r>
  <r>
    <s v="MP41-2030"/>
    <s v="675716682811"/>
    <s v="Saratoga|Westmont|Sereno"/>
    <s v="Saratoga/Westmont/Sereno Valan"/>
    <s v="50x18&quot;"/>
    <s v="Beige/Spice"/>
    <s v="SD2"/>
    <n v="15"/>
    <n v="11.25"/>
    <n v="4"/>
    <n v="9.4488000000000003"/>
    <n v="7.0865999999999998"/>
    <n v="5.5118"/>
    <x v="10"/>
    <n v="5.3519343077109045E-2"/>
    <n v="0.80279014615663569"/>
  </r>
  <r>
    <s v="MP41-2228"/>
    <s v="675716700188"/>
    <s v="Amherst|Eastridge|Salem"/>
    <s v="Carter/Chester/Kerry Valance"/>
    <s v="50x18&quot;"/>
    <s v="Green"/>
    <s v="SD2"/>
    <n v="1"/>
    <n v="10"/>
    <n v="4"/>
    <n v="10.039"/>
    <n v="6.88"/>
    <n v="3.94"/>
    <x v="10"/>
    <n v="3.9461888167053358E-2"/>
    <n v="3.9461888167053358E-2"/>
  </r>
  <r>
    <s v="MP41-3507"/>
    <s v="675716833251"/>
    <s v="Serene|Belle|Monroe"/>
    <s v="Serene/Estella/Monr Window Val"/>
    <s v="50x18&quot;"/>
    <s v="Green"/>
    <s v="SD2"/>
    <n v="4"/>
    <n v="11.25"/>
    <n v="8"/>
    <n v="9.4488000000000003"/>
    <n v="5.9055"/>
    <n v="6.8898000000000001"/>
    <x v="10"/>
    <n v="2.7874860143439675E-2"/>
    <n v="0.1114994405737587"/>
  </r>
  <r>
    <s v="MP41-4451"/>
    <s v="675716953331"/>
    <s v="Emilia|Natalie|Lillian"/>
    <s v="Emilia/Natalie/Lillian Valance"/>
    <s v="50&quot;W x 26&quot;L"/>
    <s v="Spice"/>
    <s v="SD2"/>
    <n v="1"/>
    <n v="12.6"/>
    <n v="8"/>
    <n v="13.582700000000001"/>
    <n v="10.039400000000001"/>
    <n v="7.0865999999999998"/>
    <x v="10"/>
    <n v="7.0065550433273505E-2"/>
    <n v="7.0065550433273505E-2"/>
  </r>
  <r>
    <s v="MP41-4476"/>
    <s v="675716955014"/>
    <s v="Emilia|Natalie|Lillian"/>
    <s v="Emilia/Natalie/Lillian Valance"/>
    <s v="50&quot;W x 26&quot;L"/>
    <s v="Purple"/>
    <s v="SD2"/>
    <n v="2"/>
    <n v="12.6"/>
    <n v="8"/>
    <n v="13.582700000000001"/>
    <n v="10.039400000000001"/>
    <n v="7.0865999999999998"/>
    <x v="10"/>
    <n v="7.0065550433273505E-2"/>
    <n v="0.14013110086654701"/>
  </r>
  <r>
    <s v="MP41-4570"/>
    <s v="675716964016"/>
    <s v="Andora|Eliza|Aden"/>
    <s v="Andora/Eliza/Aden Valance"/>
    <s v="50&quot;W x 18&quot;L"/>
    <s v="Chocolate"/>
    <s v="SD2"/>
    <n v="6"/>
    <n v="11.76"/>
    <n v="8"/>
    <n v="9.4488000000000003"/>
    <n v="8.6614000000000004"/>
    <n v="6.6928999999999998"/>
    <x v="10"/>
    <n v="3.9714750616743622E-2"/>
    <n v="0.23828850370046173"/>
  </r>
  <r>
    <s v="SS40-0037"/>
    <s v="086569910042"/>
    <s v="Maya|Arlie|Rune"/>
    <s v="Maya/Arlie/Rune Window Panel"/>
    <s v="50&quot;W x 95&quot;L"/>
    <s v="Dusty Seafoam"/>
    <s v="SD2"/>
    <n v="6"/>
    <n v="18"/>
    <n v="4"/>
    <n v="12.204700000000001"/>
    <n v="10.2362"/>
    <n v="8.6614000000000004"/>
    <x v="10"/>
    <n v="0.15691220096615371"/>
    <n v="0.94147320579692229"/>
  </r>
  <r>
    <s v="SS40-0142"/>
    <s v="086569311924"/>
    <s v="Como|Leighton|Aberdeen"/>
    <s v="Como/Leighton/Aberdeen Window"/>
    <s v="42x84&quot;(2)"/>
    <s v="Grey"/>
    <s v="SD2"/>
    <n v="3"/>
    <n v="23.65"/>
    <n v="4"/>
    <n v="26.37"/>
    <n v="16.14"/>
    <n v="6.69"/>
    <x v="10"/>
    <n v="0.41289775841067289"/>
    <n v="1.2386932752320186"/>
  </r>
  <r>
    <s v="SS40-0143"/>
    <s v="086569311931"/>
    <s v="Como|Leighton|Aberdeen"/>
    <s v="Como/Leighton/Aberdeen Window"/>
    <s v="42x95&quot;(2)"/>
    <s v="Grey"/>
    <s v="SD2"/>
    <n v="6"/>
    <n v="25.8"/>
    <n v="4"/>
    <n v="26.37"/>
    <n v="16.14"/>
    <n v="7.48"/>
    <x v="10"/>
    <n v="0.4616554907192576"/>
    <n v="2.7699329443155456"/>
  </r>
  <r>
    <s v="SS40-0144"/>
    <s v="086569389077"/>
    <s v="Maya|Arlie|Rune"/>
    <s v="Maya/Arlie/Rune Window Panel"/>
    <s v="100x84&quot; Blackout"/>
    <s v="Navy"/>
    <s v="SD2"/>
    <n v="3"/>
    <n v="25.85"/>
    <n v="4"/>
    <n v="12.2"/>
    <n v="10.24"/>
    <n v="14.17"/>
    <x v="10"/>
    <n v="0.25670385150812064"/>
    <n v="0.77011155452436197"/>
  </r>
  <r>
    <s v="SS40-0148"/>
    <s v="086569413314"/>
    <s v="Taren|Brent|Aljed"/>
    <s v="Solid Thermal Panel Pair"/>
    <s v="42x63&quot;(2)"/>
    <s v="Gray"/>
    <s v="SD2"/>
    <n v="1"/>
    <n v="12.37"/>
    <n v="4"/>
    <n v="16.54"/>
    <n v="12.4"/>
    <n v="2.56"/>
    <x v="10"/>
    <n v="7.6137726218097446E-2"/>
    <n v="7.6137726218097446E-2"/>
  </r>
  <r>
    <s v="SS40-0149"/>
    <s v="086569413338"/>
    <s v="Taren|Brent|Aljed"/>
    <s v="Solid Thermal Panel Pair"/>
    <s v="42x84&quot;(2)"/>
    <s v="Gray"/>
    <s v="SD2"/>
    <n v="3"/>
    <n v="14.19"/>
    <n v="4"/>
    <n v="16.54"/>
    <n v="12.4"/>
    <n v="3.15"/>
    <x v="10"/>
    <n v="9.3685092807424597E-2"/>
    <n v="0.28105527842227379"/>
  </r>
  <r>
    <s v="SS40-0157"/>
    <s v="086569413444"/>
    <s v="Taren|Brent|Aljed"/>
    <s v="Solid Thermal Panel Pair"/>
    <s v="42x63&quot;(2)"/>
    <s v="Navy"/>
    <s v="SD2"/>
    <n v="5"/>
    <n v="12.37"/>
    <n v="4"/>
    <n v="16.54"/>
    <n v="12.4"/>
    <n v="2.56"/>
    <x v="10"/>
    <n v="7.6137726218097446E-2"/>
    <n v="0.38068863109048723"/>
  </r>
  <r>
    <s v="SS40-0182"/>
    <s v="086569478139"/>
    <s v="Blakesly|Kagen|Etro"/>
    <s v="Blakesly/Kagen/Etro Window Pan"/>
    <s v="50&quot;W x 95&quot;L"/>
    <s v="Navy"/>
    <s v="SD2"/>
    <n v="3"/>
    <n v="18"/>
    <n v="4"/>
    <n v="12.2"/>
    <n v="10.24"/>
    <n v="8.66"/>
    <x v="10"/>
    <n v="0.15688464037122968"/>
    <n v="0.47065392111368903"/>
  </r>
  <r>
    <s v="SS40-0183"/>
    <s v="086569476999"/>
    <s v="Blakesly|Kagen|Etro"/>
    <s v="Blakesly/Kagen/Etro Window Pan"/>
    <s v="100&quot;W x 84&quot;L"/>
    <s v="Navy"/>
    <s v="SD2"/>
    <n v="3"/>
    <n v="25.65"/>
    <n v="4"/>
    <n v="14.17"/>
    <n v="10.24"/>
    <n v="12.2"/>
    <x v="10"/>
    <n v="0.25670385150812058"/>
    <n v="0.77011155452436175"/>
  </r>
  <r>
    <s v="SS40-0198"/>
    <s v="086569524126"/>
    <s v="Amelia|Loraine|Enid"/>
    <s v="Amelia/Loraine/Enid Panel"/>
    <s v="50&quot;W x 95&quot;L"/>
    <s v="Grey"/>
    <s v="SD2"/>
    <n v="12"/>
    <n v="18.5"/>
    <n v="4"/>
    <n v="12.5984"/>
    <n v="10.629899999999999"/>
    <n v="10.2362"/>
    <x v="10"/>
    <n v="0.19878613142926219"/>
    <n v="2.3854335771511463"/>
  </r>
  <r>
    <s v="SS40-0206"/>
    <s v="086569524201"/>
    <s v="Amelia|Loraine|Enid"/>
    <s v="Amelia/Loraine/Enid Panel"/>
    <s v="50&quot;W x 84&quot;L"/>
    <s v="Navy"/>
    <s v="SD2"/>
    <n v="18"/>
    <n v="16.8"/>
    <n v="4"/>
    <n v="9.8425200000000004"/>
    <n v="11.811019999999999"/>
    <n v="10.62992"/>
    <x v="10"/>
    <n v="0.17919523376556065"/>
    <n v="3.2255142077800918"/>
  </r>
  <r>
    <s v="SS40-0208"/>
    <s v="086569524225"/>
    <s v="Amelia|Loraine|Enid"/>
    <s v="Amelia/Loraine/Enid Panel"/>
    <s v="50&quot;W x 108&quot;L"/>
    <s v="Navy"/>
    <s v="SD2"/>
    <n v="12"/>
    <n v="21"/>
    <n v="4"/>
    <n v="9.8425200000000004"/>
    <n v="11.811019999999999"/>
    <n v="12.99213"/>
    <x v="10"/>
    <n v="0.21901649047806132"/>
    <n v="2.6281978857367356"/>
  </r>
  <r>
    <s v="SS40-0216"/>
    <s v="086569542243"/>
    <s v="Camille|Laurel|Tindra"/>
    <s v="Camille/Laurel/Tindra Panel"/>
    <s v="50&quot;W x 95&quot;L"/>
    <s v="Yellow"/>
    <s v="SD2"/>
    <n v="2"/>
    <n v="17.2"/>
    <n v="4"/>
    <n v="11.81"/>
    <n v="9.4499999999999993"/>
    <n v="8.27"/>
    <x v="10"/>
    <n v="0.13384124347447796"/>
    <n v="0.26768248694895591"/>
  </r>
  <r>
    <s v="SS40-0232"/>
    <s v="022164179170"/>
    <s v="Como|Leighton|Aberdeen"/>
    <s v="Como/Leighton/Aberdeen Window"/>
    <s v="42x95&quot;(2)"/>
    <s v="Green"/>
    <s v="SD2"/>
    <n v="1"/>
    <n v="25.8"/>
    <n v="4"/>
    <n v="26.37"/>
    <n v="16.14"/>
    <n v="7.48"/>
    <x v="10"/>
    <n v="0.4616554907192576"/>
    <n v="0.4616554907192576"/>
  </r>
  <r>
    <s v="BG40-285"/>
    <s v="086569358202"/>
    <s v="Montreal"/>
    <s v="Montreal Dobby Textured Panel"/>
    <s v="38x63&quot;"/>
    <s v="Tibetan Red 19-1934TCX"/>
    <s v="SD3"/>
    <n v="43"/>
    <n v="4.3099999999999996"/>
    <n v="24"/>
    <n v="25"/>
    <n v="16.93"/>
    <n v="8.6614000000000004"/>
    <x v="10"/>
    <n v="8.8600578837973717E-2"/>
    <n v="3.8098248900328699"/>
  </r>
  <r>
    <s v="BG40-413"/>
    <s v="022164208061"/>
    <s v="Pria"/>
    <s v="Pria Window Panel"/>
    <s v="74&quot; X 84&quot;"/>
    <s v="Indigo"/>
    <s v="SD3"/>
    <n v="3"/>
    <n v="10"/>
    <n v="24"/>
    <n v="22.440899999999999"/>
    <n v="15.747999999999999"/>
    <n v="15.3543"/>
    <x v="10"/>
    <n v="0.13114362837347157"/>
    <n v="0.39343088512041469"/>
  </r>
  <r>
    <s v="OTP30-0094"/>
    <s v="022164390155"/>
    <s v=""/>
    <s v="Pillow"/>
    <s v="18x18&quot;"/>
    <s v=""/>
    <s v="SD3"/>
    <n v="400"/>
    <n v="5.5"/>
    <n v="8"/>
    <n v="22.440899999999999"/>
    <n v="16.535399999999999"/>
    <n v="16.535399999999999"/>
    <x v="10"/>
    <n v="0.44487953932846896"/>
    <n v="177.9518157313876"/>
  </r>
  <r>
    <s v="OTP30-0095"/>
    <s v="022164390162"/>
    <s v=""/>
    <s v="Pillow"/>
    <s v="18x18&quot;"/>
    <s v=""/>
    <s v="SD3"/>
    <n v="400"/>
    <n v="5"/>
    <n v="8"/>
    <n v="22.440899999999999"/>
    <n v="16.535399999999999"/>
    <n v="16.535399999999999"/>
    <x v="10"/>
    <n v="0.44487953932846896"/>
    <n v="177.9518157313876"/>
  </r>
  <r>
    <s v="OTP30-0096"/>
    <s v="022164390179"/>
    <s v=""/>
    <s v="Pillow"/>
    <s v="18x18&quot;"/>
    <s v=""/>
    <s v="SD3"/>
    <n v="400"/>
    <n v="6.8"/>
    <n v="8"/>
    <n v="23.622"/>
    <n v="16.535399999999999"/>
    <n v="16.535399999999999"/>
    <x v="10"/>
    <n v="0.46829425192470414"/>
    <n v="187.31770076988167"/>
  </r>
  <r>
    <s v="OTP30-0097"/>
    <s v="022164390186"/>
    <s v=""/>
    <s v="Pillow"/>
    <s v="18x18&quot;"/>
    <s v=""/>
    <s v="SD3"/>
    <n v="486"/>
    <n v="6.75"/>
    <n v="6"/>
    <n v="24.803100000000001"/>
    <n v="16.535399999999999"/>
    <n v="16.535399999999999"/>
    <x v="10"/>
    <n v="0.65561195269458583"/>
    <n v="318.62740900956874"/>
  </r>
  <r>
    <s v="WMPR40-0302"/>
    <s v="022164294682"/>
    <s v="Three Dashes"/>
    <s v="Three Dashes Sheer"/>
    <s v="50x95&quot;"/>
    <s v="Grey"/>
    <s v="SD3"/>
    <n v="76"/>
    <n v="7.27"/>
    <n v="4"/>
    <n v="11.81"/>
    <n v="9.4499999999999993"/>
    <n v="6.1"/>
    <x v="10"/>
    <n v="9.8722078016241291E-2"/>
    <n v="7.5028779292343382"/>
  </r>
  <r>
    <s v="CS10-0805"/>
    <s v="086569994981"/>
    <s v="Zoe|Zoe|Zoe"/>
    <s v="T Zoe Printed Comforter Set"/>
    <s v="Twin: 66&quot;W x 90&quot;L/20&quot;W x 26&quot;L"/>
    <s v="pink"/>
    <s v="SD2"/>
    <n v="1810"/>
    <n v="24.28"/>
    <n v="3"/>
    <n v="19.690000000000001"/>
    <n v="15.75"/>
    <n v="12.6"/>
    <x v="11"/>
    <n v="0.75550667053364273"/>
    <n v="1367.4670736658934"/>
  </r>
  <r>
    <s v="CS10-0806-1"/>
    <s v="086569994998"/>
    <s v="Zoe|Zoe|Zoe"/>
    <s v="F/Q Zoe Printed Comforter Set"/>
    <s v="Full/Queen: 90&quot;W x 90&quot;L/20&quot;W x"/>
    <s v="pink"/>
    <s v="SD2"/>
    <n v="493"/>
    <n v="29.56"/>
    <n v="1"/>
    <n v="18.899999999999999"/>
    <n v="16.14"/>
    <n v="5.51"/>
    <x v="11"/>
    <n v="0.97494400232018552"/>
    <n v="480.64739314385145"/>
  </r>
  <r>
    <s v="CS10-0912-1"/>
    <s v="086569030771"/>
    <s v="Cara|Cara|Cara"/>
    <s v="Q Cara Printed 9pcs Bed"/>
    <s v="Queen: 90&quot;W x 90&quot;L/20&quot;W x 26&quot;L"/>
    <s v="Blue"/>
    <s v="SD2"/>
    <n v="1"/>
    <n v="36.950000000000003"/>
    <n v="1"/>
    <n v="17.52"/>
    <n v="13.98"/>
    <n v="7.87"/>
    <x v="11"/>
    <n v="1.1180950997679813"/>
    <n v="1.1180950997679813"/>
  </r>
  <r>
    <s v="CS10-1391"/>
    <s v="086569490940"/>
    <s v="Albany|Albany|Albany"/>
    <s v="T/TXL Albany Comforter Mini Se"/>
    <s v="Twin/Twin XL: 66&quot;W x 90&quot;L/20&quot;W"/>
    <s v="Grey"/>
    <s v="SD2"/>
    <n v="1197"/>
    <n v="38.64"/>
    <n v="1"/>
    <n v="18.503900000000002"/>
    <n v="15.3543"/>
    <n v="12.204700000000001"/>
    <x v="11"/>
    <n v="2.0113291214752431"/>
    <n v="2407.5609584058661"/>
  </r>
  <r>
    <s v="CS10-1465"/>
    <s v="086569655455"/>
    <s v="Kylar|Kylar|Kylar"/>
    <s v="T/TXL Kylar Comforter Mini Set"/>
    <s v="Twin/Twin XL:66x90/20x26&quot;"/>
    <s v="Aqua"/>
    <s v="SD2"/>
    <n v="184"/>
    <n v="17.39"/>
    <n v="1"/>
    <n v="16.54"/>
    <n v="13.39"/>
    <n v="3.94"/>
    <x v="11"/>
    <n v="0.5061451067285383"/>
    <n v="93.130699638051041"/>
  </r>
  <r>
    <s v="CS13-1605"/>
    <s v="022164197297"/>
    <s v="Juliette|Juliette|Juliette"/>
    <s v="F/Q Juliette Coverlet Set"/>
    <s v="Full/Queen: 90&quot;W x 90&quot;L/20&quot;W x"/>
    <s v="Blush"/>
    <s v="SD2"/>
    <n v="1"/>
    <n v="31.8"/>
    <n v="3"/>
    <n v="17.322800000000001"/>
    <n v="13.3858"/>
    <n v="17.7165"/>
    <x v="11"/>
    <n v="0.79429501233487232"/>
    <n v="0.79429501233487232"/>
  </r>
  <r>
    <s v="CS13-1607"/>
    <s v="022164197310"/>
    <s v="Juliette|Juliette|Juliette"/>
    <s v="T/TXL Juliette Coverlet Set"/>
    <s v="Twin/Twin XL: 66&quot;W x 90&quot;L/20&quot;W"/>
    <s v="Gray"/>
    <s v="SD2"/>
    <n v="62"/>
    <n v="25"/>
    <n v="3"/>
    <n v="17.322800000000001"/>
    <n v="13.3858"/>
    <n v="13.3858"/>
    <x v="11"/>
    <n v="0.60013400931968131"/>
    <n v="37.20830857782024"/>
  </r>
  <r>
    <s v="CS13-1608"/>
    <s v="022164197327"/>
    <s v="Juliette|Juliette|Juliette"/>
    <s v="F/Q Juliette Coverlet Set"/>
    <s v="Full/Queen: 90&quot;W x 90&quot;L/20&quot;W x"/>
    <s v="Gray"/>
    <s v="SD2"/>
    <n v="41"/>
    <n v="31.8"/>
    <n v="3"/>
    <n v="17.322800000000001"/>
    <n v="13.3858"/>
    <n v="17.7165"/>
    <x v="11"/>
    <n v="0.79429501233487232"/>
    <n v="32.566095505729763"/>
  </r>
  <r>
    <s v="CS13-1609"/>
    <s v="022164197334"/>
    <s v="Juliette|Juliette|Juliette"/>
    <s v="K Juliette Coverlet Set"/>
    <s v="King: 104&quot;W x 90&quot;W/20&quot;W x 36&quot;L"/>
    <s v="Gray"/>
    <s v="SD2"/>
    <n v="44"/>
    <n v="36.799999999999997"/>
    <n v="3"/>
    <n v="17.322800000000001"/>
    <n v="13.3858"/>
    <n v="20.078700000000001"/>
    <x v="11"/>
    <n v="0.90020101397952212"/>
    <n v="39.608844615098974"/>
  </r>
  <r>
    <s v="CS14-0681-1"/>
    <s v="086569955494"/>
    <s v="Coco|Bianca|Lauren"/>
    <s v="F/Q Coco Mini Quilt Set"/>
    <s v="Full/Queen: 90&quot;W x 90&quot;L/20&quot;W x"/>
    <s v="Black/White"/>
    <s v="SD2"/>
    <n v="1034"/>
    <n v="23.04"/>
    <n v="1"/>
    <n v="16.73"/>
    <n v="16.73"/>
    <n v="7.48"/>
    <x v="11"/>
    <n v="1.2143845081206497"/>
    <n v="1255.6735813967518"/>
  </r>
  <r>
    <s v="CS14-0865-1"/>
    <s v="086569018243"/>
    <s v="Pierre|Parker|Preston"/>
    <s v="T/TXL Pierre Quilt Minit Set"/>
    <s v="Twin/Twin XL: 66x90&quot;/20x26&quot; (1"/>
    <s v="Gray/Orange"/>
    <s v="SD2"/>
    <n v="262"/>
    <n v="19.53"/>
    <n v="1"/>
    <n v="16.929099999999998"/>
    <n v="13.3858"/>
    <n v="5.1181000000000001"/>
    <x v="11"/>
    <n v="0.67274380590180849"/>
    <n v="176.25887714627382"/>
  </r>
  <r>
    <s v="CS14-0866-1"/>
    <s v="086569018236"/>
    <s v="Pierre|Parker|Preston"/>
    <s v="F/Q Pierre Quilt Minit Set"/>
    <s v="Full/Queen: 90x90/20x26&quot;(2)"/>
    <s v="Gray/Orange"/>
    <s v="SD2"/>
    <n v="76"/>
    <n v="24.81"/>
    <n v="1"/>
    <n v="16.929099999999998"/>
    <n v="12.992100000000001"/>
    <n v="5.9055"/>
    <x v="11"/>
    <n v="0.75341218081763639"/>
    <n v="57.259325742140362"/>
  </r>
  <r>
    <s v="CS14-1517"/>
    <s v="086569777645"/>
    <s v="Colin|Colin|Colin"/>
    <s v="Q Colin Mini Quilt Set"/>
    <s v="Queen : 90&quot;W x 90&quot;L/20&quot;W x 26&quot;"/>
    <s v="Red/Grey"/>
    <s v="SD2"/>
    <n v="1316"/>
    <n v="24.93"/>
    <n v="1"/>
    <n v="17.91"/>
    <n v="13.78"/>
    <n v="6.1"/>
    <x v="11"/>
    <n v="0.87324755220417616"/>
    <n v="1149.1937787006959"/>
  </r>
  <r>
    <s v="CSP10-1485"/>
    <s v="086569909763"/>
    <s v="Pike|Nathan|Carter"/>
    <s v="K/CK Pike/Nathan/Carter"/>
    <s v="King/Cal King: 104&quot;Wx92&quot;L/20&quot;W"/>
    <s v="White/Gray"/>
    <s v="SD2"/>
    <n v="41"/>
    <n v="41.94"/>
    <n v="1"/>
    <n v="19.684999999999999"/>
    <n v="13.3858"/>
    <n v="6.2991999999999999"/>
    <x v="11"/>
    <n v="0.96278183313317844"/>
    <n v="39.474055158460317"/>
  </r>
  <r>
    <s v="ID10-1881"/>
    <s v="086569344120"/>
    <s v="Rae|Mira|Amina"/>
    <s v="F/Q Rae/Mira/Amina Comforter S"/>
    <s v="Full/Queen: 90''W x 90&quot;L/20''W"/>
    <s v="Blue"/>
    <s v="SD2"/>
    <n v="1"/>
    <n v="40"/>
    <n v="1"/>
    <n v="21.85"/>
    <n v="18.899999999999999"/>
    <n v="18.11"/>
    <x v="11"/>
    <n v="4.3380488109048718"/>
    <n v="4.3380488109048718"/>
  </r>
  <r>
    <s v="ID10-2012"/>
    <s v="086569501783"/>
    <s v="Lumi|Bryce|Cameron"/>
    <s v="F/Q Lumi/Bryce/Cameron Comfort"/>
    <s v="Full/Queen: 90&quot;W x 90&quot;L/20&quot;W x"/>
    <s v="Grey"/>
    <s v="SD2"/>
    <n v="2"/>
    <n v="36.67"/>
    <n v="1"/>
    <n v="19.684999999999999"/>
    <n v="13.3858"/>
    <n v="6.2991999999999999"/>
    <x v="11"/>
    <n v="0.96278183313317844"/>
    <n v="1.9255636662663569"/>
  </r>
  <r>
    <s v="ID10-2228"/>
    <s v="022164257892"/>
    <s v="Maude|Lilith|Elowen"/>
    <s v="T/TXL Maude/Lilith/Elow Comfor"/>
    <s v="Twin/Twin XL: 68&quot;W x 90&quot;L/20&quot;W"/>
    <s v="Black/White"/>
    <s v="SD2"/>
    <n v="105"/>
    <n v="23.8"/>
    <n v="1"/>
    <n v="18.503900000000002"/>
    <n v="11.0236"/>
    <n v="11.0236"/>
    <x v="11"/>
    <n v="1.304286212768065"/>
    <n v="136.95005234064683"/>
  </r>
  <r>
    <s v="ID10-2229"/>
    <s v="022164257908"/>
    <s v="Maude|Lilith|Elowen"/>
    <s v="F/Q Maude/Lilith/Elow Comforte"/>
    <s v="Full/Queen: 90&quot;W x 90&quot;L/20&quot;W x"/>
    <s v="Black/White"/>
    <s v="SD2"/>
    <n v="37"/>
    <n v="28.57"/>
    <n v="1"/>
    <n v="18.503900000000002"/>
    <n v="11.0236"/>
    <n v="11.0236"/>
    <x v="11"/>
    <n v="1.304286212768065"/>
    <n v="48.258589872418405"/>
  </r>
  <r>
    <s v="ID10-2237"/>
    <s v="022164299908"/>
    <s v="Naomi|Alaia|Madelyn"/>
    <s v="T/TXL Naomi/Alaia/Madelyn"/>
    <s v="Twin/Twin XL: 68&quot;W x 90&quot;L / 20"/>
    <s v="Black/Silver"/>
    <s v="SD2"/>
    <n v="237"/>
    <n v="30.95"/>
    <n v="1"/>
    <n v="21.259799999999998"/>
    <n v="19.2913"/>
    <n v="8.2676999999999996"/>
    <x v="11"/>
    <n v="1.9668358580837575"/>
    <n v="466.14009836585052"/>
  </r>
  <r>
    <s v="ID10-2239"/>
    <s v="022164299922"/>
    <s v="Naomi|Alaia|Madelyn"/>
    <s v="T/TXL Naomi/Alaia/Madelyn"/>
    <s v="Twin/Twin XL: 68&quot;W x 90&quot;L / 20"/>
    <s v="White/Gold"/>
    <s v="SD2"/>
    <n v="17"/>
    <n v="30.95"/>
    <n v="1"/>
    <n v="21.259799999999998"/>
    <n v="19.2913"/>
    <n v="8.2676999999999996"/>
    <x v="11"/>
    <n v="1.9668358580837575"/>
    <n v="33.436209587423875"/>
  </r>
  <r>
    <s v="ID10-2241"/>
    <s v="022164299946"/>
    <s v="Naomi|Alaia|Madelyn"/>
    <s v="T/TXL Naomi/Alaia/Madelyn"/>
    <s v="Twin/Twin XL: 68&quot;W x 90&quot;L / 20"/>
    <s v="Blush/Gold"/>
    <s v="SD2"/>
    <n v="126"/>
    <n v="30.95"/>
    <n v="1"/>
    <n v="21.259799999999998"/>
    <n v="19.2913"/>
    <n v="8.2676999999999996"/>
    <x v="11"/>
    <n v="1.9668358580837575"/>
    <n v="247.82131811855345"/>
  </r>
  <r>
    <s v="ID10-2242"/>
    <s v="022164299953"/>
    <s v="Naomi|Alaia|Madelyn"/>
    <s v="F/Q Naomi/Alaia/Madelyn"/>
    <s v="Full/Queen: 90&quot;W x 90&quot;L / 20&quot;W"/>
    <s v="Blush/Gold"/>
    <s v="SD2"/>
    <n v="280"/>
    <n v="40.47"/>
    <n v="1"/>
    <n v="21.259799999999998"/>
    <n v="19.2913"/>
    <n v="9.8424999999999994"/>
    <x v="11"/>
    <n v="2.3414712596235208"/>
    <n v="655.61195269458585"/>
  </r>
  <r>
    <s v="ID10-2251"/>
    <s v="022164301496"/>
    <s v="Naomi|Alaia|Madelyn"/>
    <s v="K/CK Naomi/Alaia/Madelyn"/>
    <s v="King/Cal King: 104&quot;W x 90&quot;L /"/>
    <s v="Blush/Gold"/>
    <s v="SD2"/>
    <n v="177"/>
    <n v="45.23"/>
    <n v="1"/>
    <n v="21.259799999999998"/>
    <n v="19.2913"/>
    <n v="11.417299999999999"/>
    <x v="11"/>
    <n v="2.716106661163284"/>
    <n v="480.75087902590127"/>
  </r>
  <r>
    <s v="ID10-2282"/>
    <s v="022164322132"/>
    <s v="Lucy|Vera|Elise"/>
    <s v="T/TXL Lucy/Vera/Elise"/>
    <s v="Twin/Twin XL: 68&quot;W x 90&quot;L / 20"/>
    <s v="Grey"/>
    <s v="SD2"/>
    <n v="357"/>
    <n v="33.33"/>
    <n v="1"/>
    <n v="18.897600000000001"/>
    <n v="9.8424999999999994"/>
    <n v="9.8424999999999994"/>
    <x v="11"/>
    <n v="1.0618917277204176"/>
    <n v="379.09534679618912"/>
  </r>
  <r>
    <s v="ID10-2283"/>
    <s v="022164322149"/>
    <s v="Lucy|Vera|Elise"/>
    <s v="F/Q Lucy/Vera/Elise"/>
    <s v="Full/Queen: 90&quot;W x 90&quot;L / 20&quot;W"/>
    <s v="Grey"/>
    <s v="SD2"/>
    <n v="644"/>
    <n v="38.090000000000003"/>
    <n v="1"/>
    <n v="18.897600000000001"/>
    <n v="10.677199999999999"/>
    <n v="10.2362"/>
    <x v="11"/>
    <n v="1.1980240355016611"/>
    <n v="771.52747886306975"/>
  </r>
  <r>
    <s v="ID10-2284"/>
    <s v="022164322156"/>
    <s v="Lucy|Vera|Elise"/>
    <s v="K/CK Lucy/Vera/Elise"/>
    <s v="King/Cal King: 104&quot;W x 90&quot;L /"/>
    <s v="Grey"/>
    <s v="SD2"/>
    <n v="169"/>
    <n v="42.85"/>
    <n v="1"/>
    <n v="18.503900000000002"/>
    <n v="9.8424999999999994"/>
    <n v="9.8424999999999994"/>
    <x v="11"/>
    <n v="1.0397689833929089"/>
    <n v="175.7209581934016"/>
  </r>
  <r>
    <s v="ID10-2406"/>
    <s v="022164390933"/>
    <s v="Felicia|Isabel|Alyssa"/>
    <s v="T/TXL Felicia/Isabel/Alyssa"/>
    <s v="Twin/Twin XL: 68&quot;Wx90&quot;L/20&quot;Wx2"/>
    <s v="Rust"/>
    <s v="SD2"/>
    <n v="63"/>
    <n v="31.05"/>
    <n v="1"/>
    <n v="19.684999999999999"/>
    <n v="12.992100000000001"/>
    <n v="6.2991999999999999"/>
    <x v="11"/>
    <n v="0.93446472039396744"/>
    <n v="58.871277384819948"/>
  </r>
  <r>
    <s v="ID12-1593"/>
    <s v="086569130174"/>
    <s v="Dorsey|Renee|Hannah"/>
    <s v="F/Q Dorsey/Renee/Hannah Duve"/>
    <s v="Full/Queen: 88''W x 90&quot;L/20''W"/>
    <s v="Black/White"/>
    <s v="SD2"/>
    <n v="59"/>
    <n v="29.9"/>
    <n v="1"/>
    <n v="15.747999999999999"/>
    <n v="12.992100000000001"/>
    <n v="4.7244000000000002"/>
    <x v="11"/>
    <n v="0.5606788322363806"/>
    <n v="33.080051101946452"/>
  </r>
  <r>
    <s v="ID12-1862"/>
    <s v="086569341327"/>
    <s v="Gabriella|Annabelle|Jessica"/>
    <s v="T/T XL Gabriella/Annabelle/Jes"/>
    <s v="Twin/Twin XL: 68&quot;W x 90&quot;L/20&quot;W"/>
    <s v="Black"/>
    <s v="SD2"/>
    <n v="6"/>
    <n v="22.05"/>
    <n v="1"/>
    <n v="11.81"/>
    <n v="9.84"/>
    <n v="3.94"/>
    <x v="11"/>
    <n v="0.26558525290023205"/>
    <n v="1.5935115174013923"/>
  </r>
  <r>
    <s v="ID12-1868"/>
    <s v="086569343987"/>
    <s v="Lillie|Serena|Kendra"/>
    <s v="T/TXL Lillie/Serena/Kendra Duv"/>
    <s v="Twin/Twin XL: 68&quot;W x 90&quot;L/20&quot;W"/>
    <s v="Ivory/Gold"/>
    <s v="SD2"/>
    <n v="171"/>
    <n v="26.95"/>
    <n v="1"/>
    <n v="15.3543"/>
    <n v="12.5984"/>
    <n v="6.2991999999999999"/>
    <x v="11"/>
    <n v="0.70679513397071003"/>
    <n v="120.86196790899142"/>
  </r>
  <r>
    <s v="ID12-1967"/>
    <s v="086569449412"/>
    <s v="Dorsey|Renee|Hannah"/>
    <s v="K/CK Dorsey/Renee/Hannah  Duve"/>
    <s v="King/Cal King:104&quot;Wx90&quot;L/20&quot;Wx"/>
    <s v="Black/White"/>
    <s v="SD2"/>
    <n v="49"/>
    <n v="34.5"/>
    <n v="1"/>
    <n v="15.75"/>
    <n v="12.99"/>
    <n v="4.72"/>
    <x v="11"/>
    <n v="0.56013723897911838"/>
    <n v="27.446724709976799"/>
  </r>
  <r>
    <s v="ID12-2127"/>
    <s v="022164140156"/>
    <s v="Stella|Luna|Zuri"/>
    <s v="T/TXL Stella/Luna/Zuri Duvet C"/>
    <s v="Twin/Twin XL: 68&quot;W x 90&quot;L/20&quot;W"/>
    <s v="Navy"/>
    <s v="SD2"/>
    <n v="32"/>
    <n v="25.98"/>
    <n v="1"/>
    <n v="16.14"/>
    <n v="12.99"/>
    <n v="3.94"/>
    <x v="11"/>
    <n v="0.47915016473317867"/>
    <n v="15.332805271461718"/>
  </r>
  <r>
    <s v="ID12-2128"/>
    <s v="022164140163"/>
    <s v="Stella|Luna|Zuri"/>
    <s v="F/Q Stella/Luna/Zuri Duvet Cov"/>
    <s v="Full/Queen: 88&quot;W x 90&quot;L/20&quot;W x"/>
    <s v="Navy"/>
    <s v="SD2"/>
    <n v="15"/>
    <n v="31.09"/>
    <n v="1"/>
    <n v="16.1417"/>
    <n v="12.992100000000001"/>
    <n v="3.9369999999999998"/>
    <x v="11"/>
    <n v="0.47891316920190835"/>
    <n v="7.1836975380286257"/>
  </r>
  <r>
    <s v="ID12-2243"/>
    <s v="022164299960"/>
    <s v="Naomi|Alaia|Madelyn"/>
    <s v="T/TXL Naomi/Alaia/Madelyn"/>
    <s v="Twin/Twin XL: 68&quot;W x 90&quot;L / 20"/>
    <s v="Black/Silver"/>
    <s v="SD2"/>
    <n v="108"/>
    <n v="23.8"/>
    <n v="1"/>
    <n v="15.747999999999999"/>
    <n v="12.5984"/>
    <n v="3.1496"/>
    <x v="11"/>
    <n v="0.36245904306190257"/>
    <n v="39.145576650685477"/>
  </r>
  <r>
    <s v="ID12-2244"/>
    <s v="022164299977"/>
    <s v="Naomi|Alaia|Madelyn"/>
    <s v="F/Q Naomi/Alaia/Madelyn"/>
    <s v="Full/Queen: 90&quot;W x 90&quot;L / 20&quot;W"/>
    <s v="Black/Silver"/>
    <s v="SD2"/>
    <n v="58"/>
    <n v="33.33"/>
    <n v="1"/>
    <n v="15.747999999999999"/>
    <n v="12.5984"/>
    <n v="4.3307000000000002"/>
    <x v="11"/>
    <n v="0.49838118421011601"/>
    <n v="28.90610868418673"/>
  </r>
  <r>
    <s v="ID12-2245"/>
    <s v="022164299984"/>
    <s v="Naomi|Alaia|Madelyn"/>
    <s v="T/TXL Naomi/Alaia/Madelyn"/>
    <s v="Twin/Twin XL: 68&quot;W x 90&quot;L / 20"/>
    <s v="White/Gold"/>
    <s v="SD2"/>
    <n v="30"/>
    <n v="23.8"/>
    <n v="1"/>
    <n v="15.747999999999999"/>
    <n v="12.5984"/>
    <n v="3.1496"/>
    <x v="11"/>
    <n v="0.36245904306190257"/>
    <n v="10.873771291857077"/>
  </r>
  <r>
    <s v="ID12-2247"/>
    <s v="022164300000"/>
    <s v="Naomi|Alaia|Madelyn"/>
    <s v="T/TXL Naomi/Alaia/Madelyn"/>
    <s v="Twin/Twin XL: 68&quot;W x 90&quot;L / 20"/>
    <s v="Blush/Gold"/>
    <s v="SD2"/>
    <n v="90"/>
    <n v="23.8"/>
    <n v="1"/>
    <n v="15.747999999999999"/>
    <n v="12.5984"/>
    <n v="3.1496"/>
    <x v="11"/>
    <n v="0.36245904306190257"/>
    <n v="32.621313875571232"/>
  </r>
  <r>
    <s v="ID12-2248"/>
    <s v="022164300017"/>
    <s v="Naomi|Alaia|Madelyn"/>
    <s v="F/Q Naomi/Alaia/Madelyn"/>
    <s v="Full/Queen: 90&quot;W x 90&quot;L / 20&quot;W"/>
    <s v="Blush/Gold"/>
    <s v="SD2"/>
    <n v="129"/>
    <n v="33.33"/>
    <n v="1"/>
    <n v="15.747999999999999"/>
    <n v="12.5984"/>
    <n v="4.3307000000000002"/>
    <x v="11"/>
    <n v="0.49838118421011601"/>
    <n v="64.291172763104967"/>
  </r>
  <r>
    <s v="ID12-2285"/>
    <s v="022164322163"/>
    <s v="Lucy|Vera|Elise"/>
    <s v="T/TXL Lucy/Vera/Elise"/>
    <s v="Twin/Twin XL: 68&quot;W x 90&quot;L/20&quot;W"/>
    <s v="Grey"/>
    <s v="SD2"/>
    <n v="265"/>
    <n v="26.19"/>
    <n v="1"/>
    <n v="11.811"/>
    <n v="9.8424999999999994"/>
    <n v="4.3307000000000002"/>
    <x v="11"/>
    <n v="0.29202022512311482"/>
    <n v="77.385359657625429"/>
  </r>
  <r>
    <s v="ID12-2286"/>
    <s v="022164322170"/>
    <s v="Lucy|Vera|Elise"/>
    <s v="F/Q Lucy/Vera/Elise"/>
    <s v="Full/Queen: 88&quot;W x 90&quot;L/20&quot;W x"/>
    <s v="Grey"/>
    <s v="SD2"/>
    <n v="271"/>
    <n v="30.95"/>
    <n v="1"/>
    <n v="11.811"/>
    <n v="9.8424999999999994"/>
    <n v="4.3307000000000002"/>
    <x v="11"/>
    <n v="0.29202022512311482"/>
    <n v="79.137481008364119"/>
  </r>
  <r>
    <s v="ID12-2409"/>
    <s v="022164390964"/>
    <s v="Felicia|Isabel|Alyssa"/>
    <s v="T/TXL Felicia/Isabel/Alyssa"/>
    <s v="Twin/Twin XL: 68&quot;W x 90&quot;L/20&quot;W"/>
    <s v="Rust"/>
    <s v="SD2"/>
    <n v="18"/>
    <n v="27.6"/>
    <n v="1"/>
    <n v="19.684999999999999"/>
    <n v="12.992100000000001"/>
    <n v="7.8739999999999997"/>
    <x v="11"/>
    <n v="1.1680809004924593"/>
    <n v="21.025456208864266"/>
  </r>
  <r>
    <s v="ID13-1848"/>
    <s v="086569312174"/>
    <s v="Tatiana|Malia|Eliza"/>
    <s v="T/T XL Tatiana/Malia/Eliza Cov"/>
    <s v="Twin/Twin XL: 68&quot;W x 90&quot;L/20&quot;W"/>
    <s v="Aqua"/>
    <s v="SD2"/>
    <n v="2"/>
    <n v="28.8"/>
    <n v="1"/>
    <n v="19"/>
    <n v="17"/>
    <n v="4"/>
    <x v="11"/>
    <n v="0.74941995359628766"/>
    <n v="1.4988399071925753"/>
  </r>
  <r>
    <s v="MZ80-220"/>
    <s v="675716524050"/>
    <s v="Tamil|Asha|Tula"/>
    <s v="K/C Tamil/Asha/Tula Quilt Mini"/>
    <s v="King/Cal King: 104x90&quot;/20x36+1"/>
    <s v="Multi"/>
    <s v="SD2"/>
    <n v="2"/>
    <n v="38.4"/>
    <n v="1"/>
    <n v="17.322800000000001"/>
    <n v="16.535399999999999"/>
    <n v="7.8739999999999997"/>
    <x v="11"/>
    <n v="1.3082506085515546"/>
    <n v="2.6165012171031092"/>
  </r>
  <r>
    <s v="MZK10-123"/>
    <s v="675716918989"/>
    <s v="Wise Wendy|Noctural Nellie|Striking Sara"/>
    <s v="Q Wise Wendy/Noctural Nellie/S"/>
    <s v="Queen: 86x86&quot;/20x26+1&quot;(2)/12x1"/>
    <s v="White"/>
    <s v="SD2"/>
    <n v="37"/>
    <n v="51.7"/>
    <n v="1"/>
    <n v="18.503900000000002"/>
    <n v="11.811"/>
    <n v="9.4488000000000003"/>
    <x v="11"/>
    <n v="1.1978138688686311"/>
    <n v="44.319113148139351"/>
  </r>
  <r>
    <s v="MZK10-247"/>
    <s v="022164187465"/>
    <s v="Kristie AZ|Kristie AZ|Kristie AZ"/>
    <s v="T Kristie Comforter Set"/>
    <s v="Twin: 66x86&quot;/20x26&quot;/12x16&quot;"/>
    <s v="Pink"/>
    <s v="SD2"/>
    <n v="179"/>
    <n v="28.42"/>
    <n v="1"/>
    <n v="18.5"/>
    <n v="12.99"/>
    <n v="5.91"/>
    <x v="11"/>
    <n v="0.82381766241299303"/>
    <n v="147.46336157192576"/>
  </r>
  <r>
    <s v="MZK10-248"/>
    <s v="022164187472"/>
    <s v="Kristie AZ|Kristie AZ|Kristie AZ"/>
    <s v="F/Q Kristie Comforter Set"/>
    <s v="Full/Queen: 86x86&quot;/20x26&quot;(2)/1"/>
    <s v="Pink"/>
    <s v="SD2"/>
    <n v="69"/>
    <n v="34.22"/>
    <n v="1"/>
    <n v="18.5"/>
    <n v="12.99"/>
    <n v="5.91"/>
    <x v="11"/>
    <n v="0.82381766241299303"/>
    <n v="56.843418706496522"/>
  </r>
  <r>
    <s v="MZK10-255"/>
    <s v="022164208511"/>
    <s v="Blake AZ|Blake AZ|Blake AZ"/>
    <s v="T Blake Comforter Mini Set"/>
    <s v="Twin: 66&quot;W x 86&quot;L/20&quot;W x 26&quot;L"/>
    <s v="Blue"/>
    <s v="SD2"/>
    <n v="136"/>
    <n v="31.89"/>
    <n v="1"/>
    <n v="18.5"/>
    <n v="11.42"/>
    <n v="9.4499999999999993"/>
    <x v="11"/>
    <n v="1.1580635150812064"/>
    <n v="157.49663805104407"/>
  </r>
  <r>
    <s v="MZK10-256"/>
    <s v="022164208528"/>
    <s v="Blake AZ|Blake AZ|Blake AZ"/>
    <s v="F/Q Blake Comforter Mini Set"/>
    <s v="Full/Queen: 86&quot;W x 86&quot;L/20&quot;W x"/>
    <s v="Blue"/>
    <s v="SD2"/>
    <n v="204"/>
    <n v="37.69"/>
    <n v="1"/>
    <n v="18.5"/>
    <n v="11.42"/>
    <n v="9.4499999999999993"/>
    <x v="11"/>
    <n v="1.1580635150812064"/>
    <n v="236.2449570765661"/>
  </r>
  <r>
    <s v="MZK13-257"/>
    <s v="022164208535"/>
    <s v="Blake AZ|Blake AZ|Blake AZ"/>
    <s v="T Blake Coverlet Set"/>
    <s v="Twin: 66&quot;W x 86&quot;L/20&quot;W x 26&quot;L("/>
    <s v="Blue"/>
    <s v="SD2"/>
    <n v="32"/>
    <n v="31.89"/>
    <n v="1"/>
    <n v="16.54"/>
    <n v="15.75"/>
    <n v="5.12"/>
    <x v="11"/>
    <n v="0.77365754060324821"/>
    <n v="24.757041299303943"/>
  </r>
  <r>
    <s v="MZK13-258"/>
    <s v="022164208542"/>
    <s v="Blake AZ|Blake AZ|Blake AZ"/>
    <s v="F/Q Blake Coverlet Set"/>
    <s v="Full/Queen: 86&quot;W x 86&quot;L/20&quot;W x"/>
    <s v="Blue"/>
    <s v="SD2"/>
    <n v="67"/>
    <n v="37.69"/>
    <n v="1"/>
    <n v="16.54"/>
    <n v="15.75"/>
    <n v="5.91"/>
    <x v="11"/>
    <n v="0.89303048143851516"/>
    <n v="59.833042256380516"/>
  </r>
  <r>
    <s v="UH10-2143"/>
    <s v="086569000781"/>
    <s v="Larisa|Cora|Mica"/>
    <s v="F/Q Larisa/Cora/Mica 7pcs Comf"/>
    <s v="Full/Queen"/>
    <s v="Black"/>
    <s v="SD2"/>
    <n v="9"/>
    <n v="61.19"/>
    <n v="1"/>
    <n v="22.83"/>
    <n v="20.87"/>
    <n v="11.81"/>
    <x v="11"/>
    <n v="3.263931207076566"/>
    <n v="29.375380863689095"/>
  </r>
  <r>
    <s v="UH10-2150"/>
    <s v="086569003232"/>
    <s v="Myla|Jojo|Kira"/>
    <s v="K/CK Myla/Jojo/Kira 7pcs Comfo"/>
    <s v="King/Cal King"/>
    <s v="Blush"/>
    <s v="SD2"/>
    <n v="1"/>
    <n v="84"/>
    <n v="1"/>
    <n v="22.834599999999998"/>
    <n v="20.866099999999999"/>
    <n v="14.5669"/>
    <x v="11"/>
    <n v="4.0259147109154947"/>
    <n v="4.0259147109154947"/>
  </r>
  <r>
    <s v="UH10-2476"/>
    <s v="022164269918"/>
    <s v="Wyatt|Sawyer|Finley"/>
    <s v="F/Q Wyatt/Wyatt/Wyatt Comforte"/>
    <s v="Full/Queen: 88x92&quot;/20x26&quot;(2)"/>
    <s v="Ivory"/>
    <s v="SD2"/>
    <n v="68"/>
    <n v="47.61"/>
    <n v="1"/>
    <n v="22.44"/>
    <n v="20.87"/>
    <n v="10.24"/>
    <x v="11"/>
    <n v="2.7816853085846871"/>
    <n v="189.15460098375871"/>
  </r>
  <r>
    <s v="UH12-2299"/>
    <s v="086569272652"/>
    <s v="Calum|Charlie|Corey"/>
    <s v="T/T XL Calum/Charlie/Corey"/>
    <s v="Twin/Twin XL: 68&quot;W x 92&quot;L/20&quot;W"/>
    <s v="Grey"/>
    <s v="SD2"/>
    <n v="49"/>
    <n v="51.7"/>
    <n v="1"/>
    <n v="17.7165"/>
    <n v="16.535399999999999"/>
    <n v="5.9055"/>
    <x v="11"/>
    <n v="1.0034876826957948"/>
    <n v="49.170896452093942"/>
  </r>
  <r>
    <s v="UH12-2300"/>
    <s v="086569272669"/>
    <s v="Calum|Charlie|Corey"/>
    <s v="F/Q Calum/Charlie/Corey"/>
    <s v="Full/Queen: 88&quot;W x 92&quot;L/20&quot;W x"/>
    <s v="Grey"/>
    <s v="SD2"/>
    <n v="15"/>
    <n v="63.7"/>
    <n v="1"/>
    <n v="17.7165"/>
    <n v="16.535399999999999"/>
    <n v="5.9055"/>
    <x v="11"/>
    <n v="1.0034876826957948"/>
    <n v="15.052315240436922"/>
  </r>
  <r>
    <s v="UH13-2147"/>
    <s v="086569000873"/>
    <s v="Larisa|Cora|Mica"/>
    <s v="F/Q Larisa/Cora/Mica 7pcs Cove"/>
    <s v="Full/Queen"/>
    <s v="Black"/>
    <s v="SD2"/>
    <n v="233"/>
    <n v="59.99"/>
    <n v="1"/>
    <n v="22.83"/>
    <n v="18.11"/>
    <n v="9.4488000000000003"/>
    <x v="11"/>
    <n v="2.266020094802784"/>
    <n v="527.98268208904869"/>
  </r>
  <r>
    <s v="UH13-2148"/>
    <s v="086569000866"/>
    <s v="Larisa|Cora|Mica"/>
    <s v="K/CK Larisa/Cora/Mica 7pcs Cov"/>
    <s v="King/Cal King"/>
    <s v="Black"/>
    <s v="SD2"/>
    <n v="67"/>
    <n v="71.39"/>
    <n v="1"/>
    <n v="22.83"/>
    <n v="18.11"/>
    <n v="9.8424999999999994"/>
    <x v="11"/>
    <n v="2.3604375987528998"/>
    <n v="158.14931911644427"/>
  </r>
  <r>
    <s v="CS14-0681-1"/>
    <s v="086569955494"/>
    <s v="Coco|Bianca|Lauren"/>
    <s v="F/Q Coco Mini Quilt Set"/>
    <s v="Full/Queen: 90&quot;W x 90&quot;L/20&quot;W x"/>
    <s v="Black/White"/>
    <s v="SD3"/>
    <n v="1824"/>
    <n v="23.04"/>
    <n v="1"/>
    <n v="16.73"/>
    <n v="16.73"/>
    <n v="7.48"/>
    <x v="11"/>
    <n v="1.2143845081206497"/>
    <n v="2215.0373428120652"/>
  </r>
  <r>
    <s v="ID10-013"/>
    <s v="675716505905"/>
    <s v="Nadia|Laila|Darcy"/>
    <s v="T/TXL Nadia Comforter Set"/>
    <s v="Twin/Twin XL: 68x90&quot;/20x26+1/2"/>
    <s v="Yellow"/>
    <s v="SD3"/>
    <n v="82"/>
    <n v="30.36"/>
    <n v="1"/>
    <n v="21.456700000000001"/>
    <n v="18.700800000000001"/>
    <n v="9.2520000000000007"/>
    <x v="11"/>
    <n v="2.1533839773728078"/>
    <n v="176.57748614457023"/>
  </r>
  <r>
    <s v="ID10-231"/>
    <s v="675716575816"/>
    <s v="Nadia|Laila|Darcy"/>
    <s v="T/TXL Nadia/Laila/Darcy Comfor"/>
    <s v="Twin/Twin XL: 68x90&quot;/20x26&quot;/16"/>
    <s v="Aqua"/>
    <s v="SD3"/>
    <n v="781"/>
    <n v="30.36"/>
    <n v="1"/>
    <n v="21.46"/>
    <n v="18.7"/>
    <n v="9.25"/>
    <x v="11"/>
    <n v="2.153157482598608"/>
    <n v="1681.6159939095128"/>
  </r>
  <r>
    <s v="ID10-232"/>
    <s v="675716575823"/>
    <s v="Nadia|Laila|Darcy"/>
    <s v="F/Q Nadia/Laila/Darcy 5pcs Com"/>
    <s v="Full/Queen: 90x90&quot;/20x26&quot;(2)/1"/>
    <s v="Aqua"/>
    <s v="SD3"/>
    <n v="534"/>
    <n v="36.96"/>
    <n v="1"/>
    <n v="21.46"/>
    <n v="18.7"/>
    <n v="10.43"/>
    <x v="11"/>
    <n v="2.4278305452436193"/>
    <n v="1296.4615111600926"/>
  </r>
  <r>
    <s v="ID10-233"/>
    <s v="675716575847"/>
    <s v="Nadia|Laila|Darcy"/>
    <s v="K/CK Nadia/Laila/Darcy 5pcs Co"/>
    <s v="King/Cal King: 104x90&quot;/20x36&quot;("/>
    <s v="Aqua"/>
    <s v="SD3"/>
    <n v="59"/>
    <n v="42.24"/>
    <n v="1"/>
    <n v="21.46"/>
    <n v="18.7"/>
    <n v="12.01"/>
    <x v="11"/>
    <n v="2.795613120649652"/>
    <n v="164.94117411832946"/>
  </r>
  <r>
    <s v="ID12-1868"/>
    <s v="086569343987"/>
    <s v="Lillie|Serena|Kendra"/>
    <s v="T/TXL Lillie/Serena/Kendra Duv"/>
    <s v="Twin/Twin XL: 68&quot;W x 90&quot;L/20&quot;W"/>
    <s v="Ivory/Gold"/>
    <s v="SD3"/>
    <n v="35"/>
    <n v="26.95"/>
    <n v="1"/>
    <n v="15.3543"/>
    <n v="12.5984"/>
    <n v="6.2991999999999999"/>
    <x v="11"/>
    <n v="0.70679513397071003"/>
    <n v="24.737829688974852"/>
  </r>
  <r>
    <s v="MZ10-188"/>
    <s v="675716506117"/>
    <s v="Pipeline|Switch|Maverick"/>
    <s v="T/TXL Pipeline Comforter Set"/>
    <s v="Twin/Twin XL: 66x90&quot;/20x26&quot;/10"/>
    <s v="Red/Grey/Black"/>
    <s v="SD3"/>
    <n v="51"/>
    <n v="29.81"/>
    <n v="1"/>
    <n v="22.0472"/>
    <n v="18.110199999999999"/>
    <n v="9.0550999999999995"/>
    <x v="11"/>
    <n v="2.0971653694659764"/>
    <n v="106.955433842764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6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dataField="1" numFmtId="37" showAll="0"/>
    <pivotField numFmtId="4" showAll="0"/>
    <pivotField numFmtId="3" showAll="0"/>
    <pivotField numFmtId="4" showAll="0"/>
    <pivotField numFmtId="4" showAll="0"/>
    <pivotField numFmtId="4"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43" showAll="0"/>
    <pivotField dataField="1" numFmtId="164" showAll="0"/>
  </pivotFields>
  <rowFields count="1">
    <field x="13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V Qty" fld="7" baseField="0" baseItem="0" numFmtId="37"/>
    <dataField name="Sum of Volume cf" fld="15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5" firstHeaderRow="0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numFmtId="37" showAll="0"/>
    <pivotField numFmtId="37" showAll="0"/>
    <pivotField dataField="1" numFmtId="37" showAll="0"/>
    <pivotField numFmtId="4" showAll="0"/>
    <pivotField numFmtId="4" showAll="0"/>
    <pivotField numFmtId="3" showAll="0"/>
    <pivotField numFmtId="4" showAll="0"/>
    <pivotField numFmtId="4" showAll="0"/>
    <pivotField numFmtId="4" showAll="0"/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umFmtId="3" showAll="0"/>
    <pivotField showAll="0"/>
    <pivotField showAll="0"/>
    <pivotField numFmtId="43" showAll="0"/>
    <pivotField dataField="1" numFmtId="164" showAll="0"/>
    <pivotField showAll="0"/>
  </pivotFields>
  <rowFields count="1">
    <field x="19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V Qty" fld="10" baseField="0" baseItem="0" numFmtId="37"/>
    <dataField name="Sum of Volume cf" fld="24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8"/>
  <sheetViews>
    <sheetView workbookViewId="0">
      <selection activeCell="E11" activeCellId="1" sqref="E5:E8 E11:E13"/>
    </sheetView>
  </sheetViews>
  <sheetFormatPr defaultRowHeight="14.4" x14ac:dyDescent="0.3"/>
  <cols>
    <col min="1" max="1" width="12.5546875" bestFit="1" customWidth="1"/>
    <col min="2" max="2" width="13.44140625" bestFit="1" customWidth="1"/>
    <col min="3" max="3" width="16.109375" bestFit="1" customWidth="1"/>
    <col min="4" max="4" width="0" hidden="1" customWidth="1"/>
    <col min="5" max="5" width="11.5546875" customWidth="1"/>
  </cols>
  <sheetData>
    <row r="3" spans="1:6" ht="28.8" x14ac:dyDescent="0.3">
      <c r="A3" s="14" t="s">
        <v>2588</v>
      </c>
      <c r="B3" t="s">
        <v>2589</v>
      </c>
      <c r="C3" t="s">
        <v>2590</v>
      </c>
      <c r="E3" s="18" t="s">
        <v>2633</v>
      </c>
    </row>
    <row r="4" spans="1:6" x14ac:dyDescent="0.3">
      <c r="A4" s="7" t="s">
        <v>29</v>
      </c>
      <c r="B4" s="8">
        <v>32878</v>
      </c>
      <c r="C4" s="9">
        <v>31650.672479886485</v>
      </c>
      <c r="D4" s="17">
        <v>31650.672479886485</v>
      </c>
      <c r="E4" s="15">
        <f>D4/2600</f>
        <v>12.17333556918711</v>
      </c>
    </row>
    <row r="5" spans="1:6" x14ac:dyDescent="0.3">
      <c r="A5" s="7" t="s">
        <v>1286</v>
      </c>
      <c r="B5" s="8">
        <v>1031</v>
      </c>
      <c r="C5" s="9">
        <v>745.41794685932655</v>
      </c>
      <c r="D5" s="17">
        <v>745.41794685932655</v>
      </c>
      <c r="E5" s="15">
        <f t="shared" ref="E5:E15" si="0">D5/2600</f>
        <v>0.28669921033051021</v>
      </c>
    </row>
    <row r="6" spans="1:6" x14ac:dyDescent="0.3">
      <c r="A6" s="7" t="s">
        <v>168</v>
      </c>
      <c r="B6" s="8">
        <v>13</v>
      </c>
      <c r="C6" s="9">
        <v>23.353492818012853</v>
      </c>
      <c r="D6" s="17">
        <v>23.353492818012853</v>
      </c>
      <c r="E6" s="15">
        <f t="shared" si="0"/>
        <v>8.9821126223126359E-3</v>
      </c>
    </row>
    <row r="7" spans="1:6" x14ac:dyDescent="0.3">
      <c r="A7" s="7" t="s">
        <v>271</v>
      </c>
      <c r="B7" s="8">
        <v>2816</v>
      </c>
      <c r="C7" s="9">
        <v>519.68569506691597</v>
      </c>
      <c r="D7" s="17">
        <v>519.68569506691597</v>
      </c>
      <c r="E7" s="15">
        <f t="shared" si="0"/>
        <v>0.19987911348727538</v>
      </c>
    </row>
    <row r="8" spans="1:6" x14ac:dyDescent="0.3">
      <c r="A8" s="7" t="s">
        <v>194</v>
      </c>
      <c r="B8" s="8">
        <v>300</v>
      </c>
      <c r="C8" s="9">
        <v>426.67428370070417</v>
      </c>
      <c r="D8" s="17">
        <v>426.67428370070417</v>
      </c>
      <c r="E8" s="15">
        <f t="shared" si="0"/>
        <v>0.16410549373104005</v>
      </c>
    </row>
    <row r="9" spans="1:6" x14ac:dyDescent="0.3">
      <c r="A9" s="7" t="s">
        <v>1571</v>
      </c>
      <c r="B9" s="8">
        <v>1746</v>
      </c>
      <c r="C9" s="9">
        <v>13460.426943725934</v>
      </c>
      <c r="D9" s="17">
        <v>13460.426943725934</v>
      </c>
      <c r="E9" s="15">
        <f t="shared" si="0"/>
        <v>5.1770872860484358</v>
      </c>
    </row>
    <row r="10" spans="1:6" x14ac:dyDescent="0.3">
      <c r="A10" s="7" t="s">
        <v>926</v>
      </c>
      <c r="B10" s="8">
        <v>842</v>
      </c>
      <c r="C10" s="9">
        <v>3028.2084488283067</v>
      </c>
      <c r="D10" s="17">
        <v>3028.2084488283067</v>
      </c>
      <c r="E10" s="15">
        <f t="shared" si="0"/>
        <v>1.1646955572416564</v>
      </c>
    </row>
    <row r="11" spans="1:6" x14ac:dyDescent="0.3">
      <c r="A11" s="7" t="s">
        <v>1613</v>
      </c>
      <c r="B11" s="8">
        <v>247</v>
      </c>
      <c r="C11" s="9">
        <v>270.51930740993072</v>
      </c>
      <c r="D11" s="17">
        <v>270.51930740993072</v>
      </c>
      <c r="E11" s="15">
        <f t="shared" si="0"/>
        <v>0.10404588746535796</v>
      </c>
    </row>
    <row r="12" spans="1:6" x14ac:dyDescent="0.3">
      <c r="A12" s="7" t="s">
        <v>185</v>
      </c>
      <c r="B12" s="8">
        <v>1245</v>
      </c>
      <c r="C12" s="9">
        <v>332.27752062676262</v>
      </c>
      <c r="D12" s="17">
        <v>332.27752062676262</v>
      </c>
      <c r="E12" s="15">
        <f t="shared" si="0"/>
        <v>0.12779904639490869</v>
      </c>
    </row>
    <row r="13" spans="1:6" x14ac:dyDescent="0.3">
      <c r="A13" s="7" t="s">
        <v>293</v>
      </c>
      <c r="B13" s="8">
        <v>298</v>
      </c>
      <c r="C13" s="9">
        <v>155.15218803383604</v>
      </c>
      <c r="D13" s="17">
        <v>155.15218803383604</v>
      </c>
      <c r="E13" s="15">
        <f t="shared" si="0"/>
        <v>5.967391847455232E-2</v>
      </c>
    </row>
    <row r="14" spans="1:6" x14ac:dyDescent="0.3">
      <c r="A14" s="7" t="s">
        <v>59</v>
      </c>
      <c r="B14" s="8">
        <v>3626</v>
      </c>
      <c r="C14" s="9">
        <v>1684.3699914440092</v>
      </c>
      <c r="D14" s="17">
        <v>1684.3699914440092</v>
      </c>
      <c r="E14" s="15">
        <f t="shared" si="0"/>
        <v>0.64783461209384974</v>
      </c>
    </row>
    <row r="15" spans="1:6" x14ac:dyDescent="0.3">
      <c r="A15" s="7" t="s">
        <v>462</v>
      </c>
      <c r="B15" s="8">
        <v>14614</v>
      </c>
      <c r="C15" s="9">
        <v>18527.604948083685</v>
      </c>
      <c r="D15" s="17">
        <v>18527.604948083685</v>
      </c>
      <c r="E15" s="15">
        <f t="shared" si="0"/>
        <v>7.1260019031091097</v>
      </c>
    </row>
    <row r="16" spans="1:6" x14ac:dyDescent="0.3">
      <c r="A16" s="7" t="s">
        <v>2591</v>
      </c>
      <c r="B16" s="8">
        <v>59656</v>
      </c>
      <c r="C16" s="9">
        <v>70824.363246483903</v>
      </c>
      <c r="E16" s="19">
        <f>SUM(E4:E15)</f>
        <v>27.240139710186117</v>
      </c>
      <c r="F16" s="20" t="s">
        <v>2632</v>
      </c>
    </row>
    <row r="18" spans="3:3" x14ac:dyDescent="0.3">
      <c r="C18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00"/>
  <sheetViews>
    <sheetView tabSelected="1" zoomScale="86" zoomScaleNormal="86" workbookViewId="0">
      <pane ySplit="1" topLeftCell="A2" activePane="bottomLeft" state="frozen"/>
      <selection pane="bottomLeft" activeCell="F10" sqref="F10"/>
    </sheetView>
  </sheetViews>
  <sheetFormatPr defaultRowHeight="14.4" x14ac:dyDescent="0.3"/>
  <cols>
    <col min="1" max="1" width="11.6640625" customWidth="1"/>
    <col min="2" max="2" width="12.33203125" bestFit="1" customWidth="1"/>
    <col min="3" max="3" width="16.5546875" customWidth="1"/>
    <col min="4" max="4" width="31.33203125" bestFit="1" customWidth="1"/>
    <col min="5" max="5" width="10.109375" customWidth="1"/>
    <col min="6" max="6" width="14" customWidth="1"/>
    <col min="7" max="7" width="6" customWidth="1"/>
    <col min="8" max="8" width="0" hidden="1" customWidth="1"/>
    <col min="10" max="10" width="6.6640625" customWidth="1"/>
    <col min="15" max="15" width="8.5546875" customWidth="1"/>
    <col min="16" max="16" width="10.6640625" customWidth="1"/>
    <col min="17" max="17" width="16" style="23" customWidth="1"/>
    <col min="18" max="18" width="13.5546875" style="22" customWidth="1"/>
  </cols>
  <sheetData>
    <row r="1" spans="1:18" ht="26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7</v>
      </c>
      <c r="H1" s="10" t="s">
        <v>10</v>
      </c>
      <c r="I1" s="1" t="s">
        <v>12</v>
      </c>
      <c r="J1" s="10" t="s">
        <v>13</v>
      </c>
      <c r="K1" s="1" t="s">
        <v>14</v>
      </c>
      <c r="L1" s="1" t="s">
        <v>15</v>
      </c>
      <c r="M1" s="1" t="s">
        <v>16</v>
      </c>
      <c r="N1" s="10" t="s">
        <v>19</v>
      </c>
      <c r="O1" s="11" t="s">
        <v>23</v>
      </c>
      <c r="P1" s="11" t="s">
        <v>24</v>
      </c>
      <c r="Q1" s="25" t="s">
        <v>2635</v>
      </c>
      <c r="R1" s="21" t="s">
        <v>2634</v>
      </c>
    </row>
    <row r="2" spans="1:18" x14ac:dyDescent="0.3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26</v>
      </c>
      <c r="H2" s="2">
        <v>1</v>
      </c>
      <c r="I2" s="3">
        <v>48.05</v>
      </c>
      <c r="J2" s="4">
        <v>1</v>
      </c>
      <c r="K2" s="3">
        <v>19.690000000000001</v>
      </c>
      <c r="L2" s="3">
        <v>12.99</v>
      </c>
      <c r="M2" s="3">
        <v>12.6</v>
      </c>
      <c r="N2" s="1" t="s">
        <v>29</v>
      </c>
      <c r="O2" s="5">
        <v>1.869339361948956</v>
      </c>
      <c r="P2" s="6">
        <v>1.869339361948956</v>
      </c>
      <c r="R2" s="24">
        <f>O2*Q2</f>
        <v>0</v>
      </c>
    </row>
    <row r="3" spans="1:18" x14ac:dyDescent="0.3">
      <c r="A3" s="1" t="s">
        <v>47</v>
      </c>
      <c r="B3" s="1" t="s">
        <v>48</v>
      </c>
      <c r="C3" s="1" t="s">
        <v>44</v>
      </c>
      <c r="D3" s="1" t="s">
        <v>49</v>
      </c>
      <c r="E3" s="1" t="s">
        <v>50</v>
      </c>
      <c r="F3" s="1" t="s">
        <v>34</v>
      </c>
      <c r="G3" s="1" t="s">
        <v>26</v>
      </c>
      <c r="H3" s="2">
        <v>1</v>
      </c>
      <c r="I3" s="3">
        <v>26.6</v>
      </c>
      <c r="J3" s="4">
        <v>1</v>
      </c>
      <c r="K3" s="3">
        <v>15.747999999999999</v>
      </c>
      <c r="L3" s="3">
        <v>13.3858</v>
      </c>
      <c r="M3" s="3">
        <v>7.0865999999999998</v>
      </c>
      <c r="N3" s="1" t="s">
        <v>29</v>
      </c>
      <c r="O3" s="5">
        <v>0.86650364981986061</v>
      </c>
      <c r="P3" s="6">
        <v>0.86650364981986061</v>
      </c>
      <c r="R3" s="24">
        <f t="shared" ref="R3:R66" si="0">O3*Q3</f>
        <v>0</v>
      </c>
    </row>
    <row r="4" spans="1:18" x14ac:dyDescent="0.3">
      <c r="A4" s="1" t="s">
        <v>119</v>
      </c>
      <c r="B4" s="1" t="s">
        <v>120</v>
      </c>
      <c r="C4" s="1" t="s">
        <v>121</v>
      </c>
      <c r="D4" s="1" t="s">
        <v>115</v>
      </c>
      <c r="E4" s="1" t="s">
        <v>116</v>
      </c>
      <c r="F4" s="1" t="s">
        <v>42</v>
      </c>
      <c r="G4" s="1" t="s">
        <v>26</v>
      </c>
      <c r="H4" s="2">
        <v>1</v>
      </c>
      <c r="I4" s="3">
        <v>23.8</v>
      </c>
      <c r="J4" s="4">
        <v>3</v>
      </c>
      <c r="K4" s="3">
        <v>18.503900000000002</v>
      </c>
      <c r="L4" s="3">
        <v>16.535399999999999</v>
      </c>
      <c r="M4" s="3">
        <v>13.189</v>
      </c>
      <c r="N4" s="1" t="s">
        <v>29</v>
      </c>
      <c r="O4" s="5">
        <v>0.78024560307875879</v>
      </c>
      <c r="P4" s="6">
        <v>0.78024560307875879</v>
      </c>
      <c r="Q4" s="23">
        <v>1</v>
      </c>
      <c r="R4" s="24">
        <f t="shared" si="0"/>
        <v>0.78024560307875879</v>
      </c>
    </row>
    <row r="5" spans="1:18" x14ac:dyDescent="0.3">
      <c r="A5" s="1" t="s">
        <v>122</v>
      </c>
      <c r="B5" s="1" t="s">
        <v>123</v>
      </c>
      <c r="C5" s="1" t="s">
        <v>121</v>
      </c>
      <c r="D5" s="1" t="s">
        <v>110</v>
      </c>
      <c r="E5" s="1" t="s">
        <v>111</v>
      </c>
      <c r="F5" s="1" t="s">
        <v>124</v>
      </c>
      <c r="G5" s="1" t="s">
        <v>26</v>
      </c>
      <c r="H5" s="2">
        <v>2</v>
      </c>
      <c r="I5" s="3">
        <v>19.04</v>
      </c>
      <c r="J5" s="4">
        <v>3</v>
      </c>
      <c r="K5" s="3">
        <v>16.54</v>
      </c>
      <c r="L5" s="3">
        <v>13.78</v>
      </c>
      <c r="M5" s="3">
        <v>13.19</v>
      </c>
      <c r="N5" s="1" t="s">
        <v>29</v>
      </c>
      <c r="O5" s="5">
        <v>0.5812607556071151</v>
      </c>
      <c r="P5" s="6">
        <v>1.1625215112142302</v>
      </c>
      <c r="Q5" s="23">
        <v>2</v>
      </c>
      <c r="R5" s="24">
        <f t="shared" si="0"/>
        <v>1.1625215112142302</v>
      </c>
    </row>
    <row r="6" spans="1:18" x14ac:dyDescent="0.3">
      <c r="A6" s="1" t="s">
        <v>125</v>
      </c>
      <c r="B6" s="1" t="s">
        <v>126</v>
      </c>
      <c r="C6" s="1" t="s">
        <v>121</v>
      </c>
      <c r="D6" s="1" t="s">
        <v>115</v>
      </c>
      <c r="E6" s="1" t="s">
        <v>116</v>
      </c>
      <c r="F6" s="1" t="s">
        <v>124</v>
      </c>
      <c r="G6" s="1" t="s">
        <v>26</v>
      </c>
      <c r="H6" s="2">
        <v>706</v>
      </c>
      <c r="I6" s="3">
        <v>23.8</v>
      </c>
      <c r="J6" s="4">
        <v>3</v>
      </c>
      <c r="K6" s="3">
        <v>18.503900000000002</v>
      </c>
      <c r="L6" s="3">
        <v>16.535399999999999</v>
      </c>
      <c r="M6" s="3">
        <v>13.189</v>
      </c>
      <c r="N6" s="1" t="s">
        <v>29</v>
      </c>
      <c r="O6" s="5">
        <v>0.78024560307875879</v>
      </c>
      <c r="P6" s="6">
        <v>550.85339577360367</v>
      </c>
      <c r="Q6" s="23">
        <v>200</v>
      </c>
      <c r="R6" s="24">
        <f t="shared" si="0"/>
        <v>156.04912061575175</v>
      </c>
    </row>
    <row r="7" spans="1:18" x14ac:dyDescent="0.3">
      <c r="A7" s="1" t="s">
        <v>127</v>
      </c>
      <c r="B7" s="1" t="s">
        <v>128</v>
      </c>
      <c r="C7" s="1" t="s">
        <v>121</v>
      </c>
      <c r="D7" s="1" t="s">
        <v>110</v>
      </c>
      <c r="E7" s="1" t="s">
        <v>111</v>
      </c>
      <c r="F7" s="1" t="s">
        <v>129</v>
      </c>
      <c r="G7" s="1" t="s">
        <v>26</v>
      </c>
      <c r="H7" s="2">
        <v>80</v>
      </c>
      <c r="I7" s="3">
        <v>19.04</v>
      </c>
      <c r="J7" s="4">
        <v>3</v>
      </c>
      <c r="K7" s="3">
        <v>16.535399999999999</v>
      </c>
      <c r="L7" s="3">
        <v>13.779500000000001</v>
      </c>
      <c r="M7" s="3">
        <v>12.5984</v>
      </c>
      <c r="N7" s="1" t="s">
        <v>29</v>
      </c>
      <c r="O7" s="5">
        <v>0.55501540968853835</v>
      </c>
      <c r="P7" s="6">
        <v>44.401232775083066</v>
      </c>
      <c r="Q7" s="23">
        <v>80</v>
      </c>
      <c r="R7" s="24">
        <f t="shared" si="0"/>
        <v>44.401232775083066</v>
      </c>
    </row>
    <row r="8" spans="1:18" x14ac:dyDescent="0.3">
      <c r="A8" s="1" t="s">
        <v>130</v>
      </c>
      <c r="B8" s="1" t="s">
        <v>131</v>
      </c>
      <c r="C8" s="1" t="s">
        <v>121</v>
      </c>
      <c r="D8" s="1" t="s">
        <v>110</v>
      </c>
      <c r="E8" s="1" t="s">
        <v>111</v>
      </c>
      <c r="F8" s="1" t="s">
        <v>132</v>
      </c>
      <c r="G8" s="1" t="s">
        <v>26</v>
      </c>
      <c r="H8" s="2">
        <v>29</v>
      </c>
      <c r="I8" s="3">
        <v>19.04</v>
      </c>
      <c r="J8" s="4">
        <v>3</v>
      </c>
      <c r="K8" s="3">
        <v>16.535399999999999</v>
      </c>
      <c r="L8" s="3">
        <v>13.779500000000001</v>
      </c>
      <c r="M8" s="3">
        <v>13.189</v>
      </c>
      <c r="N8" s="1" t="s">
        <v>29</v>
      </c>
      <c r="O8" s="5">
        <v>0.58103395973950112</v>
      </c>
      <c r="P8" s="6">
        <v>16.849984832445532</v>
      </c>
      <c r="Q8" s="23">
        <v>29</v>
      </c>
      <c r="R8" s="24">
        <f t="shared" si="0"/>
        <v>16.849984832445532</v>
      </c>
    </row>
    <row r="9" spans="1:18" x14ac:dyDescent="0.3">
      <c r="A9" s="1" t="s">
        <v>133</v>
      </c>
      <c r="B9" s="1" t="s">
        <v>134</v>
      </c>
      <c r="C9" s="1" t="s">
        <v>121</v>
      </c>
      <c r="D9" s="1" t="s">
        <v>115</v>
      </c>
      <c r="E9" s="1" t="s">
        <v>116</v>
      </c>
      <c r="F9" s="1" t="s">
        <v>132</v>
      </c>
      <c r="G9" s="1" t="s">
        <v>26</v>
      </c>
      <c r="H9" s="2">
        <v>1142</v>
      </c>
      <c r="I9" s="3">
        <v>23.8</v>
      </c>
      <c r="J9" s="4">
        <v>3</v>
      </c>
      <c r="K9" s="3">
        <v>18.503900000000002</v>
      </c>
      <c r="L9" s="3">
        <v>16.535399999999999</v>
      </c>
      <c r="M9" s="3">
        <v>13.189</v>
      </c>
      <c r="N9" s="1" t="s">
        <v>29</v>
      </c>
      <c r="O9" s="5">
        <v>0.78024560307875879</v>
      </c>
      <c r="P9" s="6">
        <v>891.04047871594253</v>
      </c>
      <c r="Q9" s="23">
        <v>200</v>
      </c>
      <c r="R9" s="24">
        <f t="shared" si="0"/>
        <v>156.04912061575175</v>
      </c>
    </row>
    <row r="10" spans="1:18" x14ac:dyDescent="0.3">
      <c r="A10" s="1" t="s">
        <v>135</v>
      </c>
      <c r="B10" s="1" t="s">
        <v>136</v>
      </c>
      <c r="C10" s="1" t="s">
        <v>121</v>
      </c>
      <c r="D10" s="1" t="s">
        <v>117</v>
      </c>
      <c r="E10" s="1" t="s">
        <v>118</v>
      </c>
      <c r="F10" s="1" t="s">
        <v>132</v>
      </c>
      <c r="G10" s="1" t="s">
        <v>26</v>
      </c>
      <c r="H10" s="2">
        <v>151</v>
      </c>
      <c r="I10" s="3">
        <v>26.19</v>
      </c>
      <c r="J10" s="4">
        <v>3</v>
      </c>
      <c r="K10" s="3">
        <v>18.503900000000002</v>
      </c>
      <c r="L10" s="3">
        <v>16.535399999999999</v>
      </c>
      <c r="M10" s="3">
        <v>13.189</v>
      </c>
      <c r="N10" s="1" t="s">
        <v>29</v>
      </c>
      <c r="O10" s="5">
        <v>0.78024560307875879</v>
      </c>
      <c r="P10" s="6">
        <v>117.81708606489258</v>
      </c>
      <c r="R10" s="24">
        <f t="shared" si="0"/>
        <v>0</v>
      </c>
    </row>
    <row r="11" spans="1:18" x14ac:dyDescent="0.3">
      <c r="A11" s="1" t="s">
        <v>137</v>
      </c>
      <c r="B11" s="1" t="s">
        <v>138</v>
      </c>
      <c r="C11" s="1" t="s">
        <v>139</v>
      </c>
      <c r="D11" s="1" t="s">
        <v>115</v>
      </c>
      <c r="E11" s="1" t="s">
        <v>116</v>
      </c>
      <c r="F11" s="1" t="s">
        <v>124</v>
      </c>
      <c r="G11" s="1" t="s">
        <v>26</v>
      </c>
      <c r="H11" s="2">
        <v>859</v>
      </c>
      <c r="I11" s="3">
        <v>23.8</v>
      </c>
      <c r="J11" s="4">
        <v>3</v>
      </c>
      <c r="K11" s="3">
        <v>18.503900000000002</v>
      </c>
      <c r="L11" s="3">
        <v>16.535399999999999</v>
      </c>
      <c r="M11" s="3">
        <v>13.189</v>
      </c>
      <c r="N11" s="1" t="s">
        <v>29</v>
      </c>
      <c r="O11" s="5">
        <v>0.78024560307875879</v>
      </c>
      <c r="P11" s="6">
        <v>670.23097304465375</v>
      </c>
      <c r="Q11" s="23">
        <v>200</v>
      </c>
      <c r="R11" s="24">
        <f t="shared" si="0"/>
        <v>156.04912061575175</v>
      </c>
    </row>
    <row r="12" spans="1:18" x14ac:dyDescent="0.3">
      <c r="A12" s="1" t="s">
        <v>145</v>
      </c>
      <c r="B12" s="1" t="s">
        <v>146</v>
      </c>
      <c r="C12" s="1" t="s">
        <v>139</v>
      </c>
      <c r="D12" s="1" t="s">
        <v>141</v>
      </c>
      <c r="E12" s="1" t="s">
        <v>111</v>
      </c>
      <c r="F12" s="1" t="s">
        <v>147</v>
      </c>
      <c r="G12" s="1" t="s">
        <v>26</v>
      </c>
      <c r="H12" s="2">
        <v>1</v>
      </c>
      <c r="I12" s="3">
        <v>14.28</v>
      </c>
      <c r="J12" s="4">
        <v>4</v>
      </c>
      <c r="K12" s="3">
        <v>11.81</v>
      </c>
      <c r="L12" s="3">
        <v>10.24</v>
      </c>
      <c r="M12" s="3">
        <v>9.84</v>
      </c>
      <c r="N12" s="1" t="s">
        <v>29</v>
      </c>
      <c r="O12" s="5">
        <v>0.17256300696055685</v>
      </c>
      <c r="P12" s="6">
        <v>0.17256300696055685</v>
      </c>
      <c r="R12" s="24">
        <f t="shared" si="0"/>
        <v>0</v>
      </c>
    </row>
    <row r="13" spans="1:18" x14ac:dyDescent="0.3">
      <c r="A13" s="1" t="s">
        <v>148</v>
      </c>
      <c r="B13" s="1" t="s">
        <v>149</v>
      </c>
      <c r="C13" s="1" t="s">
        <v>139</v>
      </c>
      <c r="D13" s="1" t="s">
        <v>143</v>
      </c>
      <c r="E13" s="1" t="s">
        <v>116</v>
      </c>
      <c r="F13" s="1" t="s">
        <v>147</v>
      </c>
      <c r="G13" s="1" t="s">
        <v>26</v>
      </c>
      <c r="H13" s="2">
        <v>95</v>
      </c>
      <c r="I13" s="3">
        <v>17.850000000000001</v>
      </c>
      <c r="J13" s="4">
        <v>4</v>
      </c>
      <c r="K13" s="3">
        <v>13.3858</v>
      </c>
      <c r="L13" s="3">
        <v>11.811</v>
      </c>
      <c r="M13" s="3">
        <v>9.8424999999999994</v>
      </c>
      <c r="N13" s="1" t="s">
        <v>29</v>
      </c>
      <c r="O13" s="5">
        <v>0.22565199214058873</v>
      </c>
      <c r="P13" s="6">
        <v>21.436939253355931</v>
      </c>
      <c r="R13" s="24">
        <f t="shared" si="0"/>
        <v>0</v>
      </c>
    </row>
    <row r="14" spans="1:18" x14ac:dyDescent="0.3">
      <c r="A14" s="1" t="s">
        <v>150</v>
      </c>
      <c r="B14" s="1" t="s">
        <v>151</v>
      </c>
      <c r="C14" s="1" t="s">
        <v>139</v>
      </c>
      <c r="D14" s="1" t="s">
        <v>144</v>
      </c>
      <c r="E14" s="1" t="s">
        <v>118</v>
      </c>
      <c r="F14" s="1" t="s">
        <v>147</v>
      </c>
      <c r="G14" s="1" t="s">
        <v>26</v>
      </c>
      <c r="H14" s="2">
        <v>305</v>
      </c>
      <c r="I14" s="3">
        <v>20.23</v>
      </c>
      <c r="J14" s="4">
        <v>4</v>
      </c>
      <c r="K14" s="3">
        <v>13.3858</v>
      </c>
      <c r="L14" s="3">
        <v>11.811</v>
      </c>
      <c r="M14" s="3">
        <v>9.8424999999999994</v>
      </c>
      <c r="N14" s="1" t="s">
        <v>29</v>
      </c>
      <c r="O14" s="5">
        <v>0.22565199214058873</v>
      </c>
      <c r="P14" s="6">
        <v>68.823857602879556</v>
      </c>
      <c r="R14" s="24">
        <f t="shared" si="0"/>
        <v>0</v>
      </c>
    </row>
    <row r="15" spans="1:18" x14ac:dyDescent="0.3">
      <c r="A15" s="1" t="s">
        <v>152</v>
      </c>
      <c r="B15" s="1" t="s">
        <v>153</v>
      </c>
      <c r="C15" s="1" t="s">
        <v>139</v>
      </c>
      <c r="D15" s="1" t="s">
        <v>141</v>
      </c>
      <c r="E15" s="1" t="s">
        <v>111</v>
      </c>
      <c r="F15" s="1" t="s">
        <v>124</v>
      </c>
      <c r="G15" s="1" t="s">
        <v>26</v>
      </c>
      <c r="H15" s="2">
        <v>26</v>
      </c>
      <c r="I15" s="3">
        <v>14.28</v>
      </c>
      <c r="J15" s="4">
        <v>4</v>
      </c>
      <c r="K15" s="3">
        <v>11.81</v>
      </c>
      <c r="L15" s="3">
        <v>10.24</v>
      </c>
      <c r="M15" s="3">
        <v>9.84</v>
      </c>
      <c r="N15" s="1" t="s">
        <v>29</v>
      </c>
      <c r="O15" s="5">
        <v>0.17256300696055685</v>
      </c>
      <c r="P15" s="6">
        <v>4.4866381809744782</v>
      </c>
      <c r="R15" s="24">
        <f t="shared" si="0"/>
        <v>0</v>
      </c>
    </row>
    <row r="16" spans="1:18" x14ac:dyDescent="0.3">
      <c r="A16" s="1" t="s">
        <v>154</v>
      </c>
      <c r="B16" s="1" t="s">
        <v>155</v>
      </c>
      <c r="C16" s="1" t="s">
        <v>139</v>
      </c>
      <c r="D16" s="1" t="s">
        <v>143</v>
      </c>
      <c r="E16" s="1" t="s">
        <v>116</v>
      </c>
      <c r="F16" s="1" t="s">
        <v>124</v>
      </c>
      <c r="G16" s="1" t="s">
        <v>26</v>
      </c>
      <c r="H16" s="2">
        <v>2090</v>
      </c>
      <c r="I16" s="3">
        <v>17.850000000000001</v>
      </c>
      <c r="J16" s="4">
        <v>4</v>
      </c>
      <c r="K16" s="3">
        <v>13.3858</v>
      </c>
      <c r="L16" s="3">
        <v>11.811</v>
      </c>
      <c r="M16" s="3">
        <v>9.8424999999999994</v>
      </c>
      <c r="N16" s="1" t="s">
        <v>29</v>
      </c>
      <c r="O16" s="5">
        <v>0.22565199214058873</v>
      </c>
      <c r="P16" s="6">
        <v>471.61266357383045</v>
      </c>
      <c r="R16" s="24">
        <f t="shared" si="0"/>
        <v>0</v>
      </c>
    </row>
    <row r="17" spans="1:18" x14ac:dyDescent="0.3">
      <c r="A17" s="1" t="s">
        <v>156</v>
      </c>
      <c r="B17" s="1" t="s">
        <v>157</v>
      </c>
      <c r="C17" s="1" t="s">
        <v>139</v>
      </c>
      <c r="D17" s="1" t="s">
        <v>144</v>
      </c>
      <c r="E17" s="1" t="s">
        <v>118</v>
      </c>
      <c r="F17" s="1" t="s">
        <v>124</v>
      </c>
      <c r="G17" s="1" t="s">
        <v>26</v>
      </c>
      <c r="H17" s="2">
        <v>365</v>
      </c>
      <c r="I17" s="3">
        <v>20.23</v>
      </c>
      <c r="J17" s="4">
        <v>4</v>
      </c>
      <c r="K17" s="3">
        <v>13.3858</v>
      </c>
      <c r="L17" s="3">
        <v>11.811</v>
      </c>
      <c r="M17" s="3">
        <v>9.8424999999999994</v>
      </c>
      <c r="N17" s="1" t="s">
        <v>29</v>
      </c>
      <c r="O17" s="5">
        <v>0.22565199214058873</v>
      </c>
      <c r="P17" s="6">
        <v>82.362977131314892</v>
      </c>
      <c r="R17" s="24">
        <f t="shared" si="0"/>
        <v>0</v>
      </c>
    </row>
    <row r="18" spans="1:18" x14ac:dyDescent="0.3">
      <c r="A18" s="1" t="s">
        <v>158</v>
      </c>
      <c r="B18" s="1" t="s">
        <v>159</v>
      </c>
      <c r="C18" s="1" t="s">
        <v>139</v>
      </c>
      <c r="D18" s="1" t="s">
        <v>143</v>
      </c>
      <c r="E18" s="1" t="s">
        <v>116</v>
      </c>
      <c r="F18" s="1" t="s">
        <v>160</v>
      </c>
      <c r="G18" s="1" t="s">
        <v>26</v>
      </c>
      <c r="H18" s="2">
        <v>157</v>
      </c>
      <c r="I18" s="3">
        <v>17.850000000000001</v>
      </c>
      <c r="J18" s="4">
        <v>4</v>
      </c>
      <c r="K18" s="3">
        <v>13.3858</v>
      </c>
      <c r="L18" s="3">
        <v>11.811</v>
      </c>
      <c r="M18" s="3">
        <v>9.8424999999999994</v>
      </c>
      <c r="N18" s="1" t="s">
        <v>29</v>
      </c>
      <c r="O18" s="5">
        <v>0.22565199214058873</v>
      </c>
      <c r="P18" s="6">
        <v>35.427362766072427</v>
      </c>
      <c r="R18" s="24">
        <f t="shared" si="0"/>
        <v>0</v>
      </c>
    </row>
    <row r="19" spans="1:18" x14ac:dyDescent="0.3">
      <c r="A19" s="1" t="s">
        <v>161</v>
      </c>
      <c r="B19" s="1" t="s">
        <v>162</v>
      </c>
      <c r="C19" s="1" t="s">
        <v>139</v>
      </c>
      <c r="D19" s="1" t="s">
        <v>144</v>
      </c>
      <c r="E19" s="1" t="s">
        <v>118</v>
      </c>
      <c r="F19" s="1" t="s">
        <v>160</v>
      </c>
      <c r="G19" s="1" t="s">
        <v>26</v>
      </c>
      <c r="H19" s="2">
        <v>185</v>
      </c>
      <c r="I19" s="3">
        <v>20.23</v>
      </c>
      <c r="J19" s="4">
        <v>4</v>
      </c>
      <c r="K19" s="3">
        <v>13.39</v>
      </c>
      <c r="L19" s="3">
        <v>11.81</v>
      </c>
      <c r="M19" s="3">
        <v>9.84</v>
      </c>
      <c r="N19" s="1" t="s">
        <v>29</v>
      </c>
      <c r="O19" s="5">
        <v>0.22564635382830631</v>
      </c>
      <c r="P19" s="6">
        <v>41.744575458236667</v>
      </c>
      <c r="R19" s="24">
        <f t="shared" si="0"/>
        <v>0</v>
      </c>
    </row>
    <row r="20" spans="1:18" x14ac:dyDescent="0.3">
      <c r="A20" s="1" t="s">
        <v>196</v>
      </c>
      <c r="B20" s="1" t="s">
        <v>197</v>
      </c>
      <c r="C20" s="1" t="s">
        <v>198</v>
      </c>
      <c r="D20" s="1" t="s">
        <v>199</v>
      </c>
      <c r="E20" s="1" t="s">
        <v>200</v>
      </c>
      <c r="F20" s="1" t="s">
        <v>164</v>
      </c>
      <c r="G20" s="1" t="s">
        <v>26</v>
      </c>
      <c r="H20" s="2">
        <v>1</v>
      </c>
      <c r="I20" s="3">
        <v>50.28</v>
      </c>
      <c r="J20" s="4">
        <v>1</v>
      </c>
      <c r="K20" s="3">
        <v>19.2913</v>
      </c>
      <c r="L20" s="3">
        <v>11.0236</v>
      </c>
      <c r="M20" s="3">
        <v>10.8268</v>
      </c>
      <c r="N20" s="1" t="s">
        <v>29</v>
      </c>
      <c r="O20" s="5">
        <v>1.3355119971841205</v>
      </c>
      <c r="P20" s="6">
        <v>1.3355119971841205</v>
      </c>
      <c r="R20" s="24">
        <f t="shared" si="0"/>
        <v>0</v>
      </c>
    </row>
    <row r="21" spans="1:18" x14ac:dyDescent="0.3">
      <c r="A21" s="1" t="s">
        <v>204</v>
      </c>
      <c r="B21" s="1" t="s">
        <v>205</v>
      </c>
      <c r="C21" s="1" t="s">
        <v>198</v>
      </c>
      <c r="D21" s="1" t="s">
        <v>206</v>
      </c>
      <c r="E21" s="1" t="s">
        <v>207</v>
      </c>
      <c r="F21" s="1" t="s">
        <v>164</v>
      </c>
      <c r="G21" s="1" t="s">
        <v>26</v>
      </c>
      <c r="H21" s="2">
        <v>1</v>
      </c>
      <c r="I21" s="3">
        <v>32</v>
      </c>
      <c r="J21" s="4">
        <v>1</v>
      </c>
      <c r="K21" s="3">
        <v>12.992100000000001</v>
      </c>
      <c r="L21" s="3">
        <v>11.0236</v>
      </c>
      <c r="M21" s="3">
        <v>5.3150000000000004</v>
      </c>
      <c r="N21" s="1" t="s">
        <v>29</v>
      </c>
      <c r="O21" s="5">
        <v>0.44153873409013927</v>
      </c>
      <c r="P21" s="6">
        <v>0.44153873409013927</v>
      </c>
      <c r="R21" s="24">
        <f t="shared" si="0"/>
        <v>0</v>
      </c>
    </row>
    <row r="22" spans="1:18" x14ac:dyDescent="0.3">
      <c r="A22" s="1" t="s">
        <v>367</v>
      </c>
      <c r="B22" s="1" t="s">
        <v>368</v>
      </c>
      <c r="C22" s="1" t="s">
        <v>369</v>
      </c>
      <c r="D22" s="1" t="s">
        <v>370</v>
      </c>
      <c r="E22" s="1" t="s">
        <v>371</v>
      </c>
      <c r="F22" s="1" t="s">
        <v>166</v>
      </c>
      <c r="G22" s="1" t="s">
        <v>26</v>
      </c>
      <c r="H22" s="2">
        <v>1</v>
      </c>
      <c r="I22" s="3">
        <v>18.57</v>
      </c>
      <c r="J22" s="4">
        <v>1</v>
      </c>
      <c r="K22" s="3">
        <v>22.05</v>
      </c>
      <c r="L22" s="3">
        <v>10.63</v>
      </c>
      <c r="M22" s="3">
        <v>4.72</v>
      </c>
      <c r="N22" s="1" t="s">
        <v>29</v>
      </c>
      <c r="O22" s="5">
        <v>0.64172150812064965</v>
      </c>
      <c r="P22" s="6">
        <v>0.64172150812064965</v>
      </c>
      <c r="R22" s="24">
        <f t="shared" si="0"/>
        <v>0</v>
      </c>
    </row>
    <row r="23" spans="1:18" x14ac:dyDescent="0.3">
      <c r="A23" s="1" t="s">
        <v>416</v>
      </c>
      <c r="B23" s="1" t="s">
        <v>417</v>
      </c>
      <c r="C23" s="1" t="s">
        <v>418</v>
      </c>
      <c r="D23" s="1" t="s">
        <v>419</v>
      </c>
      <c r="E23" s="1" t="s">
        <v>116</v>
      </c>
      <c r="F23" s="1" t="s">
        <v>420</v>
      </c>
      <c r="G23" s="1" t="s">
        <v>26</v>
      </c>
      <c r="H23" s="2">
        <v>956</v>
      </c>
      <c r="I23" s="3">
        <v>22.7</v>
      </c>
      <c r="J23" s="4">
        <v>1</v>
      </c>
      <c r="K23" s="3">
        <v>17.126000000000001</v>
      </c>
      <c r="L23" s="3">
        <v>12.795299999999999</v>
      </c>
      <c r="M23" s="3">
        <v>5.9055</v>
      </c>
      <c r="N23" s="1" t="s">
        <v>29</v>
      </c>
      <c r="O23" s="5">
        <v>0.75062983974066122</v>
      </c>
      <c r="P23" s="6">
        <v>717.60212679207211</v>
      </c>
      <c r="Q23" s="23">
        <v>150</v>
      </c>
      <c r="R23" s="24">
        <f t="shared" si="0"/>
        <v>112.59447596109918</v>
      </c>
    </row>
    <row r="24" spans="1:18" x14ac:dyDescent="0.3">
      <c r="A24" s="1" t="s">
        <v>421</v>
      </c>
      <c r="B24" s="1" t="s">
        <v>422</v>
      </c>
      <c r="C24" s="1" t="s">
        <v>418</v>
      </c>
      <c r="D24" s="1" t="s">
        <v>423</v>
      </c>
      <c r="E24" s="1" t="s">
        <v>163</v>
      </c>
      <c r="F24" s="1" t="s">
        <v>424</v>
      </c>
      <c r="G24" s="1" t="s">
        <v>26</v>
      </c>
      <c r="H24" s="2">
        <v>461</v>
      </c>
      <c r="I24" s="3">
        <v>19</v>
      </c>
      <c r="J24" s="4">
        <v>1</v>
      </c>
      <c r="K24" s="3">
        <v>17.126000000000001</v>
      </c>
      <c r="L24" s="3">
        <v>12.795299999999999</v>
      </c>
      <c r="M24" s="3">
        <v>4.7244000000000002</v>
      </c>
      <c r="N24" s="1" t="s">
        <v>29</v>
      </c>
      <c r="O24" s="5">
        <v>0.60050387179252906</v>
      </c>
      <c r="P24" s="6">
        <v>276.83228489635587</v>
      </c>
      <c r="R24" s="24">
        <f t="shared" si="0"/>
        <v>0</v>
      </c>
    </row>
    <row r="25" spans="1:18" x14ac:dyDescent="0.3">
      <c r="A25" s="1" t="s">
        <v>425</v>
      </c>
      <c r="B25" s="1" t="s">
        <v>426</v>
      </c>
      <c r="C25" s="1" t="s">
        <v>418</v>
      </c>
      <c r="D25" s="1" t="s">
        <v>419</v>
      </c>
      <c r="E25" s="1" t="s">
        <v>116</v>
      </c>
      <c r="F25" s="1" t="s">
        <v>424</v>
      </c>
      <c r="G25" s="1" t="s">
        <v>26</v>
      </c>
      <c r="H25" s="2">
        <v>8366</v>
      </c>
      <c r="I25" s="3">
        <v>22.7</v>
      </c>
      <c r="J25" s="4">
        <v>1</v>
      </c>
      <c r="K25" s="3">
        <v>17.32</v>
      </c>
      <c r="L25" s="3">
        <v>12.795299999999999</v>
      </c>
      <c r="M25" s="3">
        <v>5.9055</v>
      </c>
      <c r="N25" s="1" t="s">
        <v>29</v>
      </c>
      <c r="O25" s="5">
        <v>0.7591328286995358</v>
      </c>
      <c r="P25" s="6">
        <v>6350.9052449003166</v>
      </c>
      <c r="Q25" s="23">
        <v>200</v>
      </c>
      <c r="R25" s="24">
        <f t="shared" si="0"/>
        <v>151.82656573990715</v>
      </c>
    </row>
    <row r="26" spans="1:18" x14ac:dyDescent="0.3">
      <c r="A26" s="1" t="s">
        <v>427</v>
      </c>
      <c r="B26" s="1" t="s">
        <v>428</v>
      </c>
      <c r="C26" s="1" t="s">
        <v>429</v>
      </c>
      <c r="D26" s="1" t="s">
        <v>430</v>
      </c>
      <c r="E26" s="1" t="s">
        <v>431</v>
      </c>
      <c r="F26" s="1" t="s">
        <v>34</v>
      </c>
      <c r="G26" s="1" t="s">
        <v>26</v>
      </c>
      <c r="H26" s="2">
        <v>2918</v>
      </c>
      <c r="I26" s="3">
        <v>42.23</v>
      </c>
      <c r="J26" s="4">
        <v>1</v>
      </c>
      <c r="K26" s="3">
        <v>24.015699999999999</v>
      </c>
      <c r="L26" s="3">
        <v>18.897600000000001</v>
      </c>
      <c r="M26" s="3">
        <v>10.2362</v>
      </c>
      <c r="N26" s="1" t="s">
        <v>29</v>
      </c>
      <c r="O26" s="5">
        <v>2.6946564482633319</v>
      </c>
      <c r="P26" s="6">
        <v>7863.0075160324022</v>
      </c>
      <c r="Q26" s="23">
        <v>200</v>
      </c>
      <c r="R26" s="24">
        <f t="shared" si="0"/>
        <v>538.93128965266635</v>
      </c>
    </row>
    <row r="27" spans="1:18" x14ac:dyDescent="0.3">
      <c r="A27" s="1" t="s">
        <v>432</v>
      </c>
      <c r="B27" s="1" t="s">
        <v>433</v>
      </c>
      <c r="C27" s="1" t="s">
        <v>434</v>
      </c>
      <c r="D27" s="1" t="s">
        <v>435</v>
      </c>
      <c r="E27" s="1" t="s">
        <v>436</v>
      </c>
      <c r="F27" s="1" t="s">
        <v>34</v>
      </c>
      <c r="G27" s="1" t="s">
        <v>26</v>
      </c>
      <c r="H27" s="2">
        <v>177</v>
      </c>
      <c r="I27" s="3">
        <v>47.51</v>
      </c>
      <c r="J27" s="4">
        <v>1</v>
      </c>
      <c r="K27" s="3">
        <v>24.015699999999999</v>
      </c>
      <c r="L27" s="3">
        <v>19</v>
      </c>
      <c r="M27" s="3">
        <v>11.417299999999999</v>
      </c>
      <c r="N27" s="1" t="s">
        <v>29</v>
      </c>
      <c r="O27" s="5">
        <v>3.0218646059106726</v>
      </c>
      <c r="P27" s="6">
        <v>534.8700352461891</v>
      </c>
      <c r="Q27" s="23">
        <v>177</v>
      </c>
      <c r="R27" s="24">
        <f t="shared" si="0"/>
        <v>534.8700352461891</v>
      </c>
    </row>
    <row r="28" spans="1:18" x14ac:dyDescent="0.3">
      <c r="A28" s="1" t="s">
        <v>438</v>
      </c>
      <c r="B28" s="1" t="s">
        <v>439</v>
      </c>
      <c r="C28" s="1" t="s">
        <v>418</v>
      </c>
      <c r="D28" s="1" t="s">
        <v>419</v>
      </c>
      <c r="E28" s="1" t="s">
        <v>116</v>
      </c>
      <c r="F28" s="1" t="s">
        <v>440</v>
      </c>
      <c r="G28" s="1" t="s">
        <v>26</v>
      </c>
      <c r="H28" s="2">
        <v>2741</v>
      </c>
      <c r="I28" s="3">
        <v>22.7</v>
      </c>
      <c r="J28" s="4">
        <v>1</v>
      </c>
      <c r="K28" s="3">
        <v>16.929099999999998</v>
      </c>
      <c r="L28" s="3">
        <v>12.5984</v>
      </c>
      <c r="M28" s="3">
        <v>5.9055</v>
      </c>
      <c r="N28" s="1" t="s">
        <v>29</v>
      </c>
      <c r="O28" s="5">
        <v>0.73058150867164728</v>
      </c>
      <c r="P28" s="6">
        <v>2002.5239152689851</v>
      </c>
      <c r="Q28" s="23">
        <v>150</v>
      </c>
      <c r="R28" s="24">
        <f t="shared" si="0"/>
        <v>109.58722630074709</v>
      </c>
    </row>
    <row r="29" spans="1:18" x14ac:dyDescent="0.3">
      <c r="A29" s="1" t="s">
        <v>441</v>
      </c>
      <c r="B29" s="1" t="s">
        <v>442</v>
      </c>
      <c r="C29" s="1" t="s">
        <v>418</v>
      </c>
      <c r="D29" s="1" t="s">
        <v>419</v>
      </c>
      <c r="E29" s="1" t="s">
        <v>116</v>
      </c>
      <c r="F29" s="1" t="s">
        <v>443</v>
      </c>
      <c r="G29" s="1" t="s">
        <v>26</v>
      </c>
      <c r="H29" s="2">
        <v>1803</v>
      </c>
      <c r="I29" s="3">
        <v>22.7</v>
      </c>
      <c r="J29" s="4">
        <v>1</v>
      </c>
      <c r="K29" s="3">
        <v>17.32</v>
      </c>
      <c r="L29" s="3">
        <v>12.795299999999999</v>
      </c>
      <c r="M29" s="3">
        <v>5.9055</v>
      </c>
      <c r="N29" s="1" t="s">
        <v>29</v>
      </c>
      <c r="O29" s="5">
        <v>0.7591328286995358</v>
      </c>
      <c r="P29" s="6">
        <v>1368.7164901452632</v>
      </c>
      <c r="Q29" s="23">
        <v>200</v>
      </c>
      <c r="R29" s="24">
        <f t="shared" si="0"/>
        <v>151.82656573990715</v>
      </c>
    </row>
    <row r="30" spans="1:18" x14ac:dyDescent="0.3">
      <c r="A30" s="1" t="s">
        <v>444</v>
      </c>
      <c r="B30" s="1" t="s">
        <v>445</v>
      </c>
      <c r="C30" s="1" t="s">
        <v>418</v>
      </c>
      <c r="D30" s="1" t="s">
        <v>446</v>
      </c>
      <c r="E30" s="1" t="s">
        <v>447</v>
      </c>
      <c r="F30" s="1" t="s">
        <v>443</v>
      </c>
      <c r="G30" s="1" t="s">
        <v>26</v>
      </c>
      <c r="H30" s="2">
        <v>311</v>
      </c>
      <c r="I30" s="3">
        <v>24.81</v>
      </c>
      <c r="J30" s="4">
        <v>1</v>
      </c>
      <c r="K30" s="3">
        <v>17.126000000000001</v>
      </c>
      <c r="L30" s="3">
        <v>12.795299999999999</v>
      </c>
      <c r="M30" s="3">
        <v>6.2991999999999999</v>
      </c>
      <c r="N30" s="1" t="s">
        <v>29</v>
      </c>
      <c r="O30" s="5">
        <v>0.80067182905670542</v>
      </c>
      <c r="P30" s="6">
        <v>249.00893883663539</v>
      </c>
      <c r="Q30" s="23">
        <v>150</v>
      </c>
      <c r="R30" s="24">
        <f t="shared" si="0"/>
        <v>120.10077435850582</v>
      </c>
    </row>
    <row r="31" spans="1:18" x14ac:dyDescent="0.3">
      <c r="A31" s="1" t="s">
        <v>448</v>
      </c>
      <c r="B31" s="1" t="s">
        <v>449</v>
      </c>
      <c r="C31" s="1" t="s">
        <v>418</v>
      </c>
      <c r="D31" s="1" t="s">
        <v>423</v>
      </c>
      <c r="E31" s="1" t="s">
        <v>163</v>
      </c>
      <c r="F31" s="1" t="s">
        <v>450</v>
      </c>
      <c r="G31" s="1" t="s">
        <v>26</v>
      </c>
      <c r="H31" s="2">
        <v>640</v>
      </c>
      <c r="I31" s="3">
        <v>19</v>
      </c>
      <c r="J31" s="4">
        <v>1</v>
      </c>
      <c r="K31" s="3">
        <v>17.126000000000001</v>
      </c>
      <c r="L31" s="3">
        <v>12.795299999999999</v>
      </c>
      <c r="M31" s="3">
        <v>4.7244000000000002</v>
      </c>
      <c r="N31" s="1" t="s">
        <v>29</v>
      </c>
      <c r="O31" s="5">
        <v>0.60050387179252906</v>
      </c>
      <c r="P31" s="6">
        <v>384.3224779472186</v>
      </c>
      <c r="R31" s="24">
        <f t="shared" si="0"/>
        <v>0</v>
      </c>
    </row>
    <row r="32" spans="1:18" x14ac:dyDescent="0.3">
      <c r="A32" s="1" t="s">
        <v>451</v>
      </c>
      <c r="B32" s="1" t="s">
        <v>452</v>
      </c>
      <c r="C32" s="1" t="s">
        <v>418</v>
      </c>
      <c r="D32" s="1" t="s">
        <v>419</v>
      </c>
      <c r="E32" s="1" t="s">
        <v>116</v>
      </c>
      <c r="F32" s="1" t="s">
        <v>450</v>
      </c>
      <c r="G32" s="1" t="s">
        <v>26</v>
      </c>
      <c r="H32" s="2">
        <v>595</v>
      </c>
      <c r="I32" s="3">
        <v>22.7</v>
      </c>
      <c r="J32" s="4">
        <v>1</v>
      </c>
      <c r="K32" s="3">
        <v>17.126000000000001</v>
      </c>
      <c r="L32" s="3">
        <v>12.795299999999999</v>
      </c>
      <c r="M32" s="3">
        <v>5.9055</v>
      </c>
      <c r="N32" s="1" t="s">
        <v>29</v>
      </c>
      <c r="O32" s="5">
        <v>0.75062983974066122</v>
      </c>
      <c r="P32" s="6">
        <v>446.62475464569343</v>
      </c>
      <c r="Q32" s="23">
        <v>200</v>
      </c>
      <c r="R32" s="24">
        <f t="shared" si="0"/>
        <v>150.12596794813226</v>
      </c>
    </row>
    <row r="33" spans="1:18" x14ac:dyDescent="0.3">
      <c r="A33" s="1" t="s">
        <v>453</v>
      </c>
      <c r="B33" s="1" t="s">
        <v>454</v>
      </c>
      <c r="C33" s="1" t="s">
        <v>418</v>
      </c>
      <c r="D33" s="1" t="s">
        <v>446</v>
      </c>
      <c r="E33" s="1" t="s">
        <v>447</v>
      </c>
      <c r="F33" s="1" t="s">
        <v>450</v>
      </c>
      <c r="G33" s="1" t="s">
        <v>26</v>
      </c>
      <c r="H33" s="2">
        <v>277</v>
      </c>
      <c r="I33" s="3">
        <v>24.81</v>
      </c>
      <c r="J33" s="4">
        <v>1</v>
      </c>
      <c r="K33" s="3">
        <v>17.126000000000001</v>
      </c>
      <c r="L33" s="3">
        <v>12.795299999999999</v>
      </c>
      <c r="M33" s="3">
        <v>6.2991999999999999</v>
      </c>
      <c r="N33" s="1" t="s">
        <v>29</v>
      </c>
      <c r="O33" s="5">
        <v>0.80067182905670542</v>
      </c>
      <c r="P33" s="6">
        <v>221.7860966487074</v>
      </c>
      <c r="Q33" s="23">
        <v>150</v>
      </c>
      <c r="R33" s="24">
        <f t="shared" si="0"/>
        <v>120.10077435850582</v>
      </c>
    </row>
    <row r="34" spans="1:18" x14ac:dyDescent="0.3">
      <c r="A34" s="1" t="s">
        <v>473</v>
      </c>
      <c r="B34" s="1" t="s">
        <v>474</v>
      </c>
      <c r="C34" s="1" t="s">
        <v>418</v>
      </c>
      <c r="D34" s="1" t="s">
        <v>423</v>
      </c>
      <c r="E34" s="1" t="s">
        <v>475</v>
      </c>
      <c r="F34" s="1" t="s">
        <v>476</v>
      </c>
      <c r="G34" s="1" t="s">
        <v>26</v>
      </c>
      <c r="H34" s="2">
        <v>735</v>
      </c>
      <c r="I34" s="3">
        <v>19</v>
      </c>
      <c r="J34" s="4">
        <v>1</v>
      </c>
      <c r="K34" s="3">
        <v>17.126000000000001</v>
      </c>
      <c r="L34" s="3">
        <v>12.795299999999999</v>
      </c>
      <c r="M34" s="3">
        <v>4.7244000000000002</v>
      </c>
      <c r="N34" s="1" t="s">
        <v>29</v>
      </c>
      <c r="O34" s="5">
        <v>0.60050387179252906</v>
      </c>
      <c r="P34" s="6">
        <v>441.37034576750887</v>
      </c>
      <c r="R34" s="24">
        <f t="shared" si="0"/>
        <v>0</v>
      </c>
    </row>
    <row r="35" spans="1:18" x14ac:dyDescent="0.3">
      <c r="A35" s="1" t="s">
        <v>479</v>
      </c>
      <c r="B35" s="1" t="s">
        <v>480</v>
      </c>
      <c r="C35" s="1" t="s">
        <v>481</v>
      </c>
      <c r="D35" s="1" t="s">
        <v>482</v>
      </c>
      <c r="E35" s="1" t="s">
        <v>483</v>
      </c>
      <c r="F35" s="1" t="s">
        <v>132</v>
      </c>
      <c r="G35" s="1" t="s">
        <v>26</v>
      </c>
      <c r="H35" s="2">
        <v>108</v>
      </c>
      <c r="I35" s="3">
        <v>30.44</v>
      </c>
      <c r="J35" s="4">
        <v>1</v>
      </c>
      <c r="K35" s="3">
        <v>16.1417</v>
      </c>
      <c r="L35" s="3">
        <v>12.5984</v>
      </c>
      <c r="M35" s="3">
        <v>5.9055</v>
      </c>
      <c r="N35" s="1" t="s">
        <v>29</v>
      </c>
      <c r="O35" s="5">
        <v>0.69660097338459404</v>
      </c>
      <c r="P35" s="6">
        <v>75.232905125536149</v>
      </c>
      <c r="R35" s="24">
        <f t="shared" si="0"/>
        <v>0</v>
      </c>
    </row>
    <row r="36" spans="1:18" x14ac:dyDescent="0.3">
      <c r="A36" s="1" t="s">
        <v>495</v>
      </c>
      <c r="B36" s="1" t="s">
        <v>496</v>
      </c>
      <c r="C36" s="1" t="s">
        <v>497</v>
      </c>
      <c r="D36" s="1" t="s">
        <v>498</v>
      </c>
      <c r="E36" s="1" t="s">
        <v>33</v>
      </c>
      <c r="F36" s="1" t="s">
        <v>35</v>
      </c>
      <c r="G36" s="1" t="s">
        <v>26</v>
      </c>
      <c r="H36" s="2">
        <v>1</v>
      </c>
      <c r="I36" s="3">
        <v>34.049999999999997</v>
      </c>
      <c r="J36" s="4">
        <v>1</v>
      </c>
      <c r="K36" s="3">
        <v>18.110199999999999</v>
      </c>
      <c r="L36" s="3">
        <v>14.1732</v>
      </c>
      <c r="M36" s="3">
        <v>5.9055</v>
      </c>
      <c r="N36" s="1" t="s">
        <v>29</v>
      </c>
      <c r="O36" s="5">
        <v>0.87924635055250577</v>
      </c>
      <c r="P36" s="6">
        <v>0.87924635055250577</v>
      </c>
      <c r="Q36" s="23">
        <v>1</v>
      </c>
      <c r="R36" s="24">
        <f t="shared" si="0"/>
        <v>0.87924635055250577</v>
      </c>
    </row>
    <row r="37" spans="1:18" x14ac:dyDescent="0.3">
      <c r="A37" s="1" t="s">
        <v>499</v>
      </c>
      <c r="B37" s="1" t="s">
        <v>500</v>
      </c>
      <c r="C37" s="1" t="s">
        <v>501</v>
      </c>
      <c r="D37" s="1" t="s">
        <v>502</v>
      </c>
      <c r="E37" s="1" t="s">
        <v>466</v>
      </c>
      <c r="F37" s="1" t="s">
        <v>97</v>
      </c>
      <c r="G37" s="1" t="s">
        <v>26</v>
      </c>
      <c r="H37" s="2">
        <v>167</v>
      </c>
      <c r="I37" s="3">
        <v>48.39</v>
      </c>
      <c r="J37" s="4">
        <v>1</v>
      </c>
      <c r="K37" s="3">
        <v>18.110199999999999</v>
      </c>
      <c r="L37" s="3">
        <v>14.5669</v>
      </c>
      <c r="M37" s="3">
        <v>7.8739999999999997</v>
      </c>
      <c r="N37" s="1" t="s">
        <v>29</v>
      </c>
      <c r="O37" s="5">
        <v>1.2048931470534339</v>
      </c>
      <c r="P37" s="6">
        <v>201.21715555792346</v>
      </c>
      <c r="Q37" s="23">
        <v>167</v>
      </c>
      <c r="R37" s="24">
        <f t="shared" si="0"/>
        <v>201.21715555792346</v>
      </c>
    </row>
    <row r="38" spans="1:18" x14ac:dyDescent="0.3">
      <c r="A38" s="1" t="s">
        <v>503</v>
      </c>
      <c r="B38" s="1" t="s">
        <v>504</v>
      </c>
      <c r="C38" s="1" t="s">
        <v>501</v>
      </c>
      <c r="D38" s="1" t="s">
        <v>505</v>
      </c>
      <c r="E38" s="1" t="s">
        <v>506</v>
      </c>
      <c r="F38" s="1" t="s">
        <v>97</v>
      </c>
      <c r="G38" s="1" t="s">
        <v>26</v>
      </c>
      <c r="H38" s="2">
        <v>159</v>
      </c>
      <c r="I38" s="3">
        <v>54.24</v>
      </c>
      <c r="J38" s="4">
        <v>1</v>
      </c>
      <c r="K38" s="3">
        <v>21.653500000000001</v>
      </c>
      <c r="L38" s="3">
        <v>16.929099999999998</v>
      </c>
      <c r="M38" s="3">
        <v>6.6928999999999998</v>
      </c>
      <c r="N38" s="1" t="s">
        <v>29</v>
      </c>
      <c r="O38" s="5">
        <v>1.4231118970999794</v>
      </c>
      <c r="P38" s="6">
        <v>226.27479163889672</v>
      </c>
      <c r="Q38" s="23">
        <v>159</v>
      </c>
      <c r="R38" s="24">
        <f t="shared" si="0"/>
        <v>226.27479163889672</v>
      </c>
    </row>
    <row r="39" spans="1:18" x14ac:dyDescent="0.3">
      <c r="A39" s="1" t="s">
        <v>510</v>
      </c>
      <c r="B39" s="1" t="s">
        <v>511</v>
      </c>
      <c r="C39" s="1" t="s">
        <v>508</v>
      </c>
      <c r="D39" s="1" t="s">
        <v>512</v>
      </c>
      <c r="E39" s="1" t="s">
        <v>116</v>
      </c>
      <c r="F39" s="1" t="s">
        <v>509</v>
      </c>
      <c r="G39" s="1" t="s">
        <v>26</v>
      </c>
      <c r="H39" s="2">
        <v>93</v>
      </c>
      <c r="I39" s="3">
        <v>29.28</v>
      </c>
      <c r="J39" s="4">
        <v>1</v>
      </c>
      <c r="K39" s="3">
        <v>17.7165</v>
      </c>
      <c r="L39" s="3">
        <v>13.3858</v>
      </c>
      <c r="M39" s="3">
        <v>7.0865999999999998</v>
      </c>
      <c r="N39" s="1" t="s">
        <v>29</v>
      </c>
      <c r="O39" s="5">
        <v>0.97481660604734344</v>
      </c>
      <c r="P39" s="6">
        <v>90.657944362402944</v>
      </c>
      <c r="R39" s="24">
        <f t="shared" si="0"/>
        <v>0</v>
      </c>
    </row>
    <row r="40" spans="1:18" x14ac:dyDescent="0.3">
      <c r="A40" s="1" t="s">
        <v>513</v>
      </c>
      <c r="B40" s="1" t="s">
        <v>514</v>
      </c>
      <c r="C40" s="1" t="s">
        <v>508</v>
      </c>
      <c r="D40" s="1" t="s">
        <v>515</v>
      </c>
      <c r="E40" s="1" t="s">
        <v>447</v>
      </c>
      <c r="F40" s="1" t="s">
        <v>509</v>
      </c>
      <c r="G40" s="1" t="s">
        <v>26</v>
      </c>
      <c r="H40" s="2">
        <v>299</v>
      </c>
      <c r="I40" s="3">
        <v>33.340000000000003</v>
      </c>
      <c r="J40" s="4">
        <v>1</v>
      </c>
      <c r="K40" s="3">
        <v>17.7165</v>
      </c>
      <c r="L40" s="3">
        <v>13.3858</v>
      </c>
      <c r="M40" s="3">
        <v>7.6772</v>
      </c>
      <c r="N40" s="1" t="s">
        <v>29</v>
      </c>
      <c r="O40" s="5">
        <v>1.0560582011044315</v>
      </c>
      <c r="P40" s="6">
        <v>315.76140213022501</v>
      </c>
      <c r="Q40" s="23">
        <v>150</v>
      </c>
      <c r="R40" s="24">
        <f t="shared" si="0"/>
        <v>158.40873016566474</v>
      </c>
    </row>
    <row r="41" spans="1:18" x14ac:dyDescent="0.3">
      <c r="A41" s="1" t="s">
        <v>530</v>
      </c>
      <c r="B41" s="1" t="s">
        <v>531</v>
      </c>
      <c r="C41" s="1" t="s">
        <v>414</v>
      </c>
      <c r="D41" s="1" t="s">
        <v>532</v>
      </c>
      <c r="E41" s="1" t="s">
        <v>533</v>
      </c>
      <c r="F41" s="1" t="s">
        <v>534</v>
      </c>
      <c r="G41" s="1" t="s">
        <v>26</v>
      </c>
      <c r="H41" s="2">
        <v>290</v>
      </c>
      <c r="I41" s="3">
        <v>25.34</v>
      </c>
      <c r="J41" s="4">
        <v>1</v>
      </c>
      <c r="K41" s="3">
        <v>17.5197</v>
      </c>
      <c r="L41" s="3">
        <v>13.779500000000001</v>
      </c>
      <c r="M41" s="3">
        <v>5.7087000000000003</v>
      </c>
      <c r="N41" s="1" t="s">
        <v>29</v>
      </c>
      <c r="O41" s="5">
        <v>0.79939252644924896</v>
      </c>
      <c r="P41" s="6">
        <v>231.8238326702822</v>
      </c>
      <c r="Q41" s="23">
        <v>150</v>
      </c>
      <c r="R41" s="24">
        <f t="shared" si="0"/>
        <v>119.90887896738734</v>
      </c>
    </row>
    <row r="42" spans="1:18" x14ac:dyDescent="0.3">
      <c r="A42" s="1" t="s">
        <v>535</v>
      </c>
      <c r="B42" s="1" t="s">
        <v>536</v>
      </c>
      <c r="C42" s="1" t="s">
        <v>414</v>
      </c>
      <c r="D42" s="1" t="s">
        <v>537</v>
      </c>
      <c r="E42" s="1" t="s">
        <v>538</v>
      </c>
      <c r="F42" s="1" t="s">
        <v>534</v>
      </c>
      <c r="G42" s="1" t="s">
        <v>26</v>
      </c>
      <c r="H42" s="2">
        <v>142</v>
      </c>
      <c r="I42" s="3">
        <v>31.67</v>
      </c>
      <c r="J42" s="4">
        <v>1</v>
      </c>
      <c r="K42" s="3">
        <v>17.5197</v>
      </c>
      <c r="L42" s="3">
        <v>13.779500000000001</v>
      </c>
      <c r="M42" s="3">
        <v>6.4961000000000002</v>
      </c>
      <c r="N42" s="1" t="s">
        <v>29</v>
      </c>
      <c r="O42" s="5">
        <v>0.90965259885209693</v>
      </c>
      <c r="P42" s="6">
        <v>129.17066903699777</v>
      </c>
      <c r="R42" s="24">
        <f t="shared" si="0"/>
        <v>0</v>
      </c>
    </row>
    <row r="43" spans="1:18" x14ac:dyDescent="0.3">
      <c r="A43" s="1" t="s">
        <v>539</v>
      </c>
      <c r="B43" s="1" t="s">
        <v>540</v>
      </c>
      <c r="C43" s="1" t="s">
        <v>411</v>
      </c>
      <c r="D43" s="1" t="s">
        <v>537</v>
      </c>
      <c r="E43" s="1" t="s">
        <v>541</v>
      </c>
      <c r="F43" s="1" t="s">
        <v>412</v>
      </c>
      <c r="G43" s="1" t="s">
        <v>26</v>
      </c>
      <c r="H43" s="2">
        <v>33</v>
      </c>
      <c r="I43" s="3">
        <v>31.67</v>
      </c>
      <c r="J43" s="4">
        <v>1</v>
      </c>
      <c r="K43" s="3">
        <v>17.5197</v>
      </c>
      <c r="L43" s="3">
        <v>13.779500000000001</v>
      </c>
      <c r="M43" s="3">
        <v>6.4961000000000002</v>
      </c>
      <c r="N43" s="1" t="s">
        <v>29</v>
      </c>
      <c r="O43" s="5">
        <v>0.90965259885209693</v>
      </c>
      <c r="P43" s="6">
        <v>30.0185357621192</v>
      </c>
      <c r="R43" s="24">
        <f t="shared" si="0"/>
        <v>0</v>
      </c>
    </row>
    <row r="44" spans="1:18" x14ac:dyDescent="0.3">
      <c r="A44" s="1" t="s">
        <v>542</v>
      </c>
      <c r="B44" s="1" t="s">
        <v>543</v>
      </c>
      <c r="C44" s="1" t="s">
        <v>411</v>
      </c>
      <c r="D44" s="1" t="s">
        <v>537</v>
      </c>
      <c r="E44" s="1" t="s">
        <v>541</v>
      </c>
      <c r="F44" s="1" t="s">
        <v>413</v>
      </c>
      <c r="G44" s="1" t="s">
        <v>26</v>
      </c>
      <c r="H44" s="2">
        <v>9</v>
      </c>
      <c r="I44" s="3">
        <v>31.67</v>
      </c>
      <c r="J44" s="4">
        <v>1</v>
      </c>
      <c r="K44" s="3">
        <v>17.5197</v>
      </c>
      <c r="L44" s="3">
        <v>13.779500000000001</v>
      </c>
      <c r="M44" s="3">
        <v>6.4961000000000002</v>
      </c>
      <c r="N44" s="1" t="s">
        <v>29</v>
      </c>
      <c r="O44" s="5">
        <v>0.90965259885209693</v>
      </c>
      <c r="P44" s="6">
        <v>8.1868733896688717</v>
      </c>
      <c r="R44" s="24">
        <f t="shared" si="0"/>
        <v>0</v>
      </c>
    </row>
    <row r="45" spans="1:18" x14ac:dyDescent="0.3">
      <c r="A45" s="1" t="s">
        <v>558</v>
      </c>
      <c r="B45" s="1" t="s">
        <v>559</v>
      </c>
      <c r="C45" s="1" t="s">
        <v>437</v>
      </c>
      <c r="D45" s="1" t="s">
        <v>560</v>
      </c>
      <c r="E45" s="1" t="s">
        <v>561</v>
      </c>
      <c r="F45" s="1" t="s">
        <v>557</v>
      </c>
      <c r="G45" s="1" t="s">
        <v>26</v>
      </c>
      <c r="H45" s="2">
        <v>1</v>
      </c>
      <c r="I45" s="3">
        <v>31.67</v>
      </c>
      <c r="J45" s="4">
        <v>1</v>
      </c>
      <c r="K45" s="3">
        <v>18.110199999999999</v>
      </c>
      <c r="L45" s="3">
        <v>13.3858</v>
      </c>
      <c r="M45" s="3">
        <v>7.8739999999999997</v>
      </c>
      <c r="N45" s="1" t="s">
        <v>29</v>
      </c>
      <c r="O45" s="5">
        <v>1.1071991081031554</v>
      </c>
      <c r="P45" s="6">
        <v>1.1071991081031554</v>
      </c>
      <c r="R45" s="24">
        <f t="shared" si="0"/>
        <v>0</v>
      </c>
    </row>
    <row r="46" spans="1:18" x14ac:dyDescent="0.3">
      <c r="A46" s="1" t="s">
        <v>562</v>
      </c>
      <c r="B46" s="1" t="s">
        <v>563</v>
      </c>
      <c r="C46" s="1" t="s">
        <v>481</v>
      </c>
      <c r="D46" s="1" t="s">
        <v>564</v>
      </c>
      <c r="E46" s="1" t="s">
        <v>565</v>
      </c>
      <c r="F46" s="1" t="s">
        <v>132</v>
      </c>
      <c r="G46" s="1" t="s">
        <v>26</v>
      </c>
      <c r="H46" s="2">
        <v>445</v>
      </c>
      <c r="I46" s="3">
        <v>24.59</v>
      </c>
      <c r="J46" s="4">
        <v>1</v>
      </c>
      <c r="K46" s="3">
        <v>18.7</v>
      </c>
      <c r="L46" s="3">
        <v>13.58</v>
      </c>
      <c r="M46" s="3">
        <v>7.09</v>
      </c>
      <c r="N46" s="1" t="s">
        <v>29</v>
      </c>
      <c r="O46" s="5">
        <v>1.0443602900232019</v>
      </c>
      <c r="P46" s="6">
        <v>464.74032906032483</v>
      </c>
      <c r="Q46" s="23">
        <v>200</v>
      </c>
      <c r="R46" s="24">
        <f t="shared" si="0"/>
        <v>208.87205800464037</v>
      </c>
    </row>
    <row r="47" spans="1:18" x14ac:dyDescent="0.3">
      <c r="A47" s="1" t="s">
        <v>566</v>
      </c>
      <c r="B47" s="1" t="s">
        <v>567</v>
      </c>
      <c r="C47" s="1" t="s">
        <v>497</v>
      </c>
      <c r="D47" s="1" t="s">
        <v>568</v>
      </c>
      <c r="E47" s="1" t="s">
        <v>466</v>
      </c>
      <c r="F47" s="1" t="s">
        <v>35</v>
      </c>
      <c r="G47" s="1" t="s">
        <v>26</v>
      </c>
      <c r="H47" s="2">
        <v>1</v>
      </c>
      <c r="I47" s="3">
        <v>27.24</v>
      </c>
      <c r="J47" s="4">
        <v>1</v>
      </c>
      <c r="K47" s="3">
        <v>17.52</v>
      </c>
      <c r="L47" s="3">
        <v>13.78</v>
      </c>
      <c r="M47" s="3">
        <v>5.71</v>
      </c>
      <c r="N47" s="1" t="s">
        <v>29</v>
      </c>
      <c r="O47" s="5">
        <v>0.79961727146171679</v>
      </c>
      <c r="P47" s="6">
        <v>0.79961727146171679</v>
      </c>
      <c r="R47" s="24">
        <f t="shared" si="0"/>
        <v>0</v>
      </c>
    </row>
    <row r="48" spans="1:18" x14ac:dyDescent="0.3">
      <c r="A48" s="1" t="s">
        <v>569</v>
      </c>
      <c r="B48" s="1" t="s">
        <v>570</v>
      </c>
      <c r="C48" s="1" t="s">
        <v>497</v>
      </c>
      <c r="D48" s="1" t="s">
        <v>571</v>
      </c>
      <c r="E48" s="1" t="s">
        <v>506</v>
      </c>
      <c r="F48" s="1" t="s">
        <v>35</v>
      </c>
      <c r="G48" s="1" t="s">
        <v>26</v>
      </c>
      <c r="H48" s="2">
        <v>34</v>
      </c>
      <c r="I48" s="3">
        <v>34.049999999999997</v>
      </c>
      <c r="J48" s="4">
        <v>1</v>
      </c>
      <c r="K48" s="3">
        <v>17.5197</v>
      </c>
      <c r="L48" s="3">
        <v>13.779500000000001</v>
      </c>
      <c r="M48" s="3">
        <v>6.4961000000000002</v>
      </c>
      <c r="N48" s="1" t="s">
        <v>29</v>
      </c>
      <c r="O48" s="5">
        <v>0.90965259885209693</v>
      </c>
      <c r="P48" s="6">
        <v>30.928188360971294</v>
      </c>
      <c r="Q48" s="23">
        <v>34</v>
      </c>
      <c r="R48" s="24">
        <f t="shared" si="0"/>
        <v>30.928188360971294</v>
      </c>
    </row>
    <row r="49" spans="1:18" x14ac:dyDescent="0.3">
      <c r="A49" s="1" t="s">
        <v>637</v>
      </c>
      <c r="B49" s="1" t="s">
        <v>638</v>
      </c>
      <c r="C49" s="1" t="s">
        <v>639</v>
      </c>
      <c r="D49" s="1" t="s">
        <v>640</v>
      </c>
      <c r="E49" s="1" t="s">
        <v>641</v>
      </c>
      <c r="F49" s="1" t="s">
        <v>147</v>
      </c>
      <c r="G49" s="1" t="s">
        <v>26</v>
      </c>
      <c r="H49" s="2">
        <v>90</v>
      </c>
      <c r="I49" s="3">
        <v>61.9</v>
      </c>
      <c r="J49" s="4">
        <v>1</v>
      </c>
      <c r="K49" s="3">
        <v>12.007899999999999</v>
      </c>
      <c r="L49" s="3">
        <v>10.039400000000001</v>
      </c>
      <c r="M49" s="3">
        <v>7.4802999999999997</v>
      </c>
      <c r="N49" s="1" t="s">
        <v>29</v>
      </c>
      <c r="O49" s="5">
        <v>0.52306610084581096</v>
      </c>
      <c r="P49" s="6">
        <v>47.075949076122988</v>
      </c>
      <c r="R49" s="24">
        <f t="shared" si="0"/>
        <v>0</v>
      </c>
    </row>
    <row r="50" spans="1:18" x14ac:dyDescent="0.3">
      <c r="A50" s="1" t="s">
        <v>805</v>
      </c>
      <c r="B50" s="1" t="s">
        <v>806</v>
      </c>
      <c r="C50" s="1" t="s">
        <v>807</v>
      </c>
      <c r="D50" s="1" t="s">
        <v>808</v>
      </c>
      <c r="E50" s="1" t="s">
        <v>803</v>
      </c>
      <c r="F50" s="1" t="s">
        <v>124</v>
      </c>
      <c r="G50" s="1" t="s">
        <v>26</v>
      </c>
      <c r="H50" s="2">
        <v>249</v>
      </c>
      <c r="I50" s="3">
        <v>81.19</v>
      </c>
      <c r="J50" s="4">
        <v>1</v>
      </c>
      <c r="K50" s="3">
        <v>22.83</v>
      </c>
      <c r="L50" s="3">
        <v>21.65</v>
      </c>
      <c r="M50" s="3">
        <v>9.06</v>
      </c>
      <c r="N50" s="1" t="s">
        <v>29</v>
      </c>
      <c r="O50" s="5">
        <v>2.5974951682134568</v>
      </c>
      <c r="P50" s="6">
        <v>646.77629688515071</v>
      </c>
      <c r="Q50" s="23">
        <v>150</v>
      </c>
      <c r="R50" s="24">
        <f t="shared" si="0"/>
        <v>389.62427523201853</v>
      </c>
    </row>
    <row r="51" spans="1:18" x14ac:dyDescent="0.3">
      <c r="A51" s="1" t="s">
        <v>809</v>
      </c>
      <c r="B51" s="1" t="s">
        <v>810</v>
      </c>
      <c r="C51" s="1" t="s">
        <v>807</v>
      </c>
      <c r="D51" s="1" t="s">
        <v>808</v>
      </c>
      <c r="E51" s="1" t="s">
        <v>804</v>
      </c>
      <c r="F51" s="1" t="s">
        <v>124</v>
      </c>
      <c r="G51" s="1" t="s">
        <v>26</v>
      </c>
      <c r="H51" s="2">
        <v>46</v>
      </c>
      <c r="I51" s="3">
        <v>98.59</v>
      </c>
      <c r="J51" s="4">
        <v>1</v>
      </c>
      <c r="K51" s="3">
        <v>22.83</v>
      </c>
      <c r="L51" s="3">
        <v>21.65</v>
      </c>
      <c r="M51" s="3">
        <v>10.24</v>
      </c>
      <c r="N51" s="1" t="s">
        <v>29</v>
      </c>
      <c r="O51" s="5">
        <v>2.9358002784222736</v>
      </c>
      <c r="P51" s="6">
        <v>135.0468128074246</v>
      </c>
      <c r="Q51" s="23">
        <v>46</v>
      </c>
      <c r="R51" s="24">
        <f t="shared" si="0"/>
        <v>135.0468128074246</v>
      </c>
    </row>
    <row r="52" spans="1:18" x14ac:dyDescent="0.3">
      <c r="A52" s="1" t="s">
        <v>813</v>
      </c>
      <c r="B52" s="1" t="s">
        <v>814</v>
      </c>
      <c r="C52" s="1" t="s">
        <v>802</v>
      </c>
      <c r="D52" s="1" t="s">
        <v>815</v>
      </c>
      <c r="E52" s="1" t="s">
        <v>207</v>
      </c>
      <c r="F52" s="1" t="s">
        <v>164</v>
      </c>
      <c r="G52" s="1" t="s">
        <v>26</v>
      </c>
      <c r="H52" s="2">
        <v>149</v>
      </c>
      <c r="I52" s="3">
        <v>65</v>
      </c>
      <c r="J52" s="4">
        <v>1</v>
      </c>
      <c r="K52" s="3">
        <v>22.834599999999998</v>
      </c>
      <c r="L52" s="3">
        <v>21.653500000000001</v>
      </c>
      <c r="M52" s="3">
        <v>10.2362</v>
      </c>
      <c r="N52" s="1" t="s">
        <v>29</v>
      </c>
      <c r="O52" s="5">
        <v>2.9357766632377147</v>
      </c>
      <c r="P52" s="6">
        <v>437.43072282241951</v>
      </c>
      <c r="Q52" s="23">
        <v>149</v>
      </c>
      <c r="R52" s="24">
        <f t="shared" si="0"/>
        <v>437.43072282241951</v>
      </c>
    </row>
    <row r="53" spans="1:18" x14ac:dyDescent="0.3">
      <c r="A53" s="1" t="s">
        <v>816</v>
      </c>
      <c r="B53" s="1" t="s">
        <v>817</v>
      </c>
      <c r="C53" s="1" t="s">
        <v>802</v>
      </c>
      <c r="D53" s="1" t="s">
        <v>818</v>
      </c>
      <c r="E53" s="1" t="s">
        <v>200</v>
      </c>
      <c r="F53" s="1" t="s">
        <v>164</v>
      </c>
      <c r="G53" s="1" t="s">
        <v>26</v>
      </c>
      <c r="H53" s="2">
        <v>60</v>
      </c>
      <c r="I53" s="3">
        <v>80</v>
      </c>
      <c r="J53" s="4">
        <v>1</v>
      </c>
      <c r="K53" s="3">
        <v>22.834599999999998</v>
      </c>
      <c r="L53" s="3">
        <v>21.653500000000001</v>
      </c>
      <c r="M53" s="3">
        <v>12.204700000000001</v>
      </c>
      <c r="N53" s="1" t="s">
        <v>29</v>
      </c>
      <c r="O53" s="5">
        <v>3.5003490984757368</v>
      </c>
      <c r="P53" s="6">
        <v>210.02094590854421</v>
      </c>
      <c r="Q53" s="23">
        <v>60</v>
      </c>
      <c r="R53" s="24">
        <f t="shared" si="0"/>
        <v>210.02094590854421</v>
      </c>
    </row>
    <row r="54" spans="1:18" x14ac:dyDescent="0.3">
      <c r="A54" s="1" t="s">
        <v>821</v>
      </c>
      <c r="B54" s="1" t="s">
        <v>822</v>
      </c>
      <c r="C54" s="1" t="s">
        <v>812</v>
      </c>
      <c r="D54" s="1" t="s">
        <v>823</v>
      </c>
      <c r="E54" s="1" t="s">
        <v>824</v>
      </c>
      <c r="F54" s="1" t="s">
        <v>820</v>
      </c>
      <c r="G54" s="1" t="s">
        <v>26</v>
      </c>
      <c r="H54" s="2">
        <v>166</v>
      </c>
      <c r="I54" s="3">
        <v>74.290000000000006</v>
      </c>
      <c r="J54" s="4">
        <v>1</v>
      </c>
      <c r="K54" s="3">
        <v>22.834599999999998</v>
      </c>
      <c r="L54" s="3">
        <v>21.653500000000001</v>
      </c>
      <c r="M54" s="3">
        <v>10.629899999999999</v>
      </c>
      <c r="N54" s="1" t="s">
        <v>29</v>
      </c>
      <c r="O54" s="5">
        <v>3.0486911502853187</v>
      </c>
      <c r="P54" s="6">
        <v>506.0827309473629</v>
      </c>
      <c r="Q54" s="23">
        <v>166</v>
      </c>
      <c r="R54" s="24">
        <f t="shared" si="0"/>
        <v>506.0827309473629</v>
      </c>
    </row>
    <row r="55" spans="1:18" x14ac:dyDescent="0.3">
      <c r="A55" s="1" t="s">
        <v>829</v>
      </c>
      <c r="B55" s="1" t="s">
        <v>830</v>
      </c>
      <c r="C55" s="1" t="s">
        <v>812</v>
      </c>
      <c r="D55" s="1" t="s">
        <v>831</v>
      </c>
      <c r="E55" s="1" t="s">
        <v>819</v>
      </c>
      <c r="F55" s="1" t="s">
        <v>820</v>
      </c>
      <c r="G55" s="1" t="s">
        <v>26</v>
      </c>
      <c r="H55" s="2">
        <v>56</v>
      </c>
      <c r="I55" s="3">
        <v>51.3</v>
      </c>
      <c r="J55" s="4">
        <v>1</v>
      </c>
      <c r="K55" s="3">
        <v>11.811</v>
      </c>
      <c r="L55" s="3">
        <v>9.8424999999999994</v>
      </c>
      <c r="M55" s="3">
        <v>7.0865999999999998</v>
      </c>
      <c r="N55" s="1" t="s">
        <v>29</v>
      </c>
      <c r="O55" s="5">
        <v>0.47785127747418787</v>
      </c>
      <c r="P55" s="6">
        <v>26.759671538554521</v>
      </c>
      <c r="R55" s="24">
        <f t="shared" si="0"/>
        <v>0</v>
      </c>
    </row>
    <row r="56" spans="1:18" x14ac:dyDescent="0.3">
      <c r="A56" s="1" t="s">
        <v>832</v>
      </c>
      <c r="B56" s="1" t="s">
        <v>833</v>
      </c>
      <c r="C56" s="1" t="s">
        <v>812</v>
      </c>
      <c r="D56" s="1" t="s">
        <v>834</v>
      </c>
      <c r="E56" s="1" t="s">
        <v>824</v>
      </c>
      <c r="F56" s="1" t="s">
        <v>820</v>
      </c>
      <c r="G56" s="1" t="s">
        <v>26</v>
      </c>
      <c r="H56" s="2">
        <v>119</v>
      </c>
      <c r="I56" s="3">
        <v>65.55</v>
      </c>
      <c r="J56" s="4">
        <v>1</v>
      </c>
      <c r="K56" s="3">
        <v>11.811</v>
      </c>
      <c r="L56" s="3">
        <v>9.8424999999999994</v>
      </c>
      <c r="M56" s="3">
        <v>8.6614000000000004</v>
      </c>
      <c r="N56" s="1" t="s">
        <v>29</v>
      </c>
      <c r="O56" s="5">
        <v>0.58404045024622964</v>
      </c>
      <c r="P56" s="6">
        <v>69.500813579301322</v>
      </c>
      <c r="R56" s="24">
        <f t="shared" si="0"/>
        <v>0</v>
      </c>
    </row>
    <row r="57" spans="1:18" x14ac:dyDescent="0.3">
      <c r="A57" s="1" t="s">
        <v>835</v>
      </c>
      <c r="B57" s="1" t="s">
        <v>836</v>
      </c>
      <c r="C57" s="1" t="s">
        <v>837</v>
      </c>
      <c r="D57" s="1" t="s">
        <v>838</v>
      </c>
      <c r="E57" s="1" t="s">
        <v>839</v>
      </c>
      <c r="F57" s="1" t="s">
        <v>203</v>
      </c>
      <c r="G57" s="1" t="s">
        <v>26</v>
      </c>
      <c r="H57" s="2">
        <v>67</v>
      </c>
      <c r="I57" s="3">
        <v>75</v>
      </c>
      <c r="J57" s="4">
        <v>1</v>
      </c>
      <c r="K57" s="3">
        <v>18.5</v>
      </c>
      <c r="L57" s="3">
        <v>16.93</v>
      </c>
      <c r="M57" s="3">
        <v>8.27</v>
      </c>
      <c r="N57" s="1" t="s">
        <v>29</v>
      </c>
      <c r="O57" s="5">
        <v>1.5024392981438512</v>
      </c>
      <c r="P57" s="6">
        <v>100.66343297563803</v>
      </c>
      <c r="Q57" s="23">
        <v>67</v>
      </c>
      <c r="R57" s="24">
        <f t="shared" si="0"/>
        <v>100.66343297563803</v>
      </c>
    </row>
    <row r="58" spans="1:18" x14ac:dyDescent="0.3">
      <c r="A58" s="1" t="s">
        <v>840</v>
      </c>
      <c r="B58" s="1" t="s">
        <v>841</v>
      </c>
      <c r="C58" s="1" t="s">
        <v>842</v>
      </c>
      <c r="D58" s="1" t="s">
        <v>843</v>
      </c>
      <c r="E58" s="1" t="s">
        <v>825</v>
      </c>
      <c r="F58" s="1" t="s">
        <v>844</v>
      </c>
      <c r="G58" s="1" t="s">
        <v>26</v>
      </c>
      <c r="H58" s="2">
        <v>66</v>
      </c>
      <c r="I58" s="3">
        <v>73.5</v>
      </c>
      <c r="J58" s="4">
        <v>1</v>
      </c>
      <c r="K58" s="3">
        <v>18.307099999999998</v>
      </c>
      <c r="L58" s="3">
        <v>16.3386</v>
      </c>
      <c r="M58" s="3">
        <v>6.8898000000000001</v>
      </c>
      <c r="N58" s="1" t="s">
        <v>29</v>
      </c>
      <c r="O58" s="5">
        <v>1.1953738420513851</v>
      </c>
      <c r="P58" s="6">
        <v>78.894673575391408</v>
      </c>
      <c r="Q58" s="23">
        <v>66</v>
      </c>
      <c r="R58" s="24">
        <f t="shared" si="0"/>
        <v>78.894673575391408</v>
      </c>
    </row>
    <row r="59" spans="1:18" x14ac:dyDescent="0.3">
      <c r="A59" s="1" t="s">
        <v>846</v>
      </c>
      <c r="B59" s="1" t="s">
        <v>847</v>
      </c>
      <c r="C59" s="1" t="s">
        <v>848</v>
      </c>
      <c r="D59" s="1" t="s">
        <v>849</v>
      </c>
      <c r="E59" s="1" t="s">
        <v>850</v>
      </c>
      <c r="F59" s="1" t="s">
        <v>147</v>
      </c>
      <c r="G59" s="1" t="s">
        <v>26</v>
      </c>
      <c r="H59" s="2">
        <v>37</v>
      </c>
      <c r="I59" s="3">
        <v>17.28</v>
      </c>
      <c r="J59" s="4">
        <v>1</v>
      </c>
      <c r="K59" s="3">
        <v>16.929099999999998</v>
      </c>
      <c r="L59" s="3">
        <v>16.929099999999998</v>
      </c>
      <c r="M59" s="3">
        <v>5.7087000000000003</v>
      </c>
      <c r="N59" s="1" t="s">
        <v>29</v>
      </c>
      <c r="O59" s="5">
        <v>0.94900325077160486</v>
      </c>
      <c r="P59" s="6">
        <v>35.113120278549381</v>
      </c>
      <c r="R59" s="24">
        <f t="shared" si="0"/>
        <v>0</v>
      </c>
    </row>
    <row r="60" spans="1:18" x14ac:dyDescent="0.3">
      <c r="A60" s="1" t="s">
        <v>851</v>
      </c>
      <c r="B60" s="1" t="s">
        <v>852</v>
      </c>
      <c r="C60" s="1" t="s">
        <v>853</v>
      </c>
      <c r="D60" s="1" t="s">
        <v>854</v>
      </c>
      <c r="E60" s="1" t="s">
        <v>855</v>
      </c>
      <c r="F60" s="1" t="s">
        <v>164</v>
      </c>
      <c r="G60" s="1" t="s">
        <v>26</v>
      </c>
      <c r="H60" s="2">
        <v>61</v>
      </c>
      <c r="I60" s="3">
        <v>11.88</v>
      </c>
      <c r="J60" s="4">
        <v>1</v>
      </c>
      <c r="K60" s="3">
        <v>16.93</v>
      </c>
      <c r="L60" s="3">
        <v>10.24</v>
      </c>
      <c r="M60" s="3">
        <v>5.71</v>
      </c>
      <c r="N60" s="1" t="s">
        <v>29</v>
      </c>
      <c r="O60" s="5">
        <v>0.57419018097447794</v>
      </c>
      <c r="P60" s="6">
        <v>35.025601039443153</v>
      </c>
      <c r="R60" s="24">
        <f t="shared" si="0"/>
        <v>0</v>
      </c>
    </row>
    <row r="61" spans="1:18" x14ac:dyDescent="0.3">
      <c r="A61" s="1" t="s">
        <v>863</v>
      </c>
      <c r="B61" s="1" t="s">
        <v>864</v>
      </c>
      <c r="C61" s="1" t="s">
        <v>865</v>
      </c>
      <c r="D61" s="1" t="s">
        <v>866</v>
      </c>
      <c r="E61" s="1" t="s">
        <v>867</v>
      </c>
      <c r="F61" s="1" t="s">
        <v>97</v>
      </c>
      <c r="G61" s="1" t="s">
        <v>26</v>
      </c>
      <c r="H61" s="2">
        <v>113</v>
      </c>
      <c r="I61" s="3">
        <v>14.4</v>
      </c>
      <c r="J61" s="4">
        <v>1</v>
      </c>
      <c r="K61" s="3">
        <v>16.732299999999999</v>
      </c>
      <c r="L61" s="3">
        <v>16.732299999999999</v>
      </c>
      <c r="M61" s="3">
        <v>5.7087000000000003</v>
      </c>
      <c r="N61" s="1" t="s">
        <v>29</v>
      </c>
      <c r="O61" s="5">
        <v>0.92706726134780915</v>
      </c>
      <c r="P61" s="6">
        <v>104.75860053230244</v>
      </c>
      <c r="R61" s="24">
        <f t="shared" si="0"/>
        <v>0</v>
      </c>
    </row>
    <row r="62" spans="1:18" x14ac:dyDescent="0.3">
      <c r="A62" s="1" t="s">
        <v>871</v>
      </c>
      <c r="B62" s="1" t="s">
        <v>872</v>
      </c>
      <c r="C62" s="1" t="s">
        <v>873</v>
      </c>
      <c r="D62" s="1" t="s">
        <v>874</v>
      </c>
      <c r="E62" s="1" t="s">
        <v>855</v>
      </c>
      <c r="F62" s="1" t="s">
        <v>164</v>
      </c>
      <c r="G62" s="1" t="s">
        <v>26</v>
      </c>
      <c r="H62" s="2">
        <v>898</v>
      </c>
      <c r="I62" s="3">
        <v>14.4</v>
      </c>
      <c r="J62" s="4">
        <v>1</v>
      </c>
      <c r="K62" s="3">
        <v>18.110199999999999</v>
      </c>
      <c r="L62" s="3">
        <v>10.039400000000001</v>
      </c>
      <c r="M62" s="3">
        <v>5.7087000000000003</v>
      </c>
      <c r="N62" s="1" t="s">
        <v>29</v>
      </c>
      <c r="O62" s="5">
        <v>0.60204778650252677</v>
      </c>
      <c r="P62" s="6">
        <v>540.63891227926899</v>
      </c>
      <c r="R62" s="24">
        <f t="shared" si="0"/>
        <v>0</v>
      </c>
    </row>
    <row r="63" spans="1:18" x14ac:dyDescent="0.3">
      <c r="A63" s="1" t="s">
        <v>881</v>
      </c>
      <c r="B63" s="1" t="s">
        <v>882</v>
      </c>
      <c r="C63" s="1" t="s">
        <v>662</v>
      </c>
      <c r="D63" s="1" t="s">
        <v>883</v>
      </c>
      <c r="E63" s="1" t="s">
        <v>884</v>
      </c>
      <c r="F63" s="1" t="s">
        <v>885</v>
      </c>
      <c r="G63" s="1" t="s">
        <v>26</v>
      </c>
      <c r="H63" s="2">
        <v>59</v>
      </c>
      <c r="I63" s="3">
        <v>73.150000000000006</v>
      </c>
      <c r="J63" s="4">
        <v>1</v>
      </c>
      <c r="K63" s="3">
        <v>22.834599999999998</v>
      </c>
      <c r="L63" s="3">
        <v>17.913399999999999</v>
      </c>
      <c r="M63" s="3">
        <v>6.6928999999999998</v>
      </c>
      <c r="N63" s="1" t="s">
        <v>29</v>
      </c>
      <c r="O63" s="5">
        <v>1.5879927184397655</v>
      </c>
      <c r="P63" s="6">
        <v>93.691570387946172</v>
      </c>
      <c r="Q63" s="23">
        <v>59</v>
      </c>
      <c r="R63" s="24">
        <f t="shared" si="0"/>
        <v>93.691570387946172</v>
      </c>
    </row>
    <row r="64" spans="1:18" x14ac:dyDescent="0.3">
      <c r="A64" s="1" t="s">
        <v>886</v>
      </c>
      <c r="B64" s="1" t="s">
        <v>887</v>
      </c>
      <c r="C64" s="1" t="s">
        <v>888</v>
      </c>
      <c r="D64" s="1" t="s">
        <v>889</v>
      </c>
      <c r="E64" s="1" t="s">
        <v>890</v>
      </c>
      <c r="F64" s="1" t="s">
        <v>124</v>
      </c>
      <c r="G64" s="1" t="s">
        <v>26</v>
      </c>
      <c r="H64" s="2">
        <v>19</v>
      </c>
      <c r="I64" s="3">
        <v>48.3</v>
      </c>
      <c r="J64" s="4">
        <v>1</v>
      </c>
      <c r="K64" s="3">
        <v>22.2441</v>
      </c>
      <c r="L64" s="3">
        <v>21.456700000000001</v>
      </c>
      <c r="M64" s="3">
        <v>13.779500000000001</v>
      </c>
      <c r="N64" s="1" t="s">
        <v>29</v>
      </c>
      <c r="O64" s="5">
        <v>3.8148192508041565</v>
      </c>
      <c r="P64" s="6">
        <v>72.481565765278972</v>
      </c>
      <c r="Q64" s="23">
        <v>19</v>
      </c>
      <c r="R64" s="24">
        <f t="shared" si="0"/>
        <v>72.481565765278972</v>
      </c>
    </row>
    <row r="65" spans="1:18" x14ac:dyDescent="0.3">
      <c r="A65" s="1" t="s">
        <v>944</v>
      </c>
      <c r="B65" s="1" t="s">
        <v>945</v>
      </c>
      <c r="C65" s="1" t="s">
        <v>946</v>
      </c>
      <c r="D65" s="1" t="s">
        <v>947</v>
      </c>
      <c r="E65" s="1" t="s">
        <v>948</v>
      </c>
      <c r="F65" s="1" t="s">
        <v>726</v>
      </c>
      <c r="G65" s="1" t="s">
        <v>26</v>
      </c>
      <c r="H65" s="2">
        <v>4</v>
      </c>
      <c r="I65" s="3">
        <v>45</v>
      </c>
      <c r="J65" s="4">
        <v>1</v>
      </c>
      <c r="K65" s="3">
        <v>21.456700000000001</v>
      </c>
      <c r="L65" s="3">
        <v>17.126000000000001</v>
      </c>
      <c r="M65" s="3">
        <v>18.700800000000001</v>
      </c>
      <c r="N65" s="1" t="s">
        <v>29</v>
      </c>
      <c r="O65" s="5">
        <v>3.9860412879903486</v>
      </c>
      <c r="P65" s="6">
        <v>15.944165151961394</v>
      </c>
      <c r="Q65" s="23">
        <v>4</v>
      </c>
      <c r="R65" s="24">
        <f t="shared" si="0"/>
        <v>15.944165151961394</v>
      </c>
    </row>
    <row r="66" spans="1:18" x14ac:dyDescent="0.3">
      <c r="A66" s="1" t="s">
        <v>950</v>
      </c>
      <c r="B66" s="1" t="s">
        <v>951</v>
      </c>
      <c r="C66" s="1" t="s">
        <v>952</v>
      </c>
      <c r="D66" s="1" t="s">
        <v>953</v>
      </c>
      <c r="E66" s="1" t="s">
        <v>431</v>
      </c>
      <c r="F66" s="1" t="s">
        <v>607</v>
      </c>
      <c r="G66" s="1" t="s">
        <v>26</v>
      </c>
      <c r="H66" s="2">
        <v>3</v>
      </c>
      <c r="I66" s="3">
        <v>40</v>
      </c>
      <c r="J66" s="4">
        <v>1</v>
      </c>
      <c r="K66" s="3">
        <v>21.456700000000001</v>
      </c>
      <c r="L66" s="3">
        <v>17.126000000000001</v>
      </c>
      <c r="M66" s="3">
        <v>17.126000000000001</v>
      </c>
      <c r="N66" s="1" t="s">
        <v>29</v>
      </c>
      <c r="O66" s="5">
        <v>3.650375550678191</v>
      </c>
      <c r="P66" s="6">
        <v>10.951126652034572</v>
      </c>
      <c r="Q66" s="23">
        <v>3</v>
      </c>
      <c r="R66" s="24">
        <f t="shared" si="0"/>
        <v>10.951126652034572</v>
      </c>
    </row>
    <row r="67" spans="1:18" x14ac:dyDescent="0.3">
      <c r="A67" s="1" t="s">
        <v>954</v>
      </c>
      <c r="B67" s="1" t="s">
        <v>955</v>
      </c>
      <c r="C67" s="1" t="s">
        <v>956</v>
      </c>
      <c r="D67" s="1" t="s">
        <v>957</v>
      </c>
      <c r="E67" s="1" t="s">
        <v>958</v>
      </c>
      <c r="F67" s="1" t="s">
        <v>34</v>
      </c>
      <c r="G67" s="1" t="s">
        <v>26</v>
      </c>
      <c r="H67" s="2">
        <v>2</v>
      </c>
      <c r="I67" s="3">
        <v>81.59</v>
      </c>
      <c r="J67" s="4">
        <v>1</v>
      </c>
      <c r="K67" s="3">
        <v>23.622</v>
      </c>
      <c r="L67" s="3">
        <v>18.897600000000001</v>
      </c>
      <c r="M67" s="3">
        <v>11.417299999999999</v>
      </c>
      <c r="N67" s="1" t="s">
        <v>29</v>
      </c>
      <c r="O67" s="5">
        <v>2.9563065699736422</v>
      </c>
      <c r="P67" s="6">
        <v>5.9126131399472843</v>
      </c>
      <c r="Q67" s="23">
        <v>2</v>
      </c>
      <c r="R67" s="24">
        <f t="shared" ref="R67:R130" si="1">O67*Q67</f>
        <v>5.9126131399472843</v>
      </c>
    </row>
    <row r="68" spans="1:18" x14ac:dyDescent="0.3">
      <c r="A68" s="1" t="s">
        <v>959</v>
      </c>
      <c r="B68" s="1" t="s">
        <v>960</v>
      </c>
      <c r="C68" s="1" t="s">
        <v>961</v>
      </c>
      <c r="D68" s="1" t="s">
        <v>962</v>
      </c>
      <c r="E68" s="1" t="s">
        <v>963</v>
      </c>
      <c r="F68" s="1" t="s">
        <v>964</v>
      </c>
      <c r="G68" s="1" t="s">
        <v>26</v>
      </c>
      <c r="H68" s="2">
        <v>1</v>
      </c>
      <c r="I68" s="3">
        <v>78.400000000000006</v>
      </c>
      <c r="J68" s="4">
        <v>1</v>
      </c>
      <c r="K68" s="3">
        <v>18.700800000000001</v>
      </c>
      <c r="L68" s="3">
        <v>13.9764</v>
      </c>
      <c r="M68" s="3">
        <v>12.795299999999999</v>
      </c>
      <c r="N68" s="1" t="s">
        <v>29</v>
      </c>
      <c r="O68" s="5">
        <v>1.9398525429169</v>
      </c>
      <c r="P68" s="6">
        <v>1.9398525429169</v>
      </c>
      <c r="Q68" s="23">
        <v>1</v>
      </c>
      <c r="R68" s="24">
        <f t="shared" si="1"/>
        <v>1.9398525429169</v>
      </c>
    </row>
    <row r="69" spans="1:18" x14ac:dyDescent="0.3">
      <c r="A69" s="1" t="s">
        <v>965</v>
      </c>
      <c r="B69" s="1" t="s">
        <v>966</v>
      </c>
      <c r="C69" s="1" t="s">
        <v>967</v>
      </c>
      <c r="D69" s="1" t="s">
        <v>968</v>
      </c>
      <c r="E69" s="1" t="s">
        <v>431</v>
      </c>
      <c r="F69" s="1" t="s">
        <v>112</v>
      </c>
      <c r="G69" s="1" t="s">
        <v>26</v>
      </c>
      <c r="H69" s="2">
        <v>100</v>
      </c>
      <c r="I69" s="3">
        <v>75.2</v>
      </c>
      <c r="J69" s="4">
        <v>1</v>
      </c>
      <c r="K69" s="3">
        <v>23.622</v>
      </c>
      <c r="L69" s="3">
        <v>18.897600000000001</v>
      </c>
      <c r="M69" s="3">
        <v>9.4488000000000003</v>
      </c>
      <c r="N69" s="1" t="s">
        <v>29</v>
      </c>
      <c r="O69" s="5">
        <v>2.4465985406678423</v>
      </c>
      <c r="P69" s="6">
        <v>244.65985406678422</v>
      </c>
      <c r="Q69" s="23">
        <v>100</v>
      </c>
      <c r="R69" s="24">
        <f t="shared" si="1"/>
        <v>244.65985406678422</v>
      </c>
    </row>
    <row r="70" spans="1:18" x14ac:dyDescent="0.3">
      <c r="A70" s="1" t="s">
        <v>969</v>
      </c>
      <c r="B70" s="1" t="s">
        <v>970</v>
      </c>
      <c r="C70" s="1" t="s">
        <v>967</v>
      </c>
      <c r="D70" s="1" t="s">
        <v>971</v>
      </c>
      <c r="E70" s="1" t="s">
        <v>948</v>
      </c>
      <c r="F70" s="1" t="s">
        <v>112</v>
      </c>
      <c r="G70" s="1" t="s">
        <v>26</v>
      </c>
      <c r="H70" s="2">
        <v>2</v>
      </c>
      <c r="I70" s="3">
        <v>84.6</v>
      </c>
      <c r="J70" s="4">
        <v>1</v>
      </c>
      <c r="K70" s="3">
        <v>23.622</v>
      </c>
      <c r="L70" s="3">
        <v>19.2913</v>
      </c>
      <c r="M70" s="3">
        <v>11.811</v>
      </c>
      <c r="N70" s="1" t="s">
        <v>29</v>
      </c>
      <c r="O70" s="5">
        <v>3.1219616794980274</v>
      </c>
      <c r="P70" s="6">
        <v>6.2439233589960548</v>
      </c>
      <c r="Q70" s="23">
        <v>2</v>
      </c>
      <c r="R70" s="24">
        <f t="shared" si="1"/>
        <v>6.2439233589960548</v>
      </c>
    </row>
    <row r="71" spans="1:18" x14ac:dyDescent="0.3">
      <c r="A71" s="1" t="s">
        <v>973</v>
      </c>
      <c r="B71" s="1" t="s">
        <v>974</v>
      </c>
      <c r="C71" s="1" t="s">
        <v>975</v>
      </c>
      <c r="D71" s="1" t="s">
        <v>976</v>
      </c>
      <c r="E71" s="1" t="s">
        <v>977</v>
      </c>
      <c r="F71" s="1" t="s">
        <v>978</v>
      </c>
      <c r="G71" s="1" t="s">
        <v>26</v>
      </c>
      <c r="H71" s="2">
        <v>97</v>
      </c>
      <c r="I71" s="3">
        <v>72.33</v>
      </c>
      <c r="J71" s="4">
        <v>1</v>
      </c>
      <c r="K71" s="3">
        <v>23.622</v>
      </c>
      <c r="L71" s="3">
        <v>18.897600000000001</v>
      </c>
      <c r="M71" s="3">
        <v>9.0550999999999995</v>
      </c>
      <c r="N71" s="1" t="s">
        <v>29</v>
      </c>
      <c r="O71" s="5">
        <v>2.3446569348066819</v>
      </c>
      <c r="P71" s="6">
        <v>227.43172267624814</v>
      </c>
      <c r="Q71" s="23">
        <v>97</v>
      </c>
      <c r="R71" s="24">
        <f t="shared" si="1"/>
        <v>227.43172267624814</v>
      </c>
    </row>
    <row r="72" spans="1:18" x14ac:dyDescent="0.3">
      <c r="A72" s="1" t="s">
        <v>986</v>
      </c>
      <c r="B72" s="1" t="s">
        <v>987</v>
      </c>
      <c r="C72" s="1" t="s">
        <v>988</v>
      </c>
      <c r="D72" s="1" t="s">
        <v>989</v>
      </c>
      <c r="E72" s="1" t="s">
        <v>664</v>
      </c>
      <c r="F72" s="1" t="s">
        <v>166</v>
      </c>
      <c r="G72" s="1" t="s">
        <v>26</v>
      </c>
      <c r="H72" s="2">
        <v>121</v>
      </c>
      <c r="I72" s="3">
        <v>57.02</v>
      </c>
      <c r="J72" s="4">
        <v>1</v>
      </c>
      <c r="K72" s="3">
        <v>18.110199999999999</v>
      </c>
      <c r="L72" s="3">
        <v>16.1417</v>
      </c>
      <c r="M72" s="3">
        <v>5.1181000000000001</v>
      </c>
      <c r="N72" s="1" t="s">
        <v>29</v>
      </c>
      <c r="O72" s="5">
        <v>0.86784871267497332</v>
      </c>
      <c r="P72" s="6">
        <v>105.00969423367177</v>
      </c>
      <c r="R72" s="24">
        <f t="shared" si="1"/>
        <v>0</v>
      </c>
    </row>
    <row r="73" spans="1:18" x14ac:dyDescent="0.3">
      <c r="A73" s="1" t="s">
        <v>990</v>
      </c>
      <c r="B73" s="1" t="s">
        <v>991</v>
      </c>
      <c r="C73" s="1" t="s">
        <v>992</v>
      </c>
      <c r="D73" s="1" t="s">
        <v>993</v>
      </c>
      <c r="E73" s="1" t="s">
        <v>466</v>
      </c>
      <c r="F73" s="1" t="s">
        <v>164</v>
      </c>
      <c r="G73" s="1" t="s">
        <v>26</v>
      </c>
      <c r="H73" s="2">
        <v>524</v>
      </c>
      <c r="I73" s="3">
        <v>49.35</v>
      </c>
      <c r="J73" s="4">
        <v>1</v>
      </c>
      <c r="K73" s="3">
        <v>11.417299999999999</v>
      </c>
      <c r="L73" s="3">
        <v>9.4488000000000003</v>
      </c>
      <c r="M73" s="3">
        <v>4.3307000000000002</v>
      </c>
      <c r="N73" s="1" t="s">
        <v>29</v>
      </c>
      <c r="O73" s="5">
        <v>0.27099476891425056</v>
      </c>
      <c r="P73" s="6">
        <v>142.00125891106728</v>
      </c>
      <c r="R73" s="24">
        <f t="shared" si="1"/>
        <v>0</v>
      </c>
    </row>
    <row r="74" spans="1:18" x14ac:dyDescent="0.3">
      <c r="A74" s="1" t="s">
        <v>994</v>
      </c>
      <c r="B74" s="1" t="s">
        <v>995</v>
      </c>
      <c r="C74" s="1" t="s">
        <v>984</v>
      </c>
      <c r="D74" s="1" t="s">
        <v>996</v>
      </c>
      <c r="E74" s="1" t="s">
        <v>466</v>
      </c>
      <c r="F74" s="1" t="s">
        <v>124</v>
      </c>
      <c r="G74" s="1" t="s">
        <v>26</v>
      </c>
      <c r="H74" s="2">
        <v>61</v>
      </c>
      <c r="I74" s="3">
        <v>33.33</v>
      </c>
      <c r="J74" s="4">
        <v>1</v>
      </c>
      <c r="K74" s="3">
        <v>11.811</v>
      </c>
      <c r="L74" s="3">
        <v>10.2362</v>
      </c>
      <c r="M74" s="3">
        <v>4.7244000000000002</v>
      </c>
      <c r="N74" s="1" t="s">
        <v>29</v>
      </c>
      <c r="O74" s="5">
        <v>0.33131021904877034</v>
      </c>
      <c r="P74" s="6">
        <v>20.20992336197499</v>
      </c>
      <c r="R74" s="24">
        <f t="shared" si="1"/>
        <v>0</v>
      </c>
    </row>
    <row r="75" spans="1:18" x14ac:dyDescent="0.3">
      <c r="A75" s="1" t="s">
        <v>997</v>
      </c>
      <c r="B75" s="1" t="s">
        <v>998</v>
      </c>
      <c r="C75" s="1" t="s">
        <v>984</v>
      </c>
      <c r="D75" s="1" t="s">
        <v>999</v>
      </c>
      <c r="E75" s="1" t="s">
        <v>1000</v>
      </c>
      <c r="F75" s="1" t="s">
        <v>124</v>
      </c>
      <c r="G75" s="1" t="s">
        <v>26</v>
      </c>
      <c r="H75" s="2">
        <v>47</v>
      </c>
      <c r="I75" s="3">
        <v>38.090000000000003</v>
      </c>
      <c r="J75" s="4">
        <v>1</v>
      </c>
      <c r="K75" s="3">
        <v>11.811</v>
      </c>
      <c r="L75" s="3">
        <v>10.2362</v>
      </c>
      <c r="M75" s="3">
        <v>5.5118</v>
      </c>
      <c r="N75" s="1" t="s">
        <v>29</v>
      </c>
      <c r="O75" s="5">
        <v>0.38652858889023206</v>
      </c>
      <c r="P75" s="6">
        <v>18.166843677840905</v>
      </c>
      <c r="R75" s="24">
        <f t="shared" si="1"/>
        <v>0</v>
      </c>
    </row>
    <row r="76" spans="1:18" x14ac:dyDescent="0.3">
      <c r="A76" s="1" t="s">
        <v>1002</v>
      </c>
      <c r="B76" s="1" t="s">
        <v>1003</v>
      </c>
      <c r="C76" s="1" t="s">
        <v>1004</v>
      </c>
      <c r="D76" s="1" t="s">
        <v>1005</v>
      </c>
      <c r="E76" s="1" t="s">
        <v>1006</v>
      </c>
      <c r="F76" s="1" t="s">
        <v>42</v>
      </c>
      <c r="G76" s="1" t="s">
        <v>26</v>
      </c>
      <c r="H76" s="2">
        <v>1</v>
      </c>
      <c r="I76" s="3">
        <v>54.99</v>
      </c>
      <c r="J76" s="4">
        <v>1</v>
      </c>
      <c r="K76" s="3">
        <v>17.72</v>
      </c>
      <c r="L76" s="3">
        <v>15.35</v>
      </c>
      <c r="M76" s="3">
        <v>10.24</v>
      </c>
      <c r="N76" s="1" t="s">
        <v>29</v>
      </c>
      <c r="O76" s="5">
        <v>1.6156035266821342</v>
      </c>
      <c r="P76" s="6">
        <v>1.6156035266821342</v>
      </c>
      <c r="Q76" s="23">
        <v>1</v>
      </c>
      <c r="R76" s="24">
        <f t="shared" si="1"/>
        <v>1.6156035266821342</v>
      </c>
    </row>
    <row r="77" spans="1:18" x14ac:dyDescent="0.3">
      <c r="A77" s="1" t="s">
        <v>1008</v>
      </c>
      <c r="B77" s="1" t="s">
        <v>1009</v>
      </c>
      <c r="C77" s="1" t="s">
        <v>1010</v>
      </c>
      <c r="D77" s="1" t="s">
        <v>1011</v>
      </c>
      <c r="E77" s="1" t="s">
        <v>1012</v>
      </c>
      <c r="F77" s="1" t="s">
        <v>1013</v>
      </c>
      <c r="G77" s="1" t="s">
        <v>26</v>
      </c>
      <c r="H77" s="2">
        <v>88</v>
      </c>
      <c r="I77" s="3">
        <v>43.2</v>
      </c>
      <c r="J77" s="4">
        <v>1</v>
      </c>
      <c r="K77" s="3">
        <v>16.1417</v>
      </c>
      <c r="L77" s="3">
        <v>7.0865999999999998</v>
      </c>
      <c r="M77" s="3">
        <v>17.7165</v>
      </c>
      <c r="N77" s="1" t="s">
        <v>29</v>
      </c>
      <c r="O77" s="5">
        <v>1.1755141425865023</v>
      </c>
      <c r="P77" s="6">
        <v>103.44524454761221</v>
      </c>
      <c r="Q77" s="23">
        <v>88</v>
      </c>
      <c r="R77" s="24">
        <f t="shared" si="1"/>
        <v>103.44524454761221</v>
      </c>
    </row>
    <row r="78" spans="1:18" x14ac:dyDescent="0.3">
      <c r="A78" s="1" t="s">
        <v>1014</v>
      </c>
      <c r="B78" s="1" t="s">
        <v>1015</v>
      </c>
      <c r="C78" s="1" t="s">
        <v>1010</v>
      </c>
      <c r="D78" s="1" t="s">
        <v>1016</v>
      </c>
      <c r="E78" s="1" t="s">
        <v>1017</v>
      </c>
      <c r="F78" s="1" t="s">
        <v>1013</v>
      </c>
      <c r="G78" s="1" t="s">
        <v>26</v>
      </c>
      <c r="H78" s="2">
        <v>243</v>
      </c>
      <c r="I78" s="3">
        <v>47.52</v>
      </c>
      <c r="J78" s="4">
        <v>1</v>
      </c>
      <c r="K78" s="3">
        <v>16.1417</v>
      </c>
      <c r="L78" s="3">
        <v>8.2676999999999996</v>
      </c>
      <c r="M78" s="3">
        <v>17.7165</v>
      </c>
      <c r="N78" s="1" t="s">
        <v>29</v>
      </c>
      <c r="O78" s="5">
        <v>1.3714331663509192</v>
      </c>
      <c r="P78" s="6">
        <v>333.25825942327333</v>
      </c>
      <c r="R78" s="24">
        <f t="shared" si="1"/>
        <v>0</v>
      </c>
    </row>
    <row r="79" spans="1:18" x14ac:dyDescent="0.3">
      <c r="A79" s="1" t="s">
        <v>1021</v>
      </c>
      <c r="B79" s="1" t="s">
        <v>1022</v>
      </c>
      <c r="C79" s="1" t="s">
        <v>1019</v>
      </c>
      <c r="D79" s="1" t="s">
        <v>1020</v>
      </c>
      <c r="E79" s="1" t="s">
        <v>1018</v>
      </c>
      <c r="F79" s="1" t="s">
        <v>42</v>
      </c>
      <c r="G79" s="1" t="s">
        <v>26</v>
      </c>
      <c r="H79" s="2">
        <v>28</v>
      </c>
      <c r="I79" s="3">
        <v>57.14</v>
      </c>
      <c r="J79" s="4">
        <v>1</v>
      </c>
      <c r="K79" s="3">
        <v>18.110199999999999</v>
      </c>
      <c r="L79" s="3">
        <v>16.1417</v>
      </c>
      <c r="M79" s="3">
        <v>13.189</v>
      </c>
      <c r="N79" s="1" t="s">
        <v>29</v>
      </c>
      <c r="O79" s="5">
        <v>2.2363878532014265</v>
      </c>
      <c r="P79" s="6">
        <v>62.618859889639943</v>
      </c>
      <c r="R79" s="24">
        <f t="shared" si="1"/>
        <v>0</v>
      </c>
    </row>
    <row r="80" spans="1:18" x14ac:dyDescent="0.3">
      <c r="A80" s="1" t="s">
        <v>1297</v>
      </c>
      <c r="B80" s="1" t="s">
        <v>1298</v>
      </c>
      <c r="C80" s="1" t="s">
        <v>1299</v>
      </c>
      <c r="D80" s="1" t="s">
        <v>1300</v>
      </c>
      <c r="E80" s="1" t="s">
        <v>1301</v>
      </c>
      <c r="F80" s="1" t="s">
        <v>34</v>
      </c>
      <c r="G80" s="1" t="s">
        <v>26</v>
      </c>
      <c r="H80" s="2">
        <v>29</v>
      </c>
      <c r="I80" s="3">
        <v>38.090000000000003</v>
      </c>
      <c r="J80" s="4">
        <v>1</v>
      </c>
      <c r="K80" s="3">
        <v>16.535399999999999</v>
      </c>
      <c r="L80" s="3">
        <v>9.8424999999999994</v>
      </c>
      <c r="M80" s="3">
        <v>11.811</v>
      </c>
      <c r="N80" s="1" t="s">
        <v>29</v>
      </c>
      <c r="O80" s="5">
        <v>1.1149863141064382</v>
      </c>
      <c r="P80" s="6">
        <v>32.334603109086707</v>
      </c>
      <c r="Q80" s="23">
        <v>29</v>
      </c>
      <c r="R80" s="24">
        <f t="shared" si="1"/>
        <v>32.334603109086707</v>
      </c>
    </row>
    <row r="81" spans="1:18" x14ac:dyDescent="0.3">
      <c r="A81" s="1" t="s">
        <v>1302</v>
      </c>
      <c r="B81" s="1" t="s">
        <v>1303</v>
      </c>
      <c r="C81" s="1" t="s">
        <v>1299</v>
      </c>
      <c r="D81" s="1" t="s">
        <v>1304</v>
      </c>
      <c r="E81" s="1" t="s">
        <v>471</v>
      </c>
      <c r="F81" s="1" t="s">
        <v>34</v>
      </c>
      <c r="G81" s="1" t="s">
        <v>26</v>
      </c>
      <c r="H81" s="2">
        <v>54</v>
      </c>
      <c r="I81" s="3">
        <v>47.61</v>
      </c>
      <c r="J81" s="4">
        <v>1</v>
      </c>
      <c r="K81" s="3">
        <v>18.11</v>
      </c>
      <c r="L81" s="3">
        <v>12.99</v>
      </c>
      <c r="M81" s="3">
        <v>7.87</v>
      </c>
      <c r="N81" s="1" t="s">
        <v>29</v>
      </c>
      <c r="O81" s="5">
        <v>1.0739030411832946</v>
      </c>
      <c r="P81" s="6">
        <v>57.990764223897912</v>
      </c>
      <c r="Q81" s="23">
        <v>54</v>
      </c>
      <c r="R81" s="24">
        <f t="shared" si="1"/>
        <v>57.990764223897912</v>
      </c>
    </row>
    <row r="82" spans="1:18" x14ac:dyDescent="0.3">
      <c r="A82" s="1" t="s">
        <v>1305</v>
      </c>
      <c r="B82" s="1" t="s">
        <v>1306</v>
      </c>
      <c r="C82" s="1" t="s">
        <v>1299</v>
      </c>
      <c r="D82" s="1" t="s">
        <v>1307</v>
      </c>
      <c r="E82" s="1" t="s">
        <v>1308</v>
      </c>
      <c r="F82" s="1" t="s">
        <v>34</v>
      </c>
      <c r="G82" s="1" t="s">
        <v>26</v>
      </c>
      <c r="H82" s="2">
        <v>13</v>
      </c>
      <c r="I82" s="3">
        <v>52.38</v>
      </c>
      <c r="J82" s="4">
        <v>1</v>
      </c>
      <c r="K82" s="3">
        <v>16.54</v>
      </c>
      <c r="L82" s="3">
        <v>9.84</v>
      </c>
      <c r="M82" s="3">
        <v>13.39</v>
      </c>
      <c r="N82" s="1" t="s">
        <v>29</v>
      </c>
      <c r="O82" s="5">
        <v>1.2640781345707655</v>
      </c>
      <c r="P82" s="6">
        <v>16.433015749419951</v>
      </c>
      <c r="Q82" s="23">
        <v>13</v>
      </c>
      <c r="R82" s="24">
        <f t="shared" si="1"/>
        <v>16.433015749419951</v>
      </c>
    </row>
    <row r="83" spans="1:18" x14ac:dyDescent="0.3">
      <c r="A83" s="1" t="s">
        <v>1322</v>
      </c>
      <c r="B83" s="1" t="s">
        <v>1323</v>
      </c>
      <c r="C83" s="1" t="s">
        <v>1324</v>
      </c>
      <c r="D83" s="1" t="s">
        <v>1325</v>
      </c>
      <c r="E83" s="1" t="s">
        <v>33</v>
      </c>
      <c r="F83" s="1" t="s">
        <v>42</v>
      </c>
      <c r="G83" s="1" t="s">
        <v>26</v>
      </c>
      <c r="H83" s="2">
        <v>1</v>
      </c>
      <c r="I83" s="3">
        <v>171.59</v>
      </c>
      <c r="J83" s="4">
        <v>1</v>
      </c>
      <c r="K83" s="3">
        <v>23.23</v>
      </c>
      <c r="L83" s="3">
        <v>22.440899999999999</v>
      </c>
      <c r="M83" s="3">
        <v>21.653500000000001</v>
      </c>
      <c r="N83" s="1" t="s">
        <v>29</v>
      </c>
      <c r="O83" s="5">
        <v>6.5475726066847439</v>
      </c>
      <c r="P83" s="6">
        <v>6.5475726066847439</v>
      </c>
      <c r="Q83" s="23">
        <v>1</v>
      </c>
      <c r="R83" s="24">
        <f t="shared" si="1"/>
        <v>6.5475726066847439</v>
      </c>
    </row>
    <row r="84" spans="1:18" x14ac:dyDescent="0.3">
      <c r="A84" s="1" t="s">
        <v>1384</v>
      </c>
      <c r="B84" s="1" t="s">
        <v>1385</v>
      </c>
      <c r="C84" s="1" t="s">
        <v>1386</v>
      </c>
      <c r="D84" s="1" t="s">
        <v>1387</v>
      </c>
      <c r="E84" s="1" t="s">
        <v>1388</v>
      </c>
      <c r="F84" s="1" t="s">
        <v>164</v>
      </c>
      <c r="G84" s="1" t="s">
        <v>26</v>
      </c>
      <c r="H84" s="2">
        <v>23</v>
      </c>
      <c r="I84" s="3">
        <v>12.6</v>
      </c>
      <c r="J84" s="4">
        <v>2</v>
      </c>
      <c r="K84" s="3">
        <v>12.5</v>
      </c>
      <c r="L84" s="3">
        <v>10</v>
      </c>
      <c r="M84" s="3">
        <v>4.5</v>
      </c>
      <c r="N84" s="1" t="s">
        <v>29</v>
      </c>
      <c r="O84" s="5">
        <v>0.16313805104408352</v>
      </c>
      <c r="P84" s="6">
        <v>3.7521751740139209</v>
      </c>
      <c r="R84" s="24">
        <f t="shared" si="1"/>
        <v>0</v>
      </c>
    </row>
    <row r="85" spans="1:18" x14ac:dyDescent="0.3">
      <c r="A85" s="1" t="s">
        <v>1389</v>
      </c>
      <c r="B85" s="1" t="s">
        <v>1390</v>
      </c>
      <c r="C85" s="1" t="s">
        <v>1386</v>
      </c>
      <c r="D85" s="1" t="s">
        <v>1387</v>
      </c>
      <c r="E85" s="1" t="s">
        <v>1391</v>
      </c>
      <c r="F85" s="1" t="s">
        <v>164</v>
      </c>
      <c r="G85" s="1" t="s">
        <v>26</v>
      </c>
      <c r="H85" s="2">
        <v>38</v>
      </c>
      <c r="I85" s="3">
        <v>16.8</v>
      </c>
      <c r="J85" s="4">
        <v>2</v>
      </c>
      <c r="K85" s="3">
        <v>12.5</v>
      </c>
      <c r="L85" s="3">
        <v>10</v>
      </c>
      <c r="M85" s="3">
        <v>5.5</v>
      </c>
      <c r="N85" s="1" t="s">
        <v>29</v>
      </c>
      <c r="O85" s="5">
        <v>0.1993909512761021</v>
      </c>
      <c r="P85" s="6">
        <v>7.5768561484918795</v>
      </c>
      <c r="R85" s="24">
        <f t="shared" si="1"/>
        <v>0</v>
      </c>
    </row>
    <row r="86" spans="1:18" x14ac:dyDescent="0.3">
      <c r="A86" s="1" t="s">
        <v>1393</v>
      </c>
      <c r="B86" s="1" t="s">
        <v>1394</v>
      </c>
      <c r="C86" s="1" t="s">
        <v>1383</v>
      </c>
      <c r="D86" s="1" t="s">
        <v>1392</v>
      </c>
      <c r="E86" s="1" t="s">
        <v>380</v>
      </c>
      <c r="F86" s="1" t="s">
        <v>34</v>
      </c>
      <c r="G86" s="1" t="s">
        <v>26</v>
      </c>
      <c r="H86" s="2">
        <v>261</v>
      </c>
      <c r="I86" s="3">
        <v>18</v>
      </c>
      <c r="J86" s="4">
        <v>8</v>
      </c>
      <c r="K86" s="3">
        <v>13.189</v>
      </c>
      <c r="L86" s="3">
        <v>10.039400000000001</v>
      </c>
      <c r="M86" s="3">
        <v>12.007899999999999</v>
      </c>
      <c r="N86" s="1" t="s">
        <v>29</v>
      </c>
      <c r="O86" s="5">
        <v>0.11528145268330481</v>
      </c>
      <c r="P86" s="6">
        <v>30.088459150342555</v>
      </c>
      <c r="R86" s="24">
        <f t="shared" si="1"/>
        <v>0</v>
      </c>
    </row>
    <row r="87" spans="1:18" x14ac:dyDescent="0.3">
      <c r="A87" s="1" t="s">
        <v>1395</v>
      </c>
      <c r="B87" s="1" t="s">
        <v>1396</v>
      </c>
      <c r="C87" s="1" t="s">
        <v>1397</v>
      </c>
      <c r="D87" s="1" t="s">
        <v>1398</v>
      </c>
      <c r="E87" s="1" t="s">
        <v>1399</v>
      </c>
      <c r="F87" s="1" t="s">
        <v>164</v>
      </c>
      <c r="G87" s="1" t="s">
        <v>26</v>
      </c>
      <c r="H87" s="2">
        <v>36</v>
      </c>
      <c r="I87" s="3">
        <v>45</v>
      </c>
      <c r="J87" s="4">
        <v>2</v>
      </c>
      <c r="K87" s="3">
        <v>17.72</v>
      </c>
      <c r="L87" s="3">
        <v>15.75</v>
      </c>
      <c r="M87" s="3">
        <v>6.69</v>
      </c>
      <c r="N87" s="1" t="s">
        <v>29</v>
      </c>
      <c r="O87" s="5">
        <v>0.54150582946635728</v>
      </c>
      <c r="P87" s="6">
        <v>19.494209860788864</v>
      </c>
      <c r="Q87" s="23">
        <v>36</v>
      </c>
      <c r="R87" s="24">
        <f t="shared" si="1"/>
        <v>19.494209860788864</v>
      </c>
    </row>
    <row r="88" spans="1:18" x14ac:dyDescent="0.3">
      <c r="A88" s="1" t="s">
        <v>1400</v>
      </c>
      <c r="B88" s="1" t="s">
        <v>1401</v>
      </c>
      <c r="C88" s="1" t="s">
        <v>1386</v>
      </c>
      <c r="D88" s="1" t="s">
        <v>1402</v>
      </c>
      <c r="E88" s="1" t="s">
        <v>1399</v>
      </c>
      <c r="F88" s="1" t="s">
        <v>164</v>
      </c>
      <c r="G88" s="1" t="s">
        <v>26</v>
      </c>
      <c r="H88" s="2">
        <v>10</v>
      </c>
      <c r="I88" s="3">
        <v>76.5</v>
      </c>
      <c r="J88" s="4">
        <v>2</v>
      </c>
      <c r="K88" s="3">
        <v>17</v>
      </c>
      <c r="L88" s="3">
        <v>18.5</v>
      </c>
      <c r="M88" s="3">
        <v>19.5</v>
      </c>
      <c r="N88" s="1" t="s">
        <v>29</v>
      </c>
      <c r="O88" s="5">
        <v>1.7786397911832947</v>
      </c>
      <c r="P88" s="6">
        <v>17.786397911832946</v>
      </c>
      <c r="Q88" s="23">
        <v>10</v>
      </c>
      <c r="R88" s="24">
        <f t="shared" si="1"/>
        <v>17.786397911832946</v>
      </c>
    </row>
    <row r="89" spans="1:18" x14ac:dyDescent="0.3">
      <c r="A89" s="1" t="s">
        <v>1404</v>
      </c>
      <c r="B89" s="1" t="s">
        <v>1405</v>
      </c>
      <c r="C89" s="1" t="s">
        <v>1406</v>
      </c>
      <c r="D89" s="1" t="s">
        <v>1407</v>
      </c>
      <c r="E89" s="1" t="s">
        <v>767</v>
      </c>
      <c r="F89" s="1" t="s">
        <v>1408</v>
      </c>
      <c r="G89" s="1" t="s">
        <v>26</v>
      </c>
      <c r="H89" s="2">
        <v>56</v>
      </c>
      <c r="I89" s="3">
        <v>31.5</v>
      </c>
      <c r="J89" s="4">
        <v>4</v>
      </c>
      <c r="K89" s="3">
        <v>12.25</v>
      </c>
      <c r="L89" s="3">
        <v>10.25</v>
      </c>
      <c r="M89" s="3">
        <v>15</v>
      </c>
      <c r="N89" s="1" t="s">
        <v>29</v>
      </c>
      <c r="O89" s="5">
        <v>0.27312028712296982</v>
      </c>
      <c r="P89" s="6">
        <v>15.294736078886309</v>
      </c>
      <c r="R89" s="24">
        <f t="shared" si="1"/>
        <v>0</v>
      </c>
    </row>
    <row r="90" spans="1:18" x14ac:dyDescent="0.3">
      <c r="A90" s="1" t="s">
        <v>1409</v>
      </c>
      <c r="B90" s="1" t="s">
        <v>1410</v>
      </c>
      <c r="C90" s="1" t="s">
        <v>1406</v>
      </c>
      <c r="D90" s="1" t="s">
        <v>1411</v>
      </c>
      <c r="E90" s="1" t="s">
        <v>396</v>
      </c>
      <c r="F90" s="1" t="s">
        <v>1408</v>
      </c>
      <c r="G90" s="1" t="s">
        <v>26</v>
      </c>
      <c r="H90" s="2">
        <v>56</v>
      </c>
      <c r="I90" s="3">
        <v>36</v>
      </c>
      <c r="J90" s="4">
        <v>4</v>
      </c>
      <c r="K90" s="3">
        <v>12.25</v>
      </c>
      <c r="L90" s="3">
        <v>10.25</v>
      </c>
      <c r="M90" s="3">
        <v>15</v>
      </c>
      <c r="N90" s="1" t="s">
        <v>29</v>
      </c>
      <c r="O90" s="5">
        <v>0.27312028712296982</v>
      </c>
      <c r="P90" s="6">
        <v>15.294736078886309</v>
      </c>
      <c r="Q90" s="23">
        <v>56</v>
      </c>
      <c r="R90" s="24">
        <f t="shared" si="1"/>
        <v>15.294736078886309</v>
      </c>
    </row>
    <row r="91" spans="1:18" x14ac:dyDescent="0.3">
      <c r="A91" s="1" t="s">
        <v>1532</v>
      </c>
      <c r="B91" s="1" t="s">
        <v>1533</v>
      </c>
      <c r="C91" s="1" t="s">
        <v>1534</v>
      </c>
      <c r="D91" s="1" t="s">
        <v>1535</v>
      </c>
      <c r="E91" s="1" t="s">
        <v>1536</v>
      </c>
      <c r="F91" s="1" t="s">
        <v>105</v>
      </c>
      <c r="G91" s="1" t="s">
        <v>26</v>
      </c>
      <c r="H91" s="2">
        <v>111</v>
      </c>
      <c r="I91" s="3">
        <v>52.38</v>
      </c>
      <c r="J91" s="4">
        <v>1</v>
      </c>
      <c r="K91" s="3">
        <v>18.7</v>
      </c>
      <c r="L91" s="3">
        <v>15.55</v>
      </c>
      <c r="M91" s="3">
        <v>8.66</v>
      </c>
      <c r="N91" s="1" t="s">
        <v>29</v>
      </c>
      <c r="O91" s="5">
        <v>1.4606717517401393</v>
      </c>
      <c r="P91" s="6">
        <v>162.13456444315545</v>
      </c>
      <c r="Q91" s="23">
        <v>111</v>
      </c>
      <c r="R91" s="24">
        <f t="shared" si="1"/>
        <v>162.13456444315545</v>
      </c>
    </row>
    <row r="92" spans="1:18" x14ac:dyDescent="0.3">
      <c r="A92" s="1" t="s">
        <v>1537</v>
      </c>
      <c r="B92" s="1" t="s">
        <v>1538</v>
      </c>
      <c r="C92" s="1" t="s">
        <v>1534</v>
      </c>
      <c r="D92" s="1" t="s">
        <v>1539</v>
      </c>
      <c r="E92" s="1" t="s">
        <v>1540</v>
      </c>
      <c r="F92" s="1" t="s">
        <v>105</v>
      </c>
      <c r="G92" s="1" t="s">
        <v>26</v>
      </c>
      <c r="H92" s="2">
        <v>57</v>
      </c>
      <c r="I92" s="3">
        <v>59.42</v>
      </c>
      <c r="J92" s="4">
        <v>1</v>
      </c>
      <c r="K92" s="3">
        <v>18.7</v>
      </c>
      <c r="L92" s="3">
        <v>15.55</v>
      </c>
      <c r="M92" s="3">
        <v>10.63</v>
      </c>
      <c r="N92" s="1" t="s">
        <v>29</v>
      </c>
      <c r="O92" s="5">
        <v>1.7929492749419957</v>
      </c>
      <c r="P92" s="6">
        <v>102.19810867169376</v>
      </c>
      <c r="R92" s="24">
        <f t="shared" si="1"/>
        <v>0</v>
      </c>
    </row>
    <row r="93" spans="1:18" x14ac:dyDescent="0.3">
      <c r="A93" s="1" t="s">
        <v>1541</v>
      </c>
      <c r="B93" s="1" t="s">
        <v>1542</v>
      </c>
      <c r="C93" s="1" t="s">
        <v>1543</v>
      </c>
      <c r="D93" s="1" t="s">
        <v>1544</v>
      </c>
      <c r="E93" s="1" t="s">
        <v>1536</v>
      </c>
      <c r="F93" s="1" t="s">
        <v>112</v>
      </c>
      <c r="G93" s="1" t="s">
        <v>26</v>
      </c>
      <c r="H93" s="2">
        <v>72</v>
      </c>
      <c r="I93" s="3">
        <v>58.97</v>
      </c>
      <c r="J93" s="4">
        <v>1</v>
      </c>
      <c r="K93" s="3">
        <v>18.5</v>
      </c>
      <c r="L93" s="3">
        <v>15.35</v>
      </c>
      <c r="M93" s="3">
        <v>6.5</v>
      </c>
      <c r="N93" s="1" t="s">
        <v>29</v>
      </c>
      <c r="O93" s="5">
        <v>1.0706714037122969</v>
      </c>
      <c r="P93" s="6">
        <v>77.08834106728537</v>
      </c>
      <c r="Q93" s="23">
        <v>72</v>
      </c>
      <c r="R93" s="24">
        <f t="shared" si="1"/>
        <v>77.08834106728537</v>
      </c>
    </row>
    <row r="94" spans="1:18" x14ac:dyDescent="0.3">
      <c r="A94" s="1" t="s">
        <v>1545</v>
      </c>
      <c r="B94" s="1" t="s">
        <v>1546</v>
      </c>
      <c r="C94" s="1" t="s">
        <v>1547</v>
      </c>
      <c r="D94" s="1" t="s">
        <v>1548</v>
      </c>
      <c r="E94" s="1" t="s">
        <v>1549</v>
      </c>
      <c r="F94" s="1" t="s">
        <v>112</v>
      </c>
      <c r="G94" s="1" t="s">
        <v>26</v>
      </c>
      <c r="H94" s="2">
        <v>167</v>
      </c>
      <c r="I94" s="3">
        <v>49.99</v>
      </c>
      <c r="J94" s="4">
        <v>1</v>
      </c>
      <c r="K94" s="3">
        <v>18.5</v>
      </c>
      <c r="L94" s="3">
        <v>15.35</v>
      </c>
      <c r="M94" s="3">
        <v>6.5</v>
      </c>
      <c r="N94" s="1" t="s">
        <v>29</v>
      </c>
      <c r="O94" s="5">
        <v>1.0706714037122969</v>
      </c>
      <c r="P94" s="6">
        <v>178.80212441995357</v>
      </c>
      <c r="Q94" s="23">
        <v>167</v>
      </c>
      <c r="R94" s="24">
        <f t="shared" si="1"/>
        <v>178.80212441995357</v>
      </c>
    </row>
    <row r="95" spans="1:18" x14ac:dyDescent="0.3">
      <c r="A95" s="1" t="s">
        <v>1550</v>
      </c>
      <c r="B95" s="1" t="s">
        <v>1551</v>
      </c>
      <c r="C95" s="1" t="s">
        <v>1547</v>
      </c>
      <c r="D95" s="1" t="s">
        <v>1552</v>
      </c>
      <c r="E95" s="1" t="s">
        <v>1553</v>
      </c>
      <c r="F95" s="1" t="s">
        <v>112</v>
      </c>
      <c r="G95" s="1" t="s">
        <v>26</v>
      </c>
      <c r="H95" s="2">
        <v>10</v>
      </c>
      <c r="I95" s="3">
        <v>54.99</v>
      </c>
      <c r="J95" s="4">
        <v>1</v>
      </c>
      <c r="K95" s="3">
        <v>18.5</v>
      </c>
      <c r="L95" s="3">
        <v>15.35</v>
      </c>
      <c r="M95" s="3">
        <v>7.48</v>
      </c>
      <c r="N95" s="1" t="s">
        <v>29</v>
      </c>
      <c r="O95" s="5">
        <v>1.2320957076566124</v>
      </c>
      <c r="P95" s="6">
        <v>12.320957076566124</v>
      </c>
      <c r="R95" s="24">
        <f t="shared" si="1"/>
        <v>0</v>
      </c>
    </row>
    <row r="96" spans="1:18" x14ac:dyDescent="0.3">
      <c r="A96" s="1" t="s">
        <v>1639</v>
      </c>
      <c r="B96" s="1" t="s">
        <v>1640</v>
      </c>
      <c r="C96" s="1" t="s">
        <v>1641</v>
      </c>
      <c r="D96" s="1" t="s">
        <v>1642</v>
      </c>
      <c r="E96" s="1" t="s">
        <v>1637</v>
      </c>
      <c r="F96" s="1" t="s">
        <v>124</v>
      </c>
      <c r="G96" s="1" t="s">
        <v>1564</v>
      </c>
      <c r="H96" s="2">
        <v>1</v>
      </c>
      <c r="I96" s="3">
        <v>39</v>
      </c>
      <c r="J96" s="4">
        <v>1</v>
      </c>
      <c r="K96" s="3">
        <v>20.866099999999999</v>
      </c>
      <c r="L96" s="3">
        <v>16.929099999999998</v>
      </c>
      <c r="M96" s="3">
        <v>10.2362</v>
      </c>
      <c r="N96" s="1" t="s">
        <v>29</v>
      </c>
      <c r="O96" s="5">
        <v>2.097377747811521</v>
      </c>
      <c r="P96" s="6">
        <v>2.097377747811521</v>
      </c>
      <c r="Q96" s="23">
        <v>1</v>
      </c>
      <c r="R96" s="24">
        <f t="shared" si="1"/>
        <v>2.097377747811521</v>
      </c>
    </row>
    <row r="97" spans="1:18" x14ac:dyDescent="0.3">
      <c r="A97" s="1" t="s">
        <v>1643</v>
      </c>
      <c r="B97" s="1" t="s">
        <v>1644</v>
      </c>
      <c r="C97" s="1" t="s">
        <v>1641</v>
      </c>
      <c r="D97" s="1" t="s">
        <v>1645</v>
      </c>
      <c r="E97" s="1" t="s">
        <v>1638</v>
      </c>
      <c r="F97" s="1" t="s">
        <v>97</v>
      </c>
      <c r="G97" s="1" t="s">
        <v>1564</v>
      </c>
      <c r="H97" s="2">
        <v>5</v>
      </c>
      <c r="I97" s="3">
        <v>43</v>
      </c>
      <c r="J97" s="4">
        <v>1</v>
      </c>
      <c r="K97" s="3">
        <v>20.87</v>
      </c>
      <c r="L97" s="3">
        <v>16.93</v>
      </c>
      <c r="M97" s="3">
        <v>11.02</v>
      </c>
      <c r="N97" s="1" t="s">
        <v>29</v>
      </c>
      <c r="O97" s="5">
        <v>2.258518957076566</v>
      </c>
      <c r="P97" s="6">
        <v>11.29259478538283</v>
      </c>
      <c r="Q97" s="23">
        <v>5</v>
      </c>
      <c r="R97" s="24">
        <f t="shared" si="1"/>
        <v>11.29259478538283</v>
      </c>
    </row>
    <row r="98" spans="1:18" x14ac:dyDescent="0.3">
      <c r="A98" s="1" t="s">
        <v>1646</v>
      </c>
      <c r="B98" s="1" t="s">
        <v>1647</v>
      </c>
      <c r="C98" s="1" t="s">
        <v>1648</v>
      </c>
      <c r="D98" s="1" t="s">
        <v>1649</v>
      </c>
      <c r="E98" s="1" t="s">
        <v>1638</v>
      </c>
      <c r="F98" s="1" t="s">
        <v>105</v>
      </c>
      <c r="G98" s="1" t="s">
        <v>1564</v>
      </c>
      <c r="H98" s="2">
        <v>2</v>
      </c>
      <c r="I98" s="3">
        <v>41</v>
      </c>
      <c r="J98" s="4">
        <v>1</v>
      </c>
      <c r="K98" s="3">
        <v>21.26</v>
      </c>
      <c r="L98" s="3">
        <v>16.54</v>
      </c>
      <c r="M98" s="3">
        <v>10.24</v>
      </c>
      <c r="N98" s="1" t="s">
        <v>29</v>
      </c>
      <c r="O98" s="5">
        <v>2.0886297540603249</v>
      </c>
      <c r="P98" s="6">
        <v>4.1772595081206498</v>
      </c>
      <c r="Q98" s="23">
        <v>2</v>
      </c>
      <c r="R98" s="24">
        <f t="shared" si="1"/>
        <v>4.1772595081206498</v>
      </c>
    </row>
    <row r="99" spans="1:18" x14ac:dyDescent="0.3">
      <c r="A99" s="1" t="s">
        <v>1650</v>
      </c>
      <c r="B99" s="1" t="s">
        <v>1651</v>
      </c>
      <c r="C99" s="1" t="s">
        <v>1652</v>
      </c>
      <c r="D99" s="1" t="s">
        <v>1653</v>
      </c>
      <c r="E99" s="1" t="s">
        <v>1637</v>
      </c>
      <c r="F99" s="1" t="s">
        <v>166</v>
      </c>
      <c r="G99" s="1" t="s">
        <v>1564</v>
      </c>
      <c r="H99" s="2">
        <v>1</v>
      </c>
      <c r="I99" s="3">
        <v>36</v>
      </c>
      <c r="J99" s="4">
        <v>1</v>
      </c>
      <c r="K99" s="3">
        <v>24.803100000000001</v>
      </c>
      <c r="L99" s="3">
        <v>20.866099999999999</v>
      </c>
      <c r="M99" s="3">
        <v>8.6614000000000004</v>
      </c>
      <c r="N99" s="1" t="s">
        <v>29</v>
      </c>
      <c r="O99" s="5">
        <v>2.6001480844962144</v>
      </c>
      <c r="P99" s="6">
        <v>2.6001480844962144</v>
      </c>
      <c r="Q99" s="23">
        <v>1</v>
      </c>
      <c r="R99" s="24">
        <f t="shared" si="1"/>
        <v>2.6001480844962144</v>
      </c>
    </row>
    <row r="100" spans="1:18" x14ac:dyDescent="0.3">
      <c r="A100" s="1" t="s">
        <v>1816</v>
      </c>
      <c r="B100" s="1" t="s">
        <v>1817</v>
      </c>
      <c r="C100" s="1" t="s">
        <v>1818</v>
      </c>
      <c r="D100" s="1" t="s">
        <v>1819</v>
      </c>
      <c r="E100" s="1" t="s">
        <v>1820</v>
      </c>
      <c r="F100" s="1" t="s">
        <v>1821</v>
      </c>
      <c r="G100" s="1" t="s">
        <v>1564</v>
      </c>
      <c r="H100" s="2">
        <v>4</v>
      </c>
      <c r="I100" s="3">
        <v>13</v>
      </c>
      <c r="J100" s="4">
        <v>2</v>
      </c>
      <c r="K100" s="3">
        <v>11.0236</v>
      </c>
      <c r="L100" s="3">
        <v>9.4488000000000003</v>
      </c>
      <c r="M100" s="3">
        <v>5.1181000000000001</v>
      </c>
      <c r="N100" s="1" t="s">
        <v>29</v>
      </c>
      <c r="O100" s="5">
        <v>0.1546114355560928</v>
      </c>
      <c r="P100" s="6">
        <v>0.61844574222437121</v>
      </c>
      <c r="R100" s="24">
        <f t="shared" si="1"/>
        <v>0</v>
      </c>
    </row>
    <row r="101" spans="1:18" x14ac:dyDescent="0.3">
      <c r="A101" s="1" t="s">
        <v>2105</v>
      </c>
      <c r="B101" s="1" t="s">
        <v>2106</v>
      </c>
      <c r="C101" s="1" t="s">
        <v>826</v>
      </c>
      <c r="D101" s="1" t="s">
        <v>2107</v>
      </c>
      <c r="E101" s="1" t="s">
        <v>827</v>
      </c>
      <c r="F101" s="1" t="s">
        <v>35</v>
      </c>
      <c r="G101" s="1" t="s">
        <v>1564</v>
      </c>
      <c r="H101" s="2">
        <v>1</v>
      </c>
      <c r="I101" s="3">
        <v>44.1</v>
      </c>
      <c r="J101" s="4">
        <v>1</v>
      </c>
      <c r="K101" s="3">
        <v>11.81</v>
      </c>
      <c r="L101" s="3">
        <v>9.84</v>
      </c>
      <c r="M101" s="3">
        <v>4.33</v>
      </c>
      <c r="N101" s="1" t="s">
        <v>29</v>
      </c>
      <c r="O101" s="5">
        <v>0.29187414849187937</v>
      </c>
      <c r="P101" s="6">
        <v>0.29187414849187937</v>
      </c>
      <c r="R101" s="24">
        <f t="shared" si="1"/>
        <v>0</v>
      </c>
    </row>
    <row r="102" spans="1:18" x14ac:dyDescent="0.3">
      <c r="A102" s="1" t="s">
        <v>2117</v>
      </c>
      <c r="B102" s="1" t="s">
        <v>2118</v>
      </c>
      <c r="C102" s="1" t="s">
        <v>2119</v>
      </c>
      <c r="D102" s="1" t="s">
        <v>2120</v>
      </c>
      <c r="E102" s="1" t="s">
        <v>803</v>
      </c>
      <c r="F102" s="1" t="s">
        <v>164</v>
      </c>
      <c r="G102" s="1" t="s">
        <v>1564</v>
      </c>
      <c r="H102" s="2">
        <v>120</v>
      </c>
      <c r="I102" s="3">
        <v>64.400000000000006</v>
      </c>
      <c r="J102" s="4">
        <v>1</v>
      </c>
      <c r="K102" s="3">
        <v>16.14</v>
      </c>
      <c r="L102" s="3">
        <v>16.14</v>
      </c>
      <c r="M102" s="3">
        <v>13.78</v>
      </c>
      <c r="N102" s="1" t="s">
        <v>29</v>
      </c>
      <c r="O102" s="5">
        <v>2.0821835777262181</v>
      </c>
      <c r="P102" s="6">
        <v>249.86202932714616</v>
      </c>
      <c r="Q102" s="23">
        <v>120</v>
      </c>
      <c r="R102" s="24">
        <f t="shared" si="1"/>
        <v>249.86202932714616</v>
      </c>
    </row>
    <row r="103" spans="1:18" x14ac:dyDescent="0.3">
      <c r="A103" s="1" t="s">
        <v>2121</v>
      </c>
      <c r="B103" s="1" t="s">
        <v>2122</v>
      </c>
      <c r="C103" s="1" t="s">
        <v>2119</v>
      </c>
      <c r="D103" s="1" t="s">
        <v>2123</v>
      </c>
      <c r="E103" s="1" t="s">
        <v>804</v>
      </c>
      <c r="F103" s="1" t="s">
        <v>164</v>
      </c>
      <c r="G103" s="1" t="s">
        <v>1564</v>
      </c>
      <c r="H103" s="2">
        <v>77</v>
      </c>
      <c r="I103" s="3">
        <v>78.2</v>
      </c>
      <c r="J103" s="4">
        <v>1</v>
      </c>
      <c r="K103" s="3">
        <v>16.14</v>
      </c>
      <c r="L103" s="3">
        <v>16.14</v>
      </c>
      <c r="M103" s="3">
        <v>17.72</v>
      </c>
      <c r="N103" s="1" t="s">
        <v>29</v>
      </c>
      <c r="O103" s="5">
        <v>2.6775248909512763</v>
      </c>
      <c r="P103" s="6">
        <v>206.16941660324827</v>
      </c>
      <c r="Q103" s="23">
        <v>77</v>
      </c>
      <c r="R103" s="24">
        <f t="shared" si="1"/>
        <v>206.16941660324827</v>
      </c>
    </row>
    <row r="104" spans="1:18" x14ac:dyDescent="0.3">
      <c r="A104" s="1" t="s">
        <v>2419</v>
      </c>
      <c r="B104" s="1" t="s">
        <v>2420</v>
      </c>
      <c r="C104" s="1" t="s">
        <v>2421</v>
      </c>
      <c r="D104" s="1" t="s">
        <v>2422</v>
      </c>
      <c r="E104" s="1" t="s">
        <v>2423</v>
      </c>
      <c r="F104" s="1" t="s">
        <v>147</v>
      </c>
      <c r="G104" s="1" t="s">
        <v>1564</v>
      </c>
      <c r="H104" s="2">
        <v>52</v>
      </c>
      <c r="I104" s="3">
        <v>64.209999999999994</v>
      </c>
      <c r="J104" s="4">
        <v>1</v>
      </c>
      <c r="K104" s="3">
        <v>19.29</v>
      </c>
      <c r="L104" s="3">
        <v>14.17</v>
      </c>
      <c r="M104" s="3">
        <v>11.81</v>
      </c>
      <c r="N104" s="1" t="s">
        <v>29</v>
      </c>
      <c r="O104" s="5">
        <v>1.8724693346867747</v>
      </c>
      <c r="P104" s="6">
        <v>97.368405403712288</v>
      </c>
      <c r="Q104" s="23">
        <v>52</v>
      </c>
      <c r="R104" s="24">
        <f t="shared" si="1"/>
        <v>97.368405403712288</v>
      </c>
    </row>
    <row r="105" spans="1:18" x14ac:dyDescent="0.3">
      <c r="A105" s="1" t="s">
        <v>2434</v>
      </c>
      <c r="B105" s="1" t="s">
        <v>2435</v>
      </c>
      <c r="C105" s="1" t="s">
        <v>2436</v>
      </c>
      <c r="D105" s="1" t="s">
        <v>2437</v>
      </c>
      <c r="E105" s="1" t="s">
        <v>33</v>
      </c>
      <c r="F105" s="1" t="s">
        <v>68</v>
      </c>
      <c r="G105" s="1" t="s">
        <v>1564</v>
      </c>
      <c r="H105" s="2">
        <v>8</v>
      </c>
      <c r="I105" s="3">
        <v>37.72</v>
      </c>
      <c r="J105" s="4">
        <v>1</v>
      </c>
      <c r="K105" s="3">
        <v>24.41</v>
      </c>
      <c r="L105" s="3">
        <v>19.690000000000001</v>
      </c>
      <c r="M105" s="3">
        <v>9.4488000000000003</v>
      </c>
      <c r="N105" s="1" t="s">
        <v>29</v>
      </c>
      <c r="O105" s="5">
        <v>2.6342251424129932</v>
      </c>
      <c r="P105" s="6">
        <v>21.073801139303946</v>
      </c>
      <c r="Q105" s="23">
        <v>8</v>
      </c>
      <c r="R105" s="24">
        <f t="shared" si="1"/>
        <v>21.073801139303946</v>
      </c>
    </row>
    <row r="106" spans="1:18" x14ac:dyDescent="0.3">
      <c r="A106" s="1" t="s">
        <v>2438</v>
      </c>
      <c r="B106" s="1" t="s">
        <v>2439</v>
      </c>
      <c r="C106" s="1" t="s">
        <v>27</v>
      </c>
      <c r="D106" s="1" t="s">
        <v>2440</v>
      </c>
      <c r="E106" s="1" t="s">
        <v>2441</v>
      </c>
      <c r="F106" s="1" t="s">
        <v>34</v>
      </c>
      <c r="G106" s="1" t="s">
        <v>1564</v>
      </c>
      <c r="H106" s="2">
        <v>19</v>
      </c>
      <c r="I106" s="3">
        <v>17.48</v>
      </c>
      <c r="J106" s="4">
        <v>2</v>
      </c>
      <c r="K106" s="3">
        <v>15.747999999999999</v>
      </c>
      <c r="L106" s="3">
        <v>13.779500000000001</v>
      </c>
      <c r="M106" s="3">
        <v>9.8424999999999994</v>
      </c>
      <c r="N106" s="1" t="s">
        <v>29</v>
      </c>
      <c r="O106" s="5">
        <v>0.61943684117024345</v>
      </c>
      <c r="P106" s="6">
        <v>11.769299982234626</v>
      </c>
      <c r="Q106" s="23">
        <v>19</v>
      </c>
      <c r="R106" s="24">
        <f t="shared" si="1"/>
        <v>11.769299982234626</v>
      </c>
    </row>
    <row r="107" spans="1:18" x14ac:dyDescent="0.3">
      <c r="A107" s="1" t="s">
        <v>2442</v>
      </c>
      <c r="B107" s="1" t="s">
        <v>2443</v>
      </c>
      <c r="C107" s="1" t="s">
        <v>2444</v>
      </c>
      <c r="D107" s="1" t="s">
        <v>2445</v>
      </c>
      <c r="E107" s="1" t="s">
        <v>207</v>
      </c>
      <c r="F107" s="1" t="s">
        <v>147</v>
      </c>
      <c r="G107" s="1" t="s">
        <v>1564</v>
      </c>
      <c r="H107" s="2">
        <v>4</v>
      </c>
      <c r="I107" s="3">
        <v>30.5</v>
      </c>
      <c r="J107" s="4">
        <v>1</v>
      </c>
      <c r="K107" s="3">
        <v>24</v>
      </c>
      <c r="L107" s="3">
        <v>23.622</v>
      </c>
      <c r="M107" s="3">
        <v>16.535399999999999</v>
      </c>
      <c r="N107" s="1" t="s">
        <v>29</v>
      </c>
      <c r="O107" s="5">
        <v>5.4375761317865434</v>
      </c>
      <c r="P107" s="6">
        <v>21.750304527146174</v>
      </c>
      <c r="R107" s="24">
        <f t="shared" si="1"/>
        <v>0</v>
      </c>
    </row>
    <row r="108" spans="1:18" x14ac:dyDescent="0.3">
      <c r="A108" s="1" t="s">
        <v>2446</v>
      </c>
      <c r="B108" s="1" t="s">
        <v>2447</v>
      </c>
      <c r="C108" s="1" t="s">
        <v>2444</v>
      </c>
      <c r="D108" s="1" t="s">
        <v>2448</v>
      </c>
      <c r="E108" s="1" t="s">
        <v>36</v>
      </c>
      <c r="F108" s="1" t="s">
        <v>147</v>
      </c>
      <c r="G108" s="1" t="s">
        <v>1564</v>
      </c>
      <c r="H108" s="2">
        <v>17</v>
      </c>
      <c r="I108" s="3">
        <v>33</v>
      </c>
      <c r="J108" s="4">
        <v>1</v>
      </c>
      <c r="K108" s="3">
        <v>23.62</v>
      </c>
      <c r="L108" s="3">
        <v>23.62</v>
      </c>
      <c r="M108" s="3">
        <v>11.0236</v>
      </c>
      <c r="N108" s="1" t="s">
        <v>29</v>
      </c>
      <c r="O108" s="5">
        <v>3.5673520555916474</v>
      </c>
      <c r="P108" s="6">
        <v>60.644984945058006</v>
      </c>
      <c r="Q108" s="23">
        <v>17</v>
      </c>
      <c r="R108" s="24">
        <f t="shared" si="1"/>
        <v>60.644984945058006</v>
      </c>
    </row>
    <row r="109" spans="1:18" x14ac:dyDescent="0.3">
      <c r="A109" s="1" t="s">
        <v>2452</v>
      </c>
      <c r="B109" s="1" t="s">
        <v>2453</v>
      </c>
      <c r="C109" s="1" t="s">
        <v>2451</v>
      </c>
      <c r="D109" s="1" t="s">
        <v>2454</v>
      </c>
      <c r="E109" s="1" t="s">
        <v>2450</v>
      </c>
      <c r="F109" s="1" t="s">
        <v>34</v>
      </c>
      <c r="G109" s="1" t="s">
        <v>1564</v>
      </c>
      <c r="H109" s="2">
        <v>1</v>
      </c>
      <c r="I109" s="3">
        <v>30.7</v>
      </c>
      <c r="J109" s="4">
        <v>1</v>
      </c>
      <c r="K109" s="3">
        <v>24.41</v>
      </c>
      <c r="L109" s="3">
        <v>17.399999999999999</v>
      </c>
      <c r="M109" s="3">
        <v>8.19</v>
      </c>
      <c r="N109" s="1" t="s">
        <v>29</v>
      </c>
      <c r="O109" s="5">
        <v>2.0177328654292341</v>
      </c>
      <c r="P109" s="6">
        <v>2.0177328654292341</v>
      </c>
      <c r="R109" s="24">
        <f t="shared" si="1"/>
        <v>0</v>
      </c>
    </row>
    <row r="110" spans="1:18" x14ac:dyDescent="0.3">
      <c r="A110" s="1" t="s">
        <v>2457</v>
      </c>
      <c r="B110" s="1" t="s">
        <v>2458</v>
      </c>
      <c r="C110" s="1" t="s">
        <v>2456</v>
      </c>
      <c r="D110" s="1" t="s">
        <v>2459</v>
      </c>
      <c r="E110" s="1" t="s">
        <v>2449</v>
      </c>
      <c r="F110" s="1" t="s">
        <v>97</v>
      </c>
      <c r="G110" s="1" t="s">
        <v>1564</v>
      </c>
      <c r="H110" s="2">
        <v>16</v>
      </c>
      <c r="I110" s="3">
        <v>27.2</v>
      </c>
      <c r="J110" s="4">
        <v>1</v>
      </c>
      <c r="K110" s="3">
        <v>24.41</v>
      </c>
      <c r="L110" s="3">
        <v>16.93</v>
      </c>
      <c r="M110" s="3">
        <v>7.48</v>
      </c>
      <c r="N110" s="1" t="s">
        <v>29</v>
      </c>
      <c r="O110" s="5">
        <v>1.7930362668213458</v>
      </c>
      <c r="P110" s="6">
        <v>28.688580269141532</v>
      </c>
      <c r="R110" s="24">
        <f t="shared" si="1"/>
        <v>0</v>
      </c>
    </row>
    <row r="111" spans="1:18" x14ac:dyDescent="0.3">
      <c r="A111" s="1" t="s">
        <v>2460</v>
      </c>
      <c r="B111" s="1" t="s">
        <v>2461</v>
      </c>
      <c r="C111" s="1" t="s">
        <v>2462</v>
      </c>
      <c r="D111" s="1" t="s">
        <v>2463</v>
      </c>
      <c r="E111" s="1" t="s">
        <v>727</v>
      </c>
      <c r="F111" s="1" t="s">
        <v>132</v>
      </c>
      <c r="G111" s="1" t="s">
        <v>1564</v>
      </c>
      <c r="H111" s="2">
        <v>17</v>
      </c>
      <c r="I111" s="3">
        <v>31.64</v>
      </c>
      <c r="J111" s="4">
        <v>1</v>
      </c>
      <c r="K111" s="3">
        <v>24.409400000000002</v>
      </c>
      <c r="L111" s="3">
        <v>19.684999999999999</v>
      </c>
      <c r="M111" s="3">
        <v>9.2520000000000007</v>
      </c>
      <c r="N111" s="1" t="s">
        <v>29</v>
      </c>
      <c r="O111" s="5">
        <v>2.5786410144013918</v>
      </c>
      <c r="P111" s="6">
        <v>43.83689724482366</v>
      </c>
      <c r="R111" s="24">
        <f t="shared" si="1"/>
        <v>0</v>
      </c>
    </row>
    <row r="112" spans="1:18" x14ac:dyDescent="0.3">
      <c r="A112" s="1" t="s">
        <v>2464</v>
      </c>
      <c r="B112" s="1" t="s">
        <v>2465</v>
      </c>
      <c r="C112" s="1" t="s">
        <v>2466</v>
      </c>
      <c r="D112" s="1" t="s">
        <v>2467</v>
      </c>
      <c r="E112" s="1" t="s">
        <v>33</v>
      </c>
      <c r="F112" s="1" t="s">
        <v>68</v>
      </c>
      <c r="G112" s="1" t="s">
        <v>1564</v>
      </c>
      <c r="H112" s="2">
        <v>1</v>
      </c>
      <c r="I112" s="3">
        <v>35.31</v>
      </c>
      <c r="J112" s="4">
        <v>1</v>
      </c>
      <c r="K112" s="3">
        <v>24.015699999999999</v>
      </c>
      <c r="L112" s="3">
        <v>18.110199999999999</v>
      </c>
      <c r="M112" s="3">
        <v>12.5984</v>
      </c>
      <c r="N112" s="1" t="s">
        <v>29</v>
      </c>
      <c r="O112" s="5">
        <v>3.1783127338490575</v>
      </c>
      <c r="P112" s="6">
        <v>3.1783127338490575</v>
      </c>
      <c r="Q112" s="23">
        <v>1</v>
      </c>
      <c r="R112" s="24">
        <f t="shared" si="1"/>
        <v>3.1783127338490575</v>
      </c>
    </row>
    <row r="113" spans="1:18" x14ac:dyDescent="0.3">
      <c r="A113" s="1" t="s">
        <v>1280</v>
      </c>
      <c r="B113" s="1" t="s">
        <v>1281</v>
      </c>
      <c r="C113" s="1" t="s">
        <v>1282</v>
      </c>
      <c r="D113" s="1" t="s">
        <v>1283</v>
      </c>
      <c r="E113" s="1" t="s">
        <v>1284</v>
      </c>
      <c r="F113" s="1" t="s">
        <v>42</v>
      </c>
      <c r="G113" s="1" t="s">
        <v>26</v>
      </c>
      <c r="H113" s="2">
        <v>4</v>
      </c>
      <c r="I113" s="3">
        <v>36.42</v>
      </c>
      <c r="J113" s="4">
        <v>1</v>
      </c>
      <c r="K113" s="3">
        <v>34.840000000000003</v>
      </c>
      <c r="L113" s="3">
        <v>4.21</v>
      </c>
      <c r="M113" s="3">
        <v>29.84</v>
      </c>
      <c r="N113" s="1" t="s">
        <v>1286</v>
      </c>
      <c r="O113" s="5">
        <v>2.5387608909512762</v>
      </c>
      <c r="P113" s="6">
        <v>10.155043563805105</v>
      </c>
      <c r="R113" s="24">
        <f t="shared" si="1"/>
        <v>0</v>
      </c>
    </row>
    <row r="114" spans="1:18" x14ac:dyDescent="0.3">
      <c r="A114" s="1" t="s">
        <v>1981</v>
      </c>
      <c r="B114" s="1" t="s">
        <v>1982</v>
      </c>
      <c r="C114" s="1" t="s">
        <v>1983</v>
      </c>
      <c r="D114" s="1" t="s">
        <v>1984</v>
      </c>
      <c r="E114" s="1" t="s">
        <v>1985</v>
      </c>
      <c r="F114" s="1" t="s">
        <v>68</v>
      </c>
      <c r="G114" s="1" t="s">
        <v>1564</v>
      </c>
      <c r="H114" s="2">
        <v>1</v>
      </c>
      <c r="I114" s="3">
        <v>9.61</v>
      </c>
      <c r="J114" s="4">
        <v>1</v>
      </c>
      <c r="K114" s="3">
        <v>20</v>
      </c>
      <c r="L114" s="3">
        <v>3.74</v>
      </c>
      <c r="M114" s="3">
        <v>19.690000000000001</v>
      </c>
      <c r="N114" s="1" t="s">
        <v>1286</v>
      </c>
      <c r="O114" s="5">
        <v>0.85429930394431575</v>
      </c>
      <c r="P114" s="6">
        <v>0.85429930394431575</v>
      </c>
      <c r="R114" s="24">
        <f t="shared" si="1"/>
        <v>0</v>
      </c>
    </row>
    <row r="115" spans="1:18" x14ac:dyDescent="0.3">
      <c r="A115" s="1" t="s">
        <v>1990</v>
      </c>
      <c r="B115" s="1" t="s">
        <v>1991</v>
      </c>
      <c r="C115" s="1" t="s">
        <v>1987</v>
      </c>
      <c r="D115" s="1" t="s">
        <v>1988</v>
      </c>
      <c r="E115" s="1" t="s">
        <v>1989</v>
      </c>
      <c r="F115" s="1" t="s">
        <v>27</v>
      </c>
      <c r="G115" s="1" t="s">
        <v>1564</v>
      </c>
      <c r="H115" s="2">
        <v>4</v>
      </c>
      <c r="I115" s="3">
        <v>14</v>
      </c>
      <c r="J115" s="4">
        <v>1</v>
      </c>
      <c r="K115" s="3">
        <v>23.5</v>
      </c>
      <c r="L115" s="3">
        <v>19.41</v>
      </c>
      <c r="M115" s="3">
        <v>2.36</v>
      </c>
      <c r="N115" s="1" t="s">
        <v>1286</v>
      </c>
      <c r="O115" s="5">
        <v>0.62440754060324821</v>
      </c>
      <c r="P115" s="6">
        <v>2.4976301624129928</v>
      </c>
      <c r="R115" s="24">
        <f t="shared" si="1"/>
        <v>0</v>
      </c>
    </row>
    <row r="116" spans="1:18" x14ac:dyDescent="0.3">
      <c r="A116" s="1" t="s">
        <v>1992</v>
      </c>
      <c r="B116" s="1" t="s">
        <v>1993</v>
      </c>
      <c r="C116" s="1" t="s">
        <v>1987</v>
      </c>
      <c r="D116" s="1" t="s">
        <v>1988</v>
      </c>
      <c r="E116" s="1" t="s">
        <v>1989</v>
      </c>
      <c r="F116" s="1" t="s">
        <v>27</v>
      </c>
      <c r="G116" s="1" t="s">
        <v>1564</v>
      </c>
      <c r="H116" s="2">
        <v>60</v>
      </c>
      <c r="I116" s="3">
        <v>14</v>
      </c>
      <c r="J116" s="4">
        <v>1</v>
      </c>
      <c r="K116" s="3">
        <v>23.503900000000002</v>
      </c>
      <c r="L116" s="3">
        <v>19.409400000000002</v>
      </c>
      <c r="M116" s="3">
        <v>2.3622000000000001</v>
      </c>
      <c r="N116" s="1" t="s">
        <v>1286</v>
      </c>
      <c r="O116" s="5">
        <v>0.62507401428668918</v>
      </c>
      <c r="P116" s="6">
        <v>37.504440857201352</v>
      </c>
      <c r="R116" s="24">
        <f t="shared" si="1"/>
        <v>0</v>
      </c>
    </row>
    <row r="117" spans="1:18" x14ac:dyDescent="0.3">
      <c r="A117" s="1" t="s">
        <v>1994</v>
      </c>
      <c r="B117" s="1" t="s">
        <v>1995</v>
      </c>
      <c r="C117" s="1" t="s">
        <v>1987</v>
      </c>
      <c r="D117" s="1" t="s">
        <v>1988</v>
      </c>
      <c r="E117" s="1" t="s">
        <v>1989</v>
      </c>
      <c r="F117" s="1" t="s">
        <v>27</v>
      </c>
      <c r="G117" s="1" t="s">
        <v>1564</v>
      </c>
      <c r="H117" s="2">
        <v>115</v>
      </c>
      <c r="I117" s="3">
        <v>14</v>
      </c>
      <c r="J117" s="4">
        <v>1</v>
      </c>
      <c r="K117" s="3">
        <v>23.503900000000002</v>
      </c>
      <c r="L117" s="3">
        <v>19.409400000000002</v>
      </c>
      <c r="M117" s="3">
        <v>2.3622000000000001</v>
      </c>
      <c r="N117" s="1" t="s">
        <v>1286</v>
      </c>
      <c r="O117" s="5">
        <v>0.62507401428668918</v>
      </c>
      <c r="P117" s="6">
        <v>71.883511642969253</v>
      </c>
      <c r="R117" s="24">
        <f t="shared" si="1"/>
        <v>0</v>
      </c>
    </row>
    <row r="118" spans="1:18" x14ac:dyDescent="0.3">
      <c r="A118" s="1" t="s">
        <v>1996</v>
      </c>
      <c r="B118" s="1" t="s">
        <v>1997</v>
      </c>
      <c r="C118" s="1" t="s">
        <v>1987</v>
      </c>
      <c r="D118" s="1" t="s">
        <v>1988</v>
      </c>
      <c r="E118" s="1" t="s">
        <v>1989</v>
      </c>
      <c r="F118" s="1" t="s">
        <v>1998</v>
      </c>
      <c r="G118" s="1" t="s">
        <v>1564</v>
      </c>
      <c r="H118" s="2">
        <v>31</v>
      </c>
      <c r="I118" s="3">
        <v>14</v>
      </c>
      <c r="J118" s="4">
        <v>1</v>
      </c>
      <c r="K118" s="3">
        <v>23.5</v>
      </c>
      <c r="L118" s="3">
        <v>19.41</v>
      </c>
      <c r="M118" s="3">
        <v>2.36</v>
      </c>
      <c r="N118" s="1" t="s">
        <v>1286</v>
      </c>
      <c r="O118" s="5">
        <v>0.62440754060324821</v>
      </c>
      <c r="P118" s="6">
        <v>19.356633758700696</v>
      </c>
      <c r="R118" s="24">
        <f t="shared" si="1"/>
        <v>0</v>
      </c>
    </row>
    <row r="119" spans="1:18" x14ac:dyDescent="0.3">
      <c r="A119" s="1" t="s">
        <v>1999</v>
      </c>
      <c r="B119" s="1" t="s">
        <v>2000</v>
      </c>
      <c r="C119" s="1" t="s">
        <v>1987</v>
      </c>
      <c r="D119" s="1" t="s">
        <v>1988</v>
      </c>
      <c r="E119" s="1" t="s">
        <v>1989</v>
      </c>
      <c r="F119" s="1" t="s">
        <v>2001</v>
      </c>
      <c r="G119" s="1" t="s">
        <v>1564</v>
      </c>
      <c r="H119" s="2">
        <v>66</v>
      </c>
      <c r="I119" s="3">
        <v>14</v>
      </c>
      <c r="J119" s="4">
        <v>1</v>
      </c>
      <c r="K119" s="3">
        <v>23.5</v>
      </c>
      <c r="L119" s="3">
        <v>19.41</v>
      </c>
      <c r="M119" s="3">
        <v>2.36</v>
      </c>
      <c r="N119" s="1" t="s">
        <v>1286</v>
      </c>
      <c r="O119" s="5">
        <v>0.62440754060324821</v>
      </c>
      <c r="P119" s="6">
        <v>41.21089767981438</v>
      </c>
      <c r="R119" s="24">
        <f t="shared" si="1"/>
        <v>0</v>
      </c>
    </row>
    <row r="120" spans="1:18" x14ac:dyDescent="0.3">
      <c r="A120" s="1" t="s">
        <v>2002</v>
      </c>
      <c r="B120" s="1" t="s">
        <v>2003</v>
      </c>
      <c r="C120" s="1" t="s">
        <v>2004</v>
      </c>
      <c r="D120" s="1" t="s">
        <v>2005</v>
      </c>
      <c r="E120" s="1" t="s">
        <v>2006</v>
      </c>
      <c r="F120" s="1" t="s">
        <v>27</v>
      </c>
      <c r="G120" s="1" t="s">
        <v>1564</v>
      </c>
      <c r="H120" s="2">
        <v>32</v>
      </c>
      <c r="I120" s="3">
        <v>6.66</v>
      </c>
      <c r="J120" s="4">
        <v>1</v>
      </c>
      <c r="K120" s="3">
        <v>18.031500000000001</v>
      </c>
      <c r="L120" s="3">
        <v>17.913399999999999</v>
      </c>
      <c r="M120" s="3">
        <v>1.8504</v>
      </c>
      <c r="N120" s="1" t="s">
        <v>1286</v>
      </c>
      <c r="O120" s="5">
        <v>0.34668754383633416</v>
      </c>
      <c r="P120" s="6">
        <v>11.094001402762693</v>
      </c>
      <c r="R120" s="24">
        <f t="shared" si="1"/>
        <v>0</v>
      </c>
    </row>
    <row r="121" spans="1:18" x14ac:dyDescent="0.3">
      <c r="A121" s="1" t="s">
        <v>2007</v>
      </c>
      <c r="B121" s="1" t="s">
        <v>2008</v>
      </c>
      <c r="C121" s="1" t="s">
        <v>2004</v>
      </c>
      <c r="D121" s="1" t="s">
        <v>2005</v>
      </c>
      <c r="E121" s="1" t="s">
        <v>2006</v>
      </c>
      <c r="F121" s="1" t="s">
        <v>27</v>
      </c>
      <c r="G121" s="1" t="s">
        <v>1564</v>
      </c>
      <c r="H121" s="2">
        <v>82</v>
      </c>
      <c r="I121" s="3">
        <v>6.66</v>
      </c>
      <c r="J121" s="4">
        <v>1</v>
      </c>
      <c r="K121" s="3">
        <v>18.031500000000001</v>
      </c>
      <c r="L121" s="3">
        <v>17.913399999999999</v>
      </c>
      <c r="M121" s="3">
        <v>1.8504</v>
      </c>
      <c r="N121" s="1" t="s">
        <v>1286</v>
      </c>
      <c r="O121" s="5">
        <v>0.34668754383633416</v>
      </c>
      <c r="P121" s="6">
        <v>28.428378594579399</v>
      </c>
      <c r="R121" s="24">
        <f t="shared" si="1"/>
        <v>0</v>
      </c>
    </row>
    <row r="122" spans="1:18" x14ac:dyDescent="0.3">
      <c r="A122" s="1" t="s">
        <v>2009</v>
      </c>
      <c r="B122" s="1" t="s">
        <v>2010</v>
      </c>
      <c r="C122" s="1" t="s">
        <v>2004</v>
      </c>
      <c r="D122" s="1" t="s">
        <v>2005</v>
      </c>
      <c r="E122" s="1" t="s">
        <v>2006</v>
      </c>
      <c r="F122" s="1" t="s">
        <v>27</v>
      </c>
      <c r="G122" s="1" t="s">
        <v>1564</v>
      </c>
      <c r="H122" s="2">
        <v>129</v>
      </c>
      <c r="I122" s="3">
        <v>6.66</v>
      </c>
      <c r="J122" s="4">
        <v>1</v>
      </c>
      <c r="K122" s="3">
        <v>18.031500000000001</v>
      </c>
      <c r="L122" s="3">
        <v>17.913399999999999</v>
      </c>
      <c r="M122" s="3">
        <v>1.8504</v>
      </c>
      <c r="N122" s="1" t="s">
        <v>1286</v>
      </c>
      <c r="O122" s="5">
        <v>0.34668754383633416</v>
      </c>
      <c r="P122" s="6">
        <v>44.722693154887104</v>
      </c>
      <c r="R122" s="24">
        <f t="shared" si="1"/>
        <v>0</v>
      </c>
    </row>
    <row r="123" spans="1:18" x14ac:dyDescent="0.3">
      <c r="A123" s="1" t="s">
        <v>2011</v>
      </c>
      <c r="B123" s="1" t="s">
        <v>2012</v>
      </c>
      <c r="C123" s="1" t="s">
        <v>2004</v>
      </c>
      <c r="D123" s="1" t="s">
        <v>2005</v>
      </c>
      <c r="E123" s="1" t="s">
        <v>2006</v>
      </c>
      <c r="F123" s="1" t="s">
        <v>27</v>
      </c>
      <c r="G123" s="1" t="s">
        <v>1564</v>
      </c>
      <c r="H123" s="2">
        <v>57</v>
      </c>
      <c r="I123" s="3">
        <v>6.66</v>
      </c>
      <c r="J123" s="4">
        <v>1</v>
      </c>
      <c r="K123" s="3">
        <v>18.031500000000001</v>
      </c>
      <c r="L123" s="3">
        <v>17.913399999999999</v>
      </c>
      <c r="M123" s="3">
        <v>1.8504</v>
      </c>
      <c r="N123" s="1" t="s">
        <v>1286</v>
      </c>
      <c r="O123" s="5">
        <v>0.34668754383633416</v>
      </c>
      <c r="P123" s="6">
        <v>19.761189998671046</v>
      </c>
      <c r="R123" s="24">
        <f t="shared" si="1"/>
        <v>0</v>
      </c>
    </row>
    <row r="124" spans="1:18" x14ac:dyDescent="0.3">
      <c r="A124" s="1" t="s">
        <v>2013</v>
      </c>
      <c r="B124" s="1" t="s">
        <v>2014</v>
      </c>
      <c r="C124" s="1" t="s">
        <v>2004</v>
      </c>
      <c r="D124" s="1" t="s">
        <v>2005</v>
      </c>
      <c r="E124" s="1" t="s">
        <v>2006</v>
      </c>
      <c r="F124" s="1" t="s">
        <v>27</v>
      </c>
      <c r="G124" s="1" t="s">
        <v>1564</v>
      </c>
      <c r="H124" s="2">
        <v>37</v>
      </c>
      <c r="I124" s="3">
        <v>6.66</v>
      </c>
      <c r="J124" s="4">
        <v>1</v>
      </c>
      <c r="K124" s="3">
        <v>18.031500000000001</v>
      </c>
      <c r="L124" s="3">
        <v>17.913399999999999</v>
      </c>
      <c r="M124" s="3">
        <v>1.8504</v>
      </c>
      <c r="N124" s="1" t="s">
        <v>1286</v>
      </c>
      <c r="O124" s="5">
        <v>0.34668754383633416</v>
      </c>
      <c r="P124" s="6">
        <v>12.827439121944364</v>
      </c>
      <c r="R124" s="24">
        <f t="shared" si="1"/>
        <v>0</v>
      </c>
    </row>
    <row r="125" spans="1:18" x14ac:dyDescent="0.3">
      <c r="A125" s="1" t="s">
        <v>2015</v>
      </c>
      <c r="B125" s="1" t="s">
        <v>2016</v>
      </c>
      <c r="C125" s="1" t="s">
        <v>2004</v>
      </c>
      <c r="D125" s="1" t="s">
        <v>2005</v>
      </c>
      <c r="E125" s="1" t="s">
        <v>2006</v>
      </c>
      <c r="F125" s="1" t="s">
        <v>27</v>
      </c>
      <c r="G125" s="1" t="s">
        <v>1564</v>
      </c>
      <c r="H125" s="2">
        <v>4</v>
      </c>
      <c r="I125" s="3">
        <v>6.66</v>
      </c>
      <c r="J125" s="4">
        <v>1</v>
      </c>
      <c r="K125" s="3">
        <v>18.031500000000001</v>
      </c>
      <c r="L125" s="3">
        <v>17.913399999999999</v>
      </c>
      <c r="M125" s="3">
        <v>1.8504</v>
      </c>
      <c r="N125" s="1" t="s">
        <v>1286</v>
      </c>
      <c r="O125" s="5">
        <v>0.34668754383633416</v>
      </c>
      <c r="P125" s="6">
        <v>1.3867501753453366</v>
      </c>
      <c r="R125" s="24">
        <f t="shared" si="1"/>
        <v>0</v>
      </c>
    </row>
    <row r="126" spans="1:18" x14ac:dyDescent="0.3">
      <c r="A126" s="1" t="s">
        <v>2018</v>
      </c>
      <c r="B126" s="1" t="s">
        <v>2019</v>
      </c>
      <c r="C126" s="1" t="s">
        <v>2017</v>
      </c>
      <c r="D126" s="1" t="s">
        <v>2005</v>
      </c>
      <c r="E126" s="1" t="s">
        <v>2006</v>
      </c>
      <c r="F126" s="1" t="s">
        <v>27</v>
      </c>
      <c r="G126" s="1" t="s">
        <v>1564</v>
      </c>
      <c r="H126" s="2">
        <v>42</v>
      </c>
      <c r="I126" s="3">
        <v>6.66</v>
      </c>
      <c r="J126" s="4">
        <v>1</v>
      </c>
      <c r="K126" s="3">
        <v>18.031500000000001</v>
      </c>
      <c r="L126" s="3">
        <v>17.913399999999999</v>
      </c>
      <c r="M126" s="3">
        <v>1.8504</v>
      </c>
      <c r="N126" s="1" t="s">
        <v>1286</v>
      </c>
      <c r="O126" s="5">
        <v>0.34668754383633416</v>
      </c>
      <c r="P126" s="6">
        <v>14.560876841126035</v>
      </c>
      <c r="R126" s="24">
        <f t="shared" si="1"/>
        <v>0</v>
      </c>
    </row>
    <row r="127" spans="1:18" x14ac:dyDescent="0.3">
      <c r="A127" s="1" t="s">
        <v>2020</v>
      </c>
      <c r="B127" s="1" t="s">
        <v>2021</v>
      </c>
      <c r="C127" s="1" t="s">
        <v>2017</v>
      </c>
      <c r="D127" s="1" t="s">
        <v>2005</v>
      </c>
      <c r="E127" s="1" t="s">
        <v>2006</v>
      </c>
      <c r="F127" s="1" t="s">
        <v>27</v>
      </c>
      <c r="G127" s="1" t="s">
        <v>1564</v>
      </c>
      <c r="H127" s="2">
        <v>102</v>
      </c>
      <c r="I127" s="3">
        <v>6.66</v>
      </c>
      <c r="J127" s="4">
        <v>1</v>
      </c>
      <c r="K127" s="3">
        <v>18.031500000000001</v>
      </c>
      <c r="L127" s="3">
        <v>17.909400000000002</v>
      </c>
      <c r="M127" s="3">
        <v>1.8504</v>
      </c>
      <c r="N127" s="1" t="s">
        <v>1286</v>
      </c>
      <c r="O127" s="5">
        <v>0.34661012971197225</v>
      </c>
      <c r="P127" s="6">
        <v>35.354233230621169</v>
      </c>
      <c r="R127" s="24">
        <f t="shared" si="1"/>
        <v>0</v>
      </c>
    </row>
    <row r="128" spans="1:18" x14ac:dyDescent="0.3">
      <c r="A128" s="1" t="s">
        <v>2167</v>
      </c>
      <c r="B128" s="1" t="s">
        <v>2168</v>
      </c>
      <c r="C128" s="1" t="s">
        <v>2169</v>
      </c>
      <c r="D128" s="1" t="s">
        <v>2170</v>
      </c>
      <c r="E128" s="1" t="s">
        <v>2171</v>
      </c>
      <c r="F128" s="1" t="s">
        <v>203</v>
      </c>
      <c r="G128" s="1" t="s">
        <v>1564</v>
      </c>
      <c r="H128" s="2">
        <v>24</v>
      </c>
      <c r="I128" s="3">
        <v>37.19</v>
      </c>
      <c r="J128" s="4">
        <v>1</v>
      </c>
      <c r="K128" s="3">
        <v>34.252000000000002</v>
      </c>
      <c r="L128" s="3">
        <v>2.5590999999999999</v>
      </c>
      <c r="M128" s="3">
        <v>26.771699999999999</v>
      </c>
      <c r="N128" s="1" t="s">
        <v>1286</v>
      </c>
      <c r="O128" s="5">
        <v>1.3611684694097679</v>
      </c>
      <c r="P128" s="6">
        <v>32.668043265834427</v>
      </c>
      <c r="R128" s="24">
        <f t="shared" si="1"/>
        <v>0</v>
      </c>
    </row>
    <row r="129" spans="1:18" x14ac:dyDescent="0.3">
      <c r="A129" s="1" t="s">
        <v>2172</v>
      </c>
      <c r="B129" s="1" t="s">
        <v>2173</v>
      </c>
      <c r="C129" s="1" t="s">
        <v>2174</v>
      </c>
      <c r="D129" s="1" t="s">
        <v>2175</v>
      </c>
      <c r="E129" s="1" t="s">
        <v>2176</v>
      </c>
      <c r="F129" s="1" t="s">
        <v>2177</v>
      </c>
      <c r="G129" s="1" t="s">
        <v>1564</v>
      </c>
      <c r="H129" s="2">
        <v>47</v>
      </c>
      <c r="I129" s="3">
        <v>68.81</v>
      </c>
      <c r="J129" s="4">
        <v>1</v>
      </c>
      <c r="K129" s="3">
        <v>37.200000000000003</v>
      </c>
      <c r="L129" s="3">
        <v>3.9</v>
      </c>
      <c r="M129" s="3">
        <v>25.8</v>
      </c>
      <c r="N129" s="1" t="s">
        <v>1286</v>
      </c>
      <c r="O129" s="5">
        <v>2.1711508120649654</v>
      </c>
      <c r="P129" s="6">
        <v>102.04408816705337</v>
      </c>
      <c r="R129" s="24">
        <f t="shared" si="1"/>
        <v>0</v>
      </c>
    </row>
    <row r="130" spans="1:18" x14ac:dyDescent="0.3">
      <c r="A130" s="1" t="s">
        <v>2178</v>
      </c>
      <c r="B130" s="1" t="s">
        <v>2179</v>
      </c>
      <c r="C130" s="1" t="s">
        <v>2180</v>
      </c>
      <c r="D130" s="1" t="s">
        <v>2181</v>
      </c>
      <c r="E130" s="1" t="s">
        <v>2182</v>
      </c>
      <c r="F130" s="1" t="s">
        <v>68</v>
      </c>
      <c r="G130" s="1" t="s">
        <v>1564</v>
      </c>
      <c r="H130" s="2">
        <v>29</v>
      </c>
      <c r="I130" s="3">
        <v>71.42</v>
      </c>
      <c r="J130" s="4">
        <v>1</v>
      </c>
      <c r="K130" s="3">
        <v>30.7087</v>
      </c>
      <c r="L130" s="3">
        <v>39.881900000000002</v>
      </c>
      <c r="M130" s="3">
        <v>4.7244000000000002</v>
      </c>
      <c r="N130" s="1" t="s">
        <v>1286</v>
      </c>
      <c r="O130" s="5">
        <v>3.3561910218519326</v>
      </c>
      <c r="P130" s="6">
        <v>97.329539633706048</v>
      </c>
      <c r="R130" s="24">
        <f t="shared" si="1"/>
        <v>0</v>
      </c>
    </row>
    <row r="131" spans="1:18" x14ac:dyDescent="0.3">
      <c r="A131" s="1" t="s">
        <v>2366</v>
      </c>
      <c r="B131" s="1" t="s">
        <v>2367</v>
      </c>
      <c r="C131" s="1" t="s">
        <v>2368</v>
      </c>
      <c r="D131" s="1" t="s">
        <v>2369</v>
      </c>
      <c r="E131" s="1" t="s">
        <v>2370</v>
      </c>
      <c r="F131" s="1" t="s">
        <v>65</v>
      </c>
      <c r="G131" s="1" t="s">
        <v>1564</v>
      </c>
      <c r="H131" s="2">
        <v>2</v>
      </c>
      <c r="I131" s="3">
        <v>18.829999999999998</v>
      </c>
      <c r="J131" s="4">
        <v>1</v>
      </c>
      <c r="K131" s="3">
        <v>16.732299999999999</v>
      </c>
      <c r="L131" s="3">
        <v>5.1181000000000001</v>
      </c>
      <c r="M131" s="3">
        <v>16.929099999999998</v>
      </c>
      <c r="N131" s="1" t="s">
        <v>1286</v>
      </c>
      <c r="O131" s="5">
        <v>0.84093227027826722</v>
      </c>
      <c r="P131" s="6">
        <v>1.6818645405565344</v>
      </c>
      <c r="R131" s="24">
        <f t="shared" ref="R131:R194" si="2">O131*Q131</f>
        <v>0</v>
      </c>
    </row>
    <row r="132" spans="1:18" x14ac:dyDescent="0.3">
      <c r="A132" s="1" t="s">
        <v>2371</v>
      </c>
      <c r="B132" s="1" t="s">
        <v>2372</v>
      </c>
      <c r="C132" s="1" t="s">
        <v>2373</v>
      </c>
      <c r="D132" s="1" t="s">
        <v>2374</v>
      </c>
      <c r="E132" s="1" t="s">
        <v>2375</v>
      </c>
      <c r="F132" s="1" t="s">
        <v>2376</v>
      </c>
      <c r="G132" s="1" t="s">
        <v>1564</v>
      </c>
      <c r="H132" s="2">
        <v>5</v>
      </c>
      <c r="I132" s="3">
        <v>54.4</v>
      </c>
      <c r="J132" s="4">
        <v>1</v>
      </c>
      <c r="K132" s="3">
        <v>27.9528</v>
      </c>
      <c r="L132" s="3">
        <v>15.944900000000001</v>
      </c>
      <c r="M132" s="3">
        <v>4.7244000000000002</v>
      </c>
      <c r="N132" s="1" t="s">
        <v>1286</v>
      </c>
      <c r="O132" s="5">
        <v>1.2213960647572901</v>
      </c>
      <c r="P132" s="6">
        <v>6.1069803237864502</v>
      </c>
      <c r="R132" s="24">
        <f t="shared" si="2"/>
        <v>0</v>
      </c>
    </row>
    <row r="133" spans="1:18" x14ac:dyDescent="0.3">
      <c r="A133" s="1" t="s">
        <v>2377</v>
      </c>
      <c r="B133" s="1" t="s">
        <v>2378</v>
      </c>
      <c r="C133" s="1" t="s">
        <v>2379</v>
      </c>
      <c r="D133" s="1" t="s">
        <v>2380</v>
      </c>
      <c r="E133" s="1" t="s">
        <v>2381</v>
      </c>
      <c r="F133" s="1" t="s">
        <v>203</v>
      </c>
      <c r="G133" s="1" t="s">
        <v>1564</v>
      </c>
      <c r="H133" s="2">
        <v>2</v>
      </c>
      <c r="I133" s="3">
        <v>44.47</v>
      </c>
      <c r="J133" s="4">
        <v>1</v>
      </c>
      <c r="K133" s="3">
        <v>42.5197</v>
      </c>
      <c r="L133" s="3">
        <v>30.511800000000001</v>
      </c>
      <c r="M133" s="3">
        <v>2.5590999999999999</v>
      </c>
      <c r="N133" s="1" t="s">
        <v>1286</v>
      </c>
      <c r="O133" s="5">
        <v>1.9257859592653053</v>
      </c>
      <c r="P133" s="6">
        <v>3.8515719185306105</v>
      </c>
      <c r="R133" s="24">
        <f t="shared" si="2"/>
        <v>0</v>
      </c>
    </row>
    <row r="134" spans="1:18" x14ac:dyDescent="0.3">
      <c r="A134" s="1" t="s">
        <v>2382</v>
      </c>
      <c r="B134" s="1" t="s">
        <v>2383</v>
      </c>
      <c r="C134" s="1" t="s">
        <v>2384</v>
      </c>
      <c r="D134" s="1" t="s">
        <v>2385</v>
      </c>
      <c r="E134" s="1" t="s">
        <v>2386</v>
      </c>
      <c r="F134" s="1" t="s">
        <v>2387</v>
      </c>
      <c r="G134" s="1" t="s">
        <v>1564</v>
      </c>
      <c r="H134" s="2">
        <v>6</v>
      </c>
      <c r="I134" s="3">
        <v>36.42</v>
      </c>
      <c r="J134" s="4">
        <v>1</v>
      </c>
      <c r="K134" s="3">
        <v>22.0472</v>
      </c>
      <c r="L134" s="3">
        <v>6.1417000000000002</v>
      </c>
      <c r="M134" s="3">
        <v>22.0472</v>
      </c>
      <c r="N134" s="1" t="s">
        <v>1286</v>
      </c>
      <c r="O134" s="5">
        <v>1.7316424392603993</v>
      </c>
      <c r="P134" s="6">
        <v>10.389854635562395</v>
      </c>
      <c r="R134" s="24">
        <f t="shared" si="2"/>
        <v>0</v>
      </c>
    </row>
    <row r="135" spans="1:18" x14ac:dyDescent="0.3">
      <c r="A135" s="1" t="s">
        <v>2388</v>
      </c>
      <c r="B135" s="1" t="s">
        <v>2389</v>
      </c>
      <c r="C135" s="1" t="s">
        <v>2390</v>
      </c>
      <c r="D135" s="1" t="s">
        <v>2391</v>
      </c>
      <c r="E135" s="1" t="s">
        <v>2392</v>
      </c>
      <c r="F135" s="1" t="s">
        <v>2387</v>
      </c>
      <c r="G135" s="1" t="s">
        <v>1564</v>
      </c>
      <c r="H135" s="2">
        <v>23</v>
      </c>
      <c r="I135" s="3">
        <v>6.66</v>
      </c>
      <c r="J135" s="4">
        <v>1</v>
      </c>
      <c r="K135" s="3">
        <v>16.3386</v>
      </c>
      <c r="L135" s="3">
        <v>19.488199999999999</v>
      </c>
      <c r="M135" s="3">
        <v>1.9684999999999999</v>
      </c>
      <c r="N135" s="1" t="s">
        <v>1286</v>
      </c>
      <c r="O135" s="5">
        <v>0.36356722566567284</v>
      </c>
      <c r="P135" s="6">
        <v>8.3620461903104761</v>
      </c>
      <c r="R135" s="24">
        <f t="shared" si="2"/>
        <v>0</v>
      </c>
    </row>
    <row r="136" spans="1:18" x14ac:dyDescent="0.3">
      <c r="A136" s="1" t="s">
        <v>2393</v>
      </c>
      <c r="B136" s="1" t="s">
        <v>2394</v>
      </c>
      <c r="C136" s="1" t="s">
        <v>2390</v>
      </c>
      <c r="D136" s="1" t="s">
        <v>2395</v>
      </c>
      <c r="E136" s="1" t="s">
        <v>2392</v>
      </c>
      <c r="F136" s="1" t="s">
        <v>2387</v>
      </c>
      <c r="G136" s="1" t="s">
        <v>1564</v>
      </c>
      <c r="H136" s="2">
        <v>14</v>
      </c>
      <c r="I136" s="3">
        <v>6.66</v>
      </c>
      <c r="J136" s="4">
        <v>1</v>
      </c>
      <c r="K136" s="3">
        <v>16.3386</v>
      </c>
      <c r="L136" s="3">
        <v>19.488199999999999</v>
      </c>
      <c r="M136" s="3">
        <v>1.9684999999999999</v>
      </c>
      <c r="N136" s="1" t="s">
        <v>1286</v>
      </c>
      <c r="O136" s="5">
        <v>0.36356722566567284</v>
      </c>
      <c r="P136" s="6">
        <v>5.0899411593194195</v>
      </c>
      <c r="R136" s="24">
        <f t="shared" si="2"/>
        <v>0</v>
      </c>
    </row>
    <row r="137" spans="1:18" x14ac:dyDescent="0.3">
      <c r="A137" s="1" t="s">
        <v>2396</v>
      </c>
      <c r="B137" s="1" t="s">
        <v>2397</v>
      </c>
      <c r="C137" s="1" t="s">
        <v>2398</v>
      </c>
      <c r="D137" s="1" t="s">
        <v>2399</v>
      </c>
      <c r="E137" s="1" t="s">
        <v>2400</v>
      </c>
      <c r="F137" s="1" t="s">
        <v>2401</v>
      </c>
      <c r="G137" s="1" t="s">
        <v>1564</v>
      </c>
      <c r="H137" s="2">
        <v>26</v>
      </c>
      <c r="I137" s="3">
        <v>8.33</v>
      </c>
      <c r="J137" s="4">
        <v>1</v>
      </c>
      <c r="K137" s="3">
        <v>18.307099999999998</v>
      </c>
      <c r="L137" s="3">
        <v>22.440899999999999</v>
      </c>
      <c r="M137" s="3">
        <v>1.9684999999999999</v>
      </c>
      <c r="N137" s="1" t="s">
        <v>1286</v>
      </c>
      <c r="O137" s="5">
        <v>0.46909195189542624</v>
      </c>
      <c r="P137" s="6">
        <v>12.196390749281083</v>
      </c>
      <c r="R137" s="24">
        <f t="shared" si="2"/>
        <v>0</v>
      </c>
    </row>
    <row r="138" spans="1:18" x14ac:dyDescent="0.3">
      <c r="A138" s="1" t="s">
        <v>2402</v>
      </c>
      <c r="B138" s="1" t="s">
        <v>2403</v>
      </c>
      <c r="C138" s="1" t="s">
        <v>2398</v>
      </c>
      <c r="D138" s="1" t="s">
        <v>2404</v>
      </c>
      <c r="E138" s="1" t="s">
        <v>2400</v>
      </c>
      <c r="F138" s="1" t="s">
        <v>2401</v>
      </c>
      <c r="G138" s="1" t="s">
        <v>1564</v>
      </c>
      <c r="H138" s="2">
        <v>31</v>
      </c>
      <c r="I138" s="3">
        <v>8.33</v>
      </c>
      <c r="J138" s="4">
        <v>1</v>
      </c>
      <c r="K138" s="3">
        <v>18.307099999999998</v>
      </c>
      <c r="L138" s="3">
        <v>22.440899999999999</v>
      </c>
      <c r="M138" s="3">
        <v>1.9684999999999999</v>
      </c>
      <c r="N138" s="1" t="s">
        <v>1286</v>
      </c>
      <c r="O138" s="5">
        <v>0.46909195189542624</v>
      </c>
      <c r="P138" s="6">
        <v>14.541850508758213</v>
      </c>
      <c r="R138" s="24">
        <f t="shared" si="2"/>
        <v>0</v>
      </c>
    </row>
    <row r="139" spans="1:18" x14ac:dyDescent="0.3">
      <c r="A139" s="1" t="s">
        <v>2408</v>
      </c>
      <c r="B139" s="1" t="s">
        <v>2409</v>
      </c>
      <c r="C139" s="1" t="s">
        <v>2058</v>
      </c>
      <c r="D139" s="1" t="s">
        <v>2405</v>
      </c>
      <c r="E139" s="1" t="s">
        <v>2406</v>
      </c>
      <c r="F139" s="1" t="s">
        <v>2238</v>
      </c>
      <c r="G139" s="1" t="s">
        <v>1564</v>
      </c>
      <c r="H139" s="2">
        <v>1</v>
      </c>
      <c r="I139" s="3">
        <v>40.19</v>
      </c>
      <c r="J139" s="4">
        <v>1</v>
      </c>
      <c r="K139" s="3">
        <v>26.77</v>
      </c>
      <c r="L139" s="3">
        <v>27.17</v>
      </c>
      <c r="M139" s="3">
        <v>3.35</v>
      </c>
      <c r="N139" s="1" t="s">
        <v>1286</v>
      </c>
      <c r="O139" s="5">
        <v>1.4133364356148492</v>
      </c>
      <c r="P139" s="6">
        <v>1.4133364356148492</v>
      </c>
      <c r="R139" s="24">
        <f t="shared" si="2"/>
        <v>0</v>
      </c>
    </row>
    <row r="140" spans="1:18" x14ac:dyDescent="0.3">
      <c r="A140" s="1" t="s">
        <v>2410</v>
      </c>
      <c r="B140" s="1" t="s">
        <v>2411</v>
      </c>
      <c r="C140" s="1" t="s">
        <v>2347</v>
      </c>
      <c r="D140" s="1" t="s">
        <v>2412</v>
      </c>
      <c r="E140" s="1" t="s">
        <v>2413</v>
      </c>
      <c r="F140" s="1" t="s">
        <v>298</v>
      </c>
      <c r="G140" s="1" t="s">
        <v>1564</v>
      </c>
      <c r="H140" s="2">
        <v>42</v>
      </c>
      <c r="I140" s="3">
        <v>50.43</v>
      </c>
      <c r="J140" s="4">
        <v>1</v>
      </c>
      <c r="K140" s="3">
        <v>32.090000000000003</v>
      </c>
      <c r="L140" s="3">
        <v>2.56</v>
      </c>
      <c r="M140" s="3">
        <v>31.69</v>
      </c>
      <c r="N140" s="1" t="s">
        <v>1286</v>
      </c>
      <c r="O140" s="5">
        <v>1.5100615870069609</v>
      </c>
      <c r="P140" s="6">
        <v>63.42258665429236</v>
      </c>
      <c r="R140" s="24">
        <f t="shared" si="2"/>
        <v>0</v>
      </c>
    </row>
    <row r="141" spans="1:18" x14ac:dyDescent="0.3">
      <c r="A141" s="1" t="s">
        <v>2414</v>
      </c>
      <c r="B141" s="1" t="s">
        <v>2415</v>
      </c>
      <c r="C141" s="1" t="s">
        <v>2416</v>
      </c>
      <c r="D141" s="1" t="s">
        <v>2417</v>
      </c>
      <c r="E141" s="1" t="s">
        <v>2418</v>
      </c>
      <c r="F141" s="1" t="s">
        <v>132</v>
      </c>
      <c r="G141" s="1" t="s">
        <v>1564</v>
      </c>
      <c r="H141" s="2">
        <v>2</v>
      </c>
      <c r="I141" s="3">
        <v>32.380000000000003</v>
      </c>
      <c r="J141" s="4">
        <v>1</v>
      </c>
      <c r="K141" s="3">
        <v>28.22</v>
      </c>
      <c r="L141" s="3">
        <v>28.14</v>
      </c>
      <c r="M141" s="3">
        <v>3.54</v>
      </c>
      <c r="N141" s="1" t="s">
        <v>1286</v>
      </c>
      <c r="O141" s="5">
        <v>1.6305987424593971</v>
      </c>
      <c r="P141" s="6">
        <v>3.2611974849187941</v>
      </c>
      <c r="R141" s="24">
        <f t="shared" si="2"/>
        <v>0</v>
      </c>
    </row>
    <row r="142" spans="1:18" x14ac:dyDescent="0.3">
      <c r="A142" s="1" t="s">
        <v>2429</v>
      </c>
      <c r="B142" s="1" t="s">
        <v>2430</v>
      </c>
      <c r="C142" s="1" t="s">
        <v>2431</v>
      </c>
      <c r="D142" s="1" t="s">
        <v>2432</v>
      </c>
      <c r="E142" s="1" t="s">
        <v>2433</v>
      </c>
      <c r="F142" s="1" t="s">
        <v>1839</v>
      </c>
      <c r="G142" s="1" t="s">
        <v>1564</v>
      </c>
      <c r="H142" s="2">
        <v>7</v>
      </c>
      <c r="I142" s="3">
        <v>112.71</v>
      </c>
      <c r="J142" s="4">
        <v>1</v>
      </c>
      <c r="K142" s="3">
        <v>42.36</v>
      </c>
      <c r="L142" s="3">
        <v>32.67</v>
      </c>
      <c r="M142" s="3">
        <v>4.72</v>
      </c>
      <c r="N142" s="1" t="s">
        <v>1286</v>
      </c>
      <c r="O142" s="5">
        <v>3.7888710348027841</v>
      </c>
      <c r="P142" s="6">
        <v>26.522097243619488</v>
      </c>
      <c r="R142" s="24">
        <f t="shared" si="2"/>
        <v>0</v>
      </c>
    </row>
    <row r="143" spans="1:18" x14ac:dyDescent="0.3">
      <c r="A143" s="1" t="s">
        <v>2490</v>
      </c>
      <c r="B143" s="1" t="s">
        <v>2491</v>
      </c>
      <c r="C143" s="1" t="s">
        <v>2492</v>
      </c>
      <c r="D143" s="1" t="s">
        <v>2493</v>
      </c>
      <c r="E143" s="1" t="s">
        <v>2494</v>
      </c>
      <c r="F143" s="1" t="s">
        <v>978</v>
      </c>
      <c r="G143" s="1" t="s">
        <v>1564</v>
      </c>
      <c r="H143" s="2">
        <v>2</v>
      </c>
      <c r="I143" s="3">
        <v>40.47</v>
      </c>
      <c r="J143" s="4">
        <v>1</v>
      </c>
      <c r="K143" s="3">
        <v>19.489999999999998</v>
      </c>
      <c r="L143" s="3">
        <v>35.04</v>
      </c>
      <c r="M143" s="3">
        <v>4.13</v>
      </c>
      <c r="N143" s="1" t="s">
        <v>1286</v>
      </c>
      <c r="O143" s="5">
        <v>1.6360204454756377</v>
      </c>
      <c r="P143" s="6">
        <v>3.2720408909512755</v>
      </c>
      <c r="R143" s="24">
        <f t="shared" si="2"/>
        <v>0</v>
      </c>
    </row>
    <row r="144" spans="1:18" x14ac:dyDescent="0.3">
      <c r="A144" s="1" t="s">
        <v>2495</v>
      </c>
      <c r="B144" s="1" t="s">
        <v>2496</v>
      </c>
      <c r="C144" s="1" t="s">
        <v>2497</v>
      </c>
      <c r="D144" s="1" t="s">
        <v>2498</v>
      </c>
      <c r="E144" s="1" t="s">
        <v>2499</v>
      </c>
      <c r="F144" s="1" t="s">
        <v>68</v>
      </c>
      <c r="G144" s="1" t="s">
        <v>1564</v>
      </c>
      <c r="H144" s="2">
        <v>2</v>
      </c>
      <c r="I144" s="3">
        <v>15.92</v>
      </c>
      <c r="J144" s="4">
        <v>1</v>
      </c>
      <c r="K144" s="3">
        <v>27.56</v>
      </c>
      <c r="L144" s="3">
        <v>2.17</v>
      </c>
      <c r="M144" s="3">
        <v>24.02</v>
      </c>
      <c r="N144" s="1" t="s">
        <v>1286</v>
      </c>
      <c r="O144" s="5">
        <v>0.83324878422273763</v>
      </c>
      <c r="P144" s="6">
        <v>1.6664975684454753</v>
      </c>
      <c r="R144" s="24">
        <f t="shared" si="2"/>
        <v>0</v>
      </c>
    </row>
    <row r="145" spans="1:18" x14ac:dyDescent="0.3">
      <c r="A145" s="1" t="s">
        <v>169</v>
      </c>
      <c r="B145" s="1" t="s">
        <v>170</v>
      </c>
      <c r="C145" s="1" t="s">
        <v>165</v>
      </c>
      <c r="D145" s="1" t="s">
        <v>171</v>
      </c>
      <c r="E145" s="1" t="s">
        <v>172</v>
      </c>
      <c r="F145" s="1" t="s">
        <v>166</v>
      </c>
      <c r="G145" s="1" t="s">
        <v>26</v>
      </c>
      <c r="H145" s="2">
        <v>1</v>
      </c>
      <c r="I145" s="3">
        <v>79.489999999999995</v>
      </c>
      <c r="J145" s="4">
        <v>1</v>
      </c>
      <c r="K145" s="3">
        <v>20.866099999999999</v>
      </c>
      <c r="L145" s="3">
        <v>11.6142</v>
      </c>
      <c r="M145" s="3">
        <v>11.6142</v>
      </c>
      <c r="N145" s="1" t="s">
        <v>168</v>
      </c>
      <c r="O145" s="5">
        <v>1.6326106446777284</v>
      </c>
      <c r="P145" s="6">
        <v>1.6326106446777284</v>
      </c>
      <c r="Q145" s="23">
        <v>1</v>
      </c>
      <c r="R145" s="24">
        <f t="shared" si="2"/>
        <v>1.6326106446777284</v>
      </c>
    </row>
    <row r="146" spans="1:18" x14ac:dyDescent="0.3">
      <c r="A146" s="1" t="s">
        <v>173</v>
      </c>
      <c r="B146" s="1" t="s">
        <v>174</v>
      </c>
      <c r="C146" s="1" t="s">
        <v>175</v>
      </c>
      <c r="D146" s="1" t="s">
        <v>176</v>
      </c>
      <c r="E146" s="1" t="s">
        <v>177</v>
      </c>
      <c r="F146" s="1" t="s">
        <v>166</v>
      </c>
      <c r="G146" s="1" t="s">
        <v>26</v>
      </c>
      <c r="H146" s="2">
        <v>1</v>
      </c>
      <c r="I146" s="3">
        <v>21.42</v>
      </c>
      <c r="J146" s="4">
        <v>1</v>
      </c>
      <c r="K146" s="3">
        <v>16.93</v>
      </c>
      <c r="L146" s="3">
        <v>7.09</v>
      </c>
      <c r="M146" s="3">
        <v>7.09</v>
      </c>
      <c r="N146" s="1" t="s">
        <v>168</v>
      </c>
      <c r="O146" s="5">
        <v>0.49364207250580044</v>
      </c>
      <c r="P146" s="6">
        <v>0.49364207250580044</v>
      </c>
      <c r="Q146" s="23">
        <v>1</v>
      </c>
      <c r="R146" s="24">
        <f t="shared" si="2"/>
        <v>0.49364207250580044</v>
      </c>
    </row>
    <row r="147" spans="1:18" x14ac:dyDescent="0.3">
      <c r="A147" s="1" t="s">
        <v>1288</v>
      </c>
      <c r="B147" s="1" t="s">
        <v>1289</v>
      </c>
      <c r="C147" s="1" t="s">
        <v>1287</v>
      </c>
      <c r="D147" s="1" t="s">
        <v>1290</v>
      </c>
      <c r="E147" s="1" t="s">
        <v>1291</v>
      </c>
      <c r="F147" s="1" t="s">
        <v>34</v>
      </c>
      <c r="G147" s="1" t="s">
        <v>26</v>
      </c>
      <c r="H147" s="2">
        <v>6</v>
      </c>
      <c r="I147" s="3">
        <v>38.090000000000003</v>
      </c>
      <c r="J147" s="4">
        <v>1</v>
      </c>
      <c r="K147" s="3">
        <v>23.622</v>
      </c>
      <c r="L147" s="3">
        <v>18.897600000000001</v>
      </c>
      <c r="M147" s="3">
        <v>11.0236</v>
      </c>
      <c r="N147" s="1" t="s">
        <v>168</v>
      </c>
      <c r="O147" s="5">
        <v>2.8543649641124826</v>
      </c>
      <c r="P147" s="6">
        <v>17.126189784674896</v>
      </c>
      <c r="Q147" s="23">
        <v>6</v>
      </c>
      <c r="R147" s="24">
        <f t="shared" si="2"/>
        <v>17.126189784674896</v>
      </c>
    </row>
    <row r="148" spans="1:18" x14ac:dyDescent="0.3">
      <c r="A148" s="1" t="s">
        <v>1472</v>
      </c>
      <c r="B148" s="1" t="s">
        <v>1473</v>
      </c>
      <c r="C148" s="1" t="s">
        <v>1471</v>
      </c>
      <c r="D148" s="1" t="s">
        <v>1474</v>
      </c>
      <c r="E148" s="1" t="s">
        <v>1475</v>
      </c>
      <c r="F148" s="1" t="s">
        <v>166</v>
      </c>
      <c r="G148" s="1" t="s">
        <v>26</v>
      </c>
      <c r="H148" s="2">
        <v>1</v>
      </c>
      <c r="I148" s="3">
        <v>86.78</v>
      </c>
      <c r="J148" s="4">
        <v>1</v>
      </c>
      <c r="K148" s="3">
        <v>18.503900000000002</v>
      </c>
      <c r="L148" s="3">
        <v>11.0236</v>
      </c>
      <c r="M148" s="3">
        <v>11.0236</v>
      </c>
      <c r="N148" s="1" t="s">
        <v>168</v>
      </c>
      <c r="O148" s="5">
        <v>1.304286212768065</v>
      </c>
      <c r="P148" s="6">
        <v>1.304286212768065</v>
      </c>
      <c r="Q148" s="23">
        <v>1</v>
      </c>
      <c r="R148" s="24">
        <f t="shared" si="2"/>
        <v>1.304286212768065</v>
      </c>
    </row>
    <row r="149" spans="1:18" x14ac:dyDescent="0.3">
      <c r="A149" s="1" t="s">
        <v>1785</v>
      </c>
      <c r="B149" s="1" t="s">
        <v>1786</v>
      </c>
      <c r="C149" s="1" t="s">
        <v>27</v>
      </c>
      <c r="D149" s="1" t="s">
        <v>1787</v>
      </c>
      <c r="E149" s="1" t="s">
        <v>1788</v>
      </c>
      <c r="F149" s="1" t="s">
        <v>1789</v>
      </c>
      <c r="G149" s="1" t="s">
        <v>1564</v>
      </c>
      <c r="H149" s="2">
        <v>2</v>
      </c>
      <c r="I149" s="3">
        <v>13.25</v>
      </c>
      <c r="J149" s="4">
        <v>2</v>
      </c>
      <c r="K149" s="3">
        <v>16.929099999999998</v>
      </c>
      <c r="L149" s="3">
        <v>13.779500000000001</v>
      </c>
      <c r="M149" s="3">
        <v>8.6614000000000004</v>
      </c>
      <c r="N149" s="1" t="s">
        <v>168</v>
      </c>
      <c r="O149" s="5">
        <v>0.58598725174705046</v>
      </c>
      <c r="P149" s="6">
        <v>1.1719745034941009</v>
      </c>
      <c r="Q149" s="23">
        <v>2</v>
      </c>
      <c r="R149" s="24">
        <f t="shared" si="2"/>
        <v>1.1719745034941009</v>
      </c>
    </row>
    <row r="150" spans="1:18" x14ac:dyDescent="0.3">
      <c r="A150" s="1" t="s">
        <v>1790</v>
      </c>
      <c r="B150" s="1" t="s">
        <v>1791</v>
      </c>
      <c r="C150" s="1" t="s">
        <v>27</v>
      </c>
      <c r="D150" s="1" t="s">
        <v>1792</v>
      </c>
      <c r="E150" s="1" t="s">
        <v>1793</v>
      </c>
      <c r="F150" s="1" t="s">
        <v>1789</v>
      </c>
      <c r="G150" s="1" t="s">
        <v>1564</v>
      </c>
      <c r="H150" s="2">
        <v>2</v>
      </c>
      <c r="I150" s="3">
        <v>18.75</v>
      </c>
      <c r="J150" s="4">
        <v>2</v>
      </c>
      <c r="K150" s="3">
        <v>16.929099999999998</v>
      </c>
      <c r="L150" s="3">
        <v>13.779500000000001</v>
      </c>
      <c r="M150" s="3">
        <v>12.007899999999999</v>
      </c>
      <c r="N150" s="1" t="s">
        <v>168</v>
      </c>
      <c r="O150" s="5">
        <v>0.81239479994612951</v>
      </c>
      <c r="P150" s="6">
        <v>1.624789599892259</v>
      </c>
      <c r="Q150" s="23">
        <v>2</v>
      </c>
      <c r="R150" s="24">
        <f t="shared" si="2"/>
        <v>1.624789599892259</v>
      </c>
    </row>
    <row r="151" spans="1:18" x14ac:dyDescent="0.3">
      <c r="A151" s="1" t="s">
        <v>265</v>
      </c>
      <c r="B151" s="1" t="s">
        <v>266</v>
      </c>
      <c r="C151" s="1" t="s">
        <v>267</v>
      </c>
      <c r="D151" s="1" t="s">
        <v>268</v>
      </c>
      <c r="E151" s="1" t="s">
        <v>269</v>
      </c>
      <c r="F151" s="1" t="s">
        <v>166</v>
      </c>
      <c r="G151" s="1" t="s">
        <v>26</v>
      </c>
      <c r="H151" s="2">
        <v>170</v>
      </c>
      <c r="I151" s="3">
        <v>17.5</v>
      </c>
      <c r="J151" s="4">
        <v>6</v>
      </c>
      <c r="K151" s="3">
        <v>18.110199999999999</v>
      </c>
      <c r="L151" s="3">
        <v>12.204700000000001</v>
      </c>
      <c r="M151" s="3">
        <v>11.0236</v>
      </c>
      <c r="N151" s="1" t="s">
        <v>271</v>
      </c>
      <c r="O151" s="5">
        <v>0.23555118280233797</v>
      </c>
      <c r="P151" s="6">
        <v>40.043701076397454</v>
      </c>
      <c r="Q151" s="23">
        <v>170</v>
      </c>
      <c r="R151" s="24">
        <f t="shared" si="2"/>
        <v>40.043701076397454</v>
      </c>
    </row>
    <row r="152" spans="1:18" x14ac:dyDescent="0.3">
      <c r="A152" s="1" t="s">
        <v>272</v>
      </c>
      <c r="B152" s="1" t="s">
        <v>273</v>
      </c>
      <c r="C152" s="1" t="s">
        <v>267</v>
      </c>
      <c r="D152" s="1" t="s">
        <v>268</v>
      </c>
      <c r="E152" s="1" t="s">
        <v>274</v>
      </c>
      <c r="F152" s="1" t="s">
        <v>166</v>
      </c>
      <c r="G152" s="1" t="s">
        <v>26</v>
      </c>
      <c r="H152" s="2">
        <v>206</v>
      </c>
      <c r="I152" s="3">
        <v>21.5</v>
      </c>
      <c r="J152" s="4">
        <v>6</v>
      </c>
      <c r="K152" s="3">
        <v>21.653500000000001</v>
      </c>
      <c r="L152" s="3">
        <v>12.992100000000001</v>
      </c>
      <c r="M152" s="3">
        <v>11.811</v>
      </c>
      <c r="N152" s="1" t="s">
        <v>271</v>
      </c>
      <c r="O152" s="5">
        <v>0.32122224763542639</v>
      </c>
      <c r="P152" s="6">
        <v>66.171783012897833</v>
      </c>
      <c r="Q152" s="23">
        <v>206</v>
      </c>
      <c r="R152" s="24">
        <f t="shared" si="2"/>
        <v>66.171783012897833</v>
      </c>
    </row>
    <row r="153" spans="1:18" x14ac:dyDescent="0.3">
      <c r="A153" s="1" t="s">
        <v>275</v>
      </c>
      <c r="B153" s="1" t="s">
        <v>276</v>
      </c>
      <c r="C153" s="1" t="s">
        <v>267</v>
      </c>
      <c r="D153" s="1" t="s">
        <v>268</v>
      </c>
      <c r="E153" s="1" t="s">
        <v>277</v>
      </c>
      <c r="F153" s="1" t="s">
        <v>166</v>
      </c>
      <c r="G153" s="1" t="s">
        <v>26</v>
      </c>
      <c r="H153" s="2">
        <v>137</v>
      </c>
      <c r="I153" s="3">
        <v>35</v>
      </c>
      <c r="J153" s="4">
        <v>6</v>
      </c>
      <c r="K153" s="3">
        <v>25.984300000000001</v>
      </c>
      <c r="L153" s="3">
        <v>17.7165</v>
      </c>
      <c r="M153" s="3">
        <v>12.992100000000001</v>
      </c>
      <c r="N153" s="1" t="s">
        <v>271</v>
      </c>
      <c r="O153" s="5">
        <v>0.57820227094233323</v>
      </c>
      <c r="P153" s="6">
        <v>79.213711119099656</v>
      </c>
      <c r="Q153" s="23">
        <v>137</v>
      </c>
      <c r="R153" s="24">
        <f t="shared" si="2"/>
        <v>79.213711119099656</v>
      </c>
    </row>
    <row r="154" spans="1:18" x14ac:dyDescent="0.3">
      <c r="A154" s="1" t="s">
        <v>278</v>
      </c>
      <c r="B154" s="1" t="s">
        <v>279</v>
      </c>
      <c r="C154" s="1" t="s">
        <v>267</v>
      </c>
      <c r="D154" s="1" t="s">
        <v>268</v>
      </c>
      <c r="E154" s="1" t="s">
        <v>269</v>
      </c>
      <c r="F154" s="1" t="s">
        <v>34</v>
      </c>
      <c r="G154" s="1" t="s">
        <v>26</v>
      </c>
      <c r="H154" s="2">
        <v>90</v>
      </c>
      <c r="I154" s="3">
        <v>17.5</v>
      </c>
      <c r="J154" s="4">
        <v>6</v>
      </c>
      <c r="K154" s="3">
        <v>18.110199999999999</v>
      </c>
      <c r="L154" s="3">
        <v>12.204700000000001</v>
      </c>
      <c r="M154" s="3">
        <v>11.0236</v>
      </c>
      <c r="N154" s="1" t="s">
        <v>271</v>
      </c>
      <c r="O154" s="5">
        <v>0.23555118280233797</v>
      </c>
      <c r="P154" s="6">
        <v>21.199606452210418</v>
      </c>
      <c r="Q154" s="23">
        <v>90</v>
      </c>
      <c r="R154" s="24">
        <f t="shared" si="2"/>
        <v>21.199606452210418</v>
      </c>
    </row>
    <row r="155" spans="1:18" x14ac:dyDescent="0.3">
      <c r="A155" s="1" t="s">
        <v>280</v>
      </c>
      <c r="B155" s="1" t="s">
        <v>281</v>
      </c>
      <c r="C155" s="1" t="s">
        <v>267</v>
      </c>
      <c r="D155" s="1" t="s">
        <v>268</v>
      </c>
      <c r="E155" s="1" t="s">
        <v>274</v>
      </c>
      <c r="F155" s="1" t="s">
        <v>34</v>
      </c>
      <c r="G155" s="1" t="s">
        <v>26</v>
      </c>
      <c r="H155" s="2">
        <v>191</v>
      </c>
      <c r="I155" s="3">
        <v>21.5</v>
      </c>
      <c r="J155" s="4">
        <v>6</v>
      </c>
      <c r="K155" s="3">
        <v>21.653500000000001</v>
      </c>
      <c r="L155" s="3">
        <v>12.992100000000001</v>
      </c>
      <c r="M155" s="3">
        <v>11.811</v>
      </c>
      <c r="N155" s="1" t="s">
        <v>271</v>
      </c>
      <c r="O155" s="5">
        <v>0.32122224763542639</v>
      </c>
      <c r="P155" s="6">
        <v>61.353449298366442</v>
      </c>
      <c r="Q155" s="23">
        <v>191</v>
      </c>
      <c r="R155" s="24">
        <f t="shared" si="2"/>
        <v>61.353449298366442</v>
      </c>
    </row>
    <row r="156" spans="1:18" x14ac:dyDescent="0.3">
      <c r="A156" s="1" t="s">
        <v>282</v>
      </c>
      <c r="B156" s="1" t="s">
        <v>283</v>
      </c>
      <c r="C156" s="1" t="s">
        <v>267</v>
      </c>
      <c r="D156" s="1" t="s">
        <v>268</v>
      </c>
      <c r="E156" s="1" t="s">
        <v>277</v>
      </c>
      <c r="F156" s="1" t="s">
        <v>34</v>
      </c>
      <c r="G156" s="1" t="s">
        <v>26</v>
      </c>
      <c r="H156" s="2">
        <v>31</v>
      </c>
      <c r="I156" s="3">
        <v>35</v>
      </c>
      <c r="J156" s="4">
        <v>6</v>
      </c>
      <c r="K156" s="3">
        <v>25.984300000000001</v>
      </c>
      <c r="L156" s="3">
        <v>17.7165</v>
      </c>
      <c r="M156" s="3">
        <v>12.992100000000001</v>
      </c>
      <c r="N156" s="1" t="s">
        <v>271</v>
      </c>
      <c r="O156" s="5">
        <v>0.57820227094233323</v>
      </c>
      <c r="P156" s="6">
        <v>17.924270399212329</v>
      </c>
      <c r="Q156" s="23">
        <v>31</v>
      </c>
      <c r="R156" s="24">
        <f t="shared" si="2"/>
        <v>17.924270399212329</v>
      </c>
    </row>
    <row r="157" spans="1:18" x14ac:dyDescent="0.3">
      <c r="A157" s="1" t="s">
        <v>284</v>
      </c>
      <c r="B157" s="1" t="s">
        <v>285</v>
      </c>
      <c r="C157" s="1" t="s">
        <v>267</v>
      </c>
      <c r="D157" s="1" t="s">
        <v>268</v>
      </c>
      <c r="E157" s="1" t="s">
        <v>269</v>
      </c>
      <c r="F157" s="1" t="s">
        <v>164</v>
      </c>
      <c r="G157" s="1" t="s">
        <v>26</v>
      </c>
      <c r="H157" s="2">
        <v>109</v>
      </c>
      <c r="I157" s="3">
        <v>17.5</v>
      </c>
      <c r="J157" s="4">
        <v>6</v>
      </c>
      <c r="K157" s="3">
        <v>18.110199999999999</v>
      </c>
      <c r="L157" s="3">
        <v>12.204700000000001</v>
      </c>
      <c r="M157" s="3">
        <v>11.0236</v>
      </c>
      <c r="N157" s="1" t="s">
        <v>271</v>
      </c>
      <c r="O157" s="5">
        <v>0.23555118280233797</v>
      </c>
      <c r="P157" s="6">
        <v>25.675078925454837</v>
      </c>
      <c r="Q157" s="23">
        <v>109</v>
      </c>
      <c r="R157" s="24">
        <f t="shared" si="2"/>
        <v>25.675078925454837</v>
      </c>
    </row>
    <row r="158" spans="1:18" x14ac:dyDescent="0.3">
      <c r="A158" s="1" t="s">
        <v>286</v>
      </c>
      <c r="B158" s="1" t="s">
        <v>287</v>
      </c>
      <c r="C158" s="1" t="s">
        <v>267</v>
      </c>
      <c r="D158" s="1" t="s">
        <v>268</v>
      </c>
      <c r="E158" s="1" t="s">
        <v>274</v>
      </c>
      <c r="F158" s="1" t="s">
        <v>164</v>
      </c>
      <c r="G158" s="1" t="s">
        <v>26</v>
      </c>
      <c r="H158" s="2">
        <v>32</v>
      </c>
      <c r="I158" s="3">
        <v>21.5</v>
      </c>
      <c r="J158" s="4">
        <v>6</v>
      </c>
      <c r="K158" s="3">
        <v>21.653500000000001</v>
      </c>
      <c r="L158" s="3">
        <v>12.992100000000001</v>
      </c>
      <c r="M158" s="3">
        <v>11.811</v>
      </c>
      <c r="N158" s="1" t="s">
        <v>271</v>
      </c>
      <c r="O158" s="5">
        <v>0.32122224763542639</v>
      </c>
      <c r="P158" s="6">
        <v>10.279111924333645</v>
      </c>
      <c r="Q158" s="23">
        <v>32</v>
      </c>
      <c r="R158" s="24">
        <f t="shared" si="2"/>
        <v>10.279111924333645</v>
      </c>
    </row>
    <row r="159" spans="1:18" x14ac:dyDescent="0.3">
      <c r="A159" s="1" t="s">
        <v>288</v>
      </c>
      <c r="B159" s="1" t="s">
        <v>289</v>
      </c>
      <c r="C159" s="1" t="s">
        <v>267</v>
      </c>
      <c r="D159" s="1" t="s">
        <v>268</v>
      </c>
      <c r="E159" s="1" t="s">
        <v>277</v>
      </c>
      <c r="F159" s="1" t="s">
        <v>164</v>
      </c>
      <c r="G159" s="1" t="s">
        <v>26</v>
      </c>
      <c r="H159" s="2">
        <v>74</v>
      </c>
      <c r="I159" s="3">
        <v>35</v>
      </c>
      <c r="J159" s="4">
        <v>6</v>
      </c>
      <c r="K159" s="3">
        <v>25.984300000000001</v>
      </c>
      <c r="L159" s="3">
        <v>17.7165</v>
      </c>
      <c r="M159" s="3">
        <v>12.992100000000001</v>
      </c>
      <c r="N159" s="1" t="s">
        <v>271</v>
      </c>
      <c r="O159" s="5">
        <v>0.57820227094233323</v>
      </c>
      <c r="P159" s="6">
        <v>42.786968049732657</v>
      </c>
      <c r="Q159" s="23">
        <v>74</v>
      </c>
      <c r="R159" s="24">
        <f t="shared" si="2"/>
        <v>42.786968049732657</v>
      </c>
    </row>
    <row r="160" spans="1:18" x14ac:dyDescent="0.3">
      <c r="A160" s="1" t="s">
        <v>326</v>
      </c>
      <c r="B160" s="1" t="s">
        <v>327</v>
      </c>
      <c r="C160" s="1" t="s">
        <v>328</v>
      </c>
      <c r="D160" s="1" t="s">
        <v>329</v>
      </c>
      <c r="E160" s="1" t="s">
        <v>330</v>
      </c>
      <c r="F160" s="1" t="s">
        <v>331</v>
      </c>
      <c r="G160" s="1" t="s">
        <v>26</v>
      </c>
      <c r="H160" s="2">
        <v>334</v>
      </c>
      <c r="I160" s="3">
        <v>9.32</v>
      </c>
      <c r="J160" s="4">
        <v>24</v>
      </c>
      <c r="K160" s="3">
        <v>20.078700000000001</v>
      </c>
      <c r="L160" s="3">
        <v>18.110199999999999</v>
      </c>
      <c r="M160" s="3">
        <v>14.1732</v>
      </c>
      <c r="N160" s="1" t="s">
        <v>271</v>
      </c>
      <c r="O160" s="5">
        <v>0.12455989966160498</v>
      </c>
      <c r="P160" s="6">
        <v>41.603006486976064</v>
      </c>
      <c r="Q160" s="23">
        <v>334</v>
      </c>
      <c r="R160" s="24">
        <f t="shared" si="2"/>
        <v>41.603006486976064</v>
      </c>
    </row>
    <row r="161" spans="1:18" x14ac:dyDescent="0.3">
      <c r="A161" s="1" t="s">
        <v>333</v>
      </c>
      <c r="B161" s="1" t="s">
        <v>334</v>
      </c>
      <c r="C161" s="1" t="s">
        <v>328</v>
      </c>
      <c r="D161" s="1" t="s">
        <v>335</v>
      </c>
      <c r="E161" s="1" t="s">
        <v>336</v>
      </c>
      <c r="F161" s="1" t="s">
        <v>331</v>
      </c>
      <c r="G161" s="1" t="s">
        <v>26</v>
      </c>
      <c r="H161" s="2">
        <v>187</v>
      </c>
      <c r="I161" s="3">
        <v>9.32</v>
      </c>
      <c r="J161" s="4">
        <v>24</v>
      </c>
      <c r="K161" s="3">
        <v>19.684999999999999</v>
      </c>
      <c r="L161" s="3">
        <v>14.960599999999999</v>
      </c>
      <c r="M161" s="3">
        <v>12.992100000000001</v>
      </c>
      <c r="N161" s="1" t="s">
        <v>271</v>
      </c>
      <c r="O161" s="5">
        <v>9.2473071288986353E-2</v>
      </c>
      <c r="P161" s="6">
        <v>17.292464331040449</v>
      </c>
      <c r="Q161" s="23">
        <v>187</v>
      </c>
      <c r="R161" s="24">
        <f t="shared" si="2"/>
        <v>17.292464331040449</v>
      </c>
    </row>
    <row r="162" spans="1:18" x14ac:dyDescent="0.3">
      <c r="A162" s="1" t="s">
        <v>337</v>
      </c>
      <c r="B162" s="1" t="s">
        <v>338</v>
      </c>
      <c r="C162" s="1" t="s">
        <v>328</v>
      </c>
      <c r="D162" s="1" t="s">
        <v>339</v>
      </c>
      <c r="E162" s="1" t="s">
        <v>340</v>
      </c>
      <c r="F162" s="1" t="s">
        <v>331</v>
      </c>
      <c r="G162" s="1" t="s">
        <v>26</v>
      </c>
      <c r="H162" s="2">
        <v>59</v>
      </c>
      <c r="I162" s="3">
        <v>9.2799999999999994</v>
      </c>
      <c r="J162" s="4">
        <v>24</v>
      </c>
      <c r="K162" s="3">
        <v>23.4252</v>
      </c>
      <c r="L162" s="3">
        <v>17.7165</v>
      </c>
      <c r="M162" s="3">
        <v>12.204700000000001</v>
      </c>
      <c r="N162" s="1" t="s">
        <v>271</v>
      </c>
      <c r="O162" s="5">
        <v>0.12241646702852522</v>
      </c>
      <c r="P162" s="6">
        <v>7.2225715546829878</v>
      </c>
      <c r="Q162" s="23">
        <v>59</v>
      </c>
      <c r="R162" s="24">
        <f t="shared" si="2"/>
        <v>7.2225715546829878</v>
      </c>
    </row>
    <row r="163" spans="1:18" x14ac:dyDescent="0.3">
      <c r="A163" s="1" t="s">
        <v>341</v>
      </c>
      <c r="B163" s="1" t="s">
        <v>342</v>
      </c>
      <c r="C163" s="1" t="s">
        <v>343</v>
      </c>
      <c r="D163" s="1" t="s">
        <v>344</v>
      </c>
      <c r="E163" s="1" t="s">
        <v>345</v>
      </c>
      <c r="F163" s="1" t="s">
        <v>346</v>
      </c>
      <c r="G163" s="1" t="s">
        <v>26</v>
      </c>
      <c r="H163" s="2">
        <v>47</v>
      </c>
      <c r="I163" s="3">
        <v>6.27</v>
      </c>
      <c r="J163" s="4">
        <v>24</v>
      </c>
      <c r="K163" s="3">
        <v>11.81</v>
      </c>
      <c r="L163" s="3">
        <v>9.84</v>
      </c>
      <c r="M163" s="3">
        <v>14.17</v>
      </c>
      <c r="N163" s="1" t="s">
        <v>271</v>
      </c>
      <c r="O163" s="5">
        <v>3.979846693735499E-2</v>
      </c>
      <c r="P163" s="6">
        <v>1.8705279460556845</v>
      </c>
      <c r="Q163" s="23">
        <v>47</v>
      </c>
      <c r="R163" s="24">
        <f t="shared" si="2"/>
        <v>1.8705279460556845</v>
      </c>
    </row>
    <row r="164" spans="1:18" x14ac:dyDescent="0.3">
      <c r="A164" s="1" t="s">
        <v>347</v>
      </c>
      <c r="B164" s="1" t="s">
        <v>348</v>
      </c>
      <c r="C164" s="1" t="s">
        <v>343</v>
      </c>
      <c r="D164" s="1" t="s">
        <v>349</v>
      </c>
      <c r="E164" s="1" t="s">
        <v>345</v>
      </c>
      <c r="F164" s="1" t="s">
        <v>346</v>
      </c>
      <c r="G164" s="1" t="s">
        <v>26</v>
      </c>
      <c r="H164" s="2">
        <v>56</v>
      </c>
      <c r="I164" s="3">
        <v>6.07</v>
      </c>
      <c r="J164" s="4">
        <v>24</v>
      </c>
      <c r="K164" s="3">
        <v>11.81</v>
      </c>
      <c r="L164" s="3">
        <v>9.84</v>
      </c>
      <c r="M164" s="3">
        <v>14.17</v>
      </c>
      <c r="N164" s="1" t="s">
        <v>271</v>
      </c>
      <c r="O164" s="5">
        <v>3.979846693735499E-2</v>
      </c>
      <c r="P164" s="6">
        <v>2.2287141484918793</v>
      </c>
      <c r="Q164" s="23">
        <v>56</v>
      </c>
      <c r="R164" s="24">
        <f t="shared" si="2"/>
        <v>2.2287141484918793</v>
      </c>
    </row>
    <row r="165" spans="1:18" x14ac:dyDescent="0.3">
      <c r="A165" s="1" t="s">
        <v>350</v>
      </c>
      <c r="B165" s="1" t="s">
        <v>351</v>
      </c>
      <c r="C165" s="1" t="s">
        <v>343</v>
      </c>
      <c r="D165" s="1" t="s">
        <v>352</v>
      </c>
      <c r="E165" s="1" t="s">
        <v>353</v>
      </c>
      <c r="F165" s="1" t="s">
        <v>346</v>
      </c>
      <c r="G165" s="1" t="s">
        <v>26</v>
      </c>
      <c r="H165" s="2">
        <v>79</v>
      </c>
      <c r="I165" s="3">
        <v>7.24</v>
      </c>
      <c r="J165" s="4">
        <v>24</v>
      </c>
      <c r="K165" s="3">
        <v>13.78</v>
      </c>
      <c r="L165" s="3">
        <v>11.02</v>
      </c>
      <c r="M165" s="3">
        <v>9.06</v>
      </c>
      <c r="N165" s="1" t="s">
        <v>271</v>
      </c>
      <c r="O165" s="5">
        <v>3.3251443735498841E-2</v>
      </c>
      <c r="P165" s="6">
        <v>2.6268640551044085</v>
      </c>
      <c r="Q165" s="23">
        <v>79</v>
      </c>
      <c r="R165" s="24">
        <f t="shared" si="2"/>
        <v>2.6268640551044085</v>
      </c>
    </row>
    <row r="166" spans="1:18" x14ac:dyDescent="0.3">
      <c r="A166" s="1" t="s">
        <v>354</v>
      </c>
      <c r="B166" s="1" t="s">
        <v>355</v>
      </c>
      <c r="C166" s="1" t="s">
        <v>343</v>
      </c>
      <c r="D166" s="1" t="s">
        <v>356</v>
      </c>
      <c r="E166" s="1" t="s">
        <v>353</v>
      </c>
      <c r="F166" s="1" t="s">
        <v>346</v>
      </c>
      <c r="G166" s="1" t="s">
        <v>26</v>
      </c>
      <c r="H166" s="2">
        <v>24</v>
      </c>
      <c r="I166" s="3">
        <v>6.99</v>
      </c>
      <c r="J166" s="4">
        <v>24</v>
      </c>
      <c r="K166" s="3">
        <v>13.78</v>
      </c>
      <c r="L166" s="3">
        <v>11.02</v>
      </c>
      <c r="M166" s="3">
        <v>9.06</v>
      </c>
      <c r="N166" s="1" t="s">
        <v>271</v>
      </c>
      <c r="O166" s="5">
        <v>3.3251443735498841E-2</v>
      </c>
      <c r="P166" s="6">
        <v>0.79803464965197213</v>
      </c>
      <c r="Q166" s="23">
        <v>24</v>
      </c>
      <c r="R166" s="24">
        <f t="shared" si="2"/>
        <v>0.79803464965197213</v>
      </c>
    </row>
    <row r="167" spans="1:18" x14ac:dyDescent="0.3">
      <c r="A167" s="1" t="s">
        <v>373</v>
      </c>
      <c r="B167" s="1" t="s">
        <v>374</v>
      </c>
      <c r="C167" s="1" t="s">
        <v>375</v>
      </c>
      <c r="D167" s="1" t="s">
        <v>376</v>
      </c>
      <c r="E167" s="1" t="s">
        <v>377</v>
      </c>
      <c r="F167" s="1" t="s">
        <v>166</v>
      </c>
      <c r="G167" s="1" t="s">
        <v>26</v>
      </c>
      <c r="H167" s="2">
        <v>312</v>
      </c>
      <c r="I167" s="3">
        <v>27.23</v>
      </c>
      <c r="J167" s="4">
        <v>12</v>
      </c>
      <c r="K167" s="3">
        <v>15.75</v>
      </c>
      <c r="L167" s="3">
        <v>11.42</v>
      </c>
      <c r="M167" s="3">
        <v>8.66</v>
      </c>
      <c r="N167" s="1" t="s">
        <v>271</v>
      </c>
      <c r="O167" s="5">
        <v>7.5291516821345716E-2</v>
      </c>
      <c r="P167" s="6">
        <v>23.490953248259864</v>
      </c>
      <c r="Q167" s="23">
        <v>312</v>
      </c>
      <c r="R167" s="24">
        <f t="shared" si="2"/>
        <v>23.490953248259864</v>
      </c>
    </row>
    <row r="168" spans="1:18" x14ac:dyDescent="0.3">
      <c r="A168" s="1" t="s">
        <v>378</v>
      </c>
      <c r="B168" s="1" t="s">
        <v>379</v>
      </c>
      <c r="C168" s="1" t="s">
        <v>375</v>
      </c>
      <c r="D168" s="1" t="s">
        <v>376</v>
      </c>
      <c r="E168" s="1" t="s">
        <v>377</v>
      </c>
      <c r="F168" s="1" t="s">
        <v>124</v>
      </c>
      <c r="G168" s="1" t="s">
        <v>26</v>
      </c>
      <c r="H168" s="2">
        <v>444</v>
      </c>
      <c r="I168" s="3">
        <v>27.23</v>
      </c>
      <c r="J168" s="4">
        <v>12</v>
      </c>
      <c r="K168" s="3">
        <v>15.75</v>
      </c>
      <c r="L168" s="3">
        <v>11.42</v>
      </c>
      <c r="M168" s="3">
        <v>8.66</v>
      </c>
      <c r="N168" s="1" t="s">
        <v>271</v>
      </c>
      <c r="O168" s="5">
        <v>7.5291516821345716E-2</v>
      </c>
      <c r="P168" s="6">
        <v>33.429433468677502</v>
      </c>
      <c r="Q168" s="23">
        <v>444</v>
      </c>
      <c r="R168" s="24">
        <f t="shared" si="2"/>
        <v>33.429433468677502</v>
      </c>
    </row>
    <row r="169" spans="1:18" x14ac:dyDescent="0.3">
      <c r="A169" s="1" t="s">
        <v>406</v>
      </c>
      <c r="B169" s="1" t="s">
        <v>407</v>
      </c>
      <c r="C169" s="1" t="s">
        <v>403</v>
      </c>
      <c r="D169" s="1" t="s">
        <v>408</v>
      </c>
      <c r="E169" s="1" t="s">
        <v>377</v>
      </c>
      <c r="F169" s="1" t="s">
        <v>147</v>
      </c>
      <c r="G169" s="1" t="s">
        <v>26</v>
      </c>
      <c r="H169" s="2">
        <v>108</v>
      </c>
      <c r="I169" s="3">
        <v>27.23</v>
      </c>
      <c r="J169" s="4">
        <v>12</v>
      </c>
      <c r="K169" s="3">
        <v>15.75</v>
      </c>
      <c r="L169" s="3">
        <v>11.42</v>
      </c>
      <c r="M169" s="3">
        <v>7.87</v>
      </c>
      <c r="N169" s="1" t="s">
        <v>271</v>
      </c>
      <c r="O169" s="5">
        <v>6.8423122099767988E-2</v>
      </c>
      <c r="P169" s="6">
        <v>7.389697186774943</v>
      </c>
      <c r="Q169" s="23">
        <v>108</v>
      </c>
      <c r="R169" s="24">
        <f t="shared" si="2"/>
        <v>7.389697186774943</v>
      </c>
    </row>
    <row r="170" spans="1:18" x14ac:dyDescent="0.3">
      <c r="A170" s="1" t="s">
        <v>409</v>
      </c>
      <c r="B170" s="1" t="s">
        <v>410</v>
      </c>
      <c r="C170" s="1" t="s">
        <v>403</v>
      </c>
      <c r="D170" s="1" t="s">
        <v>408</v>
      </c>
      <c r="E170" s="1" t="s">
        <v>377</v>
      </c>
      <c r="F170" s="1" t="s">
        <v>42</v>
      </c>
      <c r="G170" s="1" t="s">
        <v>26</v>
      </c>
      <c r="H170" s="2">
        <v>10</v>
      </c>
      <c r="I170" s="3">
        <v>27.23</v>
      </c>
      <c r="J170" s="4">
        <v>12</v>
      </c>
      <c r="K170" s="3">
        <v>15.75</v>
      </c>
      <c r="L170" s="3">
        <v>11.42</v>
      </c>
      <c r="M170" s="3">
        <v>7.87</v>
      </c>
      <c r="N170" s="1" t="s">
        <v>271</v>
      </c>
      <c r="O170" s="5">
        <v>6.8423122099767988E-2</v>
      </c>
      <c r="P170" s="6">
        <v>0.68423122099767986</v>
      </c>
      <c r="Q170" s="23">
        <v>10</v>
      </c>
      <c r="R170" s="24">
        <f t="shared" si="2"/>
        <v>0.68423122099767986</v>
      </c>
    </row>
    <row r="171" spans="1:18" x14ac:dyDescent="0.3">
      <c r="A171" s="1" t="s">
        <v>619</v>
      </c>
      <c r="B171" s="1" t="s">
        <v>620</v>
      </c>
      <c r="C171" s="1" t="s">
        <v>621</v>
      </c>
      <c r="D171" s="1" t="s">
        <v>622</v>
      </c>
      <c r="E171" s="1" t="s">
        <v>377</v>
      </c>
      <c r="F171" s="1" t="s">
        <v>164</v>
      </c>
      <c r="G171" s="1" t="s">
        <v>26</v>
      </c>
      <c r="H171" s="2">
        <v>1</v>
      </c>
      <c r="I171" s="3">
        <v>12.37</v>
      </c>
      <c r="J171" s="4">
        <v>8</v>
      </c>
      <c r="K171" s="3">
        <v>15.944900000000001</v>
      </c>
      <c r="L171" s="3">
        <v>13.189</v>
      </c>
      <c r="M171" s="3">
        <v>7.8739999999999997</v>
      </c>
      <c r="N171" s="1" t="s">
        <v>271</v>
      </c>
      <c r="O171" s="5">
        <v>0.12006096510668504</v>
      </c>
      <c r="P171" s="6">
        <v>0.12006096510668504</v>
      </c>
      <c r="Q171" s="23">
        <v>1</v>
      </c>
      <c r="R171" s="24">
        <f t="shared" si="2"/>
        <v>0.12006096510668504</v>
      </c>
    </row>
    <row r="172" spans="1:18" x14ac:dyDescent="0.3">
      <c r="A172" s="1" t="s">
        <v>624</v>
      </c>
      <c r="B172" s="1" t="s">
        <v>625</v>
      </c>
      <c r="C172" s="1" t="s">
        <v>497</v>
      </c>
      <c r="D172" s="1" t="s">
        <v>626</v>
      </c>
      <c r="E172" s="1" t="s">
        <v>108</v>
      </c>
      <c r="F172" s="1" t="s">
        <v>455</v>
      </c>
      <c r="G172" s="1" t="s">
        <v>26</v>
      </c>
      <c r="H172" s="2">
        <v>14</v>
      </c>
      <c r="I172" s="3">
        <v>12.37</v>
      </c>
      <c r="J172" s="4">
        <v>8</v>
      </c>
      <c r="K172" s="3">
        <v>15.94</v>
      </c>
      <c r="L172" s="3">
        <v>13.19</v>
      </c>
      <c r="M172" s="3">
        <v>3.9369999999999998</v>
      </c>
      <c r="N172" s="1" t="s">
        <v>271</v>
      </c>
      <c r="O172" s="5">
        <v>6.0016584846287697E-2</v>
      </c>
      <c r="P172" s="6">
        <v>0.84023218784802778</v>
      </c>
      <c r="Q172" s="23">
        <v>14</v>
      </c>
      <c r="R172" s="24">
        <f t="shared" si="2"/>
        <v>0.84023218784802778</v>
      </c>
    </row>
    <row r="173" spans="1:18" x14ac:dyDescent="0.3">
      <c r="A173" s="1" t="s">
        <v>627</v>
      </c>
      <c r="B173" s="1" t="s">
        <v>628</v>
      </c>
      <c r="C173" s="1" t="s">
        <v>629</v>
      </c>
      <c r="D173" s="1" t="s">
        <v>630</v>
      </c>
      <c r="E173" s="1" t="s">
        <v>377</v>
      </c>
      <c r="F173" s="1" t="s">
        <v>415</v>
      </c>
      <c r="G173" s="1" t="s">
        <v>26</v>
      </c>
      <c r="H173" s="2">
        <v>1</v>
      </c>
      <c r="I173" s="3">
        <v>12.5</v>
      </c>
      <c r="J173" s="4">
        <v>24</v>
      </c>
      <c r="K173" s="3">
        <v>18.503900000000002</v>
      </c>
      <c r="L173" s="3">
        <v>11.811</v>
      </c>
      <c r="M173" s="3">
        <v>13.3858</v>
      </c>
      <c r="N173" s="1" t="s">
        <v>271</v>
      </c>
      <c r="O173" s="5">
        <v>7.070429087071782E-2</v>
      </c>
      <c r="P173" s="6">
        <v>7.070429087071782E-2</v>
      </c>
      <c r="Q173" s="23">
        <v>1</v>
      </c>
      <c r="R173" s="24">
        <f t="shared" si="2"/>
        <v>7.070429087071782E-2</v>
      </c>
    </row>
    <row r="174" spans="1:18" x14ac:dyDescent="0.3">
      <c r="A174" s="1" t="s">
        <v>1804</v>
      </c>
      <c r="B174" s="1" t="s">
        <v>1805</v>
      </c>
      <c r="C174" s="1" t="s">
        <v>1806</v>
      </c>
      <c r="D174" s="1" t="s">
        <v>1807</v>
      </c>
      <c r="E174" s="1" t="s">
        <v>1808</v>
      </c>
      <c r="F174" s="1" t="s">
        <v>1809</v>
      </c>
      <c r="G174" s="1" t="s">
        <v>1564</v>
      </c>
      <c r="H174" s="2">
        <v>4</v>
      </c>
      <c r="I174" s="3">
        <v>6.2</v>
      </c>
      <c r="J174" s="4">
        <v>4</v>
      </c>
      <c r="K174" s="3">
        <v>18.899999999999999</v>
      </c>
      <c r="L174" s="3">
        <v>14.17</v>
      </c>
      <c r="M174" s="3">
        <v>3.94</v>
      </c>
      <c r="N174" s="1" t="s">
        <v>271</v>
      </c>
      <c r="O174" s="5">
        <v>0.15301380800464034</v>
      </c>
      <c r="P174" s="6">
        <v>0.61205523201856138</v>
      </c>
      <c r="Q174" s="23">
        <v>4</v>
      </c>
      <c r="R174" s="24">
        <f t="shared" si="2"/>
        <v>0.61205523201856138</v>
      </c>
    </row>
    <row r="175" spans="1:18" x14ac:dyDescent="0.3">
      <c r="A175" s="1" t="s">
        <v>1810</v>
      </c>
      <c r="B175" s="1" t="s">
        <v>1811</v>
      </c>
      <c r="C175" s="1" t="s">
        <v>1806</v>
      </c>
      <c r="D175" s="1" t="s">
        <v>1807</v>
      </c>
      <c r="E175" s="1" t="s">
        <v>1812</v>
      </c>
      <c r="F175" s="1" t="s">
        <v>1809</v>
      </c>
      <c r="G175" s="1" t="s">
        <v>1564</v>
      </c>
      <c r="H175" s="2">
        <v>4</v>
      </c>
      <c r="I175" s="3">
        <v>10.85</v>
      </c>
      <c r="J175" s="4">
        <v>4</v>
      </c>
      <c r="K175" s="3">
        <v>22.44</v>
      </c>
      <c r="L175" s="3">
        <v>18.11</v>
      </c>
      <c r="M175" s="3">
        <v>3.94</v>
      </c>
      <c r="N175" s="1" t="s">
        <v>271</v>
      </c>
      <c r="O175" s="5">
        <v>0.23218826798143852</v>
      </c>
      <c r="P175" s="6">
        <v>0.92875307192575407</v>
      </c>
      <c r="Q175" s="23">
        <v>4</v>
      </c>
      <c r="R175" s="24">
        <f t="shared" si="2"/>
        <v>0.92875307192575407</v>
      </c>
    </row>
    <row r="176" spans="1:18" x14ac:dyDescent="0.3">
      <c r="A176" s="1" t="s">
        <v>1813</v>
      </c>
      <c r="B176" s="1" t="s">
        <v>1814</v>
      </c>
      <c r="C176" s="1" t="s">
        <v>1806</v>
      </c>
      <c r="D176" s="1" t="s">
        <v>1807</v>
      </c>
      <c r="E176" s="1" t="s">
        <v>1812</v>
      </c>
      <c r="F176" s="1" t="s">
        <v>1815</v>
      </c>
      <c r="G176" s="1" t="s">
        <v>1564</v>
      </c>
      <c r="H176" s="2">
        <v>20</v>
      </c>
      <c r="I176" s="3">
        <v>10.85</v>
      </c>
      <c r="J176" s="4">
        <v>4</v>
      </c>
      <c r="K176" s="3">
        <v>22.44</v>
      </c>
      <c r="L176" s="3">
        <v>18.11</v>
      </c>
      <c r="M176" s="3">
        <v>3.94</v>
      </c>
      <c r="N176" s="1" t="s">
        <v>271</v>
      </c>
      <c r="O176" s="5">
        <v>0.23218826798143852</v>
      </c>
      <c r="P176" s="6">
        <v>4.6437653596287705</v>
      </c>
      <c r="Q176" s="23">
        <v>20</v>
      </c>
      <c r="R176" s="24">
        <f t="shared" si="2"/>
        <v>4.6437653596287705</v>
      </c>
    </row>
    <row r="177" spans="1:18" x14ac:dyDescent="0.3">
      <c r="A177" s="1" t="s">
        <v>2198</v>
      </c>
      <c r="B177" s="1" t="s">
        <v>2199</v>
      </c>
      <c r="C177" s="1" t="s">
        <v>2200</v>
      </c>
      <c r="D177" s="1" t="s">
        <v>2201</v>
      </c>
      <c r="E177" s="1" t="s">
        <v>377</v>
      </c>
      <c r="F177" s="1" t="s">
        <v>68</v>
      </c>
      <c r="G177" s="1" t="s">
        <v>1564</v>
      </c>
      <c r="H177" s="2">
        <v>5</v>
      </c>
      <c r="I177" s="3">
        <v>13.5</v>
      </c>
      <c r="J177" s="4">
        <v>3</v>
      </c>
      <c r="K177" s="3">
        <v>11.42</v>
      </c>
      <c r="L177" s="3">
        <v>8.27</v>
      </c>
      <c r="M177" s="3">
        <v>7.09</v>
      </c>
      <c r="N177" s="1" t="s">
        <v>271</v>
      </c>
      <c r="O177" s="5">
        <v>0.12946707385924208</v>
      </c>
      <c r="P177" s="6">
        <v>0.64733536929621038</v>
      </c>
      <c r="Q177" s="23">
        <v>5</v>
      </c>
      <c r="R177" s="24">
        <f t="shared" si="2"/>
        <v>0.64733536929621038</v>
      </c>
    </row>
    <row r="178" spans="1:18" x14ac:dyDescent="0.3">
      <c r="A178" s="1" t="s">
        <v>2202</v>
      </c>
      <c r="B178" s="1" t="s">
        <v>2203</v>
      </c>
      <c r="C178" s="1" t="s">
        <v>2204</v>
      </c>
      <c r="D178" s="1" t="s">
        <v>2205</v>
      </c>
      <c r="E178" s="1" t="s">
        <v>377</v>
      </c>
      <c r="F178" s="1" t="s">
        <v>68</v>
      </c>
      <c r="G178" s="1" t="s">
        <v>1564</v>
      </c>
      <c r="H178" s="2">
        <v>6</v>
      </c>
      <c r="I178" s="3">
        <v>13.5</v>
      </c>
      <c r="J178" s="4">
        <v>3</v>
      </c>
      <c r="K178" s="3">
        <v>11.42</v>
      </c>
      <c r="L178" s="3">
        <v>8.27</v>
      </c>
      <c r="M178" s="3">
        <v>7.09</v>
      </c>
      <c r="N178" s="1" t="s">
        <v>271</v>
      </c>
      <c r="O178" s="5">
        <v>0.12946707385924208</v>
      </c>
      <c r="P178" s="6">
        <v>0.77680244315545255</v>
      </c>
      <c r="Q178" s="23">
        <v>6</v>
      </c>
      <c r="R178" s="24">
        <f t="shared" si="2"/>
        <v>0.77680244315545255</v>
      </c>
    </row>
    <row r="179" spans="1:18" x14ac:dyDescent="0.3">
      <c r="A179" s="1" t="s">
        <v>2481</v>
      </c>
      <c r="B179" s="1" t="s">
        <v>2482</v>
      </c>
      <c r="C179" s="1" t="s">
        <v>2483</v>
      </c>
      <c r="D179" s="1" t="s">
        <v>1339</v>
      </c>
      <c r="E179" s="1" t="s">
        <v>377</v>
      </c>
      <c r="F179" s="1" t="s">
        <v>68</v>
      </c>
      <c r="G179" s="1" t="s">
        <v>1564</v>
      </c>
      <c r="H179" s="2">
        <v>36</v>
      </c>
      <c r="I179" s="3">
        <v>9.1999999999999993</v>
      </c>
      <c r="J179" s="4">
        <v>12</v>
      </c>
      <c r="K179" s="3">
        <v>22.44</v>
      </c>
      <c r="L179" s="3">
        <v>15.55</v>
      </c>
      <c r="M179" s="3">
        <v>7.48</v>
      </c>
      <c r="N179" s="1" t="s">
        <v>271</v>
      </c>
      <c r="O179" s="5">
        <v>0.12616425754060329</v>
      </c>
      <c r="P179" s="6">
        <v>4.5419132714617181</v>
      </c>
      <c r="Q179" s="23">
        <v>36</v>
      </c>
      <c r="R179" s="24">
        <f t="shared" si="2"/>
        <v>4.5419132714617181</v>
      </c>
    </row>
    <row r="180" spans="1:18" x14ac:dyDescent="0.3">
      <c r="A180" s="1" t="s">
        <v>2484</v>
      </c>
      <c r="B180" s="1" t="s">
        <v>2485</v>
      </c>
      <c r="C180" s="1" t="s">
        <v>2486</v>
      </c>
      <c r="D180" s="1" t="s">
        <v>1339</v>
      </c>
      <c r="E180" s="1" t="s">
        <v>377</v>
      </c>
      <c r="F180" s="1" t="s">
        <v>68</v>
      </c>
      <c r="G180" s="1" t="s">
        <v>1564</v>
      </c>
      <c r="H180" s="2">
        <v>12</v>
      </c>
      <c r="I180" s="3">
        <v>10.199999999999999</v>
      </c>
      <c r="J180" s="4">
        <v>12</v>
      </c>
      <c r="K180" s="3">
        <v>22.44</v>
      </c>
      <c r="L180" s="3">
        <v>15.55</v>
      </c>
      <c r="M180" s="3">
        <v>7.48</v>
      </c>
      <c r="N180" s="1" t="s">
        <v>271</v>
      </c>
      <c r="O180" s="5">
        <v>0.12616425754060329</v>
      </c>
      <c r="P180" s="6">
        <v>1.5139710904872394</v>
      </c>
      <c r="Q180" s="23">
        <v>12</v>
      </c>
      <c r="R180" s="24">
        <f t="shared" si="2"/>
        <v>1.5139710904872394</v>
      </c>
    </row>
    <row r="181" spans="1:18" x14ac:dyDescent="0.3">
      <c r="A181" s="1" t="s">
        <v>2487</v>
      </c>
      <c r="B181" s="1" t="s">
        <v>2488</v>
      </c>
      <c r="C181" s="1" t="s">
        <v>2489</v>
      </c>
      <c r="D181" s="1" t="s">
        <v>1339</v>
      </c>
      <c r="E181" s="1" t="s">
        <v>377</v>
      </c>
      <c r="F181" s="1" t="s">
        <v>68</v>
      </c>
      <c r="G181" s="1" t="s">
        <v>1564</v>
      </c>
      <c r="H181" s="2">
        <v>12</v>
      </c>
      <c r="I181" s="3">
        <v>10.199999999999999</v>
      </c>
      <c r="J181" s="4">
        <v>12</v>
      </c>
      <c r="K181" s="3">
        <v>22.44</v>
      </c>
      <c r="L181" s="3">
        <v>15.55</v>
      </c>
      <c r="M181" s="3">
        <v>7.48</v>
      </c>
      <c r="N181" s="1" t="s">
        <v>271</v>
      </c>
      <c r="O181" s="5">
        <v>0.12616425754060329</v>
      </c>
      <c r="P181" s="6">
        <v>1.5139710904872394</v>
      </c>
      <c r="Q181" s="23">
        <v>12</v>
      </c>
      <c r="R181" s="24">
        <f t="shared" si="2"/>
        <v>1.5139710904872394</v>
      </c>
    </row>
    <row r="182" spans="1:18" x14ac:dyDescent="0.3">
      <c r="A182" s="1" t="s">
        <v>2575</v>
      </c>
      <c r="B182" s="1" t="s">
        <v>2576</v>
      </c>
      <c r="C182" s="1" t="s">
        <v>1494</v>
      </c>
      <c r="D182" s="1" t="s">
        <v>2577</v>
      </c>
      <c r="E182" s="1" t="s">
        <v>108</v>
      </c>
      <c r="F182" s="1" t="s">
        <v>35</v>
      </c>
      <c r="G182" s="1" t="s">
        <v>1564</v>
      </c>
      <c r="H182" s="2">
        <v>1</v>
      </c>
      <c r="I182" s="3">
        <v>19.3</v>
      </c>
      <c r="J182" s="4">
        <v>4</v>
      </c>
      <c r="K182" s="3">
        <v>10</v>
      </c>
      <c r="L182" s="3">
        <v>12.00787</v>
      </c>
      <c r="M182" s="3">
        <v>11.023619999999999</v>
      </c>
      <c r="N182" s="1" t="s">
        <v>271</v>
      </c>
      <c r="O182" s="5">
        <v>0.19195214021084686</v>
      </c>
      <c r="P182" s="6">
        <v>0.19195214021084686</v>
      </c>
      <c r="Q182" s="23">
        <v>1</v>
      </c>
      <c r="R182" s="24">
        <f t="shared" si="2"/>
        <v>0.19195214021084686</v>
      </c>
    </row>
    <row r="183" spans="1:18" x14ac:dyDescent="0.3">
      <c r="A183" s="1" t="s">
        <v>187</v>
      </c>
      <c r="B183" s="1" t="s">
        <v>188</v>
      </c>
      <c r="C183" s="1" t="s">
        <v>189</v>
      </c>
      <c r="D183" s="1" t="s">
        <v>190</v>
      </c>
      <c r="E183" s="1" t="s">
        <v>191</v>
      </c>
      <c r="F183" s="1" t="s">
        <v>147</v>
      </c>
      <c r="G183" s="1" t="s">
        <v>26</v>
      </c>
      <c r="H183" s="2">
        <v>1</v>
      </c>
      <c r="I183" s="3">
        <v>16.329999999999998</v>
      </c>
      <c r="J183" s="4">
        <v>1</v>
      </c>
      <c r="K183" s="3">
        <v>14.96</v>
      </c>
      <c r="L183" s="3">
        <v>12.99</v>
      </c>
      <c r="M183" s="3">
        <v>3.35</v>
      </c>
      <c r="N183" s="1" t="s">
        <v>194</v>
      </c>
      <c r="O183" s="5">
        <v>0.37761417633410682</v>
      </c>
      <c r="P183" s="6">
        <v>0.37761417633410682</v>
      </c>
      <c r="Q183" s="23">
        <v>1</v>
      </c>
      <c r="R183" s="24">
        <f t="shared" si="2"/>
        <v>0.37761417633410682</v>
      </c>
    </row>
    <row r="184" spans="1:18" x14ac:dyDescent="0.3">
      <c r="A184" s="1" t="s">
        <v>316</v>
      </c>
      <c r="B184" s="1" t="s">
        <v>317</v>
      </c>
      <c r="C184" s="1" t="s">
        <v>311</v>
      </c>
      <c r="D184" s="1" t="s">
        <v>312</v>
      </c>
      <c r="E184" s="1" t="s">
        <v>313</v>
      </c>
      <c r="F184" s="1" t="s">
        <v>262</v>
      </c>
      <c r="G184" s="1" t="s">
        <v>26</v>
      </c>
      <c r="H184" s="2">
        <v>2</v>
      </c>
      <c r="I184" s="3">
        <v>22.28</v>
      </c>
      <c r="J184" s="4">
        <v>1</v>
      </c>
      <c r="K184" s="3">
        <v>18.110199999999999</v>
      </c>
      <c r="L184" s="3">
        <v>18.110199999999999</v>
      </c>
      <c r="M184" s="3">
        <v>6.2991999999999999</v>
      </c>
      <c r="N184" s="1" t="s">
        <v>194</v>
      </c>
      <c r="O184" s="5">
        <v>1.1983802111234152</v>
      </c>
      <c r="P184" s="6">
        <v>2.3967604222468304</v>
      </c>
      <c r="R184" s="24">
        <f t="shared" si="2"/>
        <v>0</v>
      </c>
    </row>
    <row r="185" spans="1:18" x14ac:dyDescent="0.3">
      <c r="A185" s="1" t="s">
        <v>318</v>
      </c>
      <c r="B185" s="1" t="s">
        <v>319</v>
      </c>
      <c r="C185" s="1" t="s">
        <v>320</v>
      </c>
      <c r="D185" s="1" t="s">
        <v>321</v>
      </c>
      <c r="E185" s="1" t="s">
        <v>322</v>
      </c>
      <c r="F185" s="1" t="s">
        <v>164</v>
      </c>
      <c r="G185" s="1" t="s">
        <v>26</v>
      </c>
      <c r="H185" s="2">
        <v>50</v>
      </c>
      <c r="I185" s="3">
        <v>55.71</v>
      </c>
      <c r="J185" s="4">
        <v>1</v>
      </c>
      <c r="K185" s="3">
        <v>16.141729999999999</v>
      </c>
      <c r="L185" s="3">
        <v>16.141729999999999</v>
      </c>
      <c r="M185" s="3">
        <v>7.8740199999999998</v>
      </c>
      <c r="N185" s="1" t="s">
        <v>194</v>
      </c>
      <c r="O185" s="5">
        <v>1.1900341089794908</v>
      </c>
      <c r="P185" s="6">
        <v>59.501705448974541</v>
      </c>
      <c r="R185" s="24">
        <f t="shared" si="2"/>
        <v>0</v>
      </c>
    </row>
    <row r="186" spans="1:18" x14ac:dyDescent="0.3">
      <c r="A186" s="1" t="s">
        <v>323</v>
      </c>
      <c r="B186" s="1" t="s">
        <v>324</v>
      </c>
      <c r="C186" s="1" t="s">
        <v>320</v>
      </c>
      <c r="D186" s="1" t="s">
        <v>321</v>
      </c>
      <c r="E186" s="1" t="s">
        <v>325</v>
      </c>
      <c r="F186" s="1" t="s">
        <v>34</v>
      </c>
      <c r="G186" s="1" t="s">
        <v>26</v>
      </c>
      <c r="H186" s="2">
        <v>21</v>
      </c>
      <c r="I186" s="3">
        <v>48.28</v>
      </c>
      <c r="J186" s="4">
        <v>1</v>
      </c>
      <c r="K186" s="3">
        <v>16.141729999999999</v>
      </c>
      <c r="L186" s="3">
        <v>16.141729999999999</v>
      </c>
      <c r="M186" s="3">
        <v>6.6929100000000004</v>
      </c>
      <c r="N186" s="1" t="s">
        <v>194</v>
      </c>
      <c r="O186" s="5">
        <v>1.0115279346928157</v>
      </c>
      <c r="P186" s="6">
        <v>21.242086628549128</v>
      </c>
      <c r="Q186" s="23">
        <v>21</v>
      </c>
      <c r="R186" s="24">
        <f t="shared" si="2"/>
        <v>21.242086628549128</v>
      </c>
    </row>
    <row r="187" spans="1:18" x14ac:dyDescent="0.3">
      <c r="A187" s="1" t="s">
        <v>617</v>
      </c>
      <c r="B187" s="1" t="s">
        <v>618</v>
      </c>
      <c r="C187" s="1" t="s">
        <v>613</v>
      </c>
      <c r="D187" s="1" t="s">
        <v>614</v>
      </c>
      <c r="E187" s="1" t="s">
        <v>615</v>
      </c>
      <c r="F187" s="1" t="s">
        <v>35</v>
      </c>
      <c r="G187" s="1" t="s">
        <v>26</v>
      </c>
      <c r="H187" s="2">
        <v>6</v>
      </c>
      <c r="I187" s="3">
        <v>13.86</v>
      </c>
      <c r="J187" s="4">
        <v>4</v>
      </c>
      <c r="K187" s="3">
        <v>13.779500000000001</v>
      </c>
      <c r="L187" s="3">
        <v>11.81</v>
      </c>
      <c r="M187" s="3">
        <v>15.747999999999999</v>
      </c>
      <c r="N187" s="1" t="s">
        <v>194</v>
      </c>
      <c r="O187" s="5">
        <v>0.37163063724767981</v>
      </c>
      <c r="P187" s="6">
        <v>2.2297838234860787</v>
      </c>
      <c r="Q187" s="23">
        <v>6</v>
      </c>
      <c r="R187" s="24">
        <f t="shared" si="2"/>
        <v>2.2297838234860787</v>
      </c>
    </row>
    <row r="188" spans="1:18" x14ac:dyDescent="0.3">
      <c r="A188" s="1" t="s">
        <v>979</v>
      </c>
      <c r="B188" s="1" t="s">
        <v>980</v>
      </c>
      <c r="C188" s="1" t="s">
        <v>981</v>
      </c>
      <c r="D188" s="1" t="s">
        <v>982</v>
      </c>
      <c r="E188" s="1" t="s">
        <v>983</v>
      </c>
      <c r="F188" s="1" t="s">
        <v>34</v>
      </c>
      <c r="G188" s="1" t="s">
        <v>26</v>
      </c>
      <c r="H188" s="2">
        <v>3</v>
      </c>
      <c r="I188" s="3">
        <v>52</v>
      </c>
      <c r="J188" s="4">
        <v>1</v>
      </c>
      <c r="K188" s="3">
        <v>12.5984</v>
      </c>
      <c r="L188" s="3">
        <v>12.5984</v>
      </c>
      <c r="M188" s="3">
        <v>19.2913</v>
      </c>
      <c r="N188" s="1" t="s">
        <v>194</v>
      </c>
      <c r="O188" s="5">
        <v>1.7760493110033224</v>
      </c>
      <c r="P188" s="6">
        <v>5.3281479330099675</v>
      </c>
      <c r="R188" s="24">
        <f t="shared" si="2"/>
        <v>0</v>
      </c>
    </row>
    <row r="189" spans="1:18" x14ac:dyDescent="0.3">
      <c r="A189" s="1" t="s">
        <v>1292</v>
      </c>
      <c r="B189" s="1" t="s">
        <v>1293</v>
      </c>
      <c r="C189" s="1" t="s">
        <v>1294</v>
      </c>
      <c r="D189" s="1" t="s">
        <v>1295</v>
      </c>
      <c r="E189" s="1" t="s">
        <v>1296</v>
      </c>
      <c r="F189" s="1" t="s">
        <v>34</v>
      </c>
      <c r="G189" s="1" t="s">
        <v>26</v>
      </c>
      <c r="H189" s="2">
        <v>1</v>
      </c>
      <c r="I189" s="3">
        <v>24.36</v>
      </c>
      <c r="J189" s="4">
        <v>1</v>
      </c>
      <c r="K189" s="3">
        <v>18.307099999999998</v>
      </c>
      <c r="L189" s="3">
        <v>9.2520000000000007</v>
      </c>
      <c r="M189" s="3">
        <v>9.2520000000000007</v>
      </c>
      <c r="N189" s="1" t="s">
        <v>194</v>
      </c>
      <c r="O189" s="5">
        <v>0.90897835248167069</v>
      </c>
      <c r="P189" s="6">
        <v>0.90897835248167069</v>
      </c>
      <c r="R189" s="24">
        <f t="shared" si="2"/>
        <v>0</v>
      </c>
    </row>
    <row r="190" spans="1:18" x14ac:dyDescent="0.3">
      <c r="A190" s="1" t="s">
        <v>1477</v>
      </c>
      <c r="B190" s="1" t="s">
        <v>1478</v>
      </c>
      <c r="C190" s="1" t="s">
        <v>1479</v>
      </c>
      <c r="D190" s="1" t="s">
        <v>1480</v>
      </c>
      <c r="E190" s="1" t="s">
        <v>983</v>
      </c>
      <c r="F190" s="1" t="s">
        <v>1481</v>
      </c>
      <c r="G190" s="1" t="s">
        <v>26</v>
      </c>
      <c r="H190" s="2">
        <v>17</v>
      </c>
      <c r="I190" s="3">
        <v>47.25</v>
      </c>
      <c r="J190" s="4">
        <v>1</v>
      </c>
      <c r="K190" s="3">
        <v>22.83</v>
      </c>
      <c r="L190" s="3">
        <v>20.87</v>
      </c>
      <c r="M190" s="3">
        <v>10.8268</v>
      </c>
      <c r="N190" s="1" t="s">
        <v>194</v>
      </c>
      <c r="O190" s="5">
        <v>2.9922040976102084</v>
      </c>
      <c r="P190" s="6">
        <v>50.86746965937354</v>
      </c>
      <c r="Q190" s="23">
        <v>17</v>
      </c>
      <c r="R190" s="24">
        <f t="shared" si="2"/>
        <v>50.86746965937354</v>
      </c>
    </row>
    <row r="191" spans="1:18" x14ac:dyDescent="0.3">
      <c r="A191" s="1" t="s">
        <v>1517</v>
      </c>
      <c r="B191" s="1" t="s">
        <v>1518</v>
      </c>
      <c r="C191" s="1" t="s">
        <v>1516</v>
      </c>
      <c r="D191" s="1" t="s">
        <v>1519</v>
      </c>
      <c r="E191" s="1" t="s">
        <v>1520</v>
      </c>
      <c r="F191" s="1" t="s">
        <v>34</v>
      </c>
      <c r="G191" s="1" t="s">
        <v>26</v>
      </c>
      <c r="H191" s="2">
        <v>3</v>
      </c>
      <c r="I191" s="3">
        <v>39.1</v>
      </c>
      <c r="J191" s="4">
        <v>1</v>
      </c>
      <c r="K191" s="3">
        <v>17.32</v>
      </c>
      <c r="L191" s="3">
        <v>11.61</v>
      </c>
      <c r="M191" s="3">
        <v>11.61</v>
      </c>
      <c r="N191" s="1" t="s">
        <v>194</v>
      </c>
      <c r="O191" s="5">
        <v>1.3541758538283062</v>
      </c>
      <c r="P191" s="6">
        <v>4.0625275614849183</v>
      </c>
      <c r="R191" s="24">
        <f t="shared" si="2"/>
        <v>0</v>
      </c>
    </row>
    <row r="192" spans="1:18" x14ac:dyDescent="0.3">
      <c r="A192" s="1" t="s">
        <v>1522</v>
      </c>
      <c r="B192" s="1" t="s">
        <v>1523</v>
      </c>
      <c r="C192" s="1" t="s">
        <v>1521</v>
      </c>
      <c r="D192" s="1" t="s">
        <v>1524</v>
      </c>
      <c r="E192" s="1" t="s">
        <v>1525</v>
      </c>
      <c r="F192" s="1" t="s">
        <v>264</v>
      </c>
      <c r="G192" s="1" t="s">
        <v>26</v>
      </c>
      <c r="H192" s="2">
        <v>1</v>
      </c>
      <c r="I192" s="3">
        <v>43.9</v>
      </c>
      <c r="J192" s="4">
        <v>1</v>
      </c>
      <c r="K192" s="3">
        <v>22.83</v>
      </c>
      <c r="L192" s="3">
        <v>20.87</v>
      </c>
      <c r="M192" s="3">
        <v>11.42</v>
      </c>
      <c r="N192" s="1" t="s">
        <v>194</v>
      </c>
      <c r="O192" s="5">
        <v>3.1561468573085847</v>
      </c>
      <c r="P192" s="6">
        <v>3.1561468573085847</v>
      </c>
      <c r="Q192" s="23">
        <v>1</v>
      </c>
      <c r="R192" s="24">
        <f t="shared" si="2"/>
        <v>3.1561468573085847</v>
      </c>
    </row>
    <row r="193" spans="1:18" x14ac:dyDescent="0.3">
      <c r="A193" s="1" t="s">
        <v>1526</v>
      </c>
      <c r="B193" s="1" t="s">
        <v>1527</v>
      </c>
      <c r="C193" s="1" t="s">
        <v>1528</v>
      </c>
      <c r="D193" s="1" t="s">
        <v>1529</v>
      </c>
      <c r="E193" s="1" t="s">
        <v>828</v>
      </c>
      <c r="F193" s="1" t="s">
        <v>164</v>
      </c>
      <c r="G193" s="1" t="s">
        <v>26</v>
      </c>
      <c r="H193" s="2">
        <v>13</v>
      </c>
      <c r="I193" s="3">
        <v>48.3</v>
      </c>
      <c r="J193" s="4">
        <v>1</v>
      </c>
      <c r="K193" s="3">
        <v>18.307099999999998</v>
      </c>
      <c r="L193" s="3">
        <v>15.3543</v>
      </c>
      <c r="M193" s="3">
        <v>9.0550999999999995</v>
      </c>
      <c r="N193" s="1" t="s">
        <v>194</v>
      </c>
      <c r="O193" s="5">
        <v>1.4764051959656048</v>
      </c>
      <c r="P193" s="6">
        <v>19.193267547552864</v>
      </c>
      <c r="R193" s="24">
        <f t="shared" si="2"/>
        <v>0</v>
      </c>
    </row>
    <row r="194" spans="1:18" x14ac:dyDescent="0.3">
      <c r="A194" s="1" t="s">
        <v>1530</v>
      </c>
      <c r="B194" s="1" t="s">
        <v>1531</v>
      </c>
      <c r="C194" s="1" t="s">
        <v>1528</v>
      </c>
      <c r="D194" s="1" t="s">
        <v>1529</v>
      </c>
      <c r="E194" s="1" t="s">
        <v>828</v>
      </c>
      <c r="F194" s="1" t="s">
        <v>34</v>
      </c>
      <c r="G194" s="1" t="s">
        <v>26</v>
      </c>
      <c r="H194" s="2">
        <v>37</v>
      </c>
      <c r="I194" s="3">
        <v>48.3</v>
      </c>
      <c r="J194" s="4">
        <v>1</v>
      </c>
      <c r="K194" s="3">
        <v>18.307099999999998</v>
      </c>
      <c r="L194" s="3">
        <v>15.3543</v>
      </c>
      <c r="M194" s="3">
        <v>9.0550999999999995</v>
      </c>
      <c r="N194" s="1" t="s">
        <v>194</v>
      </c>
      <c r="O194" s="5">
        <v>1.4764051959656048</v>
      </c>
      <c r="P194" s="6">
        <v>54.626992250727376</v>
      </c>
      <c r="R194" s="24">
        <f t="shared" si="2"/>
        <v>0</v>
      </c>
    </row>
    <row r="195" spans="1:18" x14ac:dyDescent="0.3">
      <c r="A195" s="1" t="s">
        <v>1633</v>
      </c>
      <c r="B195" s="1" t="s">
        <v>1634</v>
      </c>
      <c r="C195" s="1" t="s">
        <v>1635</v>
      </c>
      <c r="D195" s="1" t="s">
        <v>115</v>
      </c>
      <c r="E195" s="1" t="s">
        <v>1636</v>
      </c>
      <c r="F195" s="1" t="s">
        <v>132</v>
      </c>
      <c r="G195" s="1" t="s">
        <v>1564</v>
      </c>
      <c r="H195" s="2">
        <v>2</v>
      </c>
      <c r="I195" s="3">
        <v>29.25</v>
      </c>
      <c r="J195" s="4">
        <v>1</v>
      </c>
      <c r="K195" s="3">
        <v>23.228300000000001</v>
      </c>
      <c r="L195" s="3">
        <v>18.503900000000002</v>
      </c>
      <c r="M195" s="3">
        <v>7.8739999999999997</v>
      </c>
      <c r="N195" s="1" t="s">
        <v>194</v>
      </c>
      <c r="O195" s="5">
        <v>1.9630838406458124</v>
      </c>
      <c r="P195" s="6">
        <v>3.9261676812916249</v>
      </c>
      <c r="R195" s="24">
        <f t="shared" ref="R195:R258" si="3">O195*Q195</f>
        <v>0</v>
      </c>
    </row>
    <row r="196" spans="1:18" x14ac:dyDescent="0.3">
      <c r="A196" s="1" t="s">
        <v>1794</v>
      </c>
      <c r="B196" s="1" t="s">
        <v>1795</v>
      </c>
      <c r="C196" s="1" t="s">
        <v>27</v>
      </c>
      <c r="D196" s="1" t="s">
        <v>1796</v>
      </c>
      <c r="E196" s="1" t="s">
        <v>1797</v>
      </c>
      <c r="F196" s="1" t="s">
        <v>68</v>
      </c>
      <c r="G196" s="1" t="s">
        <v>1564</v>
      </c>
      <c r="H196" s="2">
        <v>12</v>
      </c>
      <c r="I196" s="3">
        <v>5.64</v>
      </c>
      <c r="J196" s="4">
        <v>6</v>
      </c>
      <c r="K196" s="3">
        <v>16.1417</v>
      </c>
      <c r="L196" s="3">
        <v>14.5669</v>
      </c>
      <c r="M196" s="3">
        <v>11.811</v>
      </c>
      <c r="N196" s="1" t="s">
        <v>194</v>
      </c>
      <c r="O196" s="5">
        <v>0.2684816251586456</v>
      </c>
      <c r="P196" s="6">
        <v>3.2217795019037472</v>
      </c>
      <c r="Q196" s="23">
        <v>12</v>
      </c>
      <c r="R196" s="24">
        <f t="shared" si="3"/>
        <v>3.2217795019037472</v>
      </c>
    </row>
    <row r="197" spans="1:18" x14ac:dyDescent="0.3">
      <c r="A197" s="1" t="s">
        <v>1798</v>
      </c>
      <c r="B197" s="1" t="s">
        <v>1799</v>
      </c>
      <c r="C197" s="1" t="s">
        <v>27</v>
      </c>
      <c r="D197" s="1" t="s">
        <v>1796</v>
      </c>
      <c r="E197" s="1" t="s">
        <v>1797</v>
      </c>
      <c r="F197" s="1" t="s">
        <v>68</v>
      </c>
      <c r="G197" s="1" t="s">
        <v>1564</v>
      </c>
      <c r="H197" s="2">
        <v>3</v>
      </c>
      <c r="I197" s="3">
        <v>5.64</v>
      </c>
      <c r="J197" s="4">
        <v>6</v>
      </c>
      <c r="K197" s="3">
        <v>16.1417</v>
      </c>
      <c r="L197" s="3">
        <v>14.5669</v>
      </c>
      <c r="M197" s="3">
        <v>11.811</v>
      </c>
      <c r="N197" s="1" t="s">
        <v>194</v>
      </c>
      <c r="O197" s="5">
        <v>0.2684816251586456</v>
      </c>
      <c r="P197" s="6">
        <v>0.80544487547593679</v>
      </c>
      <c r="Q197" s="23">
        <v>3</v>
      </c>
      <c r="R197" s="24">
        <f t="shared" si="3"/>
        <v>0.80544487547593679</v>
      </c>
    </row>
    <row r="198" spans="1:18" x14ac:dyDescent="0.3">
      <c r="A198" s="1" t="s">
        <v>1800</v>
      </c>
      <c r="B198" s="1" t="s">
        <v>1801</v>
      </c>
      <c r="C198" s="1" t="s">
        <v>27</v>
      </c>
      <c r="D198" s="1" t="s">
        <v>614</v>
      </c>
      <c r="E198" s="1" t="s">
        <v>261</v>
      </c>
      <c r="F198" s="1" t="s">
        <v>68</v>
      </c>
      <c r="G198" s="1" t="s">
        <v>1564</v>
      </c>
      <c r="H198" s="2">
        <v>18</v>
      </c>
      <c r="I198" s="3">
        <v>7.88</v>
      </c>
      <c r="J198" s="4">
        <v>6</v>
      </c>
      <c r="K198" s="3">
        <v>23.228300000000001</v>
      </c>
      <c r="L198" s="3">
        <v>13.3858</v>
      </c>
      <c r="M198" s="3">
        <v>12.5984</v>
      </c>
      <c r="N198" s="1" t="s">
        <v>194</v>
      </c>
      <c r="O198" s="5">
        <v>0.37869418769905022</v>
      </c>
      <c r="P198" s="6">
        <v>6.8164953785829043</v>
      </c>
      <c r="Q198" s="23">
        <v>18</v>
      </c>
      <c r="R198" s="24">
        <f t="shared" si="3"/>
        <v>6.8164953785829043</v>
      </c>
    </row>
    <row r="199" spans="1:18" x14ac:dyDescent="0.3">
      <c r="A199" s="1" t="s">
        <v>1802</v>
      </c>
      <c r="B199" s="1" t="s">
        <v>1803</v>
      </c>
      <c r="C199" s="1" t="s">
        <v>27</v>
      </c>
      <c r="D199" s="1" t="s">
        <v>614</v>
      </c>
      <c r="E199" s="1" t="s">
        <v>261</v>
      </c>
      <c r="F199" s="1" t="s">
        <v>68</v>
      </c>
      <c r="G199" s="1" t="s">
        <v>1564</v>
      </c>
      <c r="H199" s="2">
        <v>54</v>
      </c>
      <c r="I199" s="3">
        <v>7.88</v>
      </c>
      <c r="J199" s="4">
        <v>6</v>
      </c>
      <c r="K199" s="3">
        <v>23.228300000000001</v>
      </c>
      <c r="L199" s="3">
        <v>13.3858</v>
      </c>
      <c r="M199" s="3">
        <v>12.5984</v>
      </c>
      <c r="N199" s="1" t="s">
        <v>194</v>
      </c>
      <c r="O199" s="5">
        <v>0.37869418769905022</v>
      </c>
      <c r="P199" s="6">
        <v>20.44948613574871</v>
      </c>
      <c r="Q199" s="23">
        <v>54</v>
      </c>
      <c r="R199" s="24">
        <f t="shared" si="3"/>
        <v>20.44948613574871</v>
      </c>
    </row>
    <row r="200" spans="1:18" x14ac:dyDescent="0.3">
      <c r="A200" s="1" t="s">
        <v>1477</v>
      </c>
      <c r="B200" s="1" t="s">
        <v>1478</v>
      </c>
      <c r="C200" s="1" t="s">
        <v>1479</v>
      </c>
      <c r="D200" s="1" t="s">
        <v>1480</v>
      </c>
      <c r="E200" s="1" t="s">
        <v>983</v>
      </c>
      <c r="F200" s="1" t="s">
        <v>1481</v>
      </c>
      <c r="G200" s="1" t="s">
        <v>1564</v>
      </c>
      <c r="H200" s="2">
        <v>56</v>
      </c>
      <c r="I200" s="3">
        <v>47.25</v>
      </c>
      <c r="J200" s="4">
        <v>1</v>
      </c>
      <c r="K200" s="3">
        <v>22.83</v>
      </c>
      <c r="L200" s="3">
        <v>20.87</v>
      </c>
      <c r="M200" s="3">
        <v>10.8268</v>
      </c>
      <c r="N200" s="1" t="s">
        <v>194</v>
      </c>
      <c r="O200" s="5">
        <v>2.9922040976102084</v>
      </c>
      <c r="P200" s="6">
        <v>167.56342946617167</v>
      </c>
      <c r="Q200" s="23">
        <v>56</v>
      </c>
      <c r="R200" s="24">
        <f t="shared" si="3"/>
        <v>167.56342946617167</v>
      </c>
    </row>
    <row r="201" spans="1:18" x14ac:dyDescent="0.3">
      <c r="A201" s="1" t="s">
        <v>1565</v>
      </c>
      <c r="B201" s="1" t="s">
        <v>1566</v>
      </c>
      <c r="C201" s="1" t="s">
        <v>1567</v>
      </c>
      <c r="D201" s="1" t="s">
        <v>1568</v>
      </c>
      <c r="E201" s="1" t="s">
        <v>1569</v>
      </c>
      <c r="F201" s="1" t="s">
        <v>34</v>
      </c>
      <c r="G201" s="1" t="s">
        <v>1564</v>
      </c>
      <c r="H201" s="2">
        <v>2</v>
      </c>
      <c r="I201" s="3">
        <v>112.1</v>
      </c>
      <c r="J201" s="4">
        <v>1</v>
      </c>
      <c r="K201" s="3">
        <v>30.5</v>
      </c>
      <c r="L201" s="3">
        <v>29</v>
      </c>
      <c r="M201" s="3">
        <v>17.25</v>
      </c>
      <c r="N201" s="1" t="s">
        <v>1571</v>
      </c>
      <c r="O201" s="5">
        <v>8.8501305104408345</v>
      </c>
      <c r="P201" s="6">
        <v>17.700261020881669</v>
      </c>
      <c r="R201" s="24">
        <f t="shared" si="3"/>
        <v>0</v>
      </c>
    </row>
    <row r="202" spans="1:18" x14ac:dyDescent="0.3">
      <c r="A202" s="1" t="s">
        <v>1572</v>
      </c>
      <c r="B202" s="1" t="s">
        <v>1573</v>
      </c>
      <c r="C202" s="1" t="s">
        <v>1574</v>
      </c>
      <c r="D202" s="1" t="s">
        <v>1575</v>
      </c>
      <c r="E202" s="1" t="s">
        <v>1576</v>
      </c>
      <c r="F202" s="1" t="s">
        <v>27</v>
      </c>
      <c r="G202" s="1" t="s">
        <v>1564</v>
      </c>
      <c r="H202" s="2">
        <v>1</v>
      </c>
      <c r="I202" s="3">
        <v>115.9</v>
      </c>
      <c r="J202" s="4">
        <v>1</v>
      </c>
      <c r="K202" s="3">
        <v>31</v>
      </c>
      <c r="L202" s="3">
        <v>28</v>
      </c>
      <c r="M202" s="3">
        <v>17.5</v>
      </c>
      <c r="N202" s="1" t="s">
        <v>1571</v>
      </c>
      <c r="O202" s="5">
        <v>8.8109048723897914</v>
      </c>
      <c r="P202" s="6">
        <v>8.8109048723897914</v>
      </c>
      <c r="R202" s="24">
        <f t="shared" si="3"/>
        <v>0</v>
      </c>
    </row>
    <row r="203" spans="1:18" x14ac:dyDescent="0.3">
      <c r="A203" s="1" t="s">
        <v>1580</v>
      </c>
      <c r="B203" s="1" t="s">
        <v>1581</v>
      </c>
      <c r="C203" s="1" t="s">
        <v>1582</v>
      </c>
      <c r="D203" s="1" t="s">
        <v>1583</v>
      </c>
      <c r="E203" s="1" t="s">
        <v>1584</v>
      </c>
      <c r="F203" s="1" t="s">
        <v>1585</v>
      </c>
      <c r="G203" s="1" t="s">
        <v>1564</v>
      </c>
      <c r="H203" s="2">
        <v>1</v>
      </c>
      <c r="I203" s="3">
        <v>95.64</v>
      </c>
      <c r="J203" s="4">
        <v>1</v>
      </c>
      <c r="K203" s="3">
        <v>46.25</v>
      </c>
      <c r="L203" s="3">
        <v>25</v>
      </c>
      <c r="M203" s="3">
        <v>5.75</v>
      </c>
      <c r="N203" s="1" t="s">
        <v>1571</v>
      </c>
      <c r="O203" s="5">
        <v>3.8564022621809744</v>
      </c>
      <c r="P203" s="6">
        <v>3.8564022621809744</v>
      </c>
      <c r="R203" s="24">
        <f t="shared" si="3"/>
        <v>0</v>
      </c>
    </row>
    <row r="204" spans="1:18" x14ac:dyDescent="0.3">
      <c r="A204" s="1" t="s">
        <v>1587</v>
      </c>
      <c r="B204" s="1" t="s">
        <v>1588</v>
      </c>
      <c r="C204" s="1" t="s">
        <v>1589</v>
      </c>
      <c r="D204" s="1" t="s">
        <v>1590</v>
      </c>
      <c r="E204" s="1" t="s">
        <v>1591</v>
      </c>
      <c r="F204" s="1" t="s">
        <v>1592</v>
      </c>
      <c r="G204" s="1" t="s">
        <v>1564</v>
      </c>
      <c r="H204" s="2">
        <v>189</v>
      </c>
      <c r="I204" s="3">
        <v>95.64</v>
      </c>
      <c r="J204" s="4">
        <v>1</v>
      </c>
      <c r="K204" s="3">
        <v>42</v>
      </c>
      <c r="L204" s="3">
        <v>25.75</v>
      </c>
      <c r="M204" s="3">
        <v>8.75</v>
      </c>
      <c r="N204" s="1" t="s">
        <v>1571</v>
      </c>
      <c r="O204" s="5">
        <v>5.4890516241299308</v>
      </c>
      <c r="P204" s="6">
        <v>1037.4307569605569</v>
      </c>
      <c r="R204" s="24">
        <f t="shared" si="3"/>
        <v>0</v>
      </c>
    </row>
    <row r="205" spans="1:18" x14ac:dyDescent="0.3">
      <c r="A205" s="1" t="s">
        <v>1594</v>
      </c>
      <c r="B205" s="1" t="s">
        <v>1595</v>
      </c>
      <c r="C205" s="1" t="s">
        <v>1596</v>
      </c>
      <c r="D205" s="1" t="s">
        <v>1597</v>
      </c>
      <c r="E205" s="1" t="s">
        <v>1598</v>
      </c>
      <c r="F205" s="1" t="s">
        <v>1599</v>
      </c>
      <c r="G205" s="1" t="s">
        <v>1564</v>
      </c>
      <c r="H205" s="2">
        <v>212</v>
      </c>
      <c r="I205" s="3">
        <v>101.26</v>
      </c>
      <c r="J205" s="4">
        <v>1</v>
      </c>
      <c r="K205" s="3">
        <v>51</v>
      </c>
      <c r="L205" s="3">
        <v>27.25</v>
      </c>
      <c r="M205" s="3">
        <v>8.25</v>
      </c>
      <c r="N205" s="1" t="s">
        <v>1571</v>
      </c>
      <c r="O205" s="5">
        <v>6.6504857888631088</v>
      </c>
      <c r="P205" s="6">
        <v>1409.902987238979</v>
      </c>
      <c r="R205" s="24">
        <f t="shared" si="3"/>
        <v>0</v>
      </c>
    </row>
    <row r="206" spans="1:18" x14ac:dyDescent="0.3">
      <c r="A206" s="1" t="s">
        <v>1847</v>
      </c>
      <c r="B206" s="1" t="s">
        <v>1848</v>
      </c>
      <c r="C206" s="1" t="s">
        <v>1849</v>
      </c>
      <c r="D206" s="1" t="s">
        <v>1850</v>
      </c>
      <c r="E206" s="1" t="s">
        <v>1851</v>
      </c>
      <c r="F206" s="1" t="s">
        <v>1852</v>
      </c>
      <c r="G206" s="1" t="s">
        <v>1564</v>
      </c>
      <c r="H206" s="2">
        <v>216</v>
      </c>
      <c r="I206" s="3">
        <v>320.51</v>
      </c>
      <c r="J206" s="4">
        <v>1</v>
      </c>
      <c r="K206" s="3">
        <v>63.75</v>
      </c>
      <c r="L206" s="3">
        <v>31.5</v>
      </c>
      <c r="M206" s="3">
        <v>7</v>
      </c>
      <c r="N206" s="1" t="s">
        <v>1571</v>
      </c>
      <c r="O206" s="5">
        <v>8.153639791183295</v>
      </c>
      <c r="P206" s="6">
        <v>1761.1861948955916</v>
      </c>
      <c r="R206" s="24">
        <f t="shared" si="3"/>
        <v>0</v>
      </c>
    </row>
    <row r="207" spans="1:18" x14ac:dyDescent="0.3">
      <c r="A207" s="1" t="s">
        <v>1853</v>
      </c>
      <c r="B207" s="1" t="s">
        <v>1854</v>
      </c>
      <c r="C207" s="1" t="s">
        <v>1855</v>
      </c>
      <c r="D207" s="1" t="s">
        <v>1856</v>
      </c>
      <c r="E207" s="1" t="s">
        <v>1857</v>
      </c>
      <c r="F207" s="1" t="s">
        <v>1858</v>
      </c>
      <c r="G207" s="1" t="s">
        <v>1564</v>
      </c>
      <c r="H207" s="2">
        <v>9</v>
      </c>
      <c r="I207" s="3">
        <v>73.599999999999994</v>
      </c>
      <c r="J207" s="4">
        <v>1</v>
      </c>
      <c r="K207" s="3">
        <v>24.02</v>
      </c>
      <c r="L207" s="3">
        <v>17.91</v>
      </c>
      <c r="M207" s="3">
        <v>17.91</v>
      </c>
      <c r="N207" s="1" t="s">
        <v>1571</v>
      </c>
      <c r="O207" s="5">
        <v>4.4691703955916475</v>
      </c>
      <c r="P207" s="6">
        <v>40.222533560324827</v>
      </c>
      <c r="R207" s="24">
        <f t="shared" si="3"/>
        <v>0</v>
      </c>
    </row>
    <row r="208" spans="1:18" x14ac:dyDescent="0.3">
      <c r="A208" s="1" t="s">
        <v>1861</v>
      </c>
      <c r="B208" s="1" t="s">
        <v>1862</v>
      </c>
      <c r="C208" s="1" t="s">
        <v>1863</v>
      </c>
      <c r="D208" s="1" t="s">
        <v>1864</v>
      </c>
      <c r="E208" s="1" t="s">
        <v>1865</v>
      </c>
      <c r="F208" s="1" t="s">
        <v>1866</v>
      </c>
      <c r="G208" s="1" t="s">
        <v>1564</v>
      </c>
      <c r="H208" s="2">
        <v>1</v>
      </c>
      <c r="I208" s="3">
        <v>202.5</v>
      </c>
      <c r="J208" s="4">
        <v>1</v>
      </c>
      <c r="K208" s="3">
        <v>35</v>
      </c>
      <c r="L208" s="3">
        <v>30.5</v>
      </c>
      <c r="M208" s="3">
        <v>30.5</v>
      </c>
      <c r="N208" s="1" t="s">
        <v>1571</v>
      </c>
      <c r="O208" s="5">
        <v>18.885585846867748</v>
      </c>
      <c r="P208" s="6">
        <v>18.885585846867748</v>
      </c>
      <c r="R208" s="24">
        <f t="shared" si="3"/>
        <v>0</v>
      </c>
    </row>
    <row r="209" spans="1:18" x14ac:dyDescent="0.3">
      <c r="A209" s="1" t="s">
        <v>1868</v>
      </c>
      <c r="B209" s="1" t="s">
        <v>1869</v>
      </c>
      <c r="C209" s="1" t="s">
        <v>1870</v>
      </c>
      <c r="D209" s="1" t="s">
        <v>1871</v>
      </c>
      <c r="E209" s="1" t="s">
        <v>1872</v>
      </c>
      <c r="F209" s="1" t="s">
        <v>42</v>
      </c>
      <c r="G209" s="1" t="s">
        <v>1564</v>
      </c>
      <c r="H209" s="2">
        <v>2</v>
      </c>
      <c r="I209" s="3">
        <v>95</v>
      </c>
      <c r="J209" s="4">
        <v>1</v>
      </c>
      <c r="K209" s="3">
        <v>29.133900000000001</v>
      </c>
      <c r="L209" s="3">
        <v>29.133900000000001</v>
      </c>
      <c r="M209" s="3">
        <v>19.3</v>
      </c>
      <c r="N209" s="1" t="s">
        <v>1571</v>
      </c>
      <c r="O209" s="5">
        <v>9.5020497063532492</v>
      </c>
      <c r="P209" s="6">
        <v>19.004099412706498</v>
      </c>
      <c r="R209" s="24">
        <f t="shared" si="3"/>
        <v>0</v>
      </c>
    </row>
    <row r="210" spans="1:18" x14ac:dyDescent="0.3">
      <c r="A210" s="1" t="s">
        <v>1875</v>
      </c>
      <c r="B210" s="1" t="s">
        <v>1876</v>
      </c>
      <c r="C210" s="1" t="s">
        <v>1877</v>
      </c>
      <c r="D210" s="1" t="s">
        <v>1878</v>
      </c>
      <c r="E210" s="1" t="s">
        <v>1879</v>
      </c>
      <c r="F210" s="1" t="s">
        <v>516</v>
      </c>
      <c r="G210" s="1" t="s">
        <v>1564</v>
      </c>
      <c r="H210" s="2">
        <v>1</v>
      </c>
      <c r="I210" s="3">
        <v>162.44999999999999</v>
      </c>
      <c r="J210" s="4">
        <v>1</v>
      </c>
      <c r="K210" s="3">
        <v>31.25</v>
      </c>
      <c r="L210" s="3">
        <v>30.25</v>
      </c>
      <c r="M210" s="3">
        <v>29.5</v>
      </c>
      <c r="N210" s="1" t="s">
        <v>1571</v>
      </c>
      <c r="O210" s="5">
        <v>16.175590922273781</v>
      </c>
      <c r="P210" s="6">
        <v>16.175590922273781</v>
      </c>
      <c r="R210" s="24">
        <f t="shared" si="3"/>
        <v>0</v>
      </c>
    </row>
    <row r="211" spans="1:18" x14ac:dyDescent="0.3">
      <c r="A211" s="1" t="s">
        <v>1881</v>
      </c>
      <c r="B211" s="1" t="s">
        <v>1882</v>
      </c>
      <c r="C211" s="1" t="s">
        <v>1849</v>
      </c>
      <c r="D211" s="1" t="s">
        <v>1883</v>
      </c>
      <c r="E211" s="1" t="s">
        <v>1884</v>
      </c>
      <c r="F211" s="1" t="s">
        <v>1885</v>
      </c>
      <c r="G211" s="1" t="s">
        <v>1564</v>
      </c>
      <c r="H211" s="2">
        <v>1</v>
      </c>
      <c r="I211" s="3">
        <v>123.5</v>
      </c>
      <c r="J211" s="4">
        <v>1</v>
      </c>
      <c r="K211" s="3">
        <v>29.33</v>
      </c>
      <c r="L211" s="3">
        <v>23.82</v>
      </c>
      <c r="M211" s="3">
        <v>5.9</v>
      </c>
      <c r="N211" s="1" t="s">
        <v>1571</v>
      </c>
      <c r="O211" s="5">
        <v>2.3909394083526685</v>
      </c>
      <c r="P211" s="6">
        <v>2.3909394083526685</v>
      </c>
      <c r="R211" s="24">
        <f t="shared" si="3"/>
        <v>0</v>
      </c>
    </row>
    <row r="212" spans="1:18" x14ac:dyDescent="0.3">
      <c r="A212" s="1" t="s">
        <v>1887</v>
      </c>
      <c r="B212" s="1" t="s">
        <v>1888</v>
      </c>
      <c r="C212" s="1" t="s">
        <v>1889</v>
      </c>
      <c r="D212" s="1" t="s">
        <v>1890</v>
      </c>
      <c r="E212" s="1" t="s">
        <v>1891</v>
      </c>
      <c r="F212" s="1" t="s">
        <v>34</v>
      </c>
      <c r="G212" s="1" t="s">
        <v>1564</v>
      </c>
      <c r="H212" s="2">
        <v>1</v>
      </c>
      <c r="I212" s="3">
        <v>228</v>
      </c>
      <c r="J212" s="4">
        <v>1</v>
      </c>
      <c r="K212" s="3">
        <v>34</v>
      </c>
      <c r="L212" s="3">
        <v>31.5</v>
      </c>
      <c r="M212" s="3">
        <v>31</v>
      </c>
      <c r="N212" s="1" t="s">
        <v>1571</v>
      </c>
      <c r="O212" s="5">
        <v>19.258120649651971</v>
      </c>
      <c r="P212" s="6">
        <v>19.258120649651971</v>
      </c>
      <c r="R212" s="24">
        <f t="shared" si="3"/>
        <v>0</v>
      </c>
    </row>
    <row r="213" spans="1:18" x14ac:dyDescent="0.3">
      <c r="A213" s="1" t="s">
        <v>1894</v>
      </c>
      <c r="B213" s="1" t="s">
        <v>1895</v>
      </c>
      <c r="C213" s="1" t="s">
        <v>1896</v>
      </c>
      <c r="D213" s="1" t="s">
        <v>1897</v>
      </c>
      <c r="E213" s="1" t="s">
        <v>1898</v>
      </c>
      <c r="F213" s="1" t="s">
        <v>1899</v>
      </c>
      <c r="G213" s="1" t="s">
        <v>1564</v>
      </c>
      <c r="H213" s="2">
        <v>1</v>
      </c>
      <c r="I213" s="3">
        <v>142.6</v>
      </c>
      <c r="J213" s="4">
        <v>1</v>
      </c>
      <c r="K213" s="3">
        <v>35.75</v>
      </c>
      <c r="L213" s="3">
        <v>28.25</v>
      </c>
      <c r="M213" s="3">
        <v>27</v>
      </c>
      <c r="N213" s="1" t="s">
        <v>1571</v>
      </c>
      <c r="O213" s="5">
        <v>15.816886600928074</v>
      </c>
      <c r="P213" s="6">
        <v>15.816886600928074</v>
      </c>
      <c r="R213" s="24">
        <f t="shared" si="3"/>
        <v>0</v>
      </c>
    </row>
    <row r="214" spans="1:18" x14ac:dyDescent="0.3">
      <c r="A214" s="1" t="s">
        <v>1902</v>
      </c>
      <c r="B214" s="1" t="s">
        <v>1903</v>
      </c>
      <c r="C214" s="1" t="s">
        <v>1904</v>
      </c>
      <c r="D214" s="1" t="s">
        <v>1905</v>
      </c>
      <c r="E214" s="1" t="s">
        <v>1906</v>
      </c>
      <c r="F214" s="1" t="s">
        <v>1470</v>
      </c>
      <c r="G214" s="1" t="s">
        <v>1564</v>
      </c>
      <c r="H214" s="2">
        <v>1</v>
      </c>
      <c r="I214" s="3">
        <v>80.87</v>
      </c>
      <c r="J214" s="4">
        <v>1</v>
      </c>
      <c r="K214" s="3">
        <v>38.979999999999997</v>
      </c>
      <c r="L214" s="3">
        <v>9.65</v>
      </c>
      <c r="M214" s="3">
        <v>19.100000000000001</v>
      </c>
      <c r="N214" s="1" t="s">
        <v>1571</v>
      </c>
      <c r="O214" s="5">
        <v>4.1674006380510447</v>
      </c>
      <c r="P214" s="6">
        <v>4.1674006380510447</v>
      </c>
      <c r="R214" s="24">
        <f t="shared" si="3"/>
        <v>0</v>
      </c>
    </row>
    <row r="215" spans="1:18" x14ac:dyDescent="0.3">
      <c r="A215" s="1" t="s">
        <v>1907</v>
      </c>
      <c r="B215" s="1" t="s">
        <v>1908</v>
      </c>
      <c r="C215" s="1" t="s">
        <v>1849</v>
      </c>
      <c r="D215" s="1" t="s">
        <v>1909</v>
      </c>
      <c r="E215" s="1" t="s">
        <v>1910</v>
      </c>
      <c r="F215" s="1" t="s">
        <v>34</v>
      </c>
      <c r="G215" s="1" t="s">
        <v>1564</v>
      </c>
      <c r="H215" s="2">
        <v>1</v>
      </c>
      <c r="I215" s="3">
        <v>128.85</v>
      </c>
      <c r="J215" s="4">
        <v>1</v>
      </c>
      <c r="K215" s="3">
        <v>43</v>
      </c>
      <c r="L215" s="3">
        <v>21</v>
      </c>
      <c r="M215" s="3">
        <v>10</v>
      </c>
      <c r="N215" s="1" t="s">
        <v>1571</v>
      </c>
      <c r="O215" s="5">
        <v>5.2378190255220414</v>
      </c>
      <c r="P215" s="6">
        <v>5.2378190255220414</v>
      </c>
      <c r="R215" s="24">
        <f t="shared" si="3"/>
        <v>0</v>
      </c>
    </row>
    <row r="216" spans="1:18" x14ac:dyDescent="0.3">
      <c r="A216" s="1" t="s">
        <v>1954</v>
      </c>
      <c r="B216" s="1" t="s">
        <v>1955</v>
      </c>
      <c r="C216" s="1" t="s">
        <v>1956</v>
      </c>
      <c r="D216" s="1" t="s">
        <v>1957</v>
      </c>
      <c r="E216" s="1" t="s">
        <v>1958</v>
      </c>
      <c r="F216" s="1" t="s">
        <v>1959</v>
      </c>
      <c r="G216" s="1" t="s">
        <v>1564</v>
      </c>
      <c r="H216" s="2">
        <v>2</v>
      </c>
      <c r="I216" s="3">
        <v>333.33</v>
      </c>
      <c r="J216" s="4">
        <v>1</v>
      </c>
      <c r="K216" s="3">
        <v>89</v>
      </c>
      <c r="L216" s="3">
        <v>8</v>
      </c>
      <c r="M216" s="3">
        <v>15.13</v>
      </c>
      <c r="N216" s="1" t="s">
        <v>1571</v>
      </c>
      <c r="O216" s="5">
        <v>6.2485846867749428</v>
      </c>
      <c r="P216" s="6">
        <v>12.497169373549886</v>
      </c>
      <c r="R216" s="24">
        <f t="shared" si="3"/>
        <v>0</v>
      </c>
    </row>
    <row r="217" spans="1:18" x14ac:dyDescent="0.3">
      <c r="A217" s="1" t="s">
        <v>1962</v>
      </c>
      <c r="B217" s="1" t="s">
        <v>1963</v>
      </c>
      <c r="C217" s="1" t="s">
        <v>1956</v>
      </c>
      <c r="D217" s="1" t="s">
        <v>1964</v>
      </c>
      <c r="E217" s="1" t="s">
        <v>1965</v>
      </c>
      <c r="F217" s="1" t="s">
        <v>1959</v>
      </c>
      <c r="G217" s="1" t="s">
        <v>1564</v>
      </c>
      <c r="H217" s="2">
        <v>1</v>
      </c>
      <c r="I217" s="3">
        <v>666.67</v>
      </c>
      <c r="J217" s="4">
        <v>1</v>
      </c>
      <c r="K217" s="3">
        <v>61</v>
      </c>
      <c r="L217" s="3">
        <v>24.75</v>
      </c>
      <c r="M217" s="3">
        <v>42.13</v>
      </c>
      <c r="N217" s="1" t="s">
        <v>1571</v>
      </c>
      <c r="O217" s="5">
        <v>36.894296693735498</v>
      </c>
      <c r="P217" s="6">
        <v>36.894296693735498</v>
      </c>
      <c r="R217" s="24">
        <f t="shared" si="3"/>
        <v>0</v>
      </c>
    </row>
    <row r="218" spans="1:18" x14ac:dyDescent="0.3">
      <c r="A218" s="1" t="s">
        <v>2023</v>
      </c>
      <c r="B218" s="1" t="s">
        <v>2024</v>
      </c>
      <c r="C218" s="1" t="s">
        <v>2025</v>
      </c>
      <c r="D218" s="1" t="s">
        <v>2026</v>
      </c>
      <c r="E218" s="1" t="s">
        <v>2027</v>
      </c>
      <c r="F218" s="1" t="s">
        <v>97</v>
      </c>
      <c r="G218" s="1" t="s">
        <v>1564</v>
      </c>
      <c r="H218" s="2">
        <v>1</v>
      </c>
      <c r="I218" s="3">
        <v>209.95</v>
      </c>
      <c r="J218" s="4">
        <v>1</v>
      </c>
      <c r="K218" s="3">
        <v>37</v>
      </c>
      <c r="L218" s="3">
        <v>32.75</v>
      </c>
      <c r="M218" s="3">
        <v>23</v>
      </c>
      <c r="N218" s="1" t="s">
        <v>1571</v>
      </c>
      <c r="O218" s="5">
        <v>16.166038283062644</v>
      </c>
      <c r="P218" s="6">
        <v>16.166038283062644</v>
      </c>
      <c r="R218" s="24">
        <f t="shared" si="3"/>
        <v>0</v>
      </c>
    </row>
    <row r="219" spans="1:18" x14ac:dyDescent="0.3">
      <c r="A219" s="1" t="s">
        <v>2029</v>
      </c>
      <c r="B219" s="1" t="s">
        <v>2030</v>
      </c>
      <c r="C219" s="1" t="s">
        <v>2031</v>
      </c>
      <c r="D219" s="1" t="s">
        <v>2032</v>
      </c>
      <c r="E219" s="1" t="s">
        <v>2033</v>
      </c>
      <c r="F219" s="1" t="s">
        <v>2034</v>
      </c>
      <c r="G219" s="1" t="s">
        <v>1564</v>
      </c>
      <c r="H219" s="2">
        <v>1</v>
      </c>
      <c r="I219" s="3">
        <v>61.84</v>
      </c>
      <c r="J219" s="4">
        <v>1</v>
      </c>
      <c r="K219" s="3">
        <v>19.5</v>
      </c>
      <c r="L219" s="3">
        <v>19.5</v>
      </c>
      <c r="M219" s="3">
        <v>9</v>
      </c>
      <c r="N219" s="1" t="s">
        <v>1571</v>
      </c>
      <c r="O219" s="5">
        <v>1.9850638051044083</v>
      </c>
      <c r="P219" s="6">
        <v>1.9850638051044083</v>
      </c>
      <c r="R219" s="24">
        <f t="shared" si="3"/>
        <v>0</v>
      </c>
    </row>
    <row r="220" spans="1:18" x14ac:dyDescent="0.3">
      <c r="A220" s="1" t="s">
        <v>2038</v>
      </c>
      <c r="B220" s="1" t="s">
        <v>2039</v>
      </c>
      <c r="C220" s="1" t="s">
        <v>2022</v>
      </c>
      <c r="D220" s="1" t="s">
        <v>2040</v>
      </c>
      <c r="E220" s="1" t="s">
        <v>2041</v>
      </c>
      <c r="F220" s="1" t="s">
        <v>259</v>
      </c>
      <c r="G220" s="1" t="s">
        <v>1564</v>
      </c>
      <c r="H220" s="2">
        <v>1</v>
      </c>
      <c r="I220" s="3">
        <v>81</v>
      </c>
      <c r="J220" s="4">
        <v>1</v>
      </c>
      <c r="K220" s="3">
        <v>23.5</v>
      </c>
      <c r="L220" s="3">
        <v>17.5</v>
      </c>
      <c r="M220" s="3">
        <v>9.5</v>
      </c>
      <c r="N220" s="1" t="s">
        <v>1571</v>
      </c>
      <c r="O220" s="5">
        <v>2.2661687935034802</v>
      </c>
      <c r="P220" s="6">
        <v>2.2661687935034802</v>
      </c>
      <c r="R220" s="24">
        <f t="shared" si="3"/>
        <v>0</v>
      </c>
    </row>
    <row r="221" spans="1:18" x14ac:dyDescent="0.3">
      <c r="A221" s="1" t="s">
        <v>2043</v>
      </c>
      <c r="B221" s="1" t="s">
        <v>2044</v>
      </c>
      <c r="C221" s="1" t="s">
        <v>2045</v>
      </c>
      <c r="D221" s="1" t="s">
        <v>2046</v>
      </c>
      <c r="E221" s="1" t="s">
        <v>2047</v>
      </c>
      <c r="F221" s="1" t="s">
        <v>88</v>
      </c>
      <c r="G221" s="1" t="s">
        <v>1564</v>
      </c>
      <c r="H221" s="2">
        <v>2</v>
      </c>
      <c r="I221" s="3">
        <v>85.5</v>
      </c>
      <c r="J221" s="4">
        <v>1</v>
      </c>
      <c r="K221" s="3">
        <v>29.5</v>
      </c>
      <c r="L221" s="3">
        <v>21.5</v>
      </c>
      <c r="M221" s="3">
        <v>8.25</v>
      </c>
      <c r="N221" s="1" t="s">
        <v>1571</v>
      </c>
      <c r="O221" s="5">
        <v>3.035129060324826</v>
      </c>
      <c r="P221" s="6">
        <v>6.070258120649652</v>
      </c>
      <c r="R221" s="24">
        <f t="shared" si="3"/>
        <v>0</v>
      </c>
    </row>
    <row r="222" spans="1:18" x14ac:dyDescent="0.3">
      <c r="A222" s="1" t="s">
        <v>2048</v>
      </c>
      <c r="B222" s="1" t="s">
        <v>2049</v>
      </c>
      <c r="C222" s="1" t="s">
        <v>2050</v>
      </c>
      <c r="D222" s="1" t="s">
        <v>2051</v>
      </c>
      <c r="E222" s="1" t="s">
        <v>1901</v>
      </c>
      <c r="F222" s="1" t="s">
        <v>132</v>
      </c>
      <c r="G222" s="1" t="s">
        <v>1564</v>
      </c>
      <c r="H222" s="2">
        <v>86</v>
      </c>
      <c r="I222" s="3">
        <v>114</v>
      </c>
      <c r="J222" s="4">
        <v>1</v>
      </c>
      <c r="K222" s="3">
        <v>38</v>
      </c>
      <c r="L222" s="3">
        <v>24</v>
      </c>
      <c r="M222" s="3">
        <v>7</v>
      </c>
      <c r="N222" s="1" t="s">
        <v>1571</v>
      </c>
      <c r="O222" s="5">
        <v>3.703016241299304</v>
      </c>
      <c r="P222" s="6">
        <v>318.45939675174014</v>
      </c>
      <c r="R222" s="24">
        <f t="shared" si="3"/>
        <v>0</v>
      </c>
    </row>
    <row r="223" spans="1:18" x14ac:dyDescent="0.3">
      <c r="A223" s="1" t="s">
        <v>2052</v>
      </c>
      <c r="B223" s="1" t="s">
        <v>2053</v>
      </c>
      <c r="C223" s="1" t="s">
        <v>2054</v>
      </c>
      <c r="D223" s="1" t="s">
        <v>2055</v>
      </c>
      <c r="E223" s="1" t="s">
        <v>2056</v>
      </c>
      <c r="F223" s="1" t="s">
        <v>2057</v>
      </c>
      <c r="G223" s="1" t="s">
        <v>1564</v>
      </c>
      <c r="H223" s="2">
        <v>52</v>
      </c>
      <c r="I223" s="3">
        <v>85</v>
      </c>
      <c r="J223" s="4">
        <v>1</v>
      </c>
      <c r="K223" s="3">
        <v>26</v>
      </c>
      <c r="L223" s="3">
        <v>7.1</v>
      </c>
      <c r="M223" s="3">
        <v>18.899999999999999</v>
      </c>
      <c r="N223" s="1" t="s">
        <v>1571</v>
      </c>
      <c r="O223" s="5">
        <v>2.0237470997679812</v>
      </c>
      <c r="P223" s="6">
        <v>105.23484918793503</v>
      </c>
      <c r="R223" s="24">
        <f t="shared" si="3"/>
        <v>0</v>
      </c>
    </row>
    <row r="224" spans="1:18" x14ac:dyDescent="0.3">
      <c r="A224" s="1" t="s">
        <v>2060</v>
      </c>
      <c r="B224" s="1" t="s">
        <v>2061</v>
      </c>
      <c r="C224" s="1" t="s">
        <v>2062</v>
      </c>
      <c r="D224" s="1" t="s">
        <v>2063</v>
      </c>
      <c r="E224" s="1" t="s">
        <v>2064</v>
      </c>
      <c r="F224" s="1" t="s">
        <v>27</v>
      </c>
      <c r="G224" s="1" t="s">
        <v>1564</v>
      </c>
      <c r="H224" s="2">
        <v>1</v>
      </c>
      <c r="I224" s="3">
        <v>204.25</v>
      </c>
      <c r="J224" s="4">
        <v>1</v>
      </c>
      <c r="K224" s="3">
        <v>45.3</v>
      </c>
      <c r="L224" s="3">
        <v>24.5</v>
      </c>
      <c r="M224" s="3">
        <v>13.5</v>
      </c>
      <c r="N224" s="1" t="s">
        <v>1571</v>
      </c>
      <c r="O224" s="5">
        <v>8.6908207656612522</v>
      </c>
      <c r="P224" s="6">
        <v>8.6908207656612522</v>
      </c>
      <c r="R224" s="24">
        <f t="shared" si="3"/>
        <v>0</v>
      </c>
    </row>
    <row r="225" spans="1:18" x14ac:dyDescent="0.3">
      <c r="A225" s="1" t="s">
        <v>2066</v>
      </c>
      <c r="B225" s="1" t="s">
        <v>2067</v>
      </c>
      <c r="C225" s="1" t="s">
        <v>2068</v>
      </c>
      <c r="D225" s="1" t="s">
        <v>2069</v>
      </c>
      <c r="E225" s="1" t="s">
        <v>2070</v>
      </c>
      <c r="F225" s="1" t="s">
        <v>2036</v>
      </c>
      <c r="G225" s="1" t="s">
        <v>1564</v>
      </c>
      <c r="H225" s="2">
        <v>1</v>
      </c>
      <c r="I225" s="3">
        <v>140</v>
      </c>
      <c r="J225" s="4">
        <v>1</v>
      </c>
      <c r="K225" s="3">
        <v>50</v>
      </c>
      <c r="L225" s="3">
        <v>39.5</v>
      </c>
      <c r="M225" s="3">
        <v>9.75</v>
      </c>
      <c r="N225" s="1" t="s">
        <v>1571</v>
      </c>
      <c r="O225" s="5">
        <v>11.169518561484919</v>
      </c>
      <c r="P225" s="6">
        <v>11.169518561484919</v>
      </c>
      <c r="R225" s="24">
        <f t="shared" si="3"/>
        <v>0</v>
      </c>
    </row>
    <row r="226" spans="1:18" x14ac:dyDescent="0.3">
      <c r="A226" s="1" t="s">
        <v>2071</v>
      </c>
      <c r="B226" s="1" t="s">
        <v>2072</v>
      </c>
      <c r="C226" s="1" t="s">
        <v>2068</v>
      </c>
      <c r="D226" s="1" t="s">
        <v>2073</v>
      </c>
      <c r="E226" s="1" t="s">
        <v>2074</v>
      </c>
      <c r="F226" s="1" t="s">
        <v>2036</v>
      </c>
      <c r="G226" s="1" t="s">
        <v>1564</v>
      </c>
      <c r="H226" s="2">
        <v>1</v>
      </c>
      <c r="I226" s="3">
        <v>80</v>
      </c>
      <c r="J226" s="4">
        <v>1</v>
      </c>
      <c r="K226" s="3">
        <v>86.75</v>
      </c>
      <c r="L226" s="3">
        <v>12</v>
      </c>
      <c r="M226" s="3">
        <v>7</v>
      </c>
      <c r="N226" s="1" t="s">
        <v>1571</v>
      </c>
      <c r="O226" s="5">
        <v>4.2267981438515081</v>
      </c>
      <c r="P226" s="6">
        <v>4.2267981438515081</v>
      </c>
      <c r="R226" s="24">
        <f t="shared" si="3"/>
        <v>0</v>
      </c>
    </row>
    <row r="227" spans="1:18" x14ac:dyDescent="0.3">
      <c r="A227" s="1" t="s">
        <v>2075</v>
      </c>
      <c r="B227" s="1" t="s">
        <v>2076</v>
      </c>
      <c r="C227" s="1" t="s">
        <v>2077</v>
      </c>
      <c r="D227" s="1" t="s">
        <v>2078</v>
      </c>
      <c r="E227" s="1" t="s">
        <v>2079</v>
      </c>
      <c r="F227" s="1" t="s">
        <v>2080</v>
      </c>
      <c r="G227" s="1" t="s">
        <v>1564</v>
      </c>
      <c r="H227" s="2">
        <v>8</v>
      </c>
      <c r="I227" s="3">
        <v>134</v>
      </c>
      <c r="J227" s="4">
        <v>1</v>
      </c>
      <c r="K227" s="3">
        <v>36</v>
      </c>
      <c r="L227" s="3">
        <v>28.75</v>
      </c>
      <c r="M227" s="3">
        <v>9.5</v>
      </c>
      <c r="N227" s="1" t="s">
        <v>1571</v>
      </c>
      <c r="O227" s="5">
        <v>5.7033062645011601</v>
      </c>
      <c r="P227" s="6">
        <v>45.626450116009281</v>
      </c>
      <c r="R227" s="24">
        <f t="shared" si="3"/>
        <v>0</v>
      </c>
    </row>
    <row r="228" spans="1:18" x14ac:dyDescent="0.3">
      <c r="A228" s="1" t="s">
        <v>2081</v>
      </c>
      <c r="B228" s="1" t="s">
        <v>2082</v>
      </c>
      <c r="C228" s="1" t="s">
        <v>2077</v>
      </c>
      <c r="D228" s="1" t="s">
        <v>2083</v>
      </c>
      <c r="E228" s="1" t="s">
        <v>2084</v>
      </c>
      <c r="F228" s="1" t="s">
        <v>2080</v>
      </c>
      <c r="G228" s="1" t="s">
        <v>1564</v>
      </c>
      <c r="H228" s="2">
        <v>5</v>
      </c>
      <c r="I228" s="3">
        <v>95</v>
      </c>
      <c r="J228" s="4">
        <v>1</v>
      </c>
      <c r="K228" s="3">
        <v>85.75</v>
      </c>
      <c r="L228" s="3">
        <v>21.75</v>
      </c>
      <c r="M228" s="3">
        <v>11.25</v>
      </c>
      <c r="N228" s="1" t="s">
        <v>1571</v>
      </c>
      <c r="O228" s="5">
        <v>12.170506453016241</v>
      </c>
      <c r="P228" s="6">
        <v>60.852532265081209</v>
      </c>
      <c r="R228" s="24">
        <f t="shared" si="3"/>
        <v>0</v>
      </c>
    </row>
    <row r="229" spans="1:18" x14ac:dyDescent="0.3">
      <c r="A229" s="1" t="s">
        <v>2085</v>
      </c>
      <c r="B229" s="1" t="s">
        <v>2086</v>
      </c>
      <c r="C229" s="1" t="s">
        <v>2068</v>
      </c>
      <c r="D229" s="1" t="s">
        <v>2087</v>
      </c>
      <c r="E229" s="1" t="s">
        <v>2088</v>
      </c>
      <c r="F229" s="1" t="s">
        <v>2036</v>
      </c>
      <c r="G229" s="1" t="s">
        <v>1564</v>
      </c>
      <c r="H229" s="2">
        <v>1</v>
      </c>
      <c r="I229" s="3">
        <v>160</v>
      </c>
      <c r="J229" s="4">
        <v>1</v>
      </c>
      <c r="K229" s="3">
        <v>50</v>
      </c>
      <c r="L229" s="3">
        <v>48</v>
      </c>
      <c r="M229" s="3">
        <v>10</v>
      </c>
      <c r="N229" s="1" t="s">
        <v>1571</v>
      </c>
      <c r="O229" s="5">
        <v>13.921113689095128</v>
      </c>
      <c r="P229" s="6">
        <v>13.921113689095128</v>
      </c>
      <c r="R229" s="24">
        <f t="shared" si="3"/>
        <v>0</v>
      </c>
    </row>
    <row r="230" spans="1:18" x14ac:dyDescent="0.3">
      <c r="A230" s="1" t="s">
        <v>2089</v>
      </c>
      <c r="B230" s="1" t="s">
        <v>2090</v>
      </c>
      <c r="C230" s="1" t="s">
        <v>2068</v>
      </c>
      <c r="D230" s="1" t="s">
        <v>2091</v>
      </c>
      <c r="E230" s="1" t="s">
        <v>2092</v>
      </c>
      <c r="F230" s="1" t="s">
        <v>2036</v>
      </c>
      <c r="G230" s="1" t="s">
        <v>1564</v>
      </c>
      <c r="H230" s="2">
        <v>1</v>
      </c>
      <c r="I230" s="3">
        <v>100</v>
      </c>
      <c r="J230" s="4">
        <v>1</v>
      </c>
      <c r="K230" s="3">
        <v>85</v>
      </c>
      <c r="L230" s="3">
        <v>20</v>
      </c>
      <c r="M230" s="3">
        <v>6.75</v>
      </c>
      <c r="N230" s="1" t="s">
        <v>1571</v>
      </c>
      <c r="O230" s="5">
        <v>6.6560324825986079</v>
      </c>
      <c r="P230" s="6">
        <v>6.6560324825986079</v>
      </c>
      <c r="R230" s="24">
        <f t="shared" si="3"/>
        <v>0</v>
      </c>
    </row>
    <row r="231" spans="1:18" x14ac:dyDescent="0.3">
      <c r="A231" s="1" t="s">
        <v>2093</v>
      </c>
      <c r="B231" s="1" t="s">
        <v>2094</v>
      </c>
      <c r="C231" s="1" t="s">
        <v>2068</v>
      </c>
      <c r="D231" s="1" t="s">
        <v>2095</v>
      </c>
      <c r="E231" s="1" t="s">
        <v>2074</v>
      </c>
      <c r="F231" s="1" t="s">
        <v>2036</v>
      </c>
      <c r="G231" s="1" t="s">
        <v>1564</v>
      </c>
      <c r="H231" s="2">
        <v>1</v>
      </c>
      <c r="I231" s="3">
        <v>100</v>
      </c>
      <c r="J231" s="4">
        <v>1</v>
      </c>
      <c r="K231" s="3">
        <v>86.5</v>
      </c>
      <c r="L231" s="3">
        <v>12</v>
      </c>
      <c r="M231" s="3">
        <v>7</v>
      </c>
      <c r="N231" s="1" t="s">
        <v>1571</v>
      </c>
      <c r="O231" s="5">
        <v>4.2146171693735495</v>
      </c>
      <c r="P231" s="6">
        <v>4.2146171693735495</v>
      </c>
      <c r="R231" s="24">
        <f t="shared" si="3"/>
        <v>0</v>
      </c>
    </row>
    <row r="232" spans="1:18" x14ac:dyDescent="0.3">
      <c r="A232" s="1" t="s">
        <v>2096</v>
      </c>
      <c r="B232" s="1" t="s">
        <v>2097</v>
      </c>
      <c r="C232" s="1" t="s">
        <v>2098</v>
      </c>
      <c r="D232" s="1" t="s">
        <v>2099</v>
      </c>
      <c r="E232" s="1" t="s">
        <v>2100</v>
      </c>
      <c r="F232" s="1" t="s">
        <v>259</v>
      </c>
      <c r="G232" s="1" t="s">
        <v>1564</v>
      </c>
      <c r="H232" s="2">
        <v>1</v>
      </c>
      <c r="I232" s="3">
        <v>230</v>
      </c>
      <c r="J232" s="4">
        <v>1</v>
      </c>
      <c r="K232" s="3">
        <v>68</v>
      </c>
      <c r="L232" s="3">
        <v>33.5</v>
      </c>
      <c r="M232" s="3">
        <v>5.25</v>
      </c>
      <c r="N232" s="1" t="s">
        <v>1571</v>
      </c>
      <c r="O232" s="5">
        <v>6.9370649651972158</v>
      </c>
      <c r="P232" s="6">
        <v>6.9370649651972158</v>
      </c>
      <c r="R232" s="24">
        <f t="shared" si="3"/>
        <v>0</v>
      </c>
    </row>
    <row r="233" spans="1:18" x14ac:dyDescent="0.3">
      <c r="A233" s="1" t="s">
        <v>2101</v>
      </c>
      <c r="B233" s="1" t="s">
        <v>2102</v>
      </c>
      <c r="C233" s="1" t="s">
        <v>2098</v>
      </c>
      <c r="D233" s="1" t="s">
        <v>2103</v>
      </c>
      <c r="E233" s="1" t="s">
        <v>2104</v>
      </c>
      <c r="F233" s="1" t="s">
        <v>259</v>
      </c>
      <c r="G233" s="1" t="s">
        <v>1564</v>
      </c>
      <c r="H233" s="2">
        <v>1</v>
      </c>
      <c r="I233" s="3">
        <v>200</v>
      </c>
      <c r="J233" s="4">
        <v>1</v>
      </c>
      <c r="K233" s="3">
        <v>68</v>
      </c>
      <c r="L233" s="3">
        <v>18.25</v>
      </c>
      <c r="M233" s="3">
        <v>6.75</v>
      </c>
      <c r="N233" s="1" t="s">
        <v>1571</v>
      </c>
      <c r="O233" s="5">
        <v>4.8589037122969838</v>
      </c>
      <c r="P233" s="6">
        <v>4.8589037122969838</v>
      </c>
      <c r="R233" s="24">
        <f t="shared" si="3"/>
        <v>0</v>
      </c>
    </row>
    <row r="234" spans="1:18" x14ac:dyDescent="0.3">
      <c r="A234" s="1" t="s">
        <v>2108</v>
      </c>
      <c r="B234" s="1" t="s">
        <v>2109</v>
      </c>
      <c r="C234" s="1" t="s">
        <v>2077</v>
      </c>
      <c r="D234" s="1" t="s">
        <v>1860</v>
      </c>
      <c r="E234" s="1" t="s">
        <v>2110</v>
      </c>
      <c r="F234" s="1" t="s">
        <v>132</v>
      </c>
      <c r="G234" s="1" t="s">
        <v>1564</v>
      </c>
      <c r="H234" s="2">
        <v>4</v>
      </c>
      <c r="I234" s="3">
        <v>45</v>
      </c>
      <c r="J234" s="4">
        <v>1</v>
      </c>
      <c r="K234" s="3">
        <v>50</v>
      </c>
      <c r="L234" s="3">
        <v>27</v>
      </c>
      <c r="M234" s="3">
        <v>4</v>
      </c>
      <c r="N234" s="1" t="s">
        <v>1571</v>
      </c>
      <c r="O234" s="5">
        <v>3.1322505800464038</v>
      </c>
      <c r="P234" s="6">
        <v>12.529002320185615</v>
      </c>
      <c r="R234" s="24">
        <f t="shared" si="3"/>
        <v>0</v>
      </c>
    </row>
    <row r="235" spans="1:18" x14ac:dyDescent="0.3">
      <c r="A235" s="1" t="s">
        <v>2112</v>
      </c>
      <c r="B235" s="1" t="s">
        <v>2113</v>
      </c>
      <c r="C235" s="1" t="s">
        <v>2114</v>
      </c>
      <c r="D235" s="1" t="s">
        <v>2115</v>
      </c>
      <c r="E235" s="1" t="s">
        <v>2116</v>
      </c>
      <c r="F235" s="1" t="s">
        <v>719</v>
      </c>
      <c r="G235" s="1" t="s">
        <v>1564</v>
      </c>
      <c r="H235" s="2">
        <v>7</v>
      </c>
      <c r="I235" s="3">
        <v>140</v>
      </c>
      <c r="J235" s="4">
        <v>1</v>
      </c>
      <c r="K235" s="3">
        <v>58</v>
      </c>
      <c r="L235" s="3">
        <v>30</v>
      </c>
      <c r="M235" s="3">
        <v>9</v>
      </c>
      <c r="N235" s="1" t="s">
        <v>1571</v>
      </c>
      <c r="O235" s="5">
        <v>9.0835266821345702</v>
      </c>
      <c r="P235" s="6">
        <v>63.584686774941993</v>
      </c>
      <c r="R235" s="24">
        <f t="shared" si="3"/>
        <v>0</v>
      </c>
    </row>
    <row r="236" spans="1:18" x14ac:dyDescent="0.3">
      <c r="A236" s="1" t="s">
        <v>2124</v>
      </c>
      <c r="B236" s="1" t="s">
        <v>2125</v>
      </c>
      <c r="C236" s="1" t="s">
        <v>2126</v>
      </c>
      <c r="D236" s="1" t="s">
        <v>2127</v>
      </c>
      <c r="E236" s="1" t="s">
        <v>2128</v>
      </c>
      <c r="F236" s="1" t="s">
        <v>259</v>
      </c>
      <c r="G236" s="1" t="s">
        <v>1564</v>
      </c>
      <c r="H236" s="2">
        <v>74</v>
      </c>
      <c r="I236" s="3">
        <v>248.29</v>
      </c>
      <c r="J236" s="4">
        <v>1</v>
      </c>
      <c r="K236" s="3">
        <v>41</v>
      </c>
      <c r="L236" s="3">
        <v>27</v>
      </c>
      <c r="M236" s="3">
        <v>10</v>
      </c>
      <c r="N236" s="1" t="s">
        <v>1571</v>
      </c>
      <c r="O236" s="5">
        <v>6.4211136890951277</v>
      </c>
      <c r="P236" s="6">
        <v>475.16241299303942</v>
      </c>
      <c r="R236" s="24">
        <f t="shared" si="3"/>
        <v>0</v>
      </c>
    </row>
    <row r="237" spans="1:18" x14ac:dyDescent="0.3">
      <c r="A237" s="1" t="s">
        <v>2131</v>
      </c>
      <c r="B237" s="1" t="s">
        <v>2132</v>
      </c>
      <c r="C237" s="1" t="s">
        <v>2133</v>
      </c>
      <c r="D237" s="1" t="s">
        <v>2134</v>
      </c>
      <c r="E237" s="1" t="s">
        <v>2135</v>
      </c>
      <c r="F237" s="1" t="s">
        <v>203</v>
      </c>
      <c r="G237" s="1" t="s">
        <v>1564</v>
      </c>
      <c r="H237" s="2">
        <v>1</v>
      </c>
      <c r="I237" s="3">
        <v>100.1</v>
      </c>
      <c r="J237" s="4">
        <v>1</v>
      </c>
      <c r="K237" s="3">
        <v>27.25</v>
      </c>
      <c r="L237" s="3">
        <v>21.25</v>
      </c>
      <c r="M237" s="3">
        <v>23</v>
      </c>
      <c r="N237" s="1" t="s">
        <v>1571</v>
      </c>
      <c r="O237" s="5">
        <v>7.7253117749419955</v>
      </c>
      <c r="P237" s="6">
        <v>7.7253117749419955</v>
      </c>
      <c r="R237" s="24">
        <f t="shared" si="3"/>
        <v>0</v>
      </c>
    </row>
    <row r="238" spans="1:18" x14ac:dyDescent="0.3">
      <c r="A238" s="1" t="s">
        <v>2136</v>
      </c>
      <c r="B238" s="1" t="s">
        <v>2137</v>
      </c>
      <c r="C238" s="1" t="s">
        <v>2098</v>
      </c>
      <c r="D238" s="1" t="s">
        <v>2138</v>
      </c>
      <c r="E238" s="1" t="s">
        <v>2139</v>
      </c>
      <c r="F238" s="1" t="s">
        <v>259</v>
      </c>
      <c r="G238" s="1" t="s">
        <v>1564</v>
      </c>
      <c r="H238" s="2">
        <v>1</v>
      </c>
      <c r="I238" s="3">
        <v>143</v>
      </c>
      <c r="J238" s="4">
        <v>1</v>
      </c>
      <c r="K238" s="3">
        <v>29.5</v>
      </c>
      <c r="L238" s="3">
        <v>23</v>
      </c>
      <c r="M238" s="3">
        <v>18</v>
      </c>
      <c r="N238" s="1" t="s">
        <v>1571</v>
      </c>
      <c r="O238" s="5">
        <v>7.0841067285382833</v>
      </c>
      <c r="P238" s="6">
        <v>7.0841067285382833</v>
      </c>
      <c r="R238" s="24">
        <f t="shared" si="3"/>
        <v>0</v>
      </c>
    </row>
    <row r="239" spans="1:18" x14ac:dyDescent="0.3">
      <c r="A239" s="1" t="s">
        <v>2183</v>
      </c>
      <c r="B239" s="1" t="s">
        <v>2184</v>
      </c>
      <c r="C239" s="1" t="s">
        <v>2185</v>
      </c>
      <c r="D239" s="1" t="s">
        <v>2186</v>
      </c>
      <c r="E239" s="1" t="s">
        <v>2187</v>
      </c>
      <c r="F239" s="1" t="s">
        <v>166</v>
      </c>
      <c r="G239" s="1" t="s">
        <v>1564</v>
      </c>
      <c r="H239" s="2">
        <v>32</v>
      </c>
      <c r="I239" s="3">
        <v>68.569999999999993</v>
      </c>
      <c r="J239" s="4">
        <v>1</v>
      </c>
      <c r="K239" s="3">
        <v>25.98</v>
      </c>
      <c r="L239" s="3">
        <v>25.98</v>
      </c>
      <c r="M239" s="3">
        <v>4.72</v>
      </c>
      <c r="N239" s="1" t="s">
        <v>1571</v>
      </c>
      <c r="O239" s="5">
        <v>1.8479194245939674</v>
      </c>
      <c r="P239" s="6">
        <v>59.133421587006957</v>
      </c>
      <c r="R239" s="24">
        <f t="shared" si="3"/>
        <v>0</v>
      </c>
    </row>
    <row r="240" spans="1:18" x14ac:dyDescent="0.3">
      <c r="A240" s="1" t="s">
        <v>2188</v>
      </c>
      <c r="B240" s="1" t="s">
        <v>2189</v>
      </c>
      <c r="C240" s="1" t="s">
        <v>2185</v>
      </c>
      <c r="D240" s="1" t="s">
        <v>2190</v>
      </c>
      <c r="E240" s="1" t="s">
        <v>2191</v>
      </c>
      <c r="F240" s="1" t="s">
        <v>203</v>
      </c>
      <c r="G240" s="1" t="s">
        <v>1564</v>
      </c>
      <c r="H240" s="2">
        <v>33</v>
      </c>
      <c r="I240" s="3">
        <v>31.43</v>
      </c>
      <c r="J240" s="4">
        <v>1</v>
      </c>
      <c r="K240" s="3">
        <v>19.09</v>
      </c>
      <c r="L240" s="3">
        <v>6.1</v>
      </c>
      <c r="M240" s="3">
        <v>2.75</v>
      </c>
      <c r="N240" s="1" t="s">
        <v>1571</v>
      </c>
      <c r="O240" s="5">
        <v>0.18575101508120651</v>
      </c>
      <c r="P240" s="6">
        <v>6.1297834976798145</v>
      </c>
      <c r="R240" s="24">
        <f t="shared" si="3"/>
        <v>0</v>
      </c>
    </row>
    <row r="241" spans="1:18" x14ac:dyDescent="0.3">
      <c r="A241" s="1" t="s">
        <v>2192</v>
      </c>
      <c r="B241" s="1" t="s">
        <v>2193</v>
      </c>
      <c r="C241" s="1" t="s">
        <v>2194</v>
      </c>
      <c r="D241" s="1" t="s">
        <v>2195</v>
      </c>
      <c r="E241" s="1" t="s">
        <v>2196</v>
      </c>
      <c r="F241" s="1" t="s">
        <v>2197</v>
      </c>
      <c r="G241" s="1" t="s">
        <v>1564</v>
      </c>
      <c r="H241" s="2">
        <v>4</v>
      </c>
      <c r="I241" s="3">
        <v>189.75</v>
      </c>
      <c r="J241" s="4">
        <v>1</v>
      </c>
      <c r="K241" s="3">
        <v>44.5</v>
      </c>
      <c r="L241" s="3">
        <v>29.75</v>
      </c>
      <c r="M241" s="3">
        <v>12.5</v>
      </c>
      <c r="N241" s="1" t="s">
        <v>1571</v>
      </c>
      <c r="O241" s="5">
        <v>9.598861658932714</v>
      </c>
      <c r="P241" s="6">
        <v>38.395446635730856</v>
      </c>
      <c r="R241" s="24">
        <f t="shared" si="3"/>
        <v>0</v>
      </c>
    </row>
    <row r="242" spans="1:18" x14ac:dyDescent="0.3">
      <c r="A242" s="1" t="s">
        <v>2214</v>
      </c>
      <c r="B242" s="1" t="s">
        <v>2215</v>
      </c>
      <c r="C242" s="1" t="s">
        <v>2216</v>
      </c>
      <c r="D242" s="1" t="s">
        <v>2217</v>
      </c>
      <c r="E242" s="1" t="s">
        <v>2218</v>
      </c>
      <c r="F242" s="1" t="s">
        <v>97</v>
      </c>
      <c r="G242" s="1" t="s">
        <v>1564</v>
      </c>
      <c r="H242" s="2">
        <v>4</v>
      </c>
      <c r="I242" s="3">
        <v>207</v>
      </c>
      <c r="J242" s="4">
        <v>1</v>
      </c>
      <c r="K242" s="3">
        <v>33</v>
      </c>
      <c r="L242" s="3">
        <v>30.75</v>
      </c>
      <c r="M242" s="3">
        <v>30.5</v>
      </c>
      <c r="N242" s="1" t="s">
        <v>1571</v>
      </c>
      <c r="O242" s="5">
        <v>17.952363689095126</v>
      </c>
      <c r="P242" s="6">
        <v>71.809454756380504</v>
      </c>
      <c r="R242" s="24">
        <f t="shared" si="3"/>
        <v>0</v>
      </c>
    </row>
    <row r="243" spans="1:18" x14ac:dyDescent="0.3">
      <c r="A243" s="1" t="s">
        <v>2220</v>
      </c>
      <c r="B243" s="1" t="s">
        <v>2221</v>
      </c>
      <c r="C243" s="1" t="s">
        <v>2222</v>
      </c>
      <c r="D243" s="1" t="s">
        <v>2223</v>
      </c>
      <c r="E243" s="1" t="s">
        <v>2224</v>
      </c>
      <c r="F243" s="1" t="s">
        <v>203</v>
      </c>
      <c r="G243" s="1" t="s">
        <v>1564</v>
      </c>
      <c r="H243" s="2">
        <v>2</v>
      </c>
      <c r="I243" s="3">
        <v>189</v>
      </c>
      <c r="J243" s="4">
        <v>1</v>
      </c>
      <c r="K243" s="3">
        <v>31.5</v>
      </c>
      <c r="L243" s="3">
        <v>31</v>
      </c>
      <c r="M243" s="3">
        <v>31.25</v>
      </c>
      <c r="N243" s="1" t="s">
        <v>1571</v>
      </c>
      <c r="O243" s="5">
        <v>17.700478538283061</v>
      </c>
      <c r="P243" s="6">
        <v>35.400957076566122</v>
      </c>
      <c r="R243" s="24">
        <f t="shared" si="3"/>
        <v>0</v>
      </c>
    </row>
    <row r="244" spans="1:18" x14ac:dyDescent="0.3">
      <c r="A244" s="1" t="s">
        <v>2226</v>
      </c>
      <c r="B244" s="1" t="s">
        <v>2227</v>
      </c>
      <c r="C244" s="1" t="s">
        <v>2228</v>
      </c>
      <c r="D244" s="1" t="s">
        <v>2229</v>
      </c>
      <c r="E244" s="1" t="s">
        <v>2230</v>
      </c>
      <c r="F244" s="1" t="s">
        <v>2231</v>
      </c>
      <c r="G244" s="1" t="s">
        <v>1564</v>
      </c>
      <c r="H244" s="2">
        <v>1</v>
      </c>
      <c r="I244" s="3">
        <v>156.75</v>
      </c>
      <c r="J244" s="4">
        <v>1</v>
      </c>
      <c r="K244" s="3">
        <v>32.28</v>
      </c>
      <c r="L244" s="3">
        <v>30.31</v>
      </c>
      <c r="M244" s="3">
        <v>23.62</v>
      </c>
      <c r="N244" s="1" t="s">
        <v>1571</v>
      </c>
      <c r="O244" s="5">
        <v>13.40485418561485</v>
      </c>
      <c r="P244" s="6">
        <v>13.40485418561485</v>
      </c>
      <c r="R244" s="24">
        <f t="shared" si="3"/>
        <v>0</v>
      </c>
    </row>
    <row r="245" spans="1:18" x14ac:dyDescent="0.3">
      <c r="A245" s="1" t="s">
        <v>2233</v>
      </c>
      <c r="B245" s="1" t="s">
        <v>2234</v>
      </c>
      <c r="C245" s="1" t="s">
        <v>2235</v>
      </c>
      <c r="D245" s="1" t="s">
        <v>2236</v>
      </c>
      <c r="E245" s="1" t="s">
        <v>2237</v>
      </c>
      <c r="F245" s="1" t="s">
        <v>2238</v>
      </c>
      <c r="G245" s="1" t="s">
        <v>1564</v>
      </c>
      <c r="H245" s="2">
        <v>2</v>
      </c>
      <c r="I245" s="3">
        <v>125</v>
      </c>
      <c r="J245" s="4">
        <v>1</v>
      </c>
      <c r="K245" s="3">
        <v>27.16</v>
      </c>
      <c r="L245" s="3">
        <v>25.6</v>
      </c>
      <c r="M245" s="3">
        <v>19.7</v>
      </c>
      <c r="N245" s="1" t="s">
        <v>1571</v>
      </c>
      <c r="O245" s="5">
        <v>7.9450877030162417</v>
      </c>
      <c r="P245" s="6">
        <v>15.890175406032483</v>
      </c>
      <c r="R245" s="24">
        <f t="shared" si="3"/>
        <v>0</v>
      </c>
    </row>
    <row r="246" spans="1:18" x14ac:dyDescent="0.3">
      <c r="A246" s="1" t="s">
        <v>2239</v>
      </c>
      <c r="B246" s="1" t="s">
        <v>2240</v>
      </c>
      <c r="C246" s="1" t="s">
        <v>2241</v>
      </c>
      <c r="D246" s="1" t="s">
        <v>2242</v>
      </c>
      <c r="E246" s="1" t="s">
        <v>2243</v>
      </c>
      <c r="F246" s="1" t="s">
        <v>294</v>
      </c>
      <c r="G246" s="1" t="s">
        <v>1564</v>
      </c>
      <c r="H246" s="2">
        <v>3</v>
      </c>
      <c r="I246" s="3">
        <v>143</v>
      </c>
      <c r="J246" s="4">
        <v>1</v>
      </c>
      <c r="K246" s="3">
        <v>27.75</v>
      </c>
      <c r="L246" s="3">
        <v>23.75</v>
      </c>
      <c r="M246" s="3">
        <v>15</v>
      </c>
      <c r="N246" s="1" t="s">
        <v>1571</v>
      </c>
      <c r="O246" s="5">
        <v>5.734302494199536</v>
      </c>
      <c r="P246" s="6">
        <v>17.202907482598608</v>
      </c>
      <c r="R246" s="24">
        <f t="shared" si="3"/>
        <v>0</v>
      </c>
    </row>
    <row r="247" spans="1:18" x14ac:dyDescent="0.3">
      <c r="A247" s="1" t="s">
        <v>2244</v>
      </c>
      <c r="B247" s="1" t="s">
        <v>2245</v>
      </c>
      <c r="C247" s="1" t="s">
        <v>2246</v>
      </c>
      <c r="D247" s="1" t="s">
        <v>2247</v>
      </c>
      <c r="E247" s="1" t="s">
        <v>2248</v>
      </c>
      <c r="F247" s="1" t="s">
        <v>42</v>
      </c>
      <c r="G247" s="1" t="s">
        <v>1564</v>
      </c>
      <c r="H247" s="2">
        <v>41</v>
      </c>
      <c r="I247" s="3">
        <v>205</v>
      </c>
      <c r="J247" s="4">
        <v>1</v>
      </c>
      <c r="K247" s="3">
        <v>30.5</v>
      </c>
      <c r="L247" s="3">
        <v>30.5</v>
      </c>
      <c r="M247" s="3">
        <v>21</v>
      </c>
      <c r="N247" s="1" t="s">
        <v>1571</v>
      </c>
      <c r="O247" s="5">
        <v>11.331351508120649</v>
      </c>
      <c r="P247" s="6">
        <v>464.58541183294665</v>
      </c>
      <c r="R247" s="24">
        <f t="shared" si="3"/>
        <v>0</v>
      </c>
    </row>
    <row r="248" spans="1:18" x14ac:dyDescent="0.3">
      <c r="A248" s="1" t="s">
        <v>2249</v>
      </c>
      <c r="B248" s="1" t="s">
        <v>2250</v>
      </c>
      <c r="C248" s="1" t="s">
        <v>2251</v>
      </c>
      <c r="D248" s="1" t="s">
        <v>2252</v>
      </c>
      <c r="E248" s="1" t="s">
        <v>2253</v>
      </c>
      <c r="F248" s="1" t="s">
        <v>2254</v>
      </c>
      <c r="G248" s="1" t="s">
        <v>1564</v>
      </c>
      <c r="H248" s="2">
        <v>3</v>
      </c>
      <c r="I248" s="3">
        <v>195.5</v>
      </c>
      <c r="J248" s="4">
        <v>1</v>
      </c>
      <c r="K248" s="3">
        <v>30.75</v>
      </c>
      <c r="L248" s="3">
        <v>24</v>
      </c>
      <c r="M248" s="3">
        <v>25.5</v>
      </c>
      <c r="N248" s="1" t="s">
        <v>1571</v>
      </c>
      <c r="O248" s="5">
        <v>10.915893271461718</v>
      </c>
      <c r="P248" s="6">
        <v>32.747679814385151</v>
      </c>
      <c r="R248" s="24">
        <f t="shared" si="3"/>
        <v>0</v>
      </c>
    </row>
    <row r="249" spans="1:18" x14ac:dyDescent="0.3">
      <c r="A249" s="1" t="s">
        <v>2255</v>
      </c>
      <c r="B249" s="1" t="s">
        <v>2256</v>
      </c>
      <c r="C249" s="1" t="s">
        <v>1870</v>
      </c>
      <c r="D249" s="1" t="s">
        <v>1871</v>
      </c>
      <c r="E249" s="1" t="s">
        <v>2257</v>
      </c>
      <c r="F249" s="1" t="s">
        <v>34</v>
      </c>
      <c r="G249" s="1" t="s">
        <v>1564</v>
      </c>
      <c r="H249" s="2">
        <v>1</v>
      </c>
      <c r="I249" s="3">
        <v>95</v>
      </c>
      <c r="J249" s="4">
        <v>1</v>
      </c>
      <c r="K249" s="3">
        <v>29.13</v>
      </c>
      <c r="L249" s="3">
        <v>29.13</v>
      </c>
      <c r="M249" s="3">
        <v>19.3</v>
      </c>
      <c r="N249" s="1" t="s">
        <v>1571</v>
      </c>
      <c r="O249" s="5">
        <v>9.4995058990719254</v>
      </c>
      <c r="P249" s="6">
        <v>9.4995058990719254</v>
      </c>
      <c r="R249" s="24">
        <f t="shared" si="3"/>
        <v>0</v>
      </c>
    </row>
    <row r="250" spans="1:18" x14ac:dyDescent="0.3">
      <c r="A250" s="1" t="s">
        <v>2259</v>
      </c>
      <c r="B250" s="1" t="s">
        <v>2260</v>
      </c>
      <c r="C250" s="1" t="s">
        <v>2261</v>
      </c>
      <c r="D250" s="1" t="s">
        <v>2262</v>
      </c>
      <c r="E250" s="1" t="s">
        <v>2263</v>
      </c>
      <c r="F250" s="1" t="s">
        <v>259</v>
      </c>
      <c r="G250" s="1" t="s">
        <v>1564</v>
      </c>
      <c r="H250" s="2">
        <v>28</v>
      </c>
      <c r="I250" s="3">
        <v>150</v>
      </c>
      <c r="J250" s="4">
        <v>1</v>
      </c>
      <c r="K250" s="3">
        <v>52.75</v>
      </c>
      <c r="L250" s="3">
        <v>27.95</v>
      </c>
      <c r="M250" s="3">
        <v>7.48</v>
      </c>
      <c r="N250" s="1" t="s">
        <v>1571</v>
      </c>
      <c r="O250" s="5">
        <v>6.39688602088167</v>
      </c>
      <c r="P250" s="6">
        <v>179.11280858468677</v>
      </c>
      <c r="R250" s="24">
        <f t="shared" si="3"/>
        <v>0</v>
      </c>
    </row>
    <row r="251" spans="1:18" x14ac:dyDescent="0.3">
      <c r="A251" s="1" t="s">
        <v>2264</v>
      </c>
      <c r="B251" s="1" t="s">
        <v>2265</v>
      </c>
      <c r="C251" s="1" t="s">
        <v>2266</v>
      </c>
      <c r="D251" s="1" t="s">
        <v>2267</v>
      </c>
      <c r="E251" s="1" t="s">
        <v>2268</v>
      </c>
      <c r="F251" s="1" t="s">
        <v>100</v>
      </c>
      <c r="G251" s="1" t="s">
        <v>1564</v>
      </c>
      <c r="H251" s="2">
        <v>2</v>
      </c>
      <c r="I251" s="3">
        <v>173.25</v>
      </c>
      <c r="J251" s="4">
        <v>1</v>
      </c>
      <c r="K251" s="3">
        <v>36.42</v>
      </c>
      <c r="L251" s="3">
        <v>36.42</v>
      </c>
      <c r="M251" s="3">
        <v>13.78</v>
      </c>
      <c r="N251" s="1" t="s">
        <v>1571</v>
      </c>
      <c r="O251" s="5">
        <v>10.60209860324826</v>
      </c>
      <c r="P251" s="6">
        <v>21.20419720649652</v>
      </c>
      <c r="R251" s="24">
        <f t="shared" si="3"/>
        <v>0</v>
      </c>
    </row>
    <row r="252" spans="1:18" x14ac:dyDescent="0.3">
      <c r="A252" s="1" t="s">
        <v>2269</v>
      </c>
      <c r="B252" s="1" t="s">
        <v>2270</v>
      </c>
      <c r="C252" s="1" t="s">
        <v>2271</v>
      </c>
      <c r="D252" s="1" t="s">
        <v>2272</v>
      </c>
      <c r="E252" s="1" t="s">
        <v>2273</v>
      </c>
      <c r="F252" s="1" t="s">
        <v>203</v>
      </c>
      <c r="G252" s="1" t="s">
        <v>1564</v>
      </c>
      <c r="H252" s="2">
        <v>1</v>
      </c>
      <c r="I252" s="3">
        <v>281.25</v>
      </c>
      <c r="J252" s="4">
        <v>1</v>
      </c>
      <c r="K252" s="3">
        <v>34.25</v>
      </c>
      <c r="L252" s="3">
        <v>29.5</v>
      </c>
      <c r="M252" s="3">
        <v>32</v>
      </c>
      <c r="N252" s="1" t="s">
        <v>1571</v>
      </c>
      <c r="O252" s="5">
        <v>18.754060324825986</v>
      </c>
      <c r="P252" s="6">
        <v>18.754060324825986</v>
      </c>
      <c r="R252" s="24">
        <f t="shared" si="3"/>
        <v>0</v>
      </c>
    </row>
    <row r="253" spans="1:18" x14ac:dyDescent="0.3">
      <c r="A253" s="1" t="s">
        <v>2274</v>
      </c>
      <c r="B253" s="1" t="s">
        <v>2275</v>
      </c>
      <c r="C253" s="1" t="s">
        <v>2276</v>
      </c>
      <c r="D253" s="1" t="s">
        <v>2277</v>
      </c>
      <c r="E253" s="1" t="s">
        <v>2278</v>
      </c>
      <c r="F253" s="1" t="s">
        <v>124</v>
      </c>
      <c r="G253" s="1" t="s">
        <v>1564</v>
      </c>
      <c r="H253" s="2">
        <v>1</v>
      </c>
      <c r="I253" s="3">
        <v>250</v>
      </c>
      <c r="J253" s="4">
        <v>1</v>
      </c>
      <c r="K253" s="3">
        <v>31.5</v>
      </c>
      <c r="L253" s="3">
        <v>29.75</v>
      </c>
      <c r="M253" s="3">
        <v>30.5</v>
      </c>
      <c r="N253" s="1" t="s">
        <v>1571</v>
      </c>
      <c r="O253" s="5">
        <v>16.579067575406032</v>
      </c>
      <c r="P253" s="6">
        <v>16.579067575406032</v>
      </c>
      <c r="R253" s="24">
        <f t="shared" si="3"/>
        <v>0</v>
      </c>
    </row>
    <row r="254" spans="1:18" x14ac:dyDescent="0.3">
      <c r="A254" s="1" t="s">
        <v>2279</v>
      </c>
      <c r="B254" s="1" t="s">
        <v>2280</v>
      </c>
      <c r="C254" s="1" t="s">
        <v>2281</v>
      </c>
      <c r="D254" s="1" t="s">
        <v>2282</v>
      </c>
      <c r="E254" s="1" t="s">
        <v>2283</v>
      </c>
      <c r="F254" s="1" t="s">
        <v>259</v>
      </c>
      <c r="G254" s="1" t="s">
        <v>1564</v>
      </c>
      <c r="H254" s="2">
        <v>1</v>
      </c>
      <c r="I254" s="3">
        <v>234</v>
      </c>
      <c r="J254" s="4">
        <v>1</v>
      </c>
      <c r="K254" s="3">
        <v>31</v>
      </c>
      <c r="L254" s="3">
        <v>30.5</v>
      </c>
      <c r="M254" s="3">
        <v>30.25</v>
      </c>
      <c r="N254" s="1" t="s">
        <v>1571</v>
      </c>
      <c r="O254" s="5">
        <v>16.590124709976799</v>
      </c>
      <c r="P254" s="6">
        <v>16.590124709976799</v>
      </c>
      <c r="R254" s="24">
        <f t="shared" si="3"/>
        <v>0</v>
      </c>
    </row>
    <row r="255" spans="1:18" x14ac:dyDescent="0.3">
      <c r="A255" s="1" t="s">
        <v>2284</v>
      </c>
      <c r="B255" s="1" t="s">
        <v>2285</v>
      </c>
      <c r="C255" s="1" t="s">
        <v>1849</v>
      </c>
      <c r="D255" s="1" t="s">
        <v>2286</v>
      </c>
      <c r="E255" s="1" t="s">
        <v>2287</v>
      </c>
      <c r="F255" s="1" t="s">
        <v>97</v>
      </c>
      <c r="G255" s="1" t="s">
        <v>1564</v>
      </c>
      <c r="H255" s="2">
        <v>1</v>
      </c>
      <c r="I255" s="3">
        <v>123.5</v>
      </c>
      <c r="J255" s="4">
        <v>1</v>
      </c>
      <c r="K255" s="3">
        <v>29.33</v>
      </c>
      <c r="L255" s="3">
        <v>23.82</v>
      </c>
      <c r="M255" s="3">
        <v>5.9</v>
      </c>
      <c r="N255" s="1" t="s">
        <v>1571</v>
      </c>
      <c r="O255" s="5">
        <v>2.3909394083526685</v>
      </c>
      <c r="P255" s="6">
        <v>2.3909394083526685</v>
      </c>
      <c r="R255" s="24">
        <f t="shared" si="3"/>
        <v>0</v>
      </c>
    </row>
    <row r="256" spans="1:18" x14ac:dyDescent="0.3">
      <c r="A256" s="1" t="s">
        <v>2293</v>
      </c>
      <c r="B256" s="1" t="s">
        <v>2294</v>
      </c>
      <c r="C256" s="1" t="s">
        <v>2289</v>
      </c>
      <c r="D256" s="1" t="s">
        <v>2295</v>
      </c>
      <c r="E256" s="1" t="s">
        <v>2296</v>
      </c>
      <c r="F256" s="1" t="s">
        <v>203</v>
      </c>
      <c r="G256" s="1" t="s">
        <v>1564</v>
      </c>
      <c r="H256" s="2">
        <v>9</v>
      </c>
      <c r="I256" s="3">
        <v>171</v>
      </c>
      <c r="J256" s="4">
        <v>1</v>
      </c>
      <c r="K256" s="3">
        <v>25.75</v>
      </c>
      <c r="L256" s="3">
        <v>25.25</v>
      </c>
      <c r="M256" s="3">
        <v>21.75</v>
      </c>
      <c r="N256" s="1" t="s">
        <v>1571</v>
      </c>
      <c r="O256" s="5">
        <v>8.2027715342227374</v>
      </c>
      <c r="P256" s="6">
        <v>73.824943808004633</v>
      </c>
      <c r="R256" s="24">
        <f t="shared" si="3"/>
        <v>0</v>
      </c>
    </row>
    <row r="257" spans="1:18" x14ac:dyDescent="0.3">
      <c r="A257" s="1" t="s">
        <v>2297</v>
      </c>
      <c r="B257" s="1" t="s">
        <v>2298</v>
      </c>
      <c r="C257" s="1" t="s">
        <v>2290</v>
      </c>
      <c r="D257" s="1" t="s">
        <v>2291</v>
      </c>
      <c r="E257" s="1" t="s">
        <v>2299</v>
      </c>
      <c r="F257" s="1" t="s">
        <v>2300</v>
      </c>
      <c r="G257" s="1" t="s">
        <v>1564</v>
      </c>
      <c r="H257" s="2">
        <v>168</v>
      </c>
      <c r="I257" s="3">
        <v>150</v>
      </c>
      <c r="J257" s="4">
        <v>1</v>
      </c>
      <c r="K257" s="3">
        <v>24</v>
      </c>
      <c r="L257" s="3">
        <v>23</v>
      </c>
      <c r="M257" s="3">
        <v>21.13</v>
      </c>
      <c r="N257" s="1" t="s">
        <v>1571</v>
      </c>
      <c r="O257" s="5">
        <v>6.765522041763341</v>
      </c>
      <c r="P257" s="6">
        <v>1136.6077030162412</v>
      </c>
      <c r="R257" s="24">
        <f t="shared" si="3"/>
        <v>0</v>
      </c>
    </row>
    <row r="258" spans="1:18" x14ac:dyDescent="0.3">
      <c r="A258" s="1" t="s">
        <v>2301</v>
      </c>
      <c r="B258" s="1" t="s">
        <v>2302</v>
      </c>
      <c r="C258" s="1" t="s">
        <v>2303</v>
      </c>
      <c r="D258" s="1" t="s">
        <v>2304</v>
      </c>
      <c r="E258" s="1" t="s">
        <v>2305</v>
      </c>
      <c r="F258" s="1" t="s">
        <v>203</v>
      </c>
      <c r="G258" s="1" t="s">
        <v>1564</v>
      </c>
      <c r="H258" s="2">
        <v>64</v>
      </c>
      <c r="I258" s="3">
        <v>285.2</v>
      </c>
      <c r="J258" s="4">
        <v>1</v>
      </c>
      <c r="K258" s="3">
        <v>30.3</v>
      </c>
      <c r="L258" s="3">
        <v>28</v>
      </c>
      <c r="M258" s="3">
        <v>23.2</v>
      </c>
      <c r="N258" s="1" t="s">
        <v>1571</v>
      </c>
      <c r="O258" s="5">
        <v>11.416983758700695</v>
      </c>
      <c r="P258" s="6">
        <v>730.6869605568445</v>
      </c>
      <c r="R258" s="24">
        <f t="shared" si="3"/>
        <v>0</v>
      </c>
    </row>
    <row r="259" spans="1:18" x14ac:dyDescent="0.3">
      <c r="A259" s="1" t="s">
        <v>2306</v>
      </c>
      <c r="B259" s="1" t="s">
        <v>2307</v>
      </c>
      <c r="C259" s="1" t="s">
        <v>2308</v>
      </c>
      <c r="D259" s="1" t="s">
        <v>2309</v>
      </c>
      <c r="E259" s="1" t="s">
        <v>2310</v>
      </c>
      <c r="F259" s="1" t="s">
        <v>2311</v>
      </c>
      <c r="G259" s="1" t="s">
        <v>1564</v>
      </c>
      <c r="H259" s="2">
        <v>1</v>
      </c>
      <c r="I259" s="3">
        <v>148.5</v>
      </c>
      <c r="J259" s="4">
        <v>1</v>
      </c>
      <c r="K259" s="3">
        <v>38.5</v>
      </c>
      <c r="L259" s="3">
        <v>38.5</v>
      </c>
      <c r="M259" s="3">
        <v>9</v>
      </c>
      <c r="N259" s="1" t="s">
        <v>1571</v>
      </c>
      <c r="O259" s="5">
        <v>7.7379640371229694</v>
      </c>
      <c r="P259" s="6">
        <v>7.7379640371229694</v>
      </c>
      <c r="R259" s="24">
        <f t="shared" ref="R259:R322" si="4">O259*Q259</f>
        <v>0</v>
      </c>
    </row>
    <row r="260" spans="1:18" x14ac:dyDescent="0.3">
      <c r="A260" s="1" t="s">
        <v>2313</v>
      </c>
      <c r="B260" s="1" t="s">
        <v>2314</v>
      </c>
      <c r="C260" s="1" t="s">
        <v>2315</v>
      </c>
      <c r="D260" s="1" t="s">
        <v>2316</v>
      </c>
      <c r="E260" s="1" t="s">
        <v>2317</v>
      </c>
      <c r="F260" s="1" t="s">
        <v>203</v>
      </c>
      <c r="G260" s="1" t="s">
        <v>1564</v>
      </c>
      <c r="H260" s="2">
        <v>10</v>
      </c>
      <c r="I260" s="3">
        <v>198</v>
      </c>
      <c r="J260" s="4">
        <v>1</v>
      </c>
      <c r="K260" s="3">
        <v>38.25</v>
      </c>
      <c r="L260" s="3">
        <v>37</v>
      </c>
      <c r="M260" s="3">
        <v>5.375</v>
      </c>
      <c r="N260" s="1" t="s">
        <v>1571</v>
      </c>
      <c r="O260" s="5">
        <v>4.4123948665893273</v>
      </c>
      <c r="P260" s="6">
        <v>44.123948665893273</v>
      </c>
      <c r="R260" s="24">
        <f t="shared" si="4"/>
        <v>0</v>
      </c>
    </row>
    <row r="261" spans="1:18" x14ac:dyDescent="0.3">
      <c r="A261" s="1" t="s">
        <v>2318</v>
      </c>
      <c r="B261" s="1" t="s">
        <v>2319</v>
      </c>
      <c r="C261" s="1" t="s">
        <v>2292</v>
      </c>
      <c r="D261" s="1" t="s">
        <v>2320</v>
      </c>
      <c r="E261" s="1" t="s">
        <v>2321</v>
      </c>
      <c r="F261" s="1" t="s">
        <v>2322</v>
      </c>
      <c r="G261" s="1" t="s">
        <v>1564</v>
      </c>
      <c r="H261" s="2">
        <v>48</v>
      </c>
      <c r="I261" s="3">
        <v>205.2</v>
      </c>
      <c r="J261" s="4">
        <v>1</v>
      </c>
      <c r="K261" s="3">
        <v>59.5</v>
      </c>
      <c r="L261" s="3">
        <v>24</v>
      </c>
      <c r="M261" s="3">
        <v>14</v>
      </c>
      <c r="N261" s="1" t="s">
        <v>1571</v>
      </c>
      <c r="O261" s="5">
        <v>11.596287703016241</v>
      </c>
      <c r="P261" s="6">
        <v>556.62180974477951</v>
      </c>
      <c r="R261" s="24">
        <f t="shared" si="4"/>
        <v>0</v>
      </c>
    </row>
    <row r="262" spans="1:18" x14ac:dyDescent="0.3">
      <c r="A262" s="1" t="s">
        <v>2323</v>
      </c>
      <c r="B262" s="1" t="s">
        <v>2324</v>
      </c>
      <c r="C262" s="1" t="s">
        <v>2325</v>
      </c>
      <c r="D262" s="1" t="s">
        <v>2326</v>
      </c>
      <c r="E262" s="1" t="s">
        <v>2327</v>
      </c>
      <c r="F262" s="1" t="s">
        <v>2328</v>
      </c>
      <c r="G262" s="1" t="s">
        <v>1564</v>
      </c>
      <c r="H262" s="2">
        <v>166</v>
      </c>
      <c r="I262" s="3">
        <v>255.3</v>
      </c>
      <c r="J262" s="4">
        <v>1</v>
      </c>
      <c r="K262" s="3">
        <v>52</v>
      </c>
      <c r="L262" s="3">
        <v>27</v>
      </c>
      <c r="M262" s="3">
        <v>11</v>
      </c>
      <c r="N262" s="1" t="s">
        <v>1571</v>
      </c>
      <c r="O262" s="5">
        <v>8.958236658932714</v>
      </c>
      <c r="P262" s="6">
        <v>1487.0672853828305</v>
      </c>
      <c r="R262" s="24">
        <f t="shared" si="4"/>
        <v>0</v>
      </c>
    </row>
    <row r="263" spans="1:18" x14ac:dyDescent="0.3">
      <c r="A263" s="1" t="s">
        <v>2329</v>
      </c>
      <c r="B263" s="1" t="s">
        <v>2330</v>
      </c>
      <c r="C263" s="1" t="s">
        <v>2331</v>
      </c>
      <c r="D263" s="1" t="s">
        <v>2332</v>
      </c>
      <c r="E263" s="1" t="s">
        <v>2333</v>
      </c>
      <c r="F263" s="1" t="s">
        <v>2334</v>
      </c>
      <c r="G263" s="1" t="s">
        <v>1564</v>
      </c>
      <c r="H263" s="2">
        <v>164</v>
      </c>
      <c r="I263" s="3">
        <v>208</v>
      </c>
      <c r="J263" s="4">
        <v>1</v>
      </c>
      <c r="K263" s="3">
        <v>53</v>
      </c>
      <c r="L263" s="3">
        <v>28.8</v>
      </c>
      <c r="M263" s="3">
        <v>15.5</v>
      </c>
      <c r="N263" s="1" t="s">
        <v>1571</v>
      </c>
      <c r="O263" s="5">
        <v>13.723433874709977</v>
      </c>
      <c r="P263" s="6">
        <v>2250.6431554524361</v>
      </c>
      <c r="R263" s="24">
        <f t="shared" si="4"/>
        <v>0</v>
      </c>
    </row>
    <row r="264" spans="1:18" x14ac:dyDescent="0.3">
      <c r="A264" s="1" t="s">
        <v>2335</v>
      </c>
      <c r="B264" s="1" t="s">
        <v>2336</v>
      </c>
      <c r="C264" s="1" t="s">
        <v>2337</v>
      </c>
      <c r="D264" s="1" t="s">
        <v>2338</v>
      </c>
      <c r="E264" s="1" t="s">
        <v>2339</v>
      </c>
      <c r="F264" s="1" t="s">
        <v>2340</v>
      </c>
      <c r="G264" s="1" t="s">
        <v>1564</v>
      </c>
      <c r="H264" s="2">
        <v>19</v>
      </c>
      <c r="I264" s="3">
        <v>266.52999999999997</v>
      </c>
      <c r="J264" s="4">
        <v>1</v>
      </c>
      <c r="K264" s="3">
        <v>40</v>
      </c>
      <c r="L264" s="3">
        <v>18</v>
      </c>
      <c r="M264" s="3">
        <v>31.75</v>
      </c>
      <c r="N264" s="1" t="s">
        <v>1571</v>
      </c>
      <c r="O264" s="5">
        <v>13.25986078886311</v>
      </c>
      <c r="P264" s="6">
        <v>251.93735498839908</v>
      </c>
      <c r="R264" s="24">
        <f t="shared" si="4"/>
        <v>0</v>
      </c>
    </row>
    <row r="265" spans="1:18" x14ac:dyDescent="0.3">
      <c r="A265" s="1" t="s">
        <v>2342</v>
      </c>
      <c r="B265" s="1" t="s">
        <v>2343</v>
      </c>
      <c r="C265" s="1" t="s">
        <v>2344</v>
      </c>
      <c r="D265" s="1" t="s">
        <v>2345</v>
      </c>
      <c r="E265" s="1" t="s">
        <v>2346</v>
      </c>
      <c r="F265" s="1" t="s">
        <v>34</v>
      </c>
      <c r="G265" s="1" t="s">
        <v>1564</v>
      </c>
      <c r="H265" s="2">
        <v>33</v>
      </c>
      <c r="I265" s="3">
        <v>239</v>
      </c>
      <c r="J265" s="4">
        <v>1</v>
      </c>
      <c r="K265" s="3">
        <v>37</v>
      </c>
      <c r="L265" s="3">
        <v>26.5</v>
      </c>
      <c r="M265" s="3">
        <v>11.3</v>
      </c>
      <c r="N265" s="1" t="s">
        <v>1571</v>
      </c>
      <c r="O265" s="5">
        <v>6.426711136890952</v>
      </c>
      <c r="P265" s="6">
        <v>212.08146751740142</v>
      </c>
      <c r="R265" s="24">
        <f t="shared" si="4"/>
        <v>0</v>
      </c>
    </row>
    <row r="266" spans="1:18" x14ac:dyDescent="0.3">
      <c r="A266" s="1" t="s">
        <v>2424</v>
      </c>
      <c r="B266" s="1" t="s">
        <v>2425</v>
      </c>
      <c r="C266" s="1" t="s">
        <v>2426</v>
      </c>
      <c r="D266" s="1" t="s">
        <v>2427</v>
      </c>
      <c r="E266" s="1" t="s">
        <v>2428</v>
      </c>
      <c r="F266" s="1" t="s">
        <v>203</v>
      </c>
      <c r="G266" s="1" t="s">
        <v>1564</v>
      </c>
      <c r="H266" s="2">
        <v>2</v>
      </c>
      <c r="I266" s="3">
        <v>143</v>
      </c>
      <c r="J266" s="4">
        <v>1</v>
      </c>
      <c r="K266" s="3">
        <v>25.5</v>
      </c>
      <c r="L266" s="3">
        <v>22.75</v>
      </c>
      <c r="M266" s="3">
        <v>23.5</v>
      </c>
      <c r="N266" s="1" t="s">
        <v>1571</v>
      </c>
      <c r="O266" s="5">
        <v>7.9077363689095126</v>
      </c>
      <c r="P266" s="6">
        <v>15.815472737819025</v>
      </c>
      <c r="R266" s="24">
        <f t="shared" si="4"/>
        <v>0</v>
      </c>
    </row>
    <row r="267" spans="1:18" x14ac:dyDescent="0.3">
      <c r="A267" s="1" t="s">
        <v>2469</v>
      </c>
      <c r="B267" s="1" t="s">
        <v>2470</v>
      </c>
      <c r="C267" s="1" t="s">
        <v>2471</v>
      </c>
      <c r="D267" s="1" t="s">
        <v>2472</v>
      </c>
      <c r="E267" s="1" t="s">
        <v>2473</v>
      </c>
      <c r="F267" s="1" t="s">
        <v>2474</v>
      </c>
      <c r="G267" s="1" t="s">
        <v>1564</v>
      </c>
      <c r="H267" s="2">
        <v>1</v>
      </c>
      <c r="I267" s="3">
        <v>162.44999999999999</v>
      </c>
      <c r="J267" s="4">
        <v>1</v>
      </c>
      <c r="K267" s="3">
        <v>28.75</v>
      </c>
      <c r="L267" s="3">
        <v>25.5</v>
      </c>
      <c r="M267" s="3">
        <v>16.5</v>
      </c>
      <c r="N267" s="1" t="s">
        <v>1571</v>
      </c>
      <c r="O267" s="5">
        <v>7.0165675754060324</v>
      </c>
      <c r="P267" s="6">
        <v>7.0165675754060324</v>
      </c>
      <c r="R267" s="24">
        <f t="shared" si="4"/>
        <v>0</v>
      </c>
    </row>
    <row r="268" spans="1:18" x14ac:dyDescent="0.3">
      <c r="A268" s="1" t="s">
        <v>2544</v>
      </c>
      <c r="B268" s="1" t="s">
        <v>2545</v>
      </c>
      <c r="C268" s="1" t="s">
        <v>2546</v>
      </c>
      <c r="D268" s="1" t="s">
        <v>2547</v>
      </c>
      <c r="E268" s="1" t="s">
        <v>2548</v>
      </c>
      <c r="F268" s="1" t="s">
        <v>27</v>
      </c>
      <c r="G268" s="1" t="s">
        <v>1564</v>
      </c>
      <c r="H268" s="2">
        <v>1</v>
      </c>
      <c r="I268" s="3">
        <v>0</v>
      </c>
      <c r="J268" s="4">
        <v>1</v>
      </c>
      <c r="K268" s="3">
        <v>46</v>
      </c>
      <c r="L268" s="3">
        <v>17.7</v>
      </c>
      <c r="M268" s="3">
        <v>20</v>
      </c>
      <c r="N268" s="1" t="s">
        <v>1571</v>
      </c>
      <c r="O268" s="5">
        <v>9.4454756380510432</v>
      </c>
      <c r="P268" s="6">
        <v>9.4454756380510432</v>
      </c>
      <c r="R268" s="24">
        <f t="shared" si="4"/>
        <v>0</v>
      </c>
    </row>
    <row r="269" spans="1:18" x14ac:dyDescent="0.3">
      <c r="A269" s="1" t="s">
        <v>2549</v>
      </c>
      <c r="B269" s="1" t="s">
        <v>2550</v>
      </c>
      <c r="C269" s="1" t="s">
        <v>2551</v>
      </c>
      <c r="D269" s="1" t="s">
        <v>2552</v>
      </c>
      <c r="E269" s="1" t="s">
        <v>2553</v>
      </c>
      <c r="F269" s="1" t="s">
        <v>27</v>
      </c>
      <c r="G269" s="1" t="s">
        <v>1564</v>
      </c>
      <c r="H269" s="2">
        <v>1</v>
      </c>
      <c r="I269" s="3">
        <v>0</v>
      </c>
      <c r="J269" s="4">
        <v>1</v>
      </c>
      <c r="K269" s="3">
        <v>47.63</v>
      </c>
      <c r="L269" s="3">
        <v>20</v>
      </c>
      <c r="M269" s="3">
        <v>23.65</v>
      </c>
      <c r="N269" s="1" t="s">
        <v>1571</v>
      </c>
      <c r="O269" s="5">
        <v>13.0678596287703</v>
      </c>
      <c r="P269" s="6">
        <v>13.0678596287703</v>
      </c>
      <c r="R269" s="24">
        <f t="shared" si="4"/>
        <v>0</v>
      </c>
    </row>
    <row r="270" spans="1:18" x14ac:dyDescent="0.3">
      <c r="A270" s="1" t="s">
        <v>2554</v>
      </c>
      <c r="B270" s="1" t="s">
        <v>2555</v>
      </c>
      <c r="C270" s="1" t="s">
        <v>2556</v>
      </c>
      <c r="D270" s="1" t="s">
        <v>2557</v>
      </c>
      <c r="E270" s="1" t="s">
        <v>2558</v>
      </c>
      <c r="F270" s="1" t="s">
        <v>88</v>
      </c>
      <c r="G270" s="1" t="s">
        <v>1564</v>
      </c>
      <c r="H270" s="2">
        <v>1</v>
      </c>
      <c r="I270" s="3">
        <v>204.75</v>
      </c>
      <c r="J270" s="4">
        <v>1</v>
      </c>
      <c r="K270" s="3">
        <v>32.869999999999997</v>
      </c>
      <c r="L270" s="3">
        <v>30.51</v>
      </c>
      <c r="M270" s="3">
        <v>17.13</v>
      </c>
      <c r="N270" s="1" t="s">
        <v>1571</v>
      </c>
      <c r="O270" s="5">
        <v>9.9646491769141523</v>
      </c>
      <c r="P270" s="6">
        <v>9.9646491769141523</v>
      </c>
      <c r="R270" s="24">
        <f t="shared" si="4"/>
        <v>0</v>
      </c>
    </row>
    <row r="271" spans="1:18" x14ac:dyDescent="0.3">
      <c r="A271" s="1" t="s">
        <v>2560</v>
      </c>
      <c r="B271" s="1" t="s">
        <v>2561</v>
      </c>
      <c r="C271" s="1" t="s">
        <v>2559</v>
      </c>
      <c r="D271" s="1" t="s">
        <v>2562</v>
      </c>
      <c r="E271" s="1" t="s">
        <v>2563</v>
      </c>
      <c r="F271" s="1" t="s">
        <v>132</v>
      </c>
      <c r="G271" s="1" t="s">
        <v>1564</v>
      </c>
      <c r="H271" s="2">
        <v>1</v>
      </c>
      <c r="I271" s="3">
        <v>133.04</v>
      </c>
      <c r="J271" s="4">
        <v>1</v>
      </c>
      <c r="K271" s="3">
        <v>40.549999999999997</v>
      </c>
      <c r="L271" s="3">
        <v>23.35</v>
      </c>
      <c r="M271" s="3">
        <v>5.21</v>
      </c>
      <c r="N271" s="1" t="s">
        <v>1571</v>
      </c>
      <c r="O271" s="5">
        <v>2.8613975783062644</v>
      </c>
      <c r="P271" s="6">
        <v>2.8613975783062644</v>
      </c>
      <c r="R271" s="24">
        <f t="shared" si="4"/>
        <v>0</v>
      </c>
    </row>
    <row r="272" spans="1:18" x14ac:dyDescent="0.3">
      <c r="A272" s="1" t="s">
        <v>2565</v>
      </c>
      <c r="B272" s="1" t="s">
        <v>2566</v>
      </c>
      <c r="C272" s="1" t="s">
        <v>2559</v>
      </c>
      <c r="D272" s="1" t="s">
        <v>2567</v>
      </c>
      <c r="E272" s="1" t="s">
        <v>2568</v>
      </c>
      <c r="F272" s="1" t="s">
        <v>132</v>
      </c>
      <c r="G272" s="1" t="s">
        <v>1564</v>
      </c>
      <c r="H272" s="2">
        <v>1</v>
      </c>
      <c r="I272" s="3">
        <v>119.91</v>
      </c>
      <c r="J272" s="4">
        <v>1</v>
      </c>
      <c r="K272" s="3">
        <v>38.58</v>
      </c>
      <c r="L272" s="3">
        <v>24.41</v>
      </c>
      <c r="M272" s="3">
        <v>5.12</v>
      </c>
      <c r="N272" s="1" t="s">
        <v>1571</v>
      </c>
      <c r="O272" s="5">
        <v>2.7968083155452432</v>
      </c>
      <c r="P272" s="6">
        <v>2.7968083155452432</v>
      </c>
      <c r="R272" s="24">
        <f t="shared" si="4"/>
        <v>0</v>
      </c>
    </row>
    <row r="273" spans="1:18" x14ac:dyDescent="0.3">
      <c r="A273" s="1" t="s">
        <v>2570</v>
      </c>
      <c r="B273" s="1" t="s">
        <v>2571</v>
      </c>
      <c r="C273" s="1" t="s">
        <v>2572</v>
      </c>
      <c r="D273" s="1" t="s">
        <v>2573</v>
      </c>
      <c r="E273" s="1" t="s">
        <v>2574</v>
      </c>
      <c r="F273" s="1" t="s">
        <v>124</v>
      </c>
      <c r="G273" s="1" t="s">
        <v>1564</v>
      </c>
      <c r="H273" s="2">
        <v>3</v>
      </c>
      <c r="I273" s="3">
        <v>107.1</v>
      </c>
      <c r="J273" s="4">
        <v>1</v>
      </c>
      <c r="K273" s="3">
        <v>30.71</v>
      </c>
      <c r="L273" s="3">
        <v>12.6</v>
      </c>
      <c r="M273" s="3">
        <v>24.41</v>
      </c>
      <c r="N273" s="1" t="s">
        <v>1571</v>
      </c>
      <c r="O273" s="5">
        <v>5.4787423781902556</v>
      </c>
      <c r="P273" s="6">
        <v>16.436227134570768</v>
      </c>
      <c r="R273" s="24">
        <f t="shared" si="4"/>
        <v>0</v>
      </c>
    </row>
    <row r="274" spans="1:18" x14ac:dyDescent="0.3">
      <c r="A274" s="1" t="s">
        <v>1600</v>
      </c>
      <c r="B274" s="1" t="s">
        <v>1601</v>
      </c>
      <c r="C274" s="1" t="s">
        <v>1602</v>
      </c>
      <c r="D274" s="1" t="s">
        <v>1603</v>
      </c>
      <c r="E274" s="1" t="s">
        <v>1604</v>
      </c>
      <c r="F274" s="1" t="s">
        <v>166</v>
      </c>
      <c r="G274" s="1" t="s">
        <v>1564</v>
      </c>
      <c r="H274" s="2">
        <v>70</v>
      </c>
      <c r="I274" s="3">
        <v>31.88</v>
      </c>
      <c r="J274" s="4">
        <v>1</v>
      </c>
      <c r="K274" s="3">
        <v>29.92</v>
      </c>
      <c r="L274" s="3">
        <v>8.27</v>
      </c>
      <c r="M274" s="3">
        <v>19.690000000000001</v>
      </c>
      <c r="N274" s="1" t="s">
        <v>926</v>
      </c>
      <c r="O274" s="5">
        <v>2.8260220974477961</v>
      </c>
      <c r="P274" s="6">
        <v>197.82154682134572</v>
      </c>
      <c r="R274" s="24">
        <f t="shared" si="4"/>
        <v>0</v>
      </c>
    </row>
    <row r="275" spans="1:18" x14ac:dyDescent="0.3">
      <c r="A275" s="1" t="s">
        <v>1606</v>
      </c>
      <c r="B275" s="1" t="s">
        <v>1607</v>
      </c>
      <c r="C275" s="1" t="s">
        <v>1608</v>
      </c>
      <c r="D275" s="1" t="s">
        <v>1609</v>
      </c>
      <c r="E275" s="1" t="s">
        <v>1610</v>
      </c>
      <c r="F275" s="1" t="s">
        <v>1611</v>
      </c>
      <c r="G275" s="1" t="s">
        <v>1564</v>
      </c>
      <c r="H275" s="2">
        <v>49</v>
      </c>
      <c r="I275" s="3">
        <v>58.88</v>
      </c>
      <c r="J275" s="4">
        <v>1</v>
      </c>
      <c r="K275" s="3">
        <v>34</v>
      </c>
      <c r="L275" s="3">
        <v>23</v>
      </c>
      <c r="M275" s="3">
        <v>9</v>
      </c>
      <c r="N275" s="1" t="s">
        <v>926</v>
      </c>
      <c r="O275" s="5">
        <v>4.0823665893271466</v>
      </c>
      <c r="P275" s="6">
        <v>200.03596287703019</v>
      </c>
      <c r="R275" s="24">
        <f t="shared" si="4"/>
        <v>0</v>
      </c>
    </row>
    <row r="276" spans="1:18" x14ac:dyDescent="0.3">
      <c r="A276" s="1" t="s">
        <v>1822</v>
      </c>
      <c r="B276" s="1" t="s">
        <v>1823</v>
      </c>
      <c r="C276" s="1" t="s">
        <v>1824</v>
      </c>
      <c r="D276" s="1" t="s">
        <v>1825</v>
      </c>
      <c r="E276" s="1" t="s">
        <v>1826</v>
      </c>
      <c r="F276" s="1" t="s">
        <v>1827</v>
      </c>
      <c r="G276" s="1" t="s">
        <v>1564</v>
      </c>
      <c r="H276" s="2">
        <v>69</v>
      </c>
      <c r="I276" s="3">
        <v>26.5</v>
      </c>
      <c r="J276" s="4">
        <v>1</v>
      </c>
      <c r="K276" s="3">
        <v>17.72</v>
      </c>
      <c r="L276" s="3">
        <v>17.72</v>
      </c>
      <c r="M276" s="3">
        <v>7.09</v>
      </c>
      <c r="N276" s="1" t="s">
        <v>926</v>
      </c>
      <c r="O276" s="5">
        <v>1.2913275266821345</v>
      </c>
      <c r="P276" s="6">
        <v>89.101599341067285</v>
      </c>
      <c r="R276" s="24">
        <f t="shared" si="4"/>
        <v>0</v>
      </c>
    </row>
    <row r="277" spans="1:18" x14ac:dyDescent="0.3">
      <c r="A277" s="1" t="s">
        <v>1828</v>
      </c>
      <c r="B277" s="1" t="s">
        <v>1829</v>
      </c>
      <c r="C277" s="1" t="s">
        <v>1830</v>
      </c>
      <c r="D277" s="1" t="s">
        <v>1831</v>
      </c>
      <c r="E277" s="1" t="s">
        <v>1832</v>
      </c>
      <c r="F277" s="1" t="s">
        <v>166</v>
      </c>
      <c r="G277" s="1" t="s">
        <v>1564</v>
      </c>
      <c r="H277" s="2">
        <v>45</v>
      </c>
      <c r="I277" s="3">
        <v>54.68</v>
      </c>
      <c r="J277" s="4">
        <v>1</v>
      </c>
      <c r="K277" s="3">
        <v>17.5</v>
      </c>
      <c r="L277" s="3">
        <v>17.5</v>
      </c>
      <c r="M277" s="3">
        <v>12.6</v>
      </c>
      <c r="N277" s="1" t="s">
        <v>926</v>
      </c>
      <c r="O277" s="5">
        <v>2.238254060324826</v>
      </c>
      <c r="P277" s="6">
        <v>100.72143271461717</v>
      </c>
      <c r="R277" s="24">
        <f t="shared" si="4"/>
        <v>0</v>
      </c>
    </row>
    <row r="278" spans="1:18" x14ac:dyDescent="0.3">
      <c r="A278" s="1" t="s">
        <v>1833</v>
      </c>
      <c r="B278" s="1" t="s">
        <v>1834</v>
      </c>
      <c r="C278" s="1" t="s">
        <v>1835</v>
      </c>
      <c r="D278" s="1" t="s">
        <v>1836</v>
      </c>
      <c r="E278" s="1" t="s">
        <v>1837</v>
      </c>
      <c r="F278" s="1" t="s">
        <v>1838</v>
      </c>
      <c r="G278" s="1" t="s">
        <v>1564</v>
      </c>
      <c r="H278" s="2">
        <v>68</v>
      </c>
      <c r="I278" s="3">
        <v>56.7</v>
      </c>
      <c r="J278" s="4">
        <v>1</v>
      </c>
      <c r="K278" s="3">
        <v>28.74</v>
      </c>
      <c r="L278" s="3">
        <v>28.74</v>
      </c>
      <c r="M278" s="3">
        <v>11.22</v>
      </c>
      <c r="N278" s="1" t="s">
        <v>926</v>
      </c>
      <c r="O278" s="5">
        <v>5.3756269559164735</v>
      </c>
      <c r="P278" s="6">
        <v>365.5426330023202</v>
      </c>
      <c r="R278" s="24">
        <f t="shared" si="4"/>
        <v>0</v>
      </c>
    </row>
    <row r="279" spans="1:18" x14ac:dyDescent="0.3">
      <c r="A279" s="1" t="s">
        <v>1840</v>
      </c>
      <c r="B279" s="1" t="s">
        <v>1841</v>
      </c>
      <c r="C279" s="1" t="s">
        <v>1842</v>
      </c>
      <c r="D279" s="1" t="s">
        <v>1843</v>
      </c>
      <c r="E279" s="1" t="s">
        <v>1844</v>
      </c>
      <c r="F279" s="1" t="s">
        <v>1845</v>
      </c>
      <c r="G279" s="1" t="s">
        <v>1564</v>
      </c>
      <c r="H279" s="2">
        <v>92</v>
      </c>
      <c r="I279" s="3">
        <v>83.03</v>
      </c>
      <c r="J279" s="4">
        <v>1</v>
      </c>
      <c r="K279" s="3">
        <v>43</v>
      </c>
      <c r="L279" s="3">
        <v>18</v>
      </c>
      <c r="M279" s="3">
        <v>12</v>
      </c>
      <c r="N279" s="1" t="s">
        <v>926</v>
      </c>
      <c r="O279" s="5">
        <v>5.3874709976798147</v>
      </c>
      <c r="P279" s="6">
        <v>495.64733178654296</v>
      </c>
      <c r="R279" s="24">
        <f t="shared" si="4"/>
        <v>0</v>
      </c>
    </row>
    <row r="280" spans="1:18" x14ac:dyDescent="0.3">
      <c r="A280" s="1" t="s">
        <v>2140</v>
      </c>
      <c r="B280" s="1" t="s">
        <v>2141</v>
      </c>
      <c r="C280" s="1" t="s">
        <v>2142</v>
      </c>
      <c r="D280" s="1" t="s">
        <v>2143</v>
      </c>
      <c r="E280" s="1" t="s">
        <v>2144</v>
      </c>
      <c r="F280" s="1" t="s">
        <v>1839</v>
      </c>
      <c r="G280" s="1" t="s">
        <v>1564</v>
      </c>
      <c r="H280" s="2">
        <v>63</v>
      </c>
      <c r="I280" s="3">
        <v>64.3</v>
      </c>
      <c r="J280" s="4">
        <v>1</v>
      </c>
      <c r="K280" s="3">
        <v>53</v>
      </c>
      <c r="L280" s="3">
        <v>15</v>
      </c>
      <c r="M280" s="3">
        <v>9</v>
      </c>
      <c r="N280" s="1" t="s">
        <v>926</v>
      </c>
      <c r="O280" s="5">
        <v>4.1502320185614847</v>
      </c>
      <c r="P280" s="6">
        <v>261.46461716937353</v>
      </c>
      <c r="R280" s="24">
        <f t="shared" si="4"/>
        <v>0</v>
      </c>
    </row>
    <row r="281" spans="1:18" x14ac:dyDescent="0.3">
      <c r="A281" s="1" t="s">
        <v>2145</v>
      </c>
      <c r="B281" s="1" t="s">
        <v>2146</v>
      </c>
      <c r="C281" s="1" t="s">
        <v>2147</v>
      </c>
      <c r="D281" s="1" t="s">
        <v>2148</v>
      </c>
      <c r="E281" s="1" t="s">
        <v>2149</v>
      </c>
      <c r="F281" s="1" t="s">
        <v>2150</v>
      </c>
      <c r="G281" s="1" t="s">
        <v>1564</v>
      </c>
      <c r="H281" s="2">
        <v>77</v>
      </c>
      <c r="I281" s="3">
        <v>54.72</v>
      </c>
      <c r="J281" s="4">
        <v>1</v>
      </c>
      <c r="K281" s="3">
        <v>24.5</v>
      </c>
      <c r="L281" s="3">
        <v>24.5</v>
      </c>
      <c r="M281" s="3">
        <v>9.5</v>
      </c>
      <c r="N281" s="1" t="s">
        <v>926</v>
      </c>
      <c r="O281" s="5">
        <v>3.3076421113689096</v>
      </c>
      <c r="P281" s="6">
        <v>254.68844257540604</v>
      </c>
      <c r="R281" s="24">
        <f t="shared" si="4"/>
        <v>0</v>
      </c>
    </row>
    <row r="282" spans="1:18" x14ac:dyDescent="0.3">
      <c r="A282" s="1" t="s">
        <v>2151</v>
      </c>
      <c r="B282" s="1" t="s">
        <v>2152</v>
      </c>
      <c r="C282" s="1" t="s">
        <v>1911</v>
      </c>
      <c r="D282" s="1" t="s">
        <v>2153</v>
      </c>
      <c r="E282" s="1" t="s">
        <v>2154</v>
      </c>
      <c r="F282" s="1" t="s">
        <v>2155</v>
      </c>
      <c r="G282" s="1" t="s">
        <v>1564</v>
      </c>
      <c r="H282" s="2">
        <v>165</v>
      </c>
      <c r="I282" s="3">
        <v>34.32</v>
      </c>
      <c r="J282" s="4">
        <v>1</v>
      </c>
      <c r="K282" s="3">
        <v>19.25</v>
      </c>
      <c r="L282" s="3">
        <v>19.25</v>
      </c>
      <c r="M282" s="3">
        <v>19</v>
      </c>
      <c r="N282" s="1" t="s">
        <v>926</v>
      </c>
      <c r="O282" s="5">
        <v>4.0839254640371232</v>
      </c>
      <c r="P282" s="6">
        <v>673.84770156612535</v>
      </c>
      <c r="R282" s="24">
        <f t="shared" si="4"/>
        <v>0</v>
      </c>
    </row>
    <row r="283" spans="1:18" x14ac:dyDescent="0.3">
      <c r="A283" s="1" t="s">
        <v>2156</v>
      </c>
      <c r="B283" s="1" t="s">
        <v>2157</v>
      </c>
      <c r="C283" s="1" t="s">
        <v>2158</v>
      </c>
      <c r="D283" s="1" t="s">
        <v>2159</v>
      </c>
      <c r="E283" s="1" t="s">
        <v>2160</v>
      </c>
      <c r="F283" s="1" t="s">
        <v>203</v>
      </c>
      <c r="G283" s="1" t="s">
        <v>1564</v>
      </c>
      <c r="H283" s="2">
        <v>7</v>
      </c>
      <c r="I283" s="3">
        <v>33.5</v>
      </c>
      <c r="J283" s="4">
        <v>1</v>
      </c>
      <c r="K283" s="3">
        <v>15</v>
      </c>
      <c r="L283" s="3">
        <v>15</v>
      </c>
      <c r="M283" s="3">
        <v>13.8</v>
      </c>
      <c r="N283" s="1" t="s">
        <v>926</v>
      </c>
      <c r="O283" s="5">
        <v>1.8010440835266821</v>
      </c>
      <c r="P283" s="6">
        <v>12.607308584686775</v>
      </c>
      <c r="R283" s="24">
        <f t="shared" si="4"/>
        <v>0</v>
      </c>
    </row>
    <row r="284" spans="1:18" x14ac:dyDescent="0.3">
      <c r="A284" s="1" t="s">
        <v>2161</v>
      </c>
      <c r="B284" s="1" t="s">
        <v>2162</v>
      </c>
      <c r="C284" s="1" t="s">
        <v>2163</v>
      </c>
      <c r="D284" s="1" t="s">
        <v>2164</v>
      </c>
      <c r="E284" s="1" t="s">
        <v>2165</v>
      </c>
      <c r="F284" s="1" t="s">
        <v>2166</v>
      </c>
      <c r="G284" s="1" t="s">
        <v>1564</v>
      </c>
      <c r="H284" s="2">
        <v>81</v>
      </c>
      <c r="I284" s="3">
        <v>24.8</v>
      </c>
      <c r="J284" s="4">
        <v>1</v>
      </c>
      <c r="K284" s="3">
        <v>14.3</v>
      </c>
      <c r="L284" s="3">
        <v>9</v>
      </c>
      <c r="M284" s="3">
        <v>9</v>
      </c>
      <c r="N284" s="1" t="s">
        <v>926</v>
      </c>
      <c r="O284" s="5">
        <v>0.67186774941995375</v>
      </c>
      <c r="P284" s="6">
        <v>54.421287703016255</v>
      </c>
      <c r="R284" s="24">
        <f t="shared" si="4"/>
        <v>0</v>
      </c>
    </row>
    <row r="285" spans="1:18" x14ac:dyDescent="0.3">
      <c r="A285" s="1" t="s">
        <v>2475</v>
      </c>
      <c r="B285" s="1" t="s">
        <v>2476</v>
      </c>
      <c r="C285" s="1" t="s">
        <v>2477</v>
      </c>
      <c r="D285" s="1" t="s">
        <v>2478</v>
      </c>
      <c r="E285" s="1" t="s">
        <v>2479</v>
      </c>
      <c r="F285" s="1" t="s">
        <v>2480</v>
      </c>
      <c r="G285" s="1" t="s">
        <v>1564</v>
      </c>
      <c r="H285" s="2">
        <v>56</v>
      </c>
      <c r="I285" s="3">
        <v>56.88</v>
      </c>
      <c r="J285" s="4">
        <v>1</v>
      </c>
      <c r="K285" s="3">
        <v>31.5</v>
      </c>
      <c r="L285" s="3">
        <v>31.5</v>
      </c>
      <c r="M285" s="3">
        <v>10</v>
      </c>
      <c r="N285" s="1" t="s">
        <v>926</v>
      </c>
      <c r="O285" s="5">
        <v>5.7555104408352671</v>
      </c>
      <c r="P285" s="6">
        <v>322.30858468677496</v>
      </c>
      <c r="R285" s="24">
        <f t="shared" si="4"/>
        <v>0</v>
      </c>
    </row>
    <row r="286" spans="1:18" x14ac:dyDescent="0.3">
      <c r="A286" s="1" t="s">
        <v>1615</v>
      </c>
      <c r="B286" s="1" t="s">
        <v>1616</v>
      </c>
      <c r="C286" s="1" t="s">
        <v>1617</v>
      </c>
      <c r="D286" s="1" t="s">
        <v>1618</v>
      </c>
      <c r="E286" s="1" t="s">
        <v>1619</v>
      </c>
      <c r="F286" s="1" t="s">
        <v>1620</v>
      </c>
      <c r="G286" s="1" t="s">
        <v>1564</v>
      </c>
      <c r="H286" s="2">
        <v>23</v>
      </c>
      <c r="I286" s="3">
        <v>34.75</v>
      </c>
      <c r="J286" s="4">
        <v>1</v>
      </c>
      <c r="K286" s="3">
        <v>78.740200000000002</v>
      </c>
      <c r="L286" s="3">
        <v>4.7205000000000004</v>
      </c>
      <c r="M286" s="3">
        <v>4.7205000000000004</v>
      </c>
      <c r="N286" s="1" t="s">
        <v>1613</v>
      </c>
      <c r="O286" s="5">
        <v>1.0177362790655744</v>
      </c>
      <c r="P286" s="6">
        <v>23.407934418508212</v>
      </c>
      <c r="R286" s="24">
        <f t="shared" si="4"/>
        <v>0</v>
      </c>
    </row>
    <row r="287" spans="1:18" x14ac:dyDescent="0.3">
      <c r="A287" s="1" t="s">
        <v>1913</v>
      </c>
      <c r="B287" s="1" t="s">
        <v>1914</v>
      </c>
      <c r="C287" s="1" t="s">
        <v>1915</v>
      </c>
      <c r="D287" s="1" t="s">
        <v>1916</v>
      </c>
      <c r="E287" s="1" t="s">
        <v>1917</v>
      </c>
      <c r="F287" s="1" t="s">
        <v>1918</v>
      </c>
      <c r="G287" s="1" t="s">
        <v>1564</v>
      </c>
      <c r="H287" s="2">
        <v>5</v>
      </c>
      <c r="I287" s="3">
        <v>29.69</v>
      </c>
      <c r="J287" s="4">
        <v>1</v>
      </c>
      <c r="K287" s="3">
        <v>47.24</v>
      </c>
      <c r="L287" s="3">
        <v>5.3</v>
      </c>
      <c r="M287" s="3">
        <v>5.3</v>
      </c>
      <c r="N287" s="1" t="s">
        <v>1613</v>
      </c>
      <c r="O287" s="5">
        <v>0.76970510440835271</v>
      </c>
      <c r="P287" s="6">
        <v>3.8485255220417636</v>
      </c>
      <c r="R287" s="24">
        <f t="shared" si="4"/>
        <v>0</v>
      </c>
    </row>
    <row r="288" spans="1:18" x14ac:dyDescent="0.3">
      <c r="A288" s="1" t="s">
        <v>1919</v>
      </c>
      <c r="B288" s="1" t="s">
        <v>1920</v>
      </c>
      <c r="C288" s="1" t="s">
        <v>1915</v>
      </c>
      <c r="D288" s="1" t="s">
        <v>1916</v>
      </c>
      <c r="E288" s="1" t="s">
        <v>1921</v>
      </c>
      <c r="F288" s="1" t="s">
        <v>1918</v>
      </c>
      <c r="G288" s="1" t="s">
        <v>1564</v>
      </c>
      <c r="H288" s="2">
        <v>2</v>
      </c>
      <c r="I288" s="3">
        <v>78.38</v>
      </c>
      <c r="J288" s="4">
        <v>1</v>
      </c>
      <c r="K288" s="3">
        <v>78.740200000000002</v>
      </c>
      <c r="L288" s="3">
        <v>5.7087000000000003</v>
      </c>
      <c r="M288" s="3">
        <v>5.7087000000000003</v>
      </c>
      <c r="N288" s="1" t="s">
        <v>1613</v>
      </c>
      <c r="O288" s="5">
        <v>1.488448092158781</v>
      </c>
      <c r="P288" s="6">
        <v>2.9768961843175621</v>
      </c>
      <c r="R288" s="24">
        <f t="shared" si="4"/>
        <v>0</v>
      </c>
    </row>
    <row r="289" spans="1:18" x14ac:dyDescent="0.3">
      <c r="A289" s="1" t="s">
        <v>1922</v>
      </c>
      <c r="B289" s="1" t="s">
        <v>1923</v>
      </c>
      <c r="C289" s="1" t="s">
        <v>1924</v>
      </c>
      <c r="D289" s="1" t="s">
        <v>1925</v>
      </c>
      <c r="E289" s="1" t="s">
        <v>1926</v>
      </c>
      <c r="F289" s="1" t="s">
        <v>1927</v>
      </c>
      <c r="G289" s="1" t="s">
        <v>1564</v>
      </c>
      <c r="H289" s="2">
        <v>5</v>
      </c>
      <c r="I289" s="3">
        <v>16.8</v>
      </c>
      <c r="J289" s="4">
        <v>1</v>
      </c>
      <c r="K289" s="3">
        <v>0.24</v>
      </c>
      <c r="L289" s="3">
        <v>0.84</v>
      </c>
      <c r="M289" s="3">
        <v>0.84</v>
      </c>
      <c r="N289" s="1" t="s">
        <v>1613</v>
      </c>
      <c r="O289" s="5">
        <v>9.8227378190255202E-5</v>
      </c>
      <c r="P289" s="6">
        <v>4.9113689095127595E-4</v>
      </c>
      <c r="R289" s="24">
        <f t="shared" si="4"/>
        <v>0</v>
      </c>
    </row>
    <row r="290" spans="1:18" x14ac:dyDescent="0.3">
      <c r="A290" s="1" t="s">
        <v>1928</v>
      </c>
      <c r="B290" s="1" t="s">
        <v>1929</v>
      </c>
      <c r="C290" s="1" t="s">
        <v>1915</v>
      </c>
      <c r="D290" s="1" t="s">
        <v>1925</v>
      </c>
      <c r="E290" s="1" t="s">
        <v>1930</v>
      </c>
      <c r="F290" s="1" t="s">
        <v>1931</v>
      </c>
      <c r="G290" s="1" t="s">
        <v>1564</v>
      </c>
      <c r="H290" s="2">
        <v>13</v>
      </c>
      <c r="I290" s="3">
        <v>29.69</v>
      </c>
      <c r="J290" s="4">
        <v>1</v>
      </c>
      <c r="K290" s="3">
        <v>47.244100000000003</v>
      </c>
      <c r="L290" s="3">
        <v>3.5432999999999999</v>
      </c>
      <c r="M290" s="3">
        <v>3.5432999999999999</v>
      </c>
      <c r="N290" s="1" t="s">
        <v>1613</v>
      </c>
      <c r="O290" s="5">
        <v>0.34405364802821869</v>
      </c>
      <c r="P290" s="6">
        <v>4.4726974243668431</v>
      </c>
      <c r="R290" s="24">
        <f t="shared" si="4"/>
        <v>0</v>
      </c>
    </row>
    <row r="291" spans="1:18" x14ac:dyDescent="0.3">
      <c r="A291" s="1" t="s">
        <v>1932</v>
      </c>
      <c r="B291" s="1" t="s">
        <v>1933</v>
      </c>
      <c r="C291" s="1" t="s">
        <v>1915</v>
      </c>
      <c r="D291" s="1" t="s">
        <v>1925</v>
      </c>
      <c r="E291" s="1" t="s">
        <v>1934</v>
      </c>
      <c r="F291" s="1" t="s">
        <v>1931</v>
      </c>
      <c r="G291" s="1" t="s">
        <v>1564</v>
      </c>
      <c r="H291" s="2">
        <v>20</v>
      </c>
      <c r="I291" s="3">
        <v>8.66</v>
      </c>
      <c r="J291" s="4">
        <v>1</v>
      </c>
      <c r="K291" s="3">
        <v>23.03</v>
      </c>
      <c r="L291" s="3">
        <v>4.72</v>
      </c>
      <c r="M291" s="3">
        <v>4.72</v>
      </c>
      <c r="N291" s="1" t="s">
        <v>1613</v>
      </c>
      <c r="O291" s="5">
        <v>0.29760530858468676</v>
      </c>
      <c r="P291" s="6">
        <v>5.9521061716937353</v>
      </c>
      <c r="R291" s="24">
        <f t="shared" si="4"/>
        <v>0</v>
      </c>
    </row>
    <row r="292" spans="1:18" x14ac:dyDescent="0.3">
      <c r="A292" s="1" t="s">
        <v>1935</v>
      </c>
      <c r="B292" s="1" t="s">
        <v>1936</v>
      </c>
      <c r="C292" s="1" t="s">
        <v>1915</v>
      </c>
      <c r="D292" s="1" t="s">
        <v>1925</v>
      </c>
      <c r="E292" s="1" t="s">
        <v>1937</v>
      </c>
      <c r="F292" s="1" t="s">
        <v>1931</v>
      </c>
      <c r="G292" s="1" t="s">
        <v>1564</v>
      </c>
      <c r="H292" s="2">
        <v>7</v>
      </c>
      <c r="I292" s="3">
        <v>47.28</v>
      </c>
      <c r="J292" s="4">
        <v>1</v>
      </c>
      <c r="K292" s="3">
        <v>63</v>
      </c>
      <c r="L292" s="3">
        <v>5.9</v>
      </c>
      <c r="M292" s="3">
        <v>5.9</v>
      </c>
      <c r="N292" s="1" t="s">
        <v>1613</v>
      </c>
      <c r="O292" s="5">
        <v>1.2720591647331787</v>
      </c>
      <c r="P292" s="6">
        <v>8.9044141531322509</v>
      </c>
      <c r="R292" s="24">
        <f t="shared" si="4"/>
        <v>0</v>
      </c>
    </row>
    <row r="293" spans="1:18" x14ac:dyDescent="0.3">
      <c r="A293" s="1" t="s">
        <v>1938</v>
      </c>
      <c r="B293" s="1" t="s">
        <v>1939</v>
      </c>
      <c r="C293" s="1" t="s">
        <v>1915</v>
      </c>
      <c r="D293" s="1" t="s">
        <v>1925</v>
      </c>
      <c r="E293" s="1" t="s">
        <v>1940</v>
      </c>
      <c r="F293" s="1" t="s">
        <v>1931</v>
      </c>
      <c r="G293" s="1" t="s">
        <v>1564</v>
      </c>
      <c r="H293" s="2">
        <v>8</v>
      </c>
      <c r="I293" s="3">
        <v>102.6</v>
      </c>
      <c r="J293" s="4">
        <v>1</v>
      </c>
      <c r="K293" s="3">
        <v>94.48</v>
      </c>
      <c r="L293" s="3">
        <v>9.0500000000000007</v>
      </c>
      <c r="M293" s="3">
        <v>9.0500000000000007</v>
      </c>
      <c r="N293" s="1" t="s">
        <v>1613</v>
      </c>
      <c r="O293" s="5">
        <v>4.4884850348027854</v>
      </c>
      <c r="P293" s="6">
        <v>35.907880278422283</v>
      </c>
      <c r="R293" s="24">
        <f t="shared" si="4"/>
        <v>0</v>
      </c>
    </row>
    <row r="294" spans="1:18" x14ac:dyDescent="0.3">
      <c r="A294" s="1" t="s">
        <v>1941</v>
      </c>
      <c r="B294" s="1" t="s">
        <v>1942</v>
      </c>
      <c r="C294" s="1" t="s">
        <v>1915</v>
      </c>
      <c r="D294" s="1" t="s">
        <v>1925</v>
      </c>
      <c r="E294" s="1" t="s">
        <v>1943</v>
      </c>
      <c r="F294" s="1" t="s">
        <v>1931</v>
      </c>
      <c r="G294" s="1" t="s">
        <v>1564</v>
      </c>
      <c r="H294" s="2">
        <v>16</v>
      </c>
      <c r="I294" s="3">
        <v>18.91</v>
      </c>
      <c r="J294" s="4">
        <v>1</v>
      </c>
      <c r="K294" s="3">
        <v>23.43</v>
      </c>
      <c r="L294" s="3">
        <v>5.9</v>
      </c>
      <c r="M294" s="3">
        <v>5.9</v>
      </c>
      <c r="N294" s="1" t="s">
        <v>1613</v>
      </c>
      <c r="O294" s="5">
        <v>0.47308486078886308</v>
      </c>
      <c r="P294" s="6">
        <v>7.5693577726218093</v>
      </c>
      <c r="R294" s="24">
        <f t="shared" si="4"/>
        <v>0</v>
      </c>
    </row>
    <row r="295" spans="1:18" x14ac:dyDescent="0.3">
      <c r="A295" s="1" t="s">
        <v>1944</v>
      </c>
      <c r="B295" s="1" t="s">
        <v>1945</v>
      </c>
      <c r="C295" s="1" t="s">
        <v>1915</v>
      </c>
      <c r="D295" s="1" t="s">
        <v>1925</v>
      </c>
      <c r="E295" s="1" t="s">
        <v>1946</v>
      </c>
      <c r="F295" s="1" t="s">
        <v>1931</v>
      </c>
      <c r="G295" s="1" t="s">
        <v>1564</v>
      </c>
      <c r="H295" s="2">
        <v>16</v>
      </c>
      <c r="I295" s="3">
        <v>141.02000000000001</v>
      </c>
      <c r="J295" s="4">
        <v>1</v>
      </c>
      <c r="K295" s="3">
        <v>109.37</v>
      </c>
      <c r="L295" s="3">
        <v>11.02</v>
      </c>
      <c r="M295" s="3">
        <v>11.02</v>
      </c>
      <c r="N295" s="1" t="s">
        <v>1613</v>
      </c>
      <c r="O295" s="5">
        <v>7.7041395290023198</v>
      </c>
      <c r="P295" s="6">
        <v>123.26623246403712</v>
      </c>
      <c r="R295" s="24">
        <f t="shared" si="4"/>
        <v>0</v>
      </c>
    </row>
    <row r="296" spans="1:18" x14ac:dyDescent="0.3">
      <c r="A296" s="1" t="s">
        <v>1947</v>
      </c>
      <c r="B296" s="1" t="s">
        <v>1948</v>
      </c>
      <c r="C296" s="1" t="s">
        <v>1915</v>
      </c>
      <c r="D296" s="1" t="s">
        <v>1925</v>
      </c>
      <c r="E296" s="1" t="s">
        <v>1949</v>
      </c>
      <c r="F296" s="1" t="s">
        <v>1931</v>
      </c>
      <c r="G296" s="1" t="s">
        <v>1564</v>
      </c>
      <c r="H296" s="2">
        <v>11</v>
      </c>
      <c r="I296" s="3">
        <v>78.38</v>
      </c>
      <c r="J296" s="4">
        <v>1</v>
      </c>
      <c r="K296" s="3">
        <v>77.95</v>
      </c>
      <c r="L296" s="3">
        <v>6.69</v>
      </c>
      <c r="M296" s="3">
        <v>6.69</v>
      </c>
      <c r="N296" s="1" t="s">
        <v>1613</v>
      </c>
      <c r="O296" s="5">
        <v>2.0236299274941998</v>
      </c>
      <c r="P296" s="6">
        <v>22.259929202436197</v>
      </c>
      <c r="R296" s="24">
        <f t="shared" si="4"/>
        <v>0</v>
      </c>
    </row>
    <row r="297" spans="1:18" x14ac:dyDescent="0.3">
      <c r="A297" s="1" t="s">
        <v>1950</v>
      </c>
      <c r="B297" s="1" t="s">
        <v>1951</v>
      </c>
      <c r="C297" s="1" t="s">
        <v>1915</v>
      </c>
      <c r="D297" s="1" t="s">
        <v>1952</v>
      </c>
      <c r="E297" s="1" t="s">
        <v>1953</v>
      </c>
      <c r="F297" s="1" t="s">
        <v>1918</v>
      </c>
      <c r="G297" s="1" t="s">
        <v>1564</v>
      </c>
      <c r="H297" s="2">
        <v>9</v>
      </c>
      <c r="I297" s="3">
        <v>8.66</v>
      </c>
      <c r="J297" s="4">
        <v>1</v>
      </c>
      <c r="K297" s="3">
        <v>23.622</v>
      </c>
      <c r="L297" s="3">
        <v>2.7559</v>
      </c>
      <c r="M297" s="3">
        <v>2.7559</v>
      </c>
      <c r="N297" s="1" t="s">
        <v>1613</v>
      </c>
      <c r="O297" s="5">
        <v>0.10406538931660091</v>
      </c>
      <c r="P297" s="6">
        <v>0.93658850384940817</v>
      </c>
      <c r="R297" s="24">
        <f t="shared" si="4"/>
        <v>0</v>
      </c>
    </row>
    <row r="298" spans="1:18" x14ac:dyDescent="0.3">
      <c r="A298" s="1" t="s">
        <v>2206</v>
      </c>
      <c r="B298" s="1" t="s">
        <v>2207</v>
      </c>
      <c r="C298" s="1" t="s">
        <v>2208</v>
      </c>
      <c r="D298" s="1" t="s">
        <v>2209</v>
      </c>
      <c r="E298" s="1" t="s">
        <v>2210</v>
      </c>
      <c r="F298" s="1" t="s">
        <v>2211</v>
      </c>
      <c r="G298" s="1" t="s">
        <v>1564</v>
      </c>
      <c r="H298" s="2">
        <v>6</v>
      </c>
      <c r="I298" s="3">
        <v>6.09</v>
      </c>
      <c r="J298" s="4">
        <v>3</v>
      </c>
      <c r="K298" s="3">
        <v>18.110199999999999</v>
      </c>
      <c r="L298" s="3">
        <v>19.689</v>
      </c>
      <c r="M298" s="3">
        <v>2.3582999999999998</v>
      </c>
      <c r="N298" s="1" t="s">
        <v>1613</v>
      </c>
      <c r="O298" s="5">
        <v>0.16258760743827141</v>
      </c>
      <c r="P298" s="6">
        <v>0.97552564462962854</v>
      </c>
      <c r="R298" s="24">
        <f t="shared" si="4"/>
        <v>0</v>
      </c>
    </row>
    <row r="299" spans="1:18" x14ac:dyDescent="0.3">
      <c r="A299" s="1" t="s">
        <v>2351</v>
      </c>
      <c r="B299" s="1" t="s">
        <v>2352</v>
      </c>
      <c r="C299" s="1" t="s">
        <v>2349</v>
      </c>
      <c r="D299" s="1" t="s">
        <v>2350</v>
      </c>
      <c r="E299" s="1" t="s">
        <v>2353</v>
      </c>
      <c r="F299" s="1" t="s">
        <v>68</v>
      </c>
      <c r="G299" s="1" t="s">
        <v>1564</v>
      </c>
      <c r="H299" s="2">
        <v>1</v>
      </c>
      <c r="I299" s="3">
        <v>32.799999999999997</v>
      </c>
      <c r="J299" s="4">
        <v>1</v>
      </c>
      <c r="K299" s="3">
        <v>31.5</v>
      </c>
      <c r="L299" s="3">
        <v>5.51</v>
      </c>
      <c r="M299" s="3">
        <v>5.51</v>
      </c>
      <c r="N299" s="1" t="s">
        <v>1613</v>
      </c>
      <c r="O299" s="5">
        <v>0.55472340487238969</v>
      </c>
      <c r="P299" s="6">
        <v>0.55472340487238969</v>
      </c>
      <c r="R299" s="24">
        <f t="shared" si="4"/>
        <v>0</v>
      </c>
    </row>
    <row r="300" spans="1:18" x14ac:dyDescent="0.3">
      <c r="A300" s="1" t="s">
        <v>2358</v>
      </c>
      <c r="B300" s="1" t="s">
        <v>2359</v>
      </c>
      <c r="C300" s="1" t="s">
        <v>2354</v>
      </c>
      <c r="D300" s="1" t="s">
        <v>2355</v>
      </c>
      <c r="E300" s="1" t="s">
        <v>1614</v>
      </c>
      <c r="F300" s="1" t="s">
        <v>100</v>
      </c>
      <c r="G300" s="1" t="s">
        <v>1564</v>
      </c>
      <c r="H300" s="2">
        <v>1</v>
      </c>
      <c r="I300" s="3">
        <v>103.08</v>
      </c>
      <c r="J300" s="4">
        <v>1</v>
      </c>
      <c r="K300" s="3">
        <v>94.49</v>
      </c>
      <c r="L300" s="3">
        <v>5.91</v>
      </c>
      <c r="M300" s="3">
        <v>5.91</v>
      </c>
      <c r="N300" s="1" t="s">
        <v>1613</v>
      </c>
      <c r="O300" s="5">
        <v>1.9143597267981436</v>
      </c>
      <c r="P300" s="6">
        <v>1.9143597267981436</v>
      </c>
      <c r="R300" s="24">
        <f t="shared" si="4"/>
        <v>0</v>
      </c>
    </row>
    <row r="301" spans="1:18" x14ac:dyDescent="0.3">
      <c r="A301" s="1" t="s">
        <v>2360</v>
      </c>
      <c r="B301" s="1" t="s">
        <v>2361</v>
      </c>
      <c r="C301" s="1" t="s">
        <v>2356</v>
      </c>
      <c r="D301" s="1" t="s">
        <v>2357</v>
      </c>
      <c r="E301" s="1" t="s">
        <v>1912</v>
      </c>
      <c r="F301" s="1" t="s">
        <v>42</v>
      </c>
      <c r="G301" s="1" t="s">
        <v>1564</v>
      </c>
      <c r="H301" s="2">
        <v>1</v>
      </c>
      <c r="I301" s="3">
        <v>99.93</v>
      </c>
      <c r="J301" s="4">
        <v>1</v>
      </c>
      <c r="K301" s="3">
        <v>78.739999999999995</v>
      </c>
      <c r="L301" s="3">
        <v>5.91</v>
      </c>
      <c r="M301" s="3">
        <v>5.91</v>
      </c>
      <c r="N301" s="1" t="s">
        <v>1613</v>
      </c>
      <c r="O301" s="5">
        <v>1.595266005800464</v>
      </c>
      <c r="P301" s="6">
        <v>1.595266005800464</v>
      </c>
      <c r="R301" s="24">
        <f t="shared" si="4"/>
        <v>0</v>
      </c>
    </row>
    <row r="302" spans="1:18" x14ac:dyDescent="0.3">
      <c r="A302" s="1" t="s">
        <v>2362</v>
      </c>
      <c r="B302" s="1" t="s">
        <v>2363</v>
      </c>
      <c r="C302" s="1" t="s">
        <v>2364</v>
      </c>
      <c r="D302" s="1" t="s">
        <v>2365</v>
      </c>
      <c r="E302" s="1" t="s">
        <v>1614</v>
      </c>
      <c r="F302" s="1" t="s">
        <v>478</v>
      </c>
      <c r="G302" s="1" t="s">
        <v>1564</v>
      </c>
      <c r="H302" s="2">
        <v>1</v>
      </c>
      <c r="I302" s="3">
        <v>150</v>
      </c>
      <c r="J302" s="4">
        <v>1</v>
      </c>
      <c r="K302" s="3">
        <v>94.488190000000003</v>
      </c>
      <c r="L302" s="3">
        <v>6.6929100000000004</v>
      </c>
      <c r="M302" s="3">
        <v>6.6929100000000004</v>
      </c>
      <c r="N302" s="1" t="s">
        <v>1613</v>
      </c>
      <c r="O302" s="5">
        <v>2.4551059477161505</v>
      </c>
      <c r="P302" s="6">
        <v>2.4551059477161505</v>
      </c>
      <c r="R302" s="24">
        <f t="shared" si="4"/>
        <v>0</v>
      </c>
    </row>
    <row r="303" spans="1:18" x14ac:dyDescent="0.3">
      <c r="A303" s="1" t="s">
        <v>2506</v>
      </c>
      <c r="B303" s="1" t="s">
        <v>2507</v>
      </c>
      <c r="C303" s="1" t="s">
        <v>2508</v>
      </c>
      <c r="D303" s="1" t="s">
        <v>2509</v>
      </c>
      <c r="E303" s="1" t="s">
        <v>2510</v>
      </c>
      <c r="F303" s="1" t="s">
        <v>68</v>
      </c>
      <c r="G303" s="1" t="s">
        <v>1564</v>
      </c>
      <c r="H303" s="2">
        <v>15</v>
      </c>
      <c r="I303" s="3">
        <v>8.1300000000000008</v>
      </c>
      <c r="J303" s="4">
        <v>5</v>
      </c>
      <c r="K303" s="3">
        <v>19.68</v>
      </c>
      <c r="L303" s="3">
        <v>17.71</v>
      </c>
      <c r="M303" s="3">
        <v>2.36</v>
      </c>
      <c r="N303" s="1" t="s">
        <v>1613</v>
      </c>
      <c r="O303" s="5">
        <v>9.5421973085846865E-2</v>
      </c>
      <c r="P303" s="6">
        <v>1.4313295962877031</v>
      </c>
      <c r="R303" s="24">
        <f t="shared" si="4"/>
        <v>0</v>
      </c>
    </row>
    <row r="304" spans="1:18" x14ac:dyDescent="0.3">
      <c r="A304" s="1" t="s">
        <v>2513</v>
      </c>
      <c r="B304" s="1" t="s">
        <v>2514</v>
      </c>
      <c r="C304" s="1" t="s">
        <v>2508</v>
      </c>
      <c r="D304" s="1" t="s">
        <v>2509</v>
      </c>
      <c r="E304" s="1" t="s">
        <v>2511</v>
      </c>
      <c r="F304" s="1" t="s">
        <v>42</v>
      </c>
      <c r="G304" s="1" t="s">
        <v>1564</v>
      </c>
      <c r="H304" s="2">
        <v>10</v>
      </c>
      <c r="I304" s="3">
        <v>15.05</v>
      </c>
      <c r="J304" s="4">
        <v>1</v>
      </c>
      <c r="K304" s="3">
        <v>20.86</v>
      </c>
      <c r="L304" s="3">
        <v>19.68</v>
      </c>
      <c r="M304" s="3">
        <v>1.18</v>
      </c>
      <c r="N304" s="1" t="s">
        <v>1613</v>
      </c>
      <c r="O304" s="5">
        <v>0.28098565197215775</v>
      </c>
      <c r="P304" s="6">
        <v>2.8098565197215777</v>
      </c>
      <c r="R304" s="24">
        <f t="shared" si="4"/>
        <v>0</v>
      </c>
    </row>
    <row r="305" spans="1:18" x14ac:dyDescent="0.3">
      <c r="A305" s="1" t="s">
        <v>2515</v>
      </c>
      <c r="B305" s="1" t="s">
        <v>2516</v>
      </c>
      <c r="C305" s="1" t="s">
        <v>2508</v>
      </c>
      <c r="D305" s="1" t="s">
        <v>2509</v>
      </c>
      <c r="E305" s="1" t="s">
        <v>2512</v>
      </c>
      <c r="F305" s="1" t="s">
        <v>42</v>
      </c>
      <c r="G305" s="1" t="s">
        <v>1564</v>
      </c>
      <c r="H305" s="2">
        <v>5</v>
      </c>
      <c r="I305" s="3">
        <v>15.05</v>
      </c>
      <c r="J305" s="4">
        <v>5</v>
      </c>
      <c r="K305" s="3">
        <v>31.5</v>
      </c>
      <c r="L305" s="3">
        <v>29.52</v>
      </c>
      <c r="M305" s="3">
        <v>2.36</v>
      </c>
      <c r="N305" s="1" t="s">
        <v>1613</v>
      </c>
      <c r="O305" s="5">
        <v>0.25458431554524358</v>
      </c>
      <c r="P305" s="6">
        <v>1.2729215777262179</v>
      </c>
      <c r="R305" s="24">
        <f t="shared" si="4"/>
        <v>0</v>
      </c>
    </row>
    <row r="306" spans="1:18" x14ac:dyDescent="0.3">
      <c r="A306" s="1" t="s">
        <v>2517</v>
      </c>
      <c r="B306" s="1" t="s">
        <v>2518</v>
      </c>
      <c r="C306" s="1" t="s">
        <v>2519</v>
      </c>
      <c r="D306" s="1" t="s">
        <v>2520</v>
      </c>
      <c r="E306" s="1" t="s">
        <v>2510</v>
      </c>
      <c r="F306" s="1" t="s">
        <v>607</v>
      </c>
      <c r="G306" s="1" t="s">
        <v>1564</v>
      </c>
      <c r="H306" s="2">
        <v>1</v>
      </c>
      <c r="I306" s="3">
        <v>9.39</v>
      </c>
      <c r="J306" s="4">
        <v>5</v>
      </c>
      <c r="K306" s="3">
        <v>19.68</v>
      </c>
      <c r="L306" s="3">
        <v>17.71</v>
      </c>
      <c r="M306" s="3">
        <v>2.36</v>
      </c>
      <c r="N306" s="1" t="s">
        <v>1613</v>
      </c>
      <c r="O306" s="5">
        <v>9.5421973085846865E-2</v>
      </c>
      <c r="P306" s="6">
        <v>9.5421973085846865E-2</v>
      </c>
      <c r="R306" s="24">
        <f t="shared" si="4"/>
        <v>0</v>
      </c>
    </row>
    <row r="307" spans="1:18" x14ac:dyDescent="0.3">
      <c r="A307" s="1" t="s">
        <v>2521</v>
      </c>
      <c r="B307" s="1" t="s">
        <v>2522</v>
      </c>
      <c r="C307" s="1" t="s">
        <v>2519</v>
      </c>
      <c r="D307" s="1" t="s">
        <v>2520</v>
      </c>
      <c r="E307" s="1" t="s">
        <v>2511</v>
      </c>
      <c r="F307" s="1" t="s">
        <v>607</v>
      </c>
      <c r="G307" s="1" t="s">
        <v>1564</v>
      </c>
      <c r="H307" s="2">
        <v>36</v>
      </c>
      <c r="I307" s="3">
        <v>16.43</v>
      </c>
      <c r="J307" s="4">
        <v>1</v>
      </c>
      <c r="K307" s="3">
        <v>20.86</v>
      </c>
      <c r="L307" s="3">
        <v>19.68</v>
      </c>
      <c r="M307" s="3">
        <v>1.18</v>
      </c>
      <c r="N307" s="1" t="s">
        <v>1613</v>
      </c>
      <c r="O307" s="5">
        <v>0.28098565197215775</v>
      </c>
      <c r="P307" s="6">
        <v>10.115483470997679</v>
      </c>
      <c r="R307" s="24">
        <f t="shared" si="4"/>
        <v>0</v>
      </c>
    </row>
    <row r="308" spans="1:18" x14ac:dyDescent="0.3">
      <c r="A308" s="1" t="s">
        <v>2523</v>
      </c>
      <c r="B308" s="1" t="s">
        <v>2524</v>
      </c>
      <c r="C308" s="1" t="s">
        <v>2519</v>
      </c>
      <c r="D308" s="1" t="s">
        <v>2520</v>
      </c>
      <c r="E308" s="1" t="s">
        <v>2511</v>
      </c>
      <c r="F308" s="1" t="s">
        <v>68</v>
      </c>
      <c r="G308" s="1" t="s">
        <v>1564</v>
      </c>
      <c r="H308" s="2">
        <v>17</v>
      </c>
      <c r="I308" s="3">
        <v>16.43</v>
      </c>
      <c r="J308" s="4">
        <v>1</v>
      </c>
      <c r="K308" s="3">
        <v>20.86</v>
      </c>
      <c r="L308" s="3">
        <v>19.68</v>
      </c>
      <c r="M308" s="3">
        <v>1.18</v>
      </c>
      <c r="N308" s="1" t="s">
        <v>1613</v>
      </c>
      <c r="O308" s="5">
        <v>0.28098565197215775</v>
      </c>
      <c r="P308" s="6">
        <v>4.7767560835266814</v>
      </c>
      <c r="R308" s="24">
        <f t="shared" si="4"/>
        <v>0</v>
      </c>
    </row>
    <row r="309" spans="1:18" x14ac:dyDescent="0.3">
      <c r="A309" s="1" t="s">
        <v>2525</v>
      </c>
      <c r="B309" s="1" t="s">
        <v>2526</v>
      </c>
      <c r="C309" s="1" t="s">
        <v>2527</v>
      </c>
      <c r="D309" s="1" t="s">
        <v>2528</v>
      </c>
      <c r="E309" s="1" t="s">
        <v>2512</v>
      </c>
      <c r="F309" s="1" t="s">
        <v>68</v>
      </c>
      <c r="G309" s="1" t="s">
        <v>1564</v>
      </c>
      <c r="H309" s="2">
        <v>5</v>
      </c>
      <c r="I309" s="3">
        <v>12.08</v>
      </c>
      <c r="J309" s="4">
        <v>5</v>
      </c>
      <c r="K309" s="3">
        <v>31.5</v>
      </c>
      <c r="L309" s="3">
        <v>29.52</v>
      </c>
      <c r="M309" s="3">
        <v>1.57</v>
      </c>
      <c r="N309" s="1" t="s">
        <v>1613</v>
      </c>
      <c r="O309" s="5">
        <v>0.16936329466357308</v>
      </c>
      <c r="P309" s="6">
        <v>0.84681647331786536</v>
      </c>
      <c r="R309" s="24">
        <f t="shared" si="4"/>
        <v>0</v>
      </c>
    </row>
    <row r="310" spans="1:18" x14ac:dyDescent="0.3">
      <c r="A310" s="1" t="s">
        <v>2529</v>
      </c>
      <c r="B310" s="1" t="s">
        <v>2530</v>
      </c>
      <c r="C310" s="1" t="s">
        <v>2527</v>
      </c>
      <c r="D310" s="1" t="s">
        <v>2528</v>
      </c>
      <c r="E310" s="1" t="s">
        <v>2511</v>
      </c>
      <c r="F310" s="1" t="s">
        <v>68</v>
      </c>
      <c r="G310" s="1" t="s">
        <v>1564</v>
      </c>
      <c r="H310" s="2">
        <v>3</v>
      </c>
      <c r="I310" s="3">
        <v>12.08</v>
      </c>
      <c r="J310" s="4">
        <v>5</v>
      </c>
      <c r="K310" s="3">
        <v>20.86</v>
      </c>
      <c r="L310" s="3">
        <v>19.68</v>
      </c>
      <c r="M310" s="3">
        <v>3.48</v>
      </c>
      <c r="N310" s="1" t="s">
        <v>1613</v>
      </c>
      <c r="O310" s="5">
        <v>0.16573390997679813</v>
      </c>
      <c r="P310" s="6">
        <v>0.49720172993039435</v>
      </c>
      <c r="R310" s="24">
        <f t="shared" si="4"/>
        <v>0</v>
      </c>
    </row>
    <row r="311" spans="1:18" x14ac:dyDescent="0.3">
      <c r="A311" s="1" t="s">
        <v>2531</v>
      </c>
      <c r="B311" s="1" t="s">
        <v>2532</v>
      </c>
      <c r="C311" s="1" t="s">
        <v>2527</v>
      </c>
      <c r="D311" s="1" t="s">
        <v>2528</v>
      </c>
      <c r="E311" s="1" t="s">
        <v>2512</v>
      </c>
      <c r="F311" s="1" t="s">
        <v>68</v>
      </c>
      <c r="G311" s="1" t="s">
        <v>1564</v>
      </c>
      <c r="H311" s="2">
        <v>5</v>
      </c>
      <c r="I311" s="3">
        <v>12.08</v>
      </c>
      <c r="J311" s="4">
        <v>5</v>
      </c>
      <c r="K311" s="3">
        <v>31.5</v>
      </c>
      <c r="L311" s="3">
        <v>29.52</v>
      </c>
      <c r="M311" s="3">
        <v>1.57</v>
      </c>
      <c r="N311" s="1" t="s">
        <v>1613</v>
      </c>
      <c r="O311" s="5">
        <v>0.16936329466357308</v>
      </c>
      <c r="P311" s="6">
        <v>0.84681647331786536</v>
      </c>
      <c r="R311" s="24">
        <f t="shared" si="4"/>
        <v>0</v>
      </c>
    </row>
    <row r="312" spans="1:18" x14ac:dyDescent="0.3">
      <c r="A312" s="1" t="s">
        <v>2533</v>
      </c>
      <c r="B312" s="1" t="s">
        <v>2534</v>
      </c>
      <c r="C312" s="1" t="s">
        <v>2527</v>
      </c>
      <c r="D312" s="1" t="s">
        <v>2528</v>
      </c>
      <c r="E312" s="1" t="s">
        <v>2511</v>
      </c>
      <c r="F312" s="1" t="s">
        <v>42</v>
      </c>
      <c r="G312" s="1" t="s">
        <v>1564</v>
      </c>
      <c r="H312" s="2">
        <v>5</v>
      </c>
      <c r="I312" s="3">
        <v>12.08</v>
      </c>
      <c r="J312" s="4">
        <v>5</v>
      </c>
      <c r="K312" s="3">
        <v>20.86</v>
      </c>
      <c r="L312" s="3">
        <v>19.68</v>
      </c>
      <c r="M312" s="3">
        <v>3.48</v>
      </c>
      <c r="N312" s="1" t="s">
        <v>1613</v>
      </c>
      <c r="O312" s="5">
        <v>0.16573390997679813</v>
      </c>
      <c r="P312" s="6">
        <v>0.82866954988399066</v>
      </c>
      <c r="R312" s="24">
        <f t="shared" si="4"/>
        <v>0</v>
      </c>
    </row>
    <row r="313" spans="1:18" x14ac:dyDescent="0.3">
      <c r="A313" s="1" t="s">
        <v>179</v>
      </c>
      <c r="B313" s="1" t="s">
        <v>180</v>
      </c>
      <c r="C313" s="1" t="s">
        <v>181</v>
      </c>
      <c r="D313" s="1" t="s">
        <v>182</v>
      </c>
      <c r="E313" s="1" t="s">
        <v>183</v>
      </c>
      <c r="F313" s="1" t="s">
        <v>34</v>
      </c>
      <c r="G313" s="1" t="s">
        <v>26</v>
      </c>
      <c r="H313" s="2">
        <v>240</v>
      </c>
      <c r="I313" s="3">
        <v>7.52</v>
      </c>
      <c r="J313" s="4">
        <v>3</v>
      </c>
      <c r="K313" s="3">
        <v>11.811</v>
      </c>
      <c r="L313" s="3">
        <v>9.8424999999999994</v>
      </c>
      <c r="M313" s="3">
        <v>9.4488000000000003</v>
      </c>
      <c r="N313" s="1" t="s">
        <v>185</v>
      </c>
      <c r="O313" s="5">
        <v>0.21237834554408352</v>
      </c>
      <c r="P313" s="6">
        <v>50.970802930580049</v>
      </c>
      <c r="Q313" s="23">
        <v>150</v>
      </c>
      <c r="R313" s="24">
        <f t="shared" si="4"/>
        <v>31.856751831612527</v>
      </c>
    </row>
    <row r="314" spans="1:18" x14ac:dyDescent="0.3">
      <c r="A314" s="1" t="s">
        <v>209</v>
      </c>
      <c r="B314" s="1" t="s">
        <v>210</v>
      </c>
      <c r="C314" s="1" t="s">
        <v>211</v>
      </c>
      <c r="D314" s="1" t="s">
        <v>212</v>
      </c>
      <c r="E314" s="1" t="s">
        <v>213</v>
      </c>
      <c r="F314" s="1" t="s">
        <v>164</v>
      </c>
      <c r="G314" s="1" t="s">
        <v>26</v>
      </c>
      <c r="H314" s="2">
        <v>1</v>
      </c>
      <c r="I314" s="3">
        <v>36.75</v>
      </c>
      <c r="J314" s="4">
        <v>1</v>
      </c>
      <c r="K314" s="3">
        <v>11.5</v>
      </c>
      <c r="L314" s="3">
        <v>9.5</v>
      </c>
      <c r="M314" s="3">
        <v>3.75</v>
      </c>
      <c r="N314" s="1" t="s">
        <v>185</v>
      </c>
      <c r="O314" s="5">
        <v>0.23763776102088166</v>
      </c>
      <c r="P314" s="6">
        <v>0.23763776102088166</v>
      </c>
      <c r="Q314" s="23">
        <v>1</v>
      </c>
      <c r="R314" s="24">
        <f t="shared" si="4"/>
        <v>0.23763776102088166</v>
      </c>
    </row>
    <row r="315" spans="1:18" x14ac:dyDescent="0.3">
      <c r="A315" s="1" t="s">
        <v>215</v>
      </c>
      <c r="B315" s="1" t="s">
        <v>216</v>
      </c>
      <c r="C315" s="1" t="s">
        <v>217</v>
      </c>
      <c r="D315" s="1" t="s">
        <v>218</v>
      </c>
      <c r="E315" s="1" t="s">
        <v>219</v>
      </c>
      <c r="F315" s="1" t="s">
        <v>220</v>
      </c>
      <c r="G315" s="1" t="s">
        <v>26</v>
      </c>
      <c r="H315" s="2">
        <v>19</v>
      </c>
      <c r="I315" s="3">
        <v>34.78</v>
      </c>
      <c r="J315" s="4">
        <v>1</v>
      </c>
      <c r="K315" s="3">
        <v>11.81</v>
      </c>
      <c r="L315" s="3">
        <v>9.84</v>
      </c>
      <c r="M315" s="3">
        <v>3.94</v>
      </c>
      <c r="N315" s="1" t="s">
        <v>185</v>
      </c>
      <c r="O315" s="5">
        <v>0.26558525290023205</v>
      </c>
      <c r="P315" s="6">
        <v>5.0461198051044089</v>
      </c>
      <c r="Q315" s="23">
        <v>19</v>
      </c>
      <c r="R315" s="24">
        <f t="shared" si="4"/>
        <v>5.0461198051044089</v>
      </c>
    </row>
    <row r="316" spans="1:18" x14ac:dyDescent="0.3">
      <c r="A316" s="1" t="s">
        <v>221</v>
      </c>
      <c r="B316" s="1" t="s">
        <v>222</v>
      </c>
      <c r="C316" s="1" t="s">
        <v>223</v>
      </c>
      <c r="D316" s="1" t="s">
        <v>224</v>
      </c>
      <c r="E316" s="1" t="s">
        <v>225</v>
      </c>
      <c r="F316" s="1" t="s">
        <v>166</v>
      </c>
      <c r="G316" s="1" t="s">
        <v>26</v>
      </c>
      <c r="H316" s="2">
        <v>67</v>
      </c>
      <c r="I316" s="3">
        <v>26.78</v>
      </c>
      <c r="J316" s="4">
        <v>1</v>
      </c>
      <c r="K316" s="3">
        <v>11.81</v>
      </c>
      <c r="L316" s="3">
        <v>9.84</v>
      </c>
      <c r="M316" s="3">
        <v>3.54</v>
      </c>
      <c r="N316" s="1" t="s">
        <v>185</v>
      </c>
      <c r="O316" s="5">
        <v>0.23862228306264502</v>
      </c>
      <c r="P316" s="6">
        <v>15.987692965197215</v>
      </c>
      <c r="Q316" s="23">
        <v>67</v>
      </c>
      <c r="R316" s="24">
        <f t="shared" si="4"/>
        <v>15.987692965197215</v>
      </c>
    </row>
    <row r="317" spans="1:18" x14ac:dyDescent="0.3">
      <c r="A317" s="1" t="s">
        <v>226</v>
      </c>
      <c r="B317" s="1" t="s">
        <v>227</v>
      </c>
      <c r="C317" s="1" t="s">
        <v>223</v>
      </c>
      <c r="D317" s="1" t="s">
        <v>228</v>
      </c>
      <c r="E317" s="1" t="s">
        <v>229</v>
      </c>
      <c r="F317" s="1" t="s">
        <v>166</v>
      </c>
      <c r="G317" s="1" t="s">
        <v>26</v>
      </c>
      <c r="H317" s="2">
        <v>8</v>
      </c>
      <c r="I317" s="3">
        <v>28.84</v>
      </c>
      <c r="J317" s="4">
        <v>1</v>
      </c>
      <c r="K317" s="3">
        <v>11.81</v>
      </c>
      <c r="L317" s="3">
        <v>9.84</v>
      </c>
      <c r="M317" s="3">
        <v>3.94</v>
      </c>
      <c r="N317" s="1" t="s">
        <v>185</v>
      </c>
      <c r="O317" s="5">
        <v>0.26558525290023205</v>
      </c>
      <c r="P317" s="6">
        <v>2.1246820232018564</v>
      </c>
      <c r="Q317" s="23">
        <v>8</v>
      </c>
      <c r="R317" s="24">
        <f t="shared" si="4"/>
        <v>2.1246820232018564</v>
      </c>
    </row>
    <row r="318" spans="1:18" x14ac:dyDescent="0.3">
      <c r="A318" s="1" t="s">
        <v>230</v>
      </c>
      <c r="B318" s="1" t="s">
        <v>231</v>
      </c>
      <c r="C318" s="1" t="s">
        <v>223</v>
      </c>
      <c r="D318" s="1" t="s">
        <v>224</v>
      </c>
      <c r="E318" s="1" t="s">
        <v>225</v>
      </c>
      <c r="F318" s="1" t="s">
        <v>42</v>
      </c>
      <c r="G318" s="1" t="s">
        <v>26</v>
      </c>
      <c r="H318" s="2">
        <v>10</v>
      </c>
      <c r="I318" s="3">
        <v>26.78</v>
      </c>
      <c r="J318" s="4">
        <v>1</v>
      </c>
      <c r="K318" s="3">
        <v>11.81</v>
      </c>
      <c r="L318" s="3">
        <v>9.84</v>
      </c>
      <c r="M318" s="3">
        <v>3.54</v>
      </c>
      <c r="N318" s="1" t="s">
        <v>185</v>
      </c>
      <c r="O318" s="5">
        <v>0.23862228306264502</v>
      </c>
      <c r="P318" s="6">
        <v>2.3862228306264504</v>
      </c>
      <c r="Q318" s="23">
        <v>10</v>
      </c>
      <c r="R318" s="24">
        <f t="shared" si="4"/>
        <v>2.3862228306264504</v>
      </c>
    </row>
    <row r="319" spans="1:18" x14ac:dyDescent="0.3">
      <c r="A319" s="1" t="s">
        <v>232</v>
      </c>
      <c r="B319" s="1" t="s">
        <v>233</v>
      </c>
      <c r="C319" s="1" t="s">
        <v>223</v>
      </c>
      <c r="D319" s="1" t="s">
        <v>234</v>
      </c>
      <c r="E319" s="1" t="s">
        <v>235</v>
      </c>
      <c r="F319" s="1" t="s">
        <v>129</v>
      </c>
      <c r="G319" s="1" t="s">
        <v>26</v>
      </c>
      <c r="H319" s="2">
        <v>2</v>
      </c>
      <c r="I319" s="3">
        <v>22.15</v>
      </c>
      <c r="J319" s="4">
        <v>1</v>
      </c>
      <c r="K319" s="3">
        <v>11.81</v>
      </c>
      <c r="L319" s="3">
        <v>9.84</v>
      </c>
      <c r="M319" s="3">
        <v>3.15</v>
      </c>
      <c r="N319" s="1" t="s">
        <v>185</v>
      </c>
      <c r="O319" s="5">
        <v>0.2123333874709977</v>
      </c>
      <c r="P319" s="6">
        <v>0.4246667749419954</v>
      </c>
      <c r="Q319" s="23">
        <v>2</v>
      </c>
      <c r="R319" s="24">
        <f t="shared" si="4"/>
        <v>0.4246667749419954</v>
      </c>
    </row>
    <row r="320" spans="1:18" x14ac:dyDescent="0.3">
      <c r="A320" s="1" t="s">
        <v>236</v>
      </c>
      <c r="B320" s="1" t="s">
        <v>237</v>
      </c>
      <c r="C320" s="1" t="s">
        <v>223</v>
      </c>
      <c r="D320" s="1" t="s">
        <v>228</v>
      </c>
      <c r="E320" s="1" t="s">
        <v>229</v>
      </c>
      <c r="F320" s="1" t="s">
        <v>129</v>
      </c>
      <c r="G320" s="1" t="s">
        <v>26</v>
      </c>
      <c r="H320" s="2">
        <v>1</v>
      </c>
      <c r="I320" s="3">
        <v>28.84</v>
      </c>
      <c r="J320" s="4">
        <v>1</v>
      </c>
      <c r="K320" s="3">
        <v>11.81</v>
      </c>
      <c r="L320" s="3">
        <v>9.84</v>
      </c>
      <c r="M320" s="3">
        <v>3.94</v>
      </c>
      <c r="N320" s="1" t="s">
        <v>185</v>
      </c>
      <c r="O320" s="5">
        <v>0.26558525290023205</v>
      </c>
      <c r="P320" s="6">
        <v>0.26558525290023205</v>
      </c>
      <c r="Q320" s="23">
        <v>1</v>
      </c>
      <c r="R320" s="24">
        <f t="shared" si="4"/>
        <v>0.26558525290023205</v>
      </c>
    </row>
    <row r="321" spans="1:18" x14ac:dyDescent="0.3">
      <c r="A321" s="1" t="s">
        <v>238</v>
      </c>
      <c r="B321" s="1" t="s">
        <v>239</v>
      </c>
      <c r="C321" s="1" t="s">
        <v>27</v>
      </c>
      <c r="D321" s="1" t="s">
        <v>240</v>
      </c>
      <c r="E321" s="1" t="s">
        <v>241</v>
      </c>
      <c r="F321" s="1" t="s">
        <v>242</v>
      </c>
      <c r="G321" s="1" t="s">
        <v>26</v>
      </c>
      <c r="H321" s="2">
        <v>4</v>
      </c>
      <c r="I321" s="3">
        <v>4.22</v>
      </c>
      <c r="J321" s="4">
        <v>4</v>
      </c>
      <c r="K321" s="3">
        <v>10.299200000000001</v>
      </c>
      <c r="L321" s="3">
        <v>6.2991999999999999</v>
      </c>
      <c r="M321" s="3">
        <v>5.5</v>
      </c>
      <c r="N321" s="1" t="s">
        <v>185</v>
      </c>
      <c r="O321" s="5">
        <v>5.1743324176334107E-2</v>
      </c>
      <c r="P321" s="6">
        <v>0.20697329670533643</v>
      </c>
      <c r="Q321" s="23">
        <v>4</v>
      </c>
      <c r="R321" s="24">
        <f t="shared" si="4"/>
        <v>0.20697329670533643</v>
      </c>
    </row>
    <row r="322" spans="1:18" x14ac:dyDescent="0.3">
      <c r="A322" s="1" t="s">
        <v>398</v>
      </c>
      <c r="B322" s="1" t="s">
        <v>399</v>
      </c>
      <c r="C322" s="1" t="s">
        <v>395</v>
      </c>
      <c r="D322" s="1" t="s">
        <v>397</v>
      </c>
      <c r="E322" s="1" t="s">
        <v>400</v>
      </c>
      <c r="F322" s="1" t="s">
        <v>147</v>
      </c>
      <c r="G322" s="1" t="s">
        <v>26</v>
      </c>
      <c r="H322" s="2">
        <v>2</v>
      </c>
      <c r="I322" s="3">
        <v>18.57</v>
      </c>
      <c r="J322" s="4">
        <v>4</v>
      </c>
      <c r="K322" s="3">
        <v>9.84</v>
      </c>
      <c r="L322" s="3">
        <v>6.69</v>
      </c>
      <c r="M322" s="3">
        <v>5.91</v>
      </c>
      <c r="N322" s="1" t="s">
        <v>185</v>
      </c>
      <c r="O322" s="5">
        <v>5.6417189095127607E-2</v>
      </c>
      <c r="P322" s="6">
        <v>0.11283437819025521</v>
      </c>
      <c r="Q322" s="23">
        <v>2</v>
      </c>
      <c r="R322" s="24">
        <f t="shared" si="4"/>
        <v>0.11283437819025521</v>
      </c>
    </row>
    <row r="323" spans="1:18" x14ac:dyDescent="0.3">
      <c r="A323" s="1" t="s">
        <v>578</v>
      </c>
      <c r="B323" s="1" t="s">
        <v>579</v>
      </c>
      <c r="C323" s="1" t="s">
        <v>577</v>
      </c>
      <c r="D323" s="1" t="s">
        <v>580</v>
      </c>
      <c r="E323" s="1" t="s">
        <v>581</v>
      </c>
      <c r="F323" s="1" t="s">
        <v>260</v>
      </c>
      <c r="G323" s="1" t="s">
        <v>26</v>
      </c>
      <c r="H323" s="2">
        <v>9</v>
      </c>
      <c r="I323" s="3">
        <v>14.25</v>
      </c>
      <c r="J323" s="4">
        <v>4</v>
      </c>
      <c r="K323" s="3">
        <v>15.747999999999999</v>
      </c>
      <c r="L323" s="3">
        <v>12.5984</v>
      </c>
      <c r="M323" s="3">
        <v>7.2835000000000001</v>
      </c>
      <c r="N323" s="1" t="s">
        <v>185</v>
      </c>
      <c r="O323" s="5">
        <v>0.20954807278236662</v>
      </c>
      <c r="P323" s="6">
        <v>1.8859326550412996</v>
      </c>
      <c r="Q323" s="23">
        <v>9</v>
      </c>
      <c r="R323" s="24">
        <f t="shared" ref="R323:R386" si="5">O323*Q323</f>
        <v>1.8859326550412996</v>
      </c>
    </row>
    <row r="324" spans="1:18" x14ac:dyDescent="0.3">
      <c r="A324" s="1" t="s">
        <v>582</v>
      </c>
      <c r="B324" s="1" t="s">
        <v>583</v>
      </c>
      <c r="C324" s="1" t="s">
        <v>577</v>
      </c>
      <c r="D324" s="1" t="s">
        <v>584</v>
      </c>
      <c r="E324" s="1" t="s">
        <v>585</v>
      </c>
      <c r="F324" s="1" t="s">
        <v>260</v>
      </c>
      <c r="G324" s="1" t="s">
        <v>26</v>
      </c>
      <c r="H324" s="2">
        <v>4</v>
      </c>
      <c r="I324" s="3">
        <v>14.25</v>
      </c>
      <c r="J324" s="4">
        <v>4</v>
      </c>
      <c r="K324" s="3">
        <v>15.747999999999999</v>
      </c>
      <c r="L324" s="3">
        <v>12.5984</v>
      </c>
      <c r="M324" s="3">
        <v>9.0550999999999995</v>
      </c>
      <c r="N324" s="1" t="s">
        <v>185</v>
      </c>
      <c r="O324" s="5">
        <v>0.26051743720074244</v>
      </c>
      <c r="P324" s="6">
        <v>1.0420697488029698</v>
      </c>
      <c r="Q324" s="23">
        <v>4</v>
      </c>
      <c r="R324" s="24">
        <f t="shared" si="5"/>
        <v>1.0420697488029698</v>
      </c>
    </row>
    <row r="325" spans="1:18" x14ac:dyDescent="0.3">
      <c r="A325" s="1" t="s">
        <v>586</v>
      </c>
      <c r="B325" s="1" t="s">
        <v>587</v>
      </c>
      <c r="C325" s="1" t="s">
        <v>577</v>
      </c>
      <c r="D325" s="1" t="s">
        <v>588</v>
      </c>
      <c r="E325" s="1" t="s">
        <v>589</v>
      </c>
      <c r="F325" s="1" t="s">
        <v>166</v>
      </c>
      <c r="G325" s="1" t="s">
        <v>26</v>
      </c>
      <c r="H325" s="2">
        <v>6</v>
      </c>
      <c r="I325" s="3">
        <v>12.14</v>
      </c>
      <c r="J325" s="4">
        <v>4</v>
      </c>
      <c r="K325" s="3">
        <v>15.747999999999999</v>
      </c>
      <c r="L325" s="3">
        <v>12.6</v>
      </c>
      <c r="M325" s="3">
        <v>7.2835000000000001</v>
      </c>
      <c r="N325" s="1" t="s">
        <v>185</v>
      </c>
      <c r="O325" s="5">
        <v>0.20957468544083524</v>
      </c>
      <c r="P325" s="6">
        <v>1.2574481126450114</v>
      </c>
      <c r="Q325" s="23">
        <v>6</v>
      </c>
      <c r="R325" s="24">
        <f t="shared" si="5"/>
        <v>1.2574481126450114</v>
      </c>
    </row>
    <row r="326" spans="1:18" x14ac:dyDescent="0.3">
      <c r="A326" s="1" t="s">
        <v>591</v>
      </c>
      <c r="B326" s="1" t="s">
        <v>592</v>
      </c>
      <c r="C326" s="1" t="s">
        <v>577</v>
      </c>
      <c r="D326" s="1" t="s">
        <v>593</v>
      </c>
      <c r="E326" s="1" t="s">
        <v>594</v>
      </c>
      <c r="F326" s="1" t="s">
        <v>260</v>
      </c>
      <c r="G326" s="1" t="s">
        <v>26</v>
      </c>
      <c r="H326" s="2">
        <v>39</v>
      </c>
      <c r="I326" s="3">
        <v>15.83</v>
      </c>
      <c r="J326" s="4">
        <v>4</v>
      </c>
      <c r="K326" s="3">
        <v>15.747999999999999</v>
      </c>
      <c r="L326" s="3">
        <v>12.6</v>
      </c>
      <c r="M326" s="3">
        <v>11.02</v>
      </c>
      <c r="N326" s="1" t="s">
        <v>185</v>
      </c>
      <c r="O326" s="5">
        <v>0.31708835498839905</v>
      </c>
      <c r="P326" s="6">
        <v>12.366445844547563</v>
      </c>
      <c r="Q326" s="23">
        <v>39</v>
      </c>
      <c r="R326" s="24">
        <f t="shared" si="5"/>
        <v>12.366445844547563</v>
      </c>
    </row>
    <row r="327" spans="1:18" x14ac:dyDescent="0.3">
      <c r="A327" s="1" t="s">
        <v>595</v>
      </c>
      <c r="B327" s="1" t="s">
        <v>596</v>
      </c>
      <c r="C327" s="1" t="s">
        <v>597</v>
      </c>
      <c r="D327" s="1" t="s">
        <v>598</v>
      </c>
      <c r="E327" s="1" t="s">
        <v>599</v>
      </c>
      <c r="F327" s="1" t="s">
        <v>600</v>
      </c>
      <c r="G327" s="1" t="s">
        <v>26</v>
      </c>
      <c r="H327" s="2">
        <v>3</v>
      </c>
      <c r="I327" s="3">
        <v>15.83</v>
      </c>
      <c r="J327" s="4">
        <v>4</v>
      </c>
      <c r="K327" s="3">
        <v>11.5</v>
      </c>
      <c r="L327" s="3">
        <v>9.5</v>
      </c>
      <c r="M327" s="3">
        <v>9.5</v>
      </c>
      <c r="N327" s="1" t="s">
        <v>185</v>
      </c>
      <c r="O327" s="5">
        <v>0.15050391531322505</v>
      </c>
      <c r="P327" s="6">
        <v>0.45151174593967514</v>
      </c>
      <c r="Q327" s="23">
        <v>3</v>
      </c>
      <c r="R327" s="24">
        <f t="shared" si="5"/>
        <v>0.45151174593967514</v>
      </c>
    </row>
    <row r="328" spans="1:18" x14ac:dyDescent="0.3">
      <c r="A328" s="1" t="s">
        <v>642</v>
      </c>
      <c r="B328" s="1" t="s">
        <v>643</v>
      </c>
      <c r="C328" s="1" t="s">
        <v>644</v>
      </c>
      <c r="D328" s="1" t="s">
        <v>645</v>
      </c>
      <c r="E328" s="1" t="s">
        <v>646</v>
      </c>
      <c r="F328" s="1" t="s">
        <v>166</v>
      </c>
      <c r="G328" s="1" t="s">
        <v>26</v>
      </c>
      <c r="H328" s="2">
        <v>104</v>
      </c>
      <c r="I328" s="3">
        <v>32</v>
      </c>
      <c r="J328" s="4">
        <v>6</v>
      </c>
      <c r="K328" s="3">
        <v>11.81</v>
      </c>
      <c r="L328" s="3">
        <v>19.690000000000001</v>
      </c>
      <c r="M328" s="3">
        <v>11.42</v>
      </c>
      <c r="N328" s="1" t="s">
        <v>185</v>
      </c>
      <c r="O328" s="5">
        <v>0.25672798124516633</v>
      </c>
      <c r="P328" s="6">
        <v>26.699710049497298</v>
      </c>
      <c r="Q328" s="23">
        <v>104</v>
      </c>
      <c r="R328" s="24">
        <f t="shared" si="5"/>
        <v>26.699710049497298</v>
      </c>
    </row>
    <row r="329" spans="1:18" x14ac:dyDescent="0.3">
      <c r="A329" s="1" t="s">
        <v>648</v>
      </c>
      <c r="B329" s="1" t="s">
        <v>649</v>
      </c>
      <c r="C329" s="1" t="s">
        <v>644</v>
      </c>
      <c r="D329" s="1" t="s">
        <v>645</v>
      </c>
      <c r="E329" s="1" t="s">
        <v>646</v>
      </c>
      <c r="F329" s="1" t="s">
        <v>34</v>
      </c>
      <c r="G329" s="1" t="s">
        <v>26</v>
      </c>
      <c r="H329" s="2">
        <v>114</v>
      </c>
      <c r="I329" s="3">
        <v>32</v>
      </c>
      <c r="J329" s="4">
        <v>6</v>
      </c>
      <c r="K329" s="3">
        <v>11.81</v>
      </c>
      <c r="L329" s="3">
        <v>19.690000000000001</v>
      </c>
      <c r="M329" s="3">
        <v>11.42</v>
      </c>
      <c r="N329" s="1" t="s">
        <v>185</v>
      </c>
      <c r="O329" s="5">
        <v>0.25672798124516633</v>
      </c>
      <c r="P329" s="6">
        <v>29.266989861948961</v>
      </c>
      <c r="Q329" s="23">
        <v>114</v>
      </c>
      <c r="R329" s="24">
        <f t="shared" si="5"/>
        <v>29.266989861948961</v>
      </c>
    </row>
    <row r="330" spans="1:18" x14ac:dyDescent="0.3">
      <c r="A330" s="1" t="s">
        <v>650</v>
      </c>
      <c r="B330" s="1" t="s">
        <v>651</v>
      </c>
      <c r="C330" s="1" t="s">
        <v>644</v>
      </c>
      <c r="D330" s="1" t="s">
        <v>652</v>
      </c>
      <c r="E330" s="1" t="s">
        <v>653</v>
      </c>
      <c r="F330" s="1" t="s">
        <v>34</v>
      </c>
      <c r="G330" s="1" t="s">
        <v>26</v>
      </c>
      <c r="H330" s="2">
        <v>1</v>
      </c>
      <c r="I330" s="3">
        <v>35</v>
      </c>
      <c r="J330" s="4">
        <v>6</v>
      </c>
      <c r="K330" s="3">
        <v>11.81</v>
      </c>
      <c r="L330" s="3">
        <v>19.690000000000001</v>
      </c>
      <c r="M330" s="3">
        <v>11.81</v>
      </c>
      <c r="N330" s="1" t="s">
        <v>185</v>
      </c>
      <c r="O330" s="5">
        <v>0.26549539916860015</v>
      </c>
      <c r="P330" s="6">
        <v>0.26549539916860015</v>
      </c>
      <c r="Q330" s="23">
        <v>1</v>
      </c>
      <c r="R330" s="24">
        <f t="shared" si="5"/>
        <v>0.26549539916860015</v>
      </c>
    </row>
    <row r="331" spans="1:18" x14ac:dyDescent="0.3">
      <c r="A331" s="1" t="s">
        <v>654</v>
      </c>
      <c r="B331" s="1" t="s">
        <v>655</v>
      </c>
      <c r="C331" s="1" t="s">
        <v>644</v>
      </c>
      <c r="D331" s="1" t="s">
        <v>656</v>
      </c>
      <c r="E331" s="1" t="s">
        <v>657</v>
      </c>
      <c r="F331" s="1" t="s">
        <v>34</v>
      </c>
      <c r="G331" s="1" t="s">
        <v>26</v>
      </c>
      <c r="H331" s="2">
        <v>8</v>
      </c>
      <c r="I331" s="3">
        <v>40</v>
      </c>
      <c r="J331" s="4">
        <v>6</v>
      </c>
      <c r="K331" s="3">
        <v>11.81</v>
      </c>
      <c r="L331" s="3">
        <v>19.690000000000001</v>
      </c>
      <c r="M331" s="3">
        <v>13.39</v>
      </c>
      <c r="N331" s="1" t="s">
        <v>185</v>
      </c>
      <c r="O331" s="5">
        <v>0.30101468203789639</v>
      </c>
      <c r="P331" s="6">
        <v>2.4081174563031711</v>
      </c>
      <c r="Q331" s="23">
        <v>8</v>
      </c>
      <c r="R331" s="24">
        <f t="shared" si="5"/>
        <v>2.4081174563031711</v>
      </c>
    </row>
    <row r="332" spans="1:18" x14ac:dyDescent="0.3">
      <c r="A332" s="1" t="s">
        <v>658</v>
      </c>
      <c r="B332" s="1" t="s">
        <v>659</v>
      </c>
      <c r="C332" s="1" t="s">
        <v>644</v>
      </c>
      <c r="D332" s="1" t="s">
        <v>652</v>
      </c>
      <c r="E332" s="1" t="s">
        <v>653</v>
      </c>
      <c r="F332" s="1" t="s">
        <v>294</v>
      </c>
      <c r="G332" s="1" t="s">
        <v>26</v>
      </c>
      <c r="H332" s="2">
        <v>14</v>
      </c>
      <c r="I332" s="3">
        <v>35</v>
      </c>
      <c r="J332" s="4">
        <v>6</v>
      </c>
      <c r="K332" s="3">
        <v>11.81</v>
      </c>
      <c r="L332" s="3">
        <v>19.690000000000001</v>
      </c>
      <c r="M332" s="3">
        <v>11.81</v>
      </c>
      <c r="N332" s="1" t="s">
        <v>185</v>
      </c>
      <c r="O332" s="5">
        <v>0.26549539916860015</v>
      </c>
      <c r="P332" s="6">
        <v>3.7169355883604021</v>
      </c>
      <c r="Q332" s="23">
        <v>14</v>
      </c>
      <c r="R332" s="24">
        <f t="shared" si="5"/>
        <v>3.7169355883604021</v>
      </c>
    </row>
    <row r="333" spans="1:18" x14ac:dyDescent="0.3">
      <c r="A333" s="1" t="s">
        <v>660</v>
      </c>
      <c r="B333" s="1" t="s">
        <v>661</v>
      </c>
      <c r="C333" s="1" t="s">
        <v>644</v>
      </c>
      <c r="D333" s="1" t="s">
        <v>656</v>
      </c>
      <c r="E333" s="1" t="s">
        <v>657</v>
      </c>
      <c r="F333" s="1" t="s">
        <v>294</v>
      </c>
      <c r="G333" s="1" t="s">
        <v>26</v>
      </c>
      <c r="H333" s="2">
        <v>7</v>
      </c>
      <c r="I333" s="3">
        <v>40</v>
      </c>
      <c r="J333" s="4">
        <v>6</v>
      </c>
      <c r="K333" s="3">
        <v>11.81</v>
      </c>
      <c r="L333" s="3">
        <v>19.690000000000001</v>
      </c>
      <c r="M333" s="3">
        <v>13.39</v>
      </c>
      <c r="N333" s="1" t="s">
        <v>185</v>
      </c>
      <c r="O333" s="5">
        <v>0.30101468203789639</v>
      </c>
      <c r="P333" s="6">
        <v>2.1071027742652748</v>
      </c>
      <c r="Q333" s="23">
        <v>7</v>
      </c>
      <c r="R333" s="24">
        <f t="shared" si="5"/>
        <v>2.1071027742652748</v>
      </c>
    </row>
    <row r="334" spans="1:18" x14ac:dyDescent="0.3">
      <c r="A334" s="1" t="s">
        <v>768</v>
      </c>
      <c r="B334" s="1" t="s">
        <v>769</v>
      </c>
      <c r="C334" s="1" t="s">
        <v>766</v>
      </c>
      <c r="D334" s="1" t="s">
        <v>770</v>
      </c>
      <c r="E334" s="1" t="s">
        <v>396</v>
      </c>
      <c r="F334" s="1" t="s">
        <v>35</v>
      </c>
      <c r="G334" s="1" t="s">
        <v>26</v>
      </c>
      <c r="H334" s="2">
        <v>11</v>
      </c>
      <c r="I334" s="3">
        <v>16.75</v>
      </c>
      <c r="J334" s="4">
        <v>1</v>
      </c>
      <c r="K334" s="3">
        <v>11.811</v>
      </c>
      <c r="L334" s="3">
        <v>9.8424999999999994</v>
      </c>
      <c r="M334" s="3">
        <v>4.7244000000000002</v>
      </c>
      <c r="N334" s="1" t="s">
        <v>185</v>
      </c>
      <c r="O334" s="5">
        <v>0.31856751831612529</v>
      </c>
      <c r="P334" s="6">
        <v>3.504242701477378</v>
      </c>
      <c r="Q334" s="23">
        <v>11</v>
      </c>
      <c r="R334" s="24">
        <f t="shared" si="5"/>
        <v>3.504242701477378</v>
      </c>
    </row>
    <row r="335" spans="1:18" x14ac:dyDescent="0.3">
      <c r="A335" s="1" t="s">
        <v>773</v>
      </c>
      <c r="B335" s="1" t="s">
        <v>774</v>
      </c>
      <c r="C335" s="1" t="s">
        <v>771</v>
      </c>
      <c r="D335" s="1" t="s">
        <v>775</v>
      </c>
      <c r="E335" s="1" t="s">
        <v>396</v>
      </c>
      <c r="F335" s="1" t="s">
        <v>772</v>
      </c>
      <c r="G335" s="1" t="s">
        <v>26</v>
      </c>
      <c r="H335" s="2">
        <v>1</v>
      </c>
      <c r="I335" s="3">
        <v>16.350000000000001</v>
      </c>
      <c r="J335" s="4">
        <v>1</v>
      </c>
      <c r="K335" s="3">
        <v>11.811</v>
      </c>
      <c r="L335" s="3">
        <v>9.8424999999999994</v>
      </c>
      <c r="M335" s="3">
        <v>4.7244000000000002</v>
      </c>
      <c r="N335" s="1" t="s">
        <v>185</v>
      </c>
      <c r="O335" s="5">
        <v>0.31856751831612529</v>
      </c>
      <c r="P335" s="6">
        <v>0.31856751831612529</v>
      </c>
      <c r="Q335" s="23">
        <v>1</v>
      </c>
      <c r="R335" s="24">
        <f t="shared" si="5"/>
        <v>0.31856751831612529</v>
      </c>
    </row>
    <row r="336" spans="1:18" x14ac:dyDescent="0.3">
      <c r="A336" s="1" t="s">
        <v>777</v>
      </c>
      <c r="B336" s="1" t="s">
        <v>778</v>
      </c>
      <c r="C336" s="1" t="s">
        <v>771</v>
      </c>
      <c r="D336" s="1" t="s">
        <v>779</v>
      </c>
      <c r="E336" s="1" t="s">
        <v>780</v>
      </c>
      <c r="F336" s="1" t="s">
        <v>781</v>
      </c>
      <c r="G336" s="1" t="s">
        <v>26</v>
      </c>
      <c r="H336" s="2">
        <v>13</v>
      </c>
      <c r="I336" s="3">
        <v>13.2</v>
      </c>
      <c r="J336" s="4">
        <v>1</v>
      </c>
      <c r="K336" s="3">
        <v>11.811</v>
      </c>
      <c r="L336" s="3">
        <v>9.8424999999999994</v>
      </c>
      <c r="M336" s="3">
        <v>3.5432999999999999</v>
      </c>
      <c r="N336" s="1" t="s">
        <v>185</v>
      </c>
      <c r="O336" s="5">
        <v>0.23892563873709394</v>
      </c>
      <c r="P336" s="6">
        <v>3.1060333035822212</v>
      </c>
      <c r="Q336" s="23">
        <v>13</v>
      </c>
      <c r="R336" s="24">
        <f t="shared" si="5"/>
        <v>3.1060333035822212</v>
      </c>
    </row>
    <row r="337" spans="1:18" x14ac:dyDescent="0.3">
      <c r="A337" s="1" t="s">
        <v>785</v>
      </c>
      <c r="B337" s="1" t="s">
        <v>786</v>
      </c>
      <c r="C337" s="1" t="s">
        <v>771</v>
      </c>
      <c r="D337" s="1" t="s">
        <v>779</v>
      </c>
      <c r="E337" s="1" t="s">
        <v>780</v>
      </c>
      <c r="F337" s="1" t="s">
        <v>787</v>
      </c>
      <c r="G337" s="1" t="s">
        <v>26</v>
      </c>
      <c r="H337" s="2">
        <v>5</v>
      </c>
      <c r="I337" s="3">
        <v>11.95</v>
      </c>
      <c r="J337" s="4">
        <v>1</v>
      </c>
      <c r="K337" s="3">
        <v>11.811</v>
      </c>
      <c r="L337" s="3">
        <v>9.8424999999999994</v>
      </c>
      <c r="M337" s="3">
        <v>3.5432999999999999</v>
      </c>
      <c r="N337" s="1" t="s">
        <v>185</v>
      </c>
      <c r="O337" s="5">
        <v>0.23892563873709394</v>
      </c>
      <c r="P337" s="6">
        <v>1.1946281936854697</v>
      </c>
      <c r="Q337" s="23">
        <v>5</v>
      </c>
      <c r="R337" s="24">
        <f t="shared" si="5"/>
        <v>1.1946281936854697</v>
      </c>
    </row>
    <row r="338" spans="1:18" x14ac:dyDescent="0.3">
      <c r="A338" s="1" t="s">
        <v>788</v>
      </c>
      <c r="B338" s="1" t="s">
        <v>789</v>
      </c>
      <c r="C338" s="1" t="s">
        <v>771</v>
      </c>
      <c r="D338" s="1" t="s">
        <v>784</v>
      </c>
      <c r="E338" s="1" t="s">
        <v>396</v>
      </c>
      <c r="F338" s="1" t="s">
        <v>787</v>
      </c>
      <c r="G338" s="1" t="s">
        <v>26</v>
      </c>
      <c r="H338" s="2">
        <v>1</v>
      </c>
      <c r="I338" s="3">
        <v>16.350000000000001</v>
      </c>
      <c r="J338" s="4">
        <v>1</v>
      </c>
      <c r="K338" s="3">
        <v>11.811</v>
      </c>
      <c r="L338" s="3">
        <v>9.8424999999999994</v>
      </c>
      <c r="M338" s="3">
        <v>4.7244000000000002</v>
      </c>
      <c r="N338" s="1" t="s">
        <v>185</v>
      </c>
      <c r="O338" s="5">
        <v>0.31856751831612529</v>
      </c>
      <c r="P338" s="6">
        <v>0.31856751831612529</v>
      </c>
      <c r="Q338" s="23">
        <v>1</v>
      </c>
      <c r="R338" s="24">
        <f t="shared" si="5"/>
        <v>0.31856751831612529</v>
      </c>
    </row>
    <row r="339" spans="1:18" x14ac:dyDescent="0.3">
      <c r="A339" s="1" t="s">
        <v>895</v>
      </c>
      <c r="B339" s="1" t="s">
        <v>896</v>
      </c>
      <c r="C339" s="1" t="s">
        <v>891</v>
      </c>
      <c r="D339" s="1" t="s">
        <v>892</v>
      </c>
      <c r="E339" s="1" t="s">
        <v>783</v>
      </c>
      <c r="F339" s="1" t="s">
        <v>42</v>
      </c>
      <c r="G339" s="1" t="s">
        <v>26</v>
      </c>
      <c r="H339" s="2">
        <v>8</v>
      </c>
      <c r="I339" s="3">
        <v>19.38</v>
      </c>
      <c r="J339" s="4">
        <v>2</v>
      </c>
      <c r="K339" s="3">
        <v>12</v>
      </c>
      <c r="L339" s="3">
        <v>10</v>
      </c>
      <c r="M339" s="3">
        <v>7.25</v>
      </c>
      <c r="N339" s="1" t="s">
        <v>185</v>
      </c>
      <c r="O339" s="5">
        <v>0.2523201856148492</v>
      </c>
      <c r="P339" s="6">
        <v>2.0185614849187936</v>
      </c>
      <c r="Q339" s="23">
        <v>8</v>
      </c>
      <c r="R339" s="24">
        <f t="shared" si="5"/>
        <v>2.0185614849187936</v>
      </c>
    </row>
    <row r="340" spans="1:18" x14ac:dyDescent="0.3">
      <c r="A340" s="1" t="s">
        <v>897</v>
      </c>
      <c r="B340" s="1" t="s">
        <v>898</v>
      </c>
      <c r="C340" s="1" t="s">
        <v>891</v>
      </c>
      <c r="D340" s="1" t="s">
        <v>893</v>
      </c>
      <c r="E340" s="1" t="s">
        <v>894</v>
      </c>
      <c r="F340" s="1" t="s">
        <v>42</v>
      </c>
      <c r="G340" s="1" t="s">
        <v>26</v>
      </c>
      <c r="H340" s="2">
        <v>17</v>
      </c>
      <c r="I340" s="3">
        <v>23.14</v>
      </c>
      <c r="J340" s="4">
        <v>2</v>
      </c>
      <c r="K340" s="3">
        <v>12</v>
      </c>
      <c r="L340" s="3">
        <v>10</v>
      </c>
      <c r="M340" s="3">
        <v>8.75</v>
      </c>
      <c r="N340" s="1" t="s">
        <v>185</v>
      </c>
      <c r="O340" s="5">
        <v>0.30452436194895594</v>
      </c>
      <c r="P340" s="6">
        <v>5.1769141531322509</v>
      </c>
      <c r="Q340" s="23">
        <v>17</v>
      </c>
      <c r="R340" s="24">
        <f t="shared" si="5"/>
        <v>5.1769141531322509</v>
      </c>
    </row>
    <row r="341" spans="1:18" x14ac:dyDescent="0.3">
      <c r="A341" s="1" t="s">
        <v>899</v>
      </c>
      <c r="B341" s="1" t="s">
        <v>900</v>
      </c>
      <c r="C341" s="1" t="s">
        <v>891</v>
      </c>
      <c r="D341" s="1" t="s">
        <v>893</v>
      </c>
      <c r="E341" s="1" t="s">
        <v>894</v>
      </c>
      <c r="F341" s="1" t="s">
        <v>164</v>
      </c>
      <c r="G341" s="1" t="s">
        <v>26</v>
      </c>
      <c r="H341" s="2">
        <v>17</v>
      </c>
      <c r="I341" s="3">
        <v>23.14</v>
      </c>
      <c r="J341" s="4">
        <v>2</v>
      </c>
      <c r="K341" s="3">
        <v>12.5984</v>
      </c>
      <c r="L341" s="3">
        <v>10.629899999999999</v>
      </c>
      <c r="M341" s="3">
        <v>8.6614000000000004</v>
      </c>
      <c r="N341" s="1" t="s">
        <v>185</v>
      </c>
      <c r="O341" s="5">
        <v>0.33640729934182834</v>
      </c>
      <c r="P341" s="6">
        <v>5.7189240888110815</v>
      </c>
      <c r="Q341" s="23">
        <v>17</v>
      </c>
      <c r="R341" s="24">
        <f t="shared" si="5"/>
        <v>5.7189240888110815</v>
      </c>
    </row>
    <row r="342" spans="1:18" x14ac:dyDescent="0.3">
      <c r="A342" s="1" t="s">
        <v>901</v>
      </c>
      <c r="B342" s="1" t="s">
        <v>902</v>
      </c>
      <c r="C342" s="1" t="s">
        <v>891</v>
      </c>
      <c r="D342" s="1" t="s">
        <v>892</v>
      </c>
      <c r="E342" s="1" t="s">
        <v>783</v>
      </c>
      <c r="F342" s="1" t="s">
        <v>100</v>
      </c>
      <c r="G342" s="1" t="s">
        <v>26</v>
      </c>
      <c r="H342" s="2">
        <v>8</v>
      </c>
      <c r="I342" s="3">
        <v>19.38</v>
      </c>
      <c r="J342" s="4">
        <v>2</v>
      </c>
      <c r="K342" s="3">
        <v>12.5984</v>
      </c>
      <c r="L342" s="3">
        <v>10.629899999999999</v>
      </c>
      <c r="M342" s="3">
        <v>7.0865999999999998</v>
      </c>
      <c r="N342" s="1" t="s">
        <v>185</v>
      </c>
      <c r="O342" s="5">
        <v>0.27524233582513224</v>
      </c>
      <c r="P342" s="6">
        <v>2.201938686601058</v>
      </c>
      <c r="Q342" s="23">
        <v>8</v>
      </c>
      <c r="R342" s="24">
        <f t="shared" si="5"/>
        <v>2.201938686601058</v>
      </c>
    </row>
    <row r="343" spans="1:18" x14ac:dyDescent="0.3">
      <c r="A343" s="1" t="s">
        <v>903</v>
      </c>
      <c r="B343" s="1" t="s">
        <v>904</v>
      </c>
      <c r="C343" s="1" t="s">
        <v>891</v>
      </c>
      <c r="D343" s="1" t="s">
        <v>893</v>
      </c>
      <c r="E343" s="1" t="s">
        <v>894</v>
      </c>
      <c r="F343" s="1" t="s">
        <v>100</v>
      </c>
      <c r="G343" s="1" t="s">
        <v>26</v>
      </c>
      <c r="H343" s="2">
        <v>11</v>
      </c>
      <c r="I343" s="3">
        <v>23.14</v>
      </c>
      <c r="J343" s="4">
        <v>2</v>
      </c>
      <c r="K343" s="3">
        <v>12.5984</v>
      </c>
      <c r="L343" s="3">
        <v>10.629899999999999</v>
      </c>
      <c r="M343" s="3">
        <v>8.6614000000000004</v>
      </c>
      <c r="N343" s="1" t="s">
        <v>185</v>
      </c>
      <c r="O343" s="5">
        <v>0.33640729934182834</v>
      </c>
      <c r="P343" s="6">
        <v>3.7004802927601119</v>
      </c>
      <c r="Q343" s="23">
        <v>11</v>
      </c>
      <c r="R343" s="24">
        <f t="shared" si="5"/>
        <v>3.7004802927601119</v>
      </c>
    </row>
    <row r="344" spans="1:18" x14ac:dyDescent="0.3">
      <c r="A344" s="1" t="s">
        <v>907</v>
      </c>
      <c r="B344" s="1" t="s">
        <v>908</v>
      </c>
      <c r="C344" s="1" t="s">
        <v>905</v>
      </c>
      <c r="D344" s="1" t="s">
        <v>906</v>
      </c>
      <c r="E344" s="1" t="s">
        <v>767</v>
      </c>
      <c r="F344" s="1" t="s">
        <v>166</v>
      </c>
      <c r="G344" s="1" t="s">
        <v>26</v>
      </c>
      <c r="H344" s="2">
        <v>3</v>
      </c>
      <c r="I344" s="3">
        <v>25.73</v>
      </c>
      <c r="J344" s="4">
        <v>2</v>
      </c>
      <c r="K344" s="3">
        <v>11.75</v>
      </c>
      <c r="L344" s="3">
        <v>10</v>
      </c>
      <c r="M344" s="3">
        <v>7.5</v>
      </c>
      <c r="N344" s="1" t="s">
        <v>185</v>
      </c>
      <c r="O344" s="5">
        <v>0.25558294663573083</v>
      </c>
      <c r="P344" s="6">
        <v>0.76674883990719245</v>
      </c>
      <c r="Q344" s="23">
        <v>3</v>
      </c>
      <c r="R344" s="24">
        <f t="shared" si="5"/>
        <v>0.76674883990719245</v>
      </c>
    </row>
    <row r="345" spans="1:18" x14ac:dyDescent="0.3">
      <c r="A345" s="1" t="s">
        <v>910</v>
      </c>
      <c r="B345" s="1" t="s">
        <v>911</v>
      </c>
      <c r="C345" s="1" t="s">
        <v>909</v>
      </c>
      <c r="D345" s="1" t="s">
        <v>912</v>
      </c>
      <c r="E345" s="1" t="s">
        <v>894</v>
      </c>
      <c r="F345" s="1" t="s">
        <v>147</v>
      </c>
      <c r="G345" s="1" t="s">
        <v>26</v>
      </c>
      <c r="H345" s="2">
        <v>31</v>
      </c>
      <c r="I345" s="3">
        <v>21.98</v>
      </c>
      <c r="J345" s="4">
        <v>2</v>
      </c>
      <c r="K345" s="3">
        <v>11.75</v>
      </c>
      <c r="L345" s="3">
        <v>10</v>
      </c>
      <c r="M345" s="3">
        <v>8.5</v>
      </c>
      <c r="N345" s="1" t="s">
        <v>185</v>
      </c>
      <c r="O345" s="5">
        <v>0.28966067285382829</v>
      </c>
      <c r="P345" s="6">
        <v>8.9794808584686763</v>
      </c>
      <c r="Q345" s="23">
        <v>31</v>
      </c>
      <c r="R345" s="24">
        <f t="shared" si="5"/>
        <v>8.9794808584686763</v>
      </c>
    </row>
    <row r="346" spans="1:18" x14ac:dyDescent="0.3">
      <c r="A346" s="1" t="s">
        <v>927</v>
      </c>
      <c r="B346" s="1" t="s">
        <v>928</v>
      </c>
      <c r="C346" s="1" t="s">
        <v>929</v>
      </c>
      <c r="D346" s="1" t="s">
        <v>930</v>
      </c>
      <c r="E346" s="1" t="s">
        <v>931</v>
      </c>
      <c r="F346" s="1" t="s">
        <v>932</v>
      </c>
      <c r="G346" s="1" t="s">
        <v>26</v>
      </c>
      <c r="H346" s="2">
        <v>1</v>
      </c>
      <c r="I346" s="3">
        <v>35</v>
      </c>
      <c r="J346" s="4">
        <v>2</v>
      </c>
      <c r="K346" s="3">
        <v>9.75</v>
      </c>
      <c r="L346" s="3">
        <v>11.75</v>
      </c>
      <c r="M346" s="3">
        <v>8.75</v>
      </c>
      <c r="N346" s="1" t="s">
        <v>185</v>
      </c>
      <c r="O346" s="5">
        <v>0.29072560179814383</v>
      </c>
      <c r="P346" s="6">
        <v>0.29072560179814383</v>
      </c>
      <c r="Q346" s="23">
        <v>1</v>
      </c>
      <c r="R346" s="24">
        <f t="shared" si="5"/>
        <v>0.29072560179814383</v>
      </c>
    </row>
    <row r="347" spans="1:18" x14ac:dyDescent="0.3">
      <c r="A347" s="1" t="s">
        <v>933</v>
      </c>
      <c r="B347" s="1" t="s">
        <v>934</v>
      </c>
      <c r="C347" s="1" t="s">
        <v>929</v>
      </c>
      <c r="D347" s="1" t="s">
        <v>935</v>
      </c>
      <c r="E347" s="1" t="s">
        <v>936</v>
      </c>
      <c r="F347" s="1" t="s">
        <v>937</v>
      </c>
      <c r="G347" s="1" t="s">
        <v>26</v>
      </c>
      <c r="H347" s="2">
        <v>7</v>
      </c>
      <c r="I347" s="3">
        <v>35</v>
      </c>
      <c r="J347" s="4">
        <v>2</v>
      </c>
      <c r="K347" s="3">
        <v>9.75</v>
      </c>
      <c r="L347" s="3">
        <v>11.75</v>
      </c>
      <c r="M347" s="3">
        <v>8.75</v>
      </c>
      <c r="N347" s="1" t="s">
        <v>185</v>
      </c>
      <c r="O347" s="5">
        <v>0.29072560179814383</v>
      </c>
      <c r="P347" s="6">
        <v>2.0350792125870067</v>
      </c>
      <c r="Q347" s="23">
        <v>7</v>
      </c>
      <c r="R347" s="24">
        <f t="shared" si="5"/>
        <v>2.0350792125870067</v>
      </c>
    </row>
    <row r="348" spans="1:18" x14ac:dyDescent="0.3">
      <c r="A348" s="1" t="s">
        <v>938</v>
      </c>
      <c r="B348" s="1" t="s">
        <v>939</v>
      </c>
      <c r="C348" s="1" t="s">
        <v>929</v>
      </c>
      <c r="D348" s="1" t="s">
        <v>935</v>
      </c>
      <c r="E348" s="1" t="s">
        <v>936</v>
      </c>
      <c r="F348" s="1" t="s">
        <v>940</v>
      </c>
      <c r="G348" s="1" t="s">
        <v>26</v>
      </c>
      <c r="H348" s="2">
        <v>1</v>
      </c>
      <c r="I348" s="3">
        <v>35</v>
      </c>
      <c r="J348" s="4">
        <v>2</v>
      </c>
      <c r="K348" s="3">
        <v>9.75</v>
      </c>
      <c r="L348" s="3">
        <v>11.75</v>
      </c>
      <c r="M348" s="3">
        <v>8.75</v>
      </c>
      <c r="N348" s="1" t="s">
        <v>185</v>
      </c>
      <c r="O348" s="5">
        <v>0.29072560179814383</v>
      </c>
      <c r="P348" s="6">
        <v>0.29072560179814383</v>
      </c>
      <c r="Q348" s="23">
        <v>1</v>
      </c>
      <c r="R348" s="24">
        <f t="shared" si="5"/>
        <v>0.29072560179814383</v>
      </c>
    </row>
    <row r="349" spans="1:18" x14ac:dyDescent="0.3">
      <c r="A349" s="1" t="s">
        <v>941</v>
      </c>
      <c r="B349" s="1" t="s">
        <v>942</v>
      </c>
      <c r="C349" s="1" t="s">
        <v>929</v>
      </c>
      <c r="D349" s="1" t="s">
        <v>930</v>
      </c>
      <c r="E349" s="1" t="s">
        <v>931</v>
      </c>
      <c r="F349" s="1" t="s">
        <v>943</v>
      </c>
      <c r="G349" s="1" t="s">
        <v>26</v>
      </c>
      <c r="H349" s="2">
        <v>1</v>
      </c>
      <c r="I349" s="3">
        <v>35</v>
      </c>
      <c r="J349" s="4">
        <v>2</v>
      </c>
      <c r="K349" s="3">
        <v>11.81</v>
      </c>
      <c r="L349" s="3">
        <v>9.84</v>
      </c>
      <c r="M349" s="3">
        <v>9.06</v>
      </c>
      <c r="N349" s="1" t="s">
        <v>185</v>
      </c>
      <c r="O349" s="5">
        <v>0.3053556334106729</v>
      </c>
      <c r="P349" s="6">
        <v>0.3053556334106729</v>
      </c>
      <c r="Q349" s="23">
        <v>1</v>
      </c>
      <c r="R349" s="24">
        <f t="shared" si="5"/>
        <v>0.3053556334106729</v>
      </c>
    </row>
    <row r="350" spans="1:18" x14ac:dyDescent="0.3">
      <c r="A350" s="1" t="s">
        <v>1026</v>
      </c>
      <c r="B350" s="1" t="s">
        <v>1027</v>
      </c>
      <c r="C350" s="1" t="s">
        <v>1023</v>
      </c>
      <c r="D350" s="1" t="s">
        <v>1024</v>
      </c>
      <c r="E350" s="1" t="s">
        <v>1025</v>
      </c>
      <c r="F350" s="1" t="s">
        <v>985</v>
      </c>
      <c r="G350" s="1" t="s">
        <v>26</v>
      </c>
      <c r="H350" s="2">
        <v>7</v>
      </c>
      <c r="I350" s="3">
        <v>27</v>
      </c>
      <c r="J350" s="4">
        <v>1</v>
      </c>
      <c r="K350" s="3">
        <v>11.5</v>
      </c>
      <c r="L350" s="3">
        <v>9.7520000000000007</v>
      </c>
      <c r="M350" s="3">
        <v>3.5</v>
      </c>
      <c r="N350" s="1" t="s">
        <v>185</v>
      </c>
      <c r="O350" s="5">
        <v>0.22767865429234341</v>
      </c>
      <c r="P350" s="6">
        <v>1.5937505800464038</v>
      </c>
      <c r="Q350" s="23">
        <v>7</v>
      </c>
      <c r="R350" s="24">
        <f t="shared" si="5"/>
        <v>1.5937505800464038</v>
      </c>
    </row>
    <row r="351" spans="1:18" x14ac:dyDescent="0.3">
      <c r="A351" s="1" t="s">
        <v>1028</v>
      </c>
      <c r="B351" s="1" t="s">
        <v>1029</v>
      </c>
      <c r="C351" s="1" t="s">
        <v>1030</v>
      </c>
      <c r="D351" s="1" t="s">
        <v>1031</v>
      </c>
      <c r="E351" s="1" t="s">
        <v>1032</v>
      </c>
      <c r="F351" s="1" t="s">
        <v>260</v>
      </c>
      <c r="G351" s="1" t="s">
        <v>26</v>
      </c>
      <c r="H351" s="2">
        <v>28</v>
      </c>
      <c r="I351" s="3">
        <v>21.5</v>
      </c>
      <c r="J351" s="4">
        <v>1</v>
      </c>
      <c r="K351" s="3">
        <v>11.81</v>
      </c>
      <c r="L351" s="3">
        <v>9.84</v>
      </c>
      <c r="M351" s="3">
        <v>5.7087000000000003</v>
      </c>
      <c r="N351" s="1" t="s">
        <v>185</v>
      </c>
      <c r="O351" s="5">
        <v>0.38480876477958242</v>
      </c>
      <c r="P351" s="6">
        <v>10.774645413828308</v>
      </c>
      <c r="Q351" s="23">
        <v>28</v>
      </c>
      <c r="R351" s="24">
        <f t="shared" si="5"/>
        <v>10.774645413828308</v>
      </c>
    </row>
    <row r="352" spans="1:18" x14ac:dyDescent="0.3">
      <c r="A352" s="1" t="s">
        <v>1034</v>
      </c>
      <c r="B352" s="1" t="s">
        <v>1035</v>
      </c>
      <c r="C352" s="1" t="s">
        <v>1036</v>
      </c>
      <c r="D352" s="1" t="s">
        <v>1037</v>
      </c>
      <c r="E352" s="1" t="s">
        <v>1038</v>
      </c>
      <c r="F352" s="1" t="s">
        <v>100</v>
      </c>
      <c r="G352" s="1" t="s">
        <v>26</v>
      </c>
      <c r="H352" s="2">
        <v>1</v>
      </c>
      <c r="I352" s="3">
        <v>35.28</v>
      </c>
      <c r="J352" s="4">
        <v>1</v>
      </c>
      <c r="K352" s="3">
        <v>11.252000000000001</v>
      </c>
      <c r="L352" s="3">
        <v>10.252000000000001</v>
      </c>
      <c r="M352" s="3">
        <v>5</v>
      </c>
      <c r="N352" s="1" t="s">
        <v>185</v>
      </c>
      <c r="O352" s="5">
        <v>0.33455772621809748</v>
      </c>
      <c r="P352" s="6">
        <v>0.33455772621809748</v>
      </c>
      <c r="Q352" s="23">
        <v>1</v>
      </c>
      <c r="R352" s="24">
        <f t="shared" si="5"/>
        <v>0.33455772621809748</v>
      </c>
    </row>
    <row r="353" spans="1:18" x14ac:dyDescent="0.3">
      <c r="A353" s="1" t="s">
        <v>1040</v>
      </c>
      <c r="B353" s="1" t="s">
        <v>1041</v>
      </c>
      <c r="C353" s="1" t="s">
        <v>1036</v>
      </c>
      <c r="D353" s="1" t="s">
        <v>1042</v>
      </c>
      <c r="E353" s="1" t="s">
        <v>1043</v>
      </c>
      <c r="F353" s="1" t="s">
        <v>985</v>
      </c>
      <c r="G353" s="1" t="s">
        <v>26</v>
      </c>
      <c r="H353" s="2">
        <v>6</v>
      </c>
      <c r="I353" s="3">
        <v>25.99</v>
      </c>
      <c r="J353" s="4">
        <v>1</v>
      </c>
      <c r="K353" s="3">
        <v>11.252000000000001</v>
      </c>
      <c r="L353" s="3">
        <v>10.252000000000001</v>
      </c>
      <c r="M353" s="3">
        <v>4</v>
      </c>
      <c r="N353" s="1" t="s">
        <v>185</v>
      </c>
      <c r="O353" s="5">
        <v>0.26764618097447801</v>
      </c>
      <c r="P353" s="6">
        <v>1.6058770858468681</v>
      </c>
      <c r="Q353" s="23">
        <v>6</v>
      </c>
      <c r="R353" s="24">
        <f t="shared" si="5"/>
        <v>1.6058770858468681</v>
      </c>
    </row>
    <row r="354" spans="1:18" x14ac:dyDescent="0.3">
      <c r="A354" s="1" t="s">
        <v>1044</v>
      </c>
      <c r="B354" s="1" t="s">
        <v>1045</v>
      </c>
      <c r="C354" s="1" t="s">
        <v>1023</v>
      </c>
      <c r="D354" s="1" t="s">
        <v>1024</v>
      </c>
      <c r="E354" s="1" t="s">
        <v>1025</v>
      </c>
      <c r="F354" s="1" t="s">
        <v>97</v>
      </c>
      <c r="G354" s="1" t="s">
        <v>26</v>
      </c>
      <c r="H354" s="2">
        <v>29</v>
      </c>
      <c r="I354" s="3">
        <v>27</v>
      </c>
      <c r="J354" s="4">
        <v>1</v>
      </c>
      <c r="K354" s="3">
        <v>11.81</v>
      </c>
      <c r="L354" s="3">
        <v>9.84</v>
      </c>
      <c r="M354" s="3">
        <v>3.35</v>
      </c>
      <c r="N354" s="1" t="s">
        <v>185</v>
      </c>
      <c r="O354" s="5">
        <v>0.2258148723897912</v>
      </c>
      <c r="P354" s="6">
        <v>6.5486312993039446</v>
      </c>
      <c r="Q354" s="23">
        <v>29</v>
      </c>
      <c r="R354" s="24">
        <f t="shared" si="5"/>
        <v>6.5486312993039446</v>
      </c>
    </row>
    <row r="355" spans="1:18" x14ac:dyDescent="0.3">
      <c r="A355" s="1" t="s">
        <v>1046</v>
      </c>
      <c r="B355" s="1" t="s">
        <v>1047</v>
      </c>
      <c r="C355" s="1" t="s">
        <v>1048</v>
      </c>
      <c r="D355" s="1" t="s">
        <v>1049</v>
      </c>
      <c r="E355" s="1" t="s">
        <v>1050</v>
      </c>
      <c r="F355" s="1" t="s">
        <v>124</v>
      </c>
      <c r="G355" s="1" t="s">
        <v>26</v>
      </c>
      <c r="H355" s="2">
        <v>3</v>
      </c>
      <c r="I355" s="3">
        <v>45.25</v>
      </c>
      <c r="J355" s="4">
        <v>4</v>
      </c>
      <c r="K355" s="3">
        <v>18.899999999999999</v>
      </c>
      <c r="L355" s="3">
        <v>11.81</v>
      </c>
      <c r="M355" s="3">
        <v>8.27</v>
      </c>
      <c r="N355" s="1" t="s">
        <v>185</v>
      </c>
      <c r="O355" s="5">
        <v>0.26768248694895591</v>
      </c>
      <c r="P355" s="6">
        <v>0.80304746084686773</v>
      </c>
      <c r="Q355" s="23">
        <v>3</v>
      </c>
      <c r="R355" s="24">
        <f t="shared" si="5"/>
        <v>0.80304746084686773</v>
      </c>
    </row>
    <row r="356" spans="1:18" x14ac:dyDescent="0.3">
      <c r="A356" s="1" t="s">
        <v>1051</v>
      </c>
      <c r="B356" s="1" t="s">
        <v>1052</v>
      </c>
      <c r="C356" s="1" t="s">
        <v>1053</v>
      </c>
      <c r="D356" s="1" t="s">
        <v>1054</v>
      </c>
      <c r="E356" s="1" t="s">
        <v>225</v>
      </c>
      <c r="F356" s="1" t="s">
        <v>1055</v>
      </c>
      <c r="G356" s="1" t="s">
        <v>26</v>
      </c>
      <c r="H356" s="2">
        <v>1</v>
      </c>
      <c r="I356" s="3">
        <v>13.56</v>
      </c>
      <c r="J356" s="4">
        <v>1</v>
      </c>
      <c r="K356" s="3">
        <v>11.81</v>
      </c>
      <c r="L356" s="3">
        <v>9.84</v>
      </c>
      <c r="M356" s="3">
        <v>3.54</v>
      </c>
      <c r="N356" s="1" t="s">
        <v>185</v>
      </c>
      <c r="O356" s="5">
        <v>0.23862228306264502</v>
      </c>
      <c r="P356" s="6">
        <v>0.23862228306264502</v>
      </c>
      <c r="Q356" s="23">
        <v>1</v>
      </c>
      <c r="R356" s="24">
        <f t="shared" si="5"/>
        <v>0.23862228306264502</v>
      </c>
    </row>
    <row r="357" spans="1:18" x14ac:dyDescent="0.3">
      <c r="A357" s="1" t="s">
        <v>1312</v>
      </c>
      <c r="B357" s="1" t="s">
        <v>1313</v>
      </c>
      <c r="C357" s="1" t="s">
        <v>1309</v>
      </c>
      <c r="D357" s="1" t="s">
        <v>1310</v>
      </c>
      <c r="E357" s="1" t="s">
        <v>783</v>
      </c>
      <c r="F357" s="1" t="s">
        <v>1314</v>
      </c>
      <c r="G357" s="1" t="s">
        <v>26</v>
      </c>
      <c r="H357" s="2">
        <v>23</v>
      </c>
      <c r="I357" s="3">
        <v>23.75</v>
      </c>
      <c r="J357" s="4">
        <v>1</v>
      </c>
      <c r="K357" s="3">
        <v>11.5</v>
      </c>
      <c r="L357" s="3">
        <v>9.5</v>
      </c>
      <c r="M357" s="3">
        <v>3.2519999999999998</v>
      </c>
      <c r="N357" s="1" t="s">
        <v>185</v>
      </c>
      <c r="O357" s="5">
        <v>0.20607946635730856</v>
      </c>
      <c r="P357" s="6">
        <v>4.7398277262180972</v>
      </c>
      <c r="Q357" s="23">
        <v>23</v>
      </c>
      <c r="R357" s="24">
        <f t="shared" si="5"/>
        <v>4.7398277262180972</v>
      </c>
    </row>
    <row r="358" spans="1:18" x14ac:dyDescent="0.3">
      <c r="A358" s="1" t="s">
        <v>1315</v>
      </c>
      <c r="B358" s="1" t="s">
        <v>1316</v>
      </c>
      <c r="C358" s="1" t="s">
        <v>1309</v>
      </c>
      <c r="D358" s="1" t="s">
        <v>1311</v>
      </c>
      <c r="E358" s="1" t="s">
        <v>396</v>
      </c>
      <c r="F358" s="1" t="s">
        <v>1314</v>
      </c>
      <c r="G358" s="1" t="s">
        <v>26</v>
      </c>
      <c r="H358" s="2">
        <v>15</v>
      </c>
      <c r="I358" s="3">
        <v>28.5</v>
      </c>
      <c r="J358" s="4">
        <v>1</v>
      </c>
      <c r="K358" s="3">
        <v>11.5</v>
      </c>
      <c r="L358" s="3">
        <v>9.5</v>
      </c>
      <c r="M358" s="3">
        <v>4</v>
      </c>
      <c r="N358" s="1" t="s">
        <v>185</v>
      </c>
      <c r="O358" s="5">
        <v>0.25348027842227377</v>
      </c>
      <c r="P358" s="6">
        <v>3.8022041763341066</v>
      </c>
      <c r="Q358" s="23">
        <v>15</v>
      </c>
      <c r="R358" s="24">
        <f t="shared" si="5"/>
        <v>3.8022041763341066</v>
      </c>
    </row>
    <row r="359" spans="1:18" x14ac:dyDescent="0.3">
      <c r="A359" s="1" t="s">
        <v>1317</v>
      </c>
      <c r="B359" s="1" t="s">
        <v>1318</v>
      </c>
      <c r="C359" s="1" t="s">
        <v>1319</v>
      </c>
      <c r="D359" s="1" t="s">
        <v>1320</v>
      </c>
      <c r="E359" s="1" t="s">
        <v>594</v>
      </c>
      <c r="F359" s="1" t="s">
        <v>97</v>
      </c>
      <c r="G359" s="1" t="s">
        <v>26</v>
      </c>
      <c r="H359" s="2">
        <v>2</v>
      </c>
      <c r="I359" s="3">
        <v>21.5</v>
      </c>
      <c r="J359" s="4">
        <v>1</v>
      </c>
      <c r="K359" s="3">
        <v>11.811</v>
      </c>
      <c r="L359" s="3">
        <v>9.8424999999999994</v>
      </c>
      <c r="M359" s="3">
        <v>4.7244000000000002</v>
      </c>
      <c r="N359" s="1" t="s">
        <v>185</v>
      </c>
      <c r="O359" s="5">
        <v>0.31856751831612529</v>
      </c>
      <c r="P359" s="6">
        <v>0.63713503663225057</v>
      </c>
      <c r="Q359" s="23">
        <v>2</v>
      </c>
      <c r="R359" s="24">
        <f t="shared" si="5"/>
        <v>0.63713503663225057</v>
      </c>
    </row>
    <row r="360" spans="1:18" x14ac:dyDescent="0.3">
      <c r="A360" s="1" t="s">
        <v>1345</v>
      </c>
      <c r="B360" s="1" t="s">
        <v>1346</v>
      </c>
      <c r="C360" s="1" t="s">
        <v>1343</v>
      </c>
      <c r="D360" s="1" t="s">
        <v>1347</v>
      </c>
      <c r="E360" s="1" t="s">
        <v>783</v>
      </c>
      <c r="F360" s="1" t="s">
        <v>1344</v>
      </c>
      <c r="G360" s="1" t="s">
        <v>26</v>
      </c>
      <c r="H360" s="2">
        <v>1</v>
      </c>
      <c r="I360" s="3">
        <v>14.57</v>
      </c>
      <c r="J360" s="4">
        <v>1</v>
      </c>
      <c r="K360" s="3">
        <v>11.81</v>
      </c>
      <c r="L360" s="3">
        <v>9.84</v>
      </c>
      <c r="M360" s="3">
        <v>3.94</v>
      </c>
      <c r="N360" s="1" t="s">
        <v>185</v>
      </c>
      <c r="O360" s="5">
        <v>0.26558525290023205</v>
      </c>
      <c r="P360" s="6">
        <v>0.26558525290023205</v>
      </c>
      <c r="Q360" s="23">
        <v>1</v>
      </c>
      <c r="R360" s="24">
        <f t="shared" si="5"/>
        <v>0.26558525290023205</v>
      </c>
    </row>
    <row r="361" spans="1:18" x14ac:dyDescent="0.3">
      <c r="A361" s="1" t="s">
        <v>1412</v>
      </c>
      <c r="B361" s="1" t="s">
        <v>1413</v>
      </c>
      <c r="C361" s="1" t="s">
        <v>1414</v>
      </c>
      <c r="D361" s="1" t="s">
        <v>1415</v>
      </c>
      <c r="E361" s="1" t="s">
        <v>783</v>
      </c>
      <c r="F361" s="1" t="s">
        <v>166</v>
      </c>
      <c r="G361" s="1" t="s">
        <v>26</v>
      </c>
      <c r="H361" s="2">
        <v>22</v>
      </c>
      <c r="I361" s="3">
        <v>32.5</v>
      </c>
      <c r="J361" s="4">
        <v>1</v>
      </c>
      <c r="K361" s="3">
        <v>11.811</v>
      </c>
      <c r="L361" s="3">
        <v>10.2362</v>
      </c>
      <c r="M361" s="3">
        <v>3.9369999999999998</v>
      </c>
      <c r="N361" s="1" t="s">
        <v>185</v>
      </c>
      <c r="O361" s="5">
        <v>0.27609184920730856</v>
      </c>
      <c r="P361" s="6">
        <v>6.0740206825607883</v>
      </c>
      <c r="Q361" s="23">
        <v>22</v>
      </c>
      <c r="R361" s="24">
        <f t="shared" si="5"/>
        <v>6.0740206825607883</v>
      </c>
    </row>
    <row r="362" spans="1:18" x14ac:dyDescent="0.3">
      <c r="A362" s="1" t="s">
        <v>1417</v>
      </c>
      <c r="B362" s="1" t="s">
        <v>1418</v>
      </c>
      <c r="C362" s="1" t="s">
        <v>1419</v>
      </c>
      <c r="D362" s="1" t="s">
        <v>1420</v>
      </c>
      <c r="E362" s="1" t="s">
        <v>235</v>
      </c>
      <c r="F362" s="1" t="s">
        <v>1421</v>
      </c>
      <c r="G362" s="1" t="s">
        <v>26</v>
      </c>
      <c r="H362" s="2">
        <v>1</v>
      </c>
      <c r="I362" s="3">
        <v>24</v>
      </c>
      <c r="J362" s="4">
        <v>1</v>
      </c>
      <c r="K362" s="3">
        <v>15.3543</v>
      </c>
      <c r="L362" s="3">
        <v>12.5984</v>
      </c>
      <c r="M362" s="3">
        <v>7.0865999999999998</v>
      </c>
      <c r="N362" s="1" t="s">
        <v>185</v>
      </c>
      <c r="O362" s="5">
        <v>0.79514452571704874</v>
      </c>
      <c r="P362" s="6">
        <v>0.79514452571704874</v>
      </c>
      <c r="Q362" s="23">
        <v>1</v>
      </c>
      <c r="R362" s="24">
        <f t="shared" si="5"/>
        <v>0.79514452571704874</v>
      </c>
    </row>
    <row r="363" spans="1:18" x14ac:dyDescent="0.3">
      <c r="A363" s="1" t="s">
        <v>1422</v>
      </c>
      <c r="B363" s="1" t="s">
        <v>1423</v>
      </c>
      <c r="C363" s="1" t="s">
        <v>1416</v>
      </c>
      <c r="D363" s="1" t="s">
        <v>1424</v>
      </c>
      <c r="E363" s="1" t="s">
        <v>894</v>
      </c>
      <c r="F363" s="1" t="s">
        <v>166</v>
      </c>
      <c r="G363" s="1" t="s">
        <v>26</v>
      </c>
      <c r="H363" s="2">
        <v>6</v>
      </c>
      <c r="I363" s="3">
        <v>21.5</v>
      </c>
      <c r="J363" s="4">
        <v>1</v>
      </c>
      <c r="K363" s="3">
        <v>11.811</v>
      </c>
      <c r="L363" s="3">
        <v>9.8424999999999994</v>
      </c>
      <c r="M363" s="3">
        <v>4.7244000000000002</v>
      </c>
      <c r="N363" s="1" t="s">
        <v>185</v>
      </c>
      <c r="O363" s="5">
        <v>0.31856751831612529</v>
      </c>
      <c r="P363" s="6">
        <v>1.9114051098967517</v>
      </c>
      <c r="Q363" s="23">
        <v>6</v>
      </c>
      <c r="R363" s="24">
        <f t="shared" si="5"/>
        <v>1.9114051098967517</v>
      </c>
    </row>
    <row r="364" spans="1:18" x14ac:dyDescent="0.3">
      <c r="A364" s="1" t="s">
        <v>1425</v>
      </c>
      <c r="B364" s="1" t="s">
        <v>1426</v>
      </c>
      <c r="C364" s="1" t="s">
        <v>1416</v>
      </c>
      <c r="D364" s="1" t="s">
        <v>1424</v>
      </c>
      <c r="E364" s="1" t="s">
        <v>894</v>
      </c>
      <c r="F364" s="1" t="s">
        <v>412</v>
      </c>
      <c r="G364" s="1" t="s">
        <v>26</v>
      </c>
      <c r="H364" s="2">
        <v>27</v>
      </c>
      <c r="I364" s="3">
        <v>21.5</v>
      </c>
      <c r="J364" s="4">
        <v>1</v>
      </c>
      <c r="K364" s="3">
        <v>11.811</v>
      </c>
      <c r="L364" s="3">
        <v>9.8424999999999994</v>
      </c>
      <c r="M364" s="3">
        <v>4.7244000000000002</v>
      </c>
      <c r="N364" s="1" t="s">
        <v>185</v>
      </c>
      <c r="O364" s="5">
        <v>0.31856751831612529</v>
      </c>
      <c r="P364" s="6">
        <v>8.6013229945353835</v>
      </c>
      <c r="Q364" s="23">
        <v>27</v>
      </c>
      <c r="R364" s="24">
        <f t="shared" si="5"/>
        <v>8.6013229945353835</v>
      </c>
    </row>
    <row r="365" spans="1:18" x14ac:dyDescent="0.3">
      <c r="A365" s="1" t="s">
        <v>1483</v>
      </c>
      <c r="B365" s="1" t="s">
        <v>1484</v>
      </c>
      <c r="C365" s="1" t="s">
        <v>1482</v>
      </c>
      <c r="D365" s="1" t="s">
        <v>1485</v>
      </c>
      <c r="E365" s="1" t="s">
        <v>1486</v>
      </c>
      <c r="F365" s="1" t="s">
        <v>1487</v>
      </c>
      <c r="G365" s="1" t="s">
        <v>26</v>
      </c>
      <c r="H365" s="2">
        <v>3</v>
      </c>
      <c r="I365" s="3">
        <v>22.21</v>
      </c>
      <c r="J365" s="4">
        <v>1</v>
      </c>
      <c r="K365" s="3">
        <v>11.81</v>
      </c>
      <c r="L365" s="3">
        <v>9.84</v>
      </c>
      <c r="M365" s="3">
        <v>7.87</v>
      </c>
      <c r="N365" s="1" t="s">
        <v>185</v>
      </c>
      <c r="O365" s="5">
        <v>0.53049643155452442</v>
      </c>
      <c r="P365" s="6">
        <v>1.5914892946635733</v>
      </c>
      <c r="Q365" s="23">
        <v>3</v>
      </c>
      <c r="R365" s="24">
        <f t="shared" si="5"/>
        <v>1.5914892946635733</v>
      </c>
    </row>
    <row r="366" spans="1:18" x14ac:dyDescent="0.3">
      <c r="A366" s="1" t="s">
        <v>1554</v>
      </c>
      <c r="B366" s="1" t="s">
        <v>1555</v>
      </c>
      <c r="C366" s="1" t="s">
        <v>1556</v>
      </c>
      <c r="D366" s="1" t="s">
        <v>1557</v>
      </c>
      <c r="E366" s="1" t="s">
        <v>1558</v>
      </c>
      <c r="F366" s="1" t="s">
        <v>1559</v>
      </c>
      <c r="G366" s="1" t="s">
        <v>26</v>
      </c>
      <c r="H366" s="2">
        <v>1</v>
      </c>
      <c r="I366" s="3">
        <v>19.8</v>
      </c>
      <c r="J366" s="4">
        <v>1</v>
      </c>
      <c r="K366" s="3">
        <v>11.811019999999999</v>
      </c>
      <c r="L366" s="3">
        <v>9.8425200000000004</v>
      </c>
      <c r="M366" s="3">
        <v>5.5118099999999997</v>
      </c>
      <c r="N366" s="1" t="s">
        <v>185</v>
      </c>
      <c r="O366" s="5">
        <v>0.37166416357652921</v>
      </c>
      <c r="P366" s="6">
        <v>0.37166416357652921</v>
      </c>
      <c r="Q366" s="23">
        <v>1</v>
      </c>
      <c r="R366" s="24">
        <f t="shared" si="5"/>
        <v>0.37166416357652921</v>
      </c>
    </row>
    <row r="367" spans="1:18" x14ac:dyDescent="0.3">
      <c r="A367" s="1" t="s">
        <v>1560</v>
      </c>
      <c r="B367" s="1" t="s">
        <v>1561</v>
      </c>
      <c r="C367" s="1" t="s">
        <v>1556</v>
      </c>
      <c r="D367" s="1" t="s">
        <v>1562</v>
      </c>
      <c r="E367" s="1" t="s">
        <v>1563</v>
      </c>
      <c r="F367" s="1" t="s">
        <v>1559</v>
      </c>
      <c r="G367" s="1" t="s">
        <v>26</v>
      </c>
      <c r="H367" s="2">
        <v>55</v>
      </c>
      <c r="I367" s="3">
        <v>21.78</v>
      </c>
      <c r="J367" s="4">
        <v>1</v>
      </c>
      <c r="K367" s="3">
        <v>11.811019999999999</v>
      </c>
      <c r="L367" s="3">
        <v>9.8425200000000004</v>
      </c>
      <c r="M367" s="3">
        <v>6.6929100000000004</v>
      </c>
      <c r="N367" s="1" t="s">
        <v>185</v>
      </c>
      <c r="O367" s="5">
        <v>0.45130633984897678</v>
      </c>
      <c r="P367" s="6">
        <v>24.821848691693724</v>
      </c>
      <c r="Q367" s="23">
        <v>55</v>
      </c>
      <c r="R367" s="24">
        <f t="shared" si="5"/>
        <v>24.821848691693724</v>
      </c>
    </row>
    <row r="368" spans="1:18" x14ac:dyDescent="0.3">
      <c r="A368" s="1" t="s">
        <v>1654</v>
      </c>
      <c r="B368" s="1" t="s">
        <v>1655</v>
      </c>
      <c r="C368" s="1" t="s">
        <v>1656</v>
      </c>
      <c r="D368" s="1" t="s">
        <v>1657</v>
      </c>
      <c r="E368" s="1" t="s">
        <v>1658</v>
      </c>
      <c r="F368" s="1" t="s">
        <v>42</v>
      </c>
      <c r="G368" s="1" t="s">
        <v>1564</v>
      </c>
      <c r="H368" s="2">
        <v>3</v>
      </c>
      <c r="I368" s="3">
        <v>19.3</v>
      </c>
      <c r="J368" s="4">
        <v>3</v>
      </c>
      <c r="K368" s="3">
        <v>11.811</v>
      </c>
      <c r="L368" s="3">
        <v>9.8385999999999996</v>
      </c>
      <c r="M368" s="3">
        <v>19.689</v>
      </c>
      <c r="N368" s="1" t="s">
        <v>185</v>
      </c>
      <c r="O368" s="5">
        <v>0.44236943926322508</v>
      </c>
      <c r="P368" s="6">
        <v>1.3271083177896752</v>
      </c>
      <c r="Q368" s="23">
        <v>3</v>
      </c>
      <c r="R368" s="24">
        <f t="shared" si="5"/>
        <v>1.3271083177896752</v>
      </c>
    </row>
    <row r="369" spans="1:18" x14ac:dyDescent="0.3">
      <c r="A369" s="1" t="s">
        <v>1659</v>
      </c>
      <c r="B369" s="1" t="s">
        <v>1660</v>
      </c>
      <c r="C369" s="1" t="s">
        <v>27</v>
      </c>
      <c r="D369" s="1" t="s">
        <v>1661</v>
      </c>
      <c r="E369" s="1" t="s">
        <v>1662</v>
      </c>
      <c r="F369" s="1" t="s">
        <v>164</v>
      </c>
      <c r="G369" s="1" t="s">
        <v>1564</v>
      </c>
      <c r="H369" s="2">
        <v>6</v>
      </c>
      <c r="I369" s="3">
        <v>10.42</v>
      </c>
      <c r="J369" s="4">
        <v>3</v>
      </c>
      <c r="K369" s="3">
        <v>12.007899999999999</v>
      </c>
      <c r="L369" s="3">
        <v>11.811</v>
      </c>
      <c r="M369" s="3">
        <v>10.039400000000001</v>
      </c>
      <c r="N369" s="1" t="s">
        <v>185</v>
      </c>
      <c r="O369" s="5">
        <v>0.27529794781358469</v>
      </c>
      <c r="P369" s="6">
        <v>1.6517876868815082</v>
      </c>
      <c r="Q369" s="23">
        <v>6</v>
      </c>
      <c r="R369" s="24">
        <f t="shared" si="5"/>
        <v>1.6517876868815082</v>
      </c>
    </row>
    <row r="370" spans="1:18" x14ac:dyDescent="0.3">
      <c r="A370" s="1" t="s">
        <v>1663</v>
      </c>
      <c r="B370" s="1" t="s">
        <v>1664</v>
      </c>
      <c r="C370" s="1" t="s">
        <v>1665</v>
      </c>
      <c r="D370" s="1" t="s">
        <v>1666</v>
      </c>
      <c r="E370" s="1" t="s">
        <v>183</v>
      </c>
      <c r="F370" s="1" t="s">
        <v>42</v>
      </c>
      <c r="G370" s="1" t="s">
        <v>1564</v>
      </c>
      <c r="H370" s="2">
        <v>6</v>
      </c>
      <c r="I370" s="3">
        <v>10.95</v>
      </c>
      <c r="J370" s="4">
        <v>3</v>
      </c>
      <c r="K370" s="3">
        <v>12.99</v>
      </c>
      <c r="L370" s="3">
        <v>9.84</v>
      </c>
      <c r="M370" s="3">
        <v>16.54</v>
      </c>
      <c r="N370" s="1" t="s">
        <v>185</v>
      </c>
      <c r="O370" s="5">
        <v>0.4087720928074246</v>
      </c>
      <c r="P370" s="6">
        <v>2.4526325568445477</v>
      </c>
      <c r="Q370" s="23">
        <v>6</v>
      </c>
      <c r="R370" s="24">
        <f t="shared" si="5"/>
        <v>2.4526325568445477</v>
      </c>
    </row>
    <row r="371" spans="1:18" x14ac:dyDescent="0.3">
      <c r="A371" s="1" t="s">
        <v>1667</v>
      </c>
      <c r="B371" s="1" t="s">
        <v>1668</v>
      </c>
      <c r="C371" s="1" t="s">
        <v>1669</v>
      </c>
      <c r="D371" s="1" t="s">
        <v>1670</v>
      </c>
      <c r="E371" s="1" t="s">
        <v>1671</v>
      </c>
      <c r="F371" s="1" t="s">
        <v>42</v>
      </c>
      <c r="G371" s="1" t="s">
        <v>1564</v>
      </c>
      <c r="H371" s="2">
        <v>1</v>
      </c>
      <c r="I371" s="3">
        <v>9.75</v>
      </c>
      <c r="J371" s="4">
        <v>3</v>
      </c>
      <c r="K371" s="3">
        <v>11.811</v>
      </c>
      <c r="L371" s="3">
        <v>9.8424999999999994</v>
      </c>
      <c r="M371" s="3">
        <v>10.629899999999999</v>
      </c>
      <c r="N371" s="1" t="s">
        <v>185</v>
      </c>
      <c r="O371" s="5">
        <v>0.23892563873709391</v>
      </c>
      <c r="P371" s="6">
        <v>0.23892563873709391</v>
      </c>
      <c r="Q371" s="23">
        <v>1</v>
      </c>
      <c r="R371" s="24">
        <f t="shared" si="5"/>
        <v>0.23892563873709391</v>
      </c>
    </row>
    <row r="372" spans="1:18" x14ac:dyDescent="0.3">
      <c r="A372" s="1" t="s">
        <v>1673</v>
      </c>
      <c r="B372" s="1" t="s">
        <v>1674</v>
      </c>
      <c r="C372" s="1" t="s">
        <v>1675</v>
      </c>
      <c r="D372" s="1" t="s">
        <v>1676</v>
      </c>
      <c r="E372" s="1" t="s">
        <v>1677</v>
      </c>
      <c r="F372" s="1" t="s">
        <v>166</v>
      </c>
      <c r="G372" s="1" t="s">
        <v>1564</v>
      </c>
      <c r="H372" s="2">
        <v>3</v>
      </c>
      <c r="I372" s="3">
        <v>21.31</v>
      </c>
      <c r="J372" s="4">
        <v>3</v>
      </c>
      <c r="K372" s="3">
        <v>12</v>
      </c>
      <c r="L372" s="3">
        <v>10</v>
      </c>
      <c r="M372" s="3">
        <v>19.5</v>
      </c>
      <c r="N372" s="1" t="s">
        <v>185</v>
      </c>
      <c r="O372" s="5">
        <v>0.45243619489559167</v>
      </c>
      <c r="P372" s="6">
        <v>1.357308584686775</v>
      </c>
      <c r="Q372" s="23">
        <v>3</v>
      </c>
      <c r="R372" s="24">
        <f t="shared" si="5"/>
        <v>1.357308584686775</v>
      </c>
    </row>
    <row r="373" spans="1:18" x14ac:dyDescent="0.3">
      <c r="A373" s="1" t="s">
        <v>1679</v>
      </c>
      <c r="B373" s="1" t="s">
        <v>1680</v>
      </c>
      <c r="C373" s="1" t="s">
        <v>1681</v>
      </c>
      <c r="D373" s="1" t="s">
        <v>1682</v>
      </c>
      <c r="E373" s="1" t="s">
        <v>1662</v>
      </c>
      <c r="F373" s="1" t="s">
        <v>844</v>
      </c>
      <c r="G373" s="1" t="s">
        <v>1564</v>
      </c>
      <c r="H373" s="2">
        <v>3</v>
      </c>
      <c r="I373" s="3">
        <v>12.84</v>
      </c>
      <c r="J373" s="4">
        <v>3</v>
      </c>
      <c r="K373" s="3">
        <v>11.811</v>
      </c>
      <c r="L373" s="3">
        <v>9.8424999999999994</v>
      </c>
      <c r="M373" s="3">
        <v>11.811</v>
      </c>
      <c r="N373" s="1" t="s">
        <v>185</v>
      </c>
      <c r="O373" s="5">
        <v>0.26547293193010441</v>
      </c>
      <c r="P373" s="6">
        <v>0.79641879579031327</v>
      </c>
      <c r="Q373" s="23">
        <v>3</v>
      </c>
      <c r="R373" s="24">
        <f t="shared" si="5"/>
        <v>0.79641879579031327</v>
      </c>
    </row>
    <row r="374" spans="1:18" x14ac:dyDescent="0.3">
      <c r="A374" s="1" t="s">
        <v>1683</v>
      </c>
      <c r="B374" s="1" t="s">
        <v>1684</v>
      </c>
      <c r="C374" s="1" t="s">
        <v>1685</v>
      </c>
      <c r="D374" s="1" t="s">
        <v>1682</v>
      </c>
      <c r="E374" s="1" t="s">
        <v>1662</v>
      </c>
      <c r="F374" s="1" t="s">
        <v>844</v>
      </c>
      <c r="G374" s="1" t="s">
        <v>1564</v>
      </c>
      <c r="H374" s="2">
        <v>3</v>
      </c>
      <c r="I374" s="3">
        <v>12.84</v>
      </c>
      <c r="J374" s="4">
        <v>3</v>
      </c>
      <c r="K374" s="3">
        <v>11.811</v>
      </c>
      <c r="L374" s="3">
        <v>9.8424999999999994</v>
      </c>
      <c r="M374" s="3">
        <v>11.811</v>
      </c>
      <c r="N374" s="1" t="s">
        <v>185</v>
      </c>
      <c r="O374" s="5">
        <v>0.26547293193010441</v>
      </c>
      <c r="P374" s="6">
        <v>0.79641879579031327</v>
      </c>
      <c r="Q374" s="23">
        <v>3</v>
      </c>
      <c r="R374" s="24">
        <f t="shared" si="5"/>
        <v>0.79641879579031327</v>
      </c>
    </row>
    <row r="375" spans="1:18" x14ac:dyDescent="0.3">
      <c r="A375" s="1" t="s">
        <v>1686</v>
      </c>
      <c r="B375" s="1" t="s">
        <v>1687</v>
      </c>
      <c r="C375" s="1" t="s">
        <v>1688</v>
      </c>
      <c r="D375" s="1" t="s">
        <v>1682</v>
      </c>
      <c r="E375" s="1" t="s">
        <v>1662</v>
      </c>
      <c r="F375" s="1" t="s">
        <v>42</v>
      </c>
      <c r="G375" s="1" t="s">
        <v>1564</v>
      </c>
      <c r="H375" s="2">
        <v>6</v>
      </c>
      <c r="I375" s="3">
        <v>12.84</v>
      </c>
      <c r="J375" s="4">
        <v>3</v>
      </c>
      <c r="K375" s="3">
        <v>11.811</v>
      </c>
      <c r="L375" s="3">
        <v>9.8424999999999994</v>
      </c>
      <c r="M375" s="3">
        <v>11.811</v>
      </c>
      <c r="N375" s="1" t="s">
        <v>185</v>
      </c>
      <c r="O375" s="5">
        <v>0.26547293193010441</v>
      </c>
      <c r="P375" s="6">
        <v>1.5928375915806265</v>
      </c>
      <c r="Q375" s="23">
        <v>6</v>
      </c>
      <c r="R375" s="24">
        <f t="shared" si="5"/>
        <v>1.5928375915806265</v>
      </c>
    </row>
    <row r="376" spans="1:18" x14ac:dyDescent="0.3">
      <c r="A376" s="1" t="s">
        <v>1689</v>
      </c>
      <c r="B376" s="1" t="s">
        <v>1690</v>
      </c>
      <c r="C376" s="1" t="s">
        <v>1691</v>
      </c>
      <c r="D376" s="1" t="s">
        <v>1692</v>
      </c>
      <c r="E376" s="1" t="s">
        <v>1693</v>
      </c>
      <c r="F376" s="1" t="s">
        <v>42</v>
      </c>
      <c r="G376" s="1" t="s">
        <v>1564</v>
      </c>
      <c r="H376" s="2">
        <v>3</v>
      </c>
      <c r="I376" s="3">
        <v>8.6999999999999993</v>
      </c>
      <c r="J376" s="4">
        <v>3</v>
      </c>
      <c r="K376" s="3">
        <v>11.811</v>
      </c>
      <c r="L376" s="3">
        <v>9.8424999999999994</v>
      </c>
      <c r="M376" s="3">
        <v>9.4488000000000003</v>
      </c>
      <c r="N376" s="1" t="s">
        <v>185</v>
      </c>
      <c r="O376" s="5">
        <v>0.21237834554408352</v>
      </c>
      <c r="P376" s="6">
        <v>0.63713503663225057</v>
      </c>
      <c r="Q376" s="23">
        <v>3</v>
      </c>
      <c r="R376" s="24">
        <f t="shared" si="5"/>
        <v>0.63713503663225057</v>
      </c>
    </row>
    <row r="377" spans="1:18" x14ac:dyDescent="0.3">
      <c r="A377" s="1" t="s">
        <v>1694</v>
      </c>
      <c r="B377" s="1" t="s">
        <v>1695</v>
      </c>
      <c r="C377" s="1" t="s">
        <v>1691</v>
      </c>
      <c r="D377" s="1" t="s">
        <v>1696</v>
      </c>
      <c r="E377" s="1" t="s">
        <v>1671</v>
      </c>
      <c r="F377" s="1" t="s">
        <v>42</v>
      </c>
      <c r="G377" s="1" t="s">
        <v>1564</v>
      </c>
      <c r="H377" s="2">
        <v>3</v>
      </c>
      <c r="I377" s="3">
        <v>11.02</v>
      </c>
      <c r="J377" s="4">
        <v>3</v>
      </c>
      <c r="K377" s="3">
        <v>11.811</v>
      </c>
      <c r="L377" s="3">
        <v>9.8424999999999994</v>
      </c>
      <c r="M377" s="3">
        <v>10.629899999999999</v>
      </c>
      <c r="N377" s="1" t="s">
        <v>185</v>
      </c>
      <c r="O377" s="5">
        <v>0.23892563873709391</v>
      </c>
      <c r="P377" s="6">
        <v>0.7167769162112817</v>
      </c>
      <c r="Q377" s="23">
        <v>3</v>
      </c>
      <c r="R377" s="24">
        <f t="shared" si="5"/>
        <v>0.7167769162112817</v>
      </c>
    </row>
    <row r="378" spans="1:18" x14ac:dyDescent="0.3">
      <c r="A378" s="1" t="s">
        <v>1697</v>
      </c>
      <c r="B378" s="1" t="s">
        <v>1698</v>
      </c>
      <c r="C378" s="1" t="s">
        <v>1691</v>
      </c>
      <c r="D378" s="1" t="s">
        <v>1682</v>
      </c>
      <c r="E378" s="1" t="s">
        <v>1662</v>
      </c>
      <c r="F378" s="1" t="s">
        <v>42</v>
      </c>
      <c r="G378" s="1" t="s">
        <v>1564</v>
      </c>
      <c r="H378" s="2">
        <v>3</v>
      </c>
      <c r="I378" s="3">
        <v>12.84</v>
      </c>
      <c r="J378" s="4">
        <v>3</v>
      </c>
      <c r="K378" s="3">
        <v>11.81</v>
      </c>
      <c r="L378" s="3">
        <v>9.84</v>
      </c>
      <c r="M378" s="3">
        <v>11.81</v>
      </c>
      <c r="N378" s="1" t="s">
        <v>185</v>
      </c>
      <c r="O378" s="5">
        <v>0.26536056148491882</v>
      </c>
      <c r="P378" s="6">
        <v>0.79608168445475647</v>
      </c>
      <c r="Q378" s="23">
        <v>3</v>
      </c>
      <c r="R378" s="24">
        <f t="shared" si="5"/>
        <v>0.79608168445475647</v>
      </c>
    </row>
    <row r="379" spans="1:18" x14ac:dyDescent="0.3">
      <c r="A379" s="1" t="s">
        <v>1699</v>
      </c>
      <c r="B379" s="1" t="s">
        <v>1700</v>
      </c>
      <c r="C379" s="1" t="s">
        <v>1701</v>
      </c>
      <c r="D379" s="1" t="s">
        <v>1682</v>
      </c>
      <c r="E379" s="1" t="s">
        <v>1662</v>
      </c>
      <c r="F379" s="1" t="s">
        <v>68</v>
      </c>
      <c r="G379" s="1" t="s">
        <v>1564</v>
      </c>
      <c r="H379" s="2">
        <v>3</v>
      </c>
      <c r="I379" s="3">
        <v>12.84</v>
      </c>
      <c r="J379" s="4">
        <v>3</v>
      </c>
      <c r="K379" s="3">
        <v>11.811</v>
      </c>
      <c r="L379" s="3">
        <v>9.8424999999999994</v>
      </c>
      <c r="M379" s="3">
        <v>11.811</v>
      </c>
      <c r="N379" s="1" t="s">
        <v>185</v>
      </c>
      <c r="O379" s="5">
        <v>0.26547293193010441</v>
      </c>
      <c r="P379" s="6">
        <v>0.79641879579031327</v>
      </c>
      <c r="Q379" s="23">
        <v>3</v>
      </c>
      <c r="R379" s="24">
        <f t="shared" si="5"/>
        <v>0.79641879579031327</v>
      </c>
    </row>
    <row r="380" spans="1:18" x14ac:dyDescent="0.3">
      <c r="A380" s="1" t="s">
        <v>1702</v>
      </c>
      <c r="B380" s="1" t="s">
        <v>1703</v>
      </c>
      <c r="C380" s="1" t="s">
        <v>1704</v>
      </c>
      <c r="D380" s="1" t="s">
        <v>1705</v>
      </c>
      <c r="E380" s="1" t="s">
        <v>1706</v>
      </c>
      <c r="F380" s="1" t="s">
        <v>97</v>
      </c>
      <c r="G380" s="1" t="s">
        <v>1564</v>
      </c>
      <c r="H380" s="2">
        <v>6</v>
      </c>
      <c r="I380" s="3">
        <v>13.15</v>
      </c>
      <c r="J380" s="4">
        <v>3</v>
      </c>
      <c r="K380" s="3">
        <v>11.811</v>
      </c>
      <c r="L380" s="3">
        <v>9.8424999999999994</v>
      </c>
      <c r="M380" s="3">
        <v>12.992100000000001</v>
      </c>
      <c r="N380" s="1" t="s">
        <v>185</v>
      </c>
      <c r="O380" s="5">
        <v>0.29202022512311482</v>
      </c>
      <c r="P380" s="6">
        <v>1.752121350738689</v>
      </c>
      <c r="Q380" s="23">
        <v>6</v>
      </c>
      <c r="R380" s="24">
        <f t="shared" si="5"/>
        <v>1.752121350738689</v>
      </c>
    </row>
    <row r="381" spans="1:18" x14ac:dyDescent="0.3">
      <c r="A381" s="1" t="s">
        <v>1707</v>
      </c>
      <c r="B381" s="1" t="s">
        <v>1708</v>
      </c>
      <c r="C381" s="1" t="s">
        <v>1709</v>
      </c>
      <c r="D381" s="1" t="s">
        <v>1710</v>
      </c>
      <c r="E381" s="1" t="s">
        <v>1711</v>
      </c>
      <c r="F381" s="1" t="s">
        <v>1709</v>
      </c>
      <c r="G381" s="1" t="s">
        <v>1564</v>
      </c>
      <c r="H381" s="2">
        <v>3</v>
      </c>
      <c r="I381" s="3">
        <v>8.6999999999999993</v>
      </c>
      <c r="J381" s="4">
        <v>3</v>
      </c>
      <c r="K381" s="3">
        <v>11.811</v>
      </c>
      <c r="L381" s="3">
        <v>10.039400000000001</v>
      </c>
      <c r="M381" s="3">
        <v>9.2520000000000007</v>
      </c>
      <c r="N381" s="1" t="s">
        <v>185</v>
      </c>
      <c r="O381" s="5">
        <v>0.21211507533967519</v>
      </c>
      <c r="P381" s="6">
        <v>0.63634522601902554</v>
      </c>
      <c r="Q381" s="23">
        <v>3</v>
      </c>
      <c r="R381" s="24">
        <f t="shared" si="5"/>
        <v>0.63634522601902554</v>
      </c>
    </row>
    <row r="382" spans="1:18" x14ac:dyDescent="0.3">
      <c r="A382" s="1" t="s">
        <v>1712</v>
      </c>
      <c r="B382" s="1" t="s">
        <v>1713</v>
      </c>
      <c r="C382" s="1" t="s">
        <v>1714</v>
      </c>
      <c r="D382" s="1" t="s">
        <v>1710</v>
      </c>
      <c r="E382" s="1" t="s">
        <v>1711</v>
      </c>
      <c r="F382" s="1" t="s">
        <v>1714</v>
      </c>
      <c r="G382" s="1" t="s">
        <v>1564</v>
      </c>
      <c r="H382" s="2">
        <v>6</v>
      </c>
      <c r="I382" s="3">
        <v>8.6999999999999993</v>
      </c>
      <c r="J382" s="4">
        <v>3</v>
      </c>
      <c r="K382" s="3">
        <v>11.811</v>
      </c>
      <c r="L382" s="3">
        <v>10.039400000000001</v>
      </c>
      <c r="M382" s="3">
        <v>9.2520000000000007</v>
      </c>
      <c r="N382" s="1" t="s">
        <v>185</v>
      </c>
      <c r="O382" s="5">
        <v>0.21211507533967519</v>
      </c>
      <c r="P382" s="6">
        <v>1.2726904520380511</v>
      </c>
      <c r="Q382" s="23">
        <v>6</v>
      </c>
      <c r="R382" s="24">
        <f t="shared" si="5"/>
        <v>1.2726904520380511</v>
      </c>
    </row>
    <row r="383" spans="1:18" x14ac:dyDescent="0.3">
      <c r="A383" s="1" t="s">
        <v>1715</v>
      </c>
      <c r="B383" s="1" t="s">
        <v>1716</v>
      </c>
      <c r="C383" s="1" t="s">
        <v>1714</v>
      </c>
      <c r="D383" s="1" t="s">
        <v>1717</v>
      </c>
      <c r="E383" s="1" t="s">
        <v>1706</v>
      </c>
      <c r="F383" s="1" t="s">
        <v>1714</v>
      </c>
      <c r="G383" s="1" t="s">
        <v>1564</v>
      </c>
      <c r="H383" s="2">
        <v>3</v>
      </c>
      <c r="I383" s="3">
        <v>13.15</v>
      </c>
      <c r="J383" s="4">
        <v>3</v>
      </c>
      <c r="K383" s="3">
        <v>13.189</v>
      </c>
      <c r="L383" s="3">
        <v>11.811</v>
      </c>
      <c r="M383" s="3">
        <v>10.039400000000001</v>
      </c>
      <c r="N383" s="1" t="s">
        <v>185</v>
      </c>
      <c r="O383" s="5">
        <v>0.30237632173097456</v>
      </c>
      <c r="P383" s="6">
        <v>0.90712896519292374</v>
      </c>
      <c r="Q383" s="23">
        <v>3</v>
      </c>
      <c r="R383" s="24">
        <f t="shared" si="5"/>
        <v>0.90712896519292374</v>
      </c>
    </row>
    <row r="384" spans="1:18" x14ac:dyDescent="0.3">
      <c r="A384" s="1" t="s">
        <v>1718</v>
      </c>
      <c r="B384" s="1" t="s">
        <v>1719</v>
      </c>
      <c r="C384" s="1" t="s">
        <v>1720</v>
      </c>
      <c r="D384" s="1" t="s">
        <v>1721</v>
      </c>
      <c r="E384" s="1" t="s">
        <v>1662</v>
      </c>
      <c r="F384" s="1" t="s">
        <v>1720</v>
      </c>
      <c r="G384" s="1" t="s">
        <v>1564</v>
      </c>
      <c r="H384" s="2">
        <v>3</v>
      </c>
      <c r="I384" s="3">
        <v>12.84</v>
      </c>
      <c r="J384" s="4">
        <v>3</v>
      </c>
      <c r="K384" s="3">
        <v>12.007899999999999</v>
      </c>
      <c r="L384" s="3">
        <v>11.811</v>
      </c>
      <c r="M384" s="3">
        <v>10.039400000000001</v>
      </c>
      <c r="N384" s="1" t="s">
        <v>185</v>
      </c>
      <c r="O384" s="5">
        <v>0.27529794781358469</v>
      </c>
      <c r="P384" s="6">
        <v>0.82589384344075412</v>
      </c>
      <c r="Q384" s="23">
        <v>3</v>
      </c>
      <c r="R384" s="24">
        <f t="shared" si="5"/>
        <v>0.82589384344075412</v>
      </c>
    </row>
    <row r="385" spans="1:18" x14ac:dyDescent="0.3">
      <c r="A385" s="1" t="s">
        <v>1722</v>
      </c>
      <c r="B385" s="1" t="s">
        <v>1723</v>
      </c>
      <c r="C385" s="1" t="s">
        <v>1724</v>
      </c>
      <c r="D385" s="1" t="s">
        <v>1721</v>
      </c>
      <c r="E385" s="1" t="s">
        <v>1662</v>
      </c>
      <c r="F385" s="1" t="s">
        <v>1724</v>
      </c>
      <c r="G385" s="1" t="s">
        <v>1564</v>
      </c>
      <c r="H385" s="2">
        <v>15</v>
      </c>
      <c r="I385" s="3">
        <v>12.84</v>
      </c>
      <c r="J385" s="4">
        <v>3</v>
      </c>
      <c r="K385" s="3">
        <v>12.007899999999999</v>
      </c>
      <c r="L385" s="3">
        <v>11.220499999999999</v>
      </c>
      <c r="M385" s="3">
        <v>10.039400000000001</v>
      </c>
      <c r="N385" s="1" t="s">
        <v>185</v>
      </c>
      <c r="O385" s="5">
        <v>0.2615342158532154</v>
      </c>
      <c r="P385" s="6">
        <v>3.923013237798231</v>
      </c>
      <c r="Q385" s="23">
        <v>15</v>
      </c>
      <c r="R385" s="24">
        <f t="shared" si="5"/>
        <v>3.923013237798231</v>
      </c>
    </row>
    <row r="386" spans="1:18" x14ac:dyDescent="0.3">
      <c r="A386" s="1" t="s">
        <v>1725</v>
      </c>
      <c r="B386" s="1" t="s">
        <v>1726</v>
      </c>
      <c r="C386" s="1" t="s">
        <v>1724</v>
      </c>
      <c r="D386" s="1" t="s">
        <v>1717</v>
      </c>
      <c r="E386" s="1" t="s">
        <v>1706</v>
      </c>
      <c r="F386" s="1" t="s">
        <v>1724</v>
      </c>
      <c r="G386" s="1" t="s">
        <v>1564</v>
      </c>
      <c r="H386" s="2">
        <v>3</v>
      </c>
      <c r="I386" s="3">
        <v>13.15</v>
      </c>
      <c r="J386" s="4">
        <v>3</v>
      </c>
      <c r="K386" s="3">
        <v>12.4016</v>
      </c>
      <c r="L386" s="3">
        <v>12.007899999999999</v>
      </c>
      <c r="M386" s="3">
        <v>10.039400000000001</v>
      </c>
      <c r="N386" s="1" t="s">
        <v>185</v>
      </c>
      <c r="O386" s="5">
        <v>0.28906401063457388</v>
      </c>
      <c r="P386" s="6">
        <v>0.86719203190372163</v>
      </c>
      <c r="Q386" s="23">
        <v>3</v>
      </c>
      <c r="R386" s="24">
        <f t="shared" si="5"/>
        <v>0.86719203190372163</v>
      </c>
    </row>
    <row r="387" spans="1:18" x14ac:dyDescent="0.3">
      <c r="A387" s="1" t="s">
        <v>1727</v>
      </c>
      <c r="B387" s="1" t="s">
        <v>1728</v>
      </c>
      <c r="C387" s="1" t="s">
        <v>1729</v>
      </c>
      <c r="D387" s="1" t="s">
        <v>1717</v>
      </c>
      <c r="E387" s="1" t="s">
        <v>1706</v>
      </c>
      <c r="F387" s="1" t="s">
        <v>1729</v>
      </c>
      <c r="G387" s="1" t="s">
        <v>1564</v>
      </c>
      <c r="H387" s="2">
        <v>6</v>
      </c>
      <c r="I387" s="3">
        <v>13.15</v>
      </c>
      <c r="J387" s="4">
        <v>3</v>
      </c>
      <c r="K387" s="3">
        <v>12.4016</v>
      </c>
      <c r="L387" s="3">
        <v>12.007899999999999</v>
      </c>
      <c r="M387" s="3">
        <v>10.039400000000001</v>
      </c>
      <c r="N387" s="1" t="s">
        <v>185</v>
      </c>
      <c r="O387" s="5">
        <v>0.28906401063457388</v>
      </c>
      <c r="P387" s="6">
        <v>1.7343840638074433</v>
      </c>
      <c r="Q387" s="23">
        <v>6</v>
      </c>
      <c r="R387" s="24">
        <f t="shared" ref="R387:R450" si="6">O387*Q387</f>
        <v>1.7343840638074433</v>
      </c>
    </row>
    <row r="388" spans="1:18" x14ac:dyDescent="0.3">
      <c r="A388" s="1" t="s">
        <v>1730</v>
      </c>
      <c r="B388" s="1" t="s">
        <v>1731</v>
      </c>
      <c r="C388" s="1" t="s">
        <v>1732</v>
      </c>
      <c r="D388" s="1" t="s">
        <v>1710</v>
      </c>
      <c r="E388" s="1" t="s">
        <v>1733</v>
      </c>
      <c r="F388" s="1" t="s">
        <v>1732</v>
      </c>
      <c r="G388" s="1" t="s">
        <v>1564</v>
      </c>
      <c r="H388" s="2">
        <v>3</v>
      </c>
      <c r="I388" s="3">
        <v>8.6999999999999993</v>
      </c>
      <c r="J388" s="4">
        <v>3</v>
      </c>
      <c r="K388" s="3">
        <v>12.007899999999999</v>
      </c>
      <c r="L388" s="3">
        <v>10.039400000000001</v>
      </c>
      <c r="M388" s="3">
        <v>8.4646000000000008</v>
      </c>
      <c r="N388" s="1" t="s">
        <v>185</v>
      </c>
      <c r="O388" s="5">
        <v>0.19729802803004567</v>
      </c>
      <c r="P388" s="6">
        <v>0.591894084090137</v>
      </c>
      <c r="Q388" s="23">
        <v>3</v>
      </c>
      <c r="R388" s="24">
        <f t="shared" si="6"/>
        <v>0.591894084090137</v>
      </c>
    </row>
    <row r="389" spans="1:18" x14ac:dyDescent="0.3">
      <c r="A389" s="1" t="s">
        <v>1734</v>
      </c>
      <c r="B389" s="1" t="s">
        <v>1735</v>
      </c>
      <c r="C389" s="1" t="s">
        <v>1736</v>
      </c>
      <c r="D389" s="1" t="s">
        <v>1721</v>
      </c>
      <c r="E389" s="1" t="s">
        <v>1662</v>
      </c>
      <c r="F389" s="1" t="s">
        <v>1736</v>
      </c>
      <c r="G389" s="1" t="s">
        <v>1564</v>
      </c>
      <c r="H389" s="2">
        <v>15</v>
      </c>
      <c r="I389" s="3">
        <v>12.84</v>
      </c>
      <c r="J389" s="4">
        <v>3</v>
      </c>
      <c r="K389" s="3">
        <v>12.007899999999999</v>
      </c>
      <c r="L389" s="3">
        <v>11.220499999999999</v>
      </c>
      <c r="M389" s="3">
        <v>10.039400000000001</v>
      </c>
      <c r="N389" s="1" t="s">
        <v>185</v>
      </c>
      <c r="O389" s="5">
        <v>0.2615342158532154</v>
      </c>
      <c r="P389" s="6">
        <v>3.923013237798231</v>
      </c>
      <c r="Q389" s="23">
        <v>15</v>
      </c>
      <c r="R389" s="24">
        <f t="shared" si="6"/>
        <v>3.923013237798231</v>
      </c>
    </row>
    <row r="390" spans="1:18" x14ac:dyDescent="0.3">
      <c r="A390" s="1" t="s">
        <v>1737</v>
      </c>
      <c r="B390" s="1" t="s">
        <v>1738</v>
      </c>
      <c r="C390" s="1" t="s">
        <v>1739</v>
      </c>
      <c r="D390" s="1" t="s">
        <v>1740</v>
      </c>
      <c r="E390" s="1" t="s">
        <v>1671</v>
      </c>
      <c r="F390" s="1" t="s">
        <v>1739</v>
      </c>
      <c r="G390" s="1" t="s">
        <v>1564</v>
      </c>
      <c r="H390" s="2">
        <v>3</v>
      </c>
      <c r="I390" s="3">
        <v>11.02</v>
      </c>
      <c r="J390" s="4">
        <v>3</v>
      </c>
      <c r="K390" s="3">
        <v>12.007899999999999</v>
      </c>
      <c r="L390" s="3">
        <v>10.8268</v>
      </c>
      <c r="M390" s="3">
        <v>10.039400000000001</v>
      </c>
      <c r="N390" s="1" t="s">
        <v>185</v>
      </c>
      <c r="O390" s="5">
        <v>0.2523576175927626</v>
      </c>
      <c r="P390" s="6">
        <v>0.75707285277828773</v>
      </c>
      <c r="Q390" s="23">
        <v>3</v>
      </c>
      <c r="R390" s="24">
        <f t="shared" si="6"/>
        <v>0.75707285277828773</v>
      </c>
    </row>
    <row r="391" spans="1:18" x14ac:dyDescent="0.3">
      <c r="A391" s="1" t="s">
        <v>1741</v>
      </c>
      <c r="B391" s="1" t="s">
        <v>1742</v>
      </c>
      <c r="C391" s="1" t="s">
        <v>1739</v>
      </c>
      <c r="D391" s="1" t="s">
        <v>1717</v>
      </c>
      <c r="E391" s="1" t="s">
        <v>1706</v>
      </c>
      <c r="F391" s="1" t="s">
        <v>1739</v>
      </c>
      <c r="G391" s="1" t="s">
        <v>1564</v>
      </c>
      <c r="H391" s="2">
        <v>3</v>
      </c>
      <c r="I391" s="3">
        <v>13.15</v>
      </c>
      <c r="J391" s="4">
        <v>3</v>
      </c>
      <c r="K391" s="3">
        <v>13.189</v>
      </c>
      <c r="L391" s="3">
        <v>12.007899999999999</v>
      </c>
      <c r="M391" s="3">
        <v>10.039400000000001</v>
      </c>
      <c r="N391" s="1" t="s">
        <v>185</v>
      </c>
      <c r="O391" s="5">
        <v>0.30741720715547954</v>
      </c>
      <c r="P391" s="6">
        <v>0.92225162146643869</v>
      </c>
      <c r="Q391" s="23">
        <v>3</v>
      </c>
      <c r="R391" s="24">
        <f t="shared" si="6"/>
        <v>0.92225162146643869</v>
      </c>
    </row>
    <row r="392" spans="1:18" x14ac:dyDescent="0.3">
      <c r="A392" s="1" t="s">
        <v>1743</v>
      </c>
      <c r="B392" s="1" t="s">
        <v>1744</v>
      </c>
      <c r="C392" s="1" t="s">
        <v>1745</v>
      </c>
      <c r="D392" s="1" t="s">
        <v>1721</v>
      </c>
      <c r="E392" s="1" t="s">
        <v>1662</v>
      </c>
      <c r="F392" s="1" t="s">
        <v>1745</v>
      </c>
      <c r="G392" s="1" t="s">
        <v>1564</v>
      </c>
      <c r="H392" s="2">
        <v>9</v>
      </c>
      <c r="I392" s="3">
        <v>12.84</v>
      </c>
      <c r="J392" s="4">
        <v>3</v>
      </c>
      <c r="K392" s="3">
        <v>12.007899999999999</v>
      </c>
      <c r="L392" s="3">
        <v>11.220499999999999</v>
      </c>
      <c r="M392" s="3">
        <v>10.039400000000001</v>
      </c>
      <c r="N392" s="1" t="s">
        <v>185</v>
      </c>
      <c r="O392" s="5">
        <v>0.2615342158532154</v>
      </c>
      <c r="P392" s="6">
        <v>2.3538079426789387</v>
      </c>
      <c r="Q392" s="23">
        <v>9</v>
      </c>
      <c r="R392" s="24">
        <f t="shared" si="6"/>
        <v>2.3538079426789387</v>
      </c>
    </row>
    <row r="393" spans="1:18" x14ac:dyDescent="0.3">
      <c r="A393" s="1" t="s">
        <v>1746</v>
      </c>
      <c r="B393" s="1" t="s">
        <v>1747</v>
      </c>
      <c r="C393" s="1" t="s">
        <v>1748</v>
      </c>
      <c r="D393" s="1" t="s">
        <v>1740</v>
      </c>
      <c r="E393" s="1" t="s">
        <v>1671</v>
      </c>
      <c r="F393" s="1" t="s">
        <v>1748</v>
      </c>
      <c r="G393" s="1" t="s">
        <v>1564</v>
      </c>
      <c r="H393" s="2">
        <v>15</v>
      </c>
      <c r="I393" s="3">
        <v>11.02</v>
      </c>
      <c r="J393" s="4">
        <v>3</v>
      </c>
      <c r="K393" s="3">
        <v>12.007899999999999</v>
      </c>
      <c r="L393" s="3">
        <v>10.039400000000001</v>
      </c>
      <c r="M393" s="3">
        <v>10.039400000000001</v>
      </c>
      <c r="N393" s="1" t="s">
        <v>185</v>
      </c>
      <c r="O393" s="5">
        <v>0.23400442107185693</v>
      </c>
      <c r="P393" s="6">
        <v>3.5100663160778538</v>
      </c>
      <c r="Q393" s="23">
        <v>15</v>
      </c>
      <c r="R393" s="24">
        <f t="shared" si="6"/>
        <v>3.5100663160778538</v>
      </c>
    </row>
    <row r="394" spans="1:18" x14ac:dyDescent="0.3">
      <c r="A394" s="1" t="s">
        <v>1749</v>
      </c>
      <c r="B394" s="1" t="s">
        <v>1750</v>
      </c>
      <c r="C394" s="1" t="s">
        <v>1748</v>
      </c>
      <c r="D394" s="1" t="s">
        <v>1721</v>
      </c>
      <c r="E394" s="1" t="s">
        <v>1662</v>
      </c>
      <c r="F394" s="1" t="s">
        <v>1748</v>
      </c>
      <c r="G394" s="1" t="s">
        <v>1564</v>
      </c>
      <c r="H394" s="2">
        <v>3</v>
      </c>
      <c r="I394" s="3">
        <v>12.84</v>
      </c>
      <c r="J394" s="4">
        <v>3</v>
      </c>
      <c r="K394" s="3">
        <v>12.007899999999999</v>
      </c>
      <c r="L394" s="3">
        <v>11.220499999999999</v>
      </c>
      <c r="M394" s="3">
        <v>10.039400000000001</v>
      </c>
      <c r="N394" s="1" t="s">
        <v>185</v>
      </c>
      <c r="O394" s="5">
        <v>0.2615342158532154</v>
      </c>
      <c r="P394" s="6">
        <v>0.78460264755964615</v>
      </c>
      <c r="Q394" s="23">
        <v>3</v>
      </c>
      <c r="R394" s="24">
        <f t="shared" si="6"/>
        <v>0.78460264755964615</v>
      </c>
    </row>
    <row r="395" spans="1:18" x14ac:dyDescent="0.3">
      <c r="A395" s="1" t="s">
        <v>1751</v>
      </c>
      <c r="B395" s="1" t="s">
        <v>1752</v>
      </c>
      <c r="C395" s="1" t="s">
        <v>1753</v>
      </c>
      <c r="D395" s="1" t="s">
        <v>1710</v>
      </c>
      <c r="E395" s="1" t="s">
        <v>1733</v>
      </c>
      <c r="F395" s="1" t="s">
        <v>1753</v>
      </c>
      <c r="G395" s="1" t="s">
        <v>1564</v>
      </c>
      <c r="H395" s="2">
        <v>9</v>
      </c>
      <c r="I395" s="3">
        <v>8.6999999999999993</v>
      </c>
      <c r="J395" s="4">
        <v>3</v>
      </c>
      <c r="K395" s="3">
        <v>12.007899999999999</v>
      </c>
      <c r="L395" s="3">
        <v>10.039400000000001</v>
      </c>
      <c r="M395" s="3">
        <v>9.2520000000000007</v>
      </c>
      <c r="N395" s="1" t="s">
        <v>185</v>
      </c>
      <c r="O395" s="5">
        <v>0.21565122455095129</v>
      </c>
      <c r="P395" s="6">
        <v>1.9408610209585615</v>
      </c>
      <c r="Q395" s="23">
        <v>9</v>
      </c>
      <c r="R395" s="24">
        <f t="shared" si="6"/>
        <v>1.9408610209585615</v>
      </c>
    </row>
    <row r="396" spans="1:18" x14ac:dyDescent="0.3">
      <c r="A396" s="1" t="s">
        <v>1754</v>
      </c>
      <c r="B396" s="1" t="s">
        <v>1755</v>
      </c>
      <c r="C396" s="1" t="s">
        <v>1753</v>
      </c>
      <c r="D396" s="1" t="s">
        <v>1721</v>
      </c>
      <c r="E396" s="1" t="s">
        <v>1662</v>
      </c>
      <c r="F396" s="1" t="s">
        <v>1753</v>
      </c>
      <c r="G396" s="1" t="s">
        <v>1564</v>
      </c>
      <c r="H396" s="2">
        <v>18</v>
      </c>
      <c r="I396" s="3">
        <v>12.84</v>
      </c>
      <c r="J396" s="4">
        <v>3</v>
      </c>
      <c r="K396" s="3">
        <v>12.007899999999999</v>
      </c>
      <c r="L396" s="3">
        <v>12.007899999999999</v>
      </c>
      <c r="M396" s="3">
        <v>10.039400000000001</v>
      </c>
      <c r="N396" s="1" t="s">
        <v>185</v>
      </c>
      <c r="O396" s="5">
        <v>0.27988741237412101</v>
      </c>
      <c r="P396" s="6">
        <v>5.0379734227341784</v>
      </c>
      <c r="Q396" s="23">
        <v>18</v>
      </c>
      <c r="R396" s="24">
        <f t="shared" si="6"/>
        <v>5.0379734227341784</v>
      </c>
    </row>
    <row r="397" spans="1:18" x14ac:dyDescent="0.3">
      <c r="A397" s="1" t="s">
        <v>1756</v>
      </c>
      <c r="B397" s="1" t="s">
        <v>1757</v>
      </c>
      <c r="C397" s="1" t="s">
        <v>1758</v>
      </c>
      <c r="D397" s="1" t="s">
        <v>1740</v>
      </c>
      <c r="E397" s="1" t="s">
        <v>1671</v>
      </c>
      <c r="F397" s="1" t="s">
        <v>1758</v>
      </c>
      <c r="G397" s="1" t="s">
        <v>1564</v>
      </c>
      <c r="H397" s="2">
        <v>6</v>
      </c>
      <c r="I397" s="3">
        <v>11.02</v>
      </c>
      <c r="J397" s="4">
        <v>3</v>
      </c>
      <c r="K397" s="3">
        <v>12.007899999999999</v>
      </c>
      <c r="L397" s="3">
        <v>10.8268</v>
      </c>
      <c r="M397" s="3">
        <v>10.039400000000001</v>
      </c>
      <c r="N397" s="1" t="s">
        <v>185</v>
      </c>
      <c r="O397" s="5">
        <v>0.2523576175927626</v>
      </c>
      <c r="P397" s="6">
        <v>1.5141457055565755</v>
      </c>
      <c r="Q397" s="23">
        <v>6</v>
      </c>
      <c r="R397" s="24">
        <f t="shared" si="6"/>
        <v>1.5141457055565755</v>
      </c>
    </row>
    <row r="398" spans="1:18" x14ac:dyDescent="0.3">
      <c r="A398" s="1" t="s">
        <v>1759</v>
      </c>
      <c r="B398" s="1" t="s">
        <v>1760</v>
      </c>
      <c r="C398" s="1" t="s">
        <v>1758</v>
      </c>
      <c r="D398" s="1" t="s">
        <v>1721</v>
      </c>
      <c r="E398" s="1" t="s">
        <v>1662</v>
      </c>
      <c r="F398" s="1" t="s">
        <v>1758</v>
      </c>
      <c r="G398" s="1" t="s">
        <v>1564</v>
      </c>
      <c r="H398" s="2">
        <v>3</v>
      </c>
      <c r="I398" s="3">
        <v>12.84</v>
      </c>
      <c r="J398" s="4">
        <v>3</v>
      </c>
      <c r="K398" s="3">
        <v>12.007899999999999</v>
      </c>
      <c r="L398" s="3">
        <v>12.007899999999999</v>
      </c>
      <c r="M398" s="3">
        <v>10.039400000000001</v>
      </c>
      <c r="N398" s="1" t="s">
        <v>185</v>
      </c>
      <c r="O398" s="5">
        <v>0.27988741237412101</v>
      </c>
      <c r="P398" s="6">
        <v>0.83966223712236299</v>
      </c>
      <c r="Q398" s="23">
        <v>3</v>
      </c>
      <c r="R398" s="24">
        <f t="shared" si="6"/>
        <v>0.83966223712236299</v>
      </c>
    </row>
    <row r="399" spans="1:18" x14ac:dyDescent="0.3">
      <c r="A399" s="1" t="s">
        <v>1761</v>
      </c>
      <c r="B399" s="1" t="s">
        <v>1762</v>
      </c>
      <c r="C399" s="1" t="s">
        <v>1763</v>
      </c>
      <c r="D399" s="1" t="s">
        <v>1721</v>
      </c>
      <c r="E399" s="1" t="s">
        <v>1662</v>
      </c>
      <c r="F399" s="1" t="s">
        <v>1763</v>
      </c>
      <c r="G399" s="1" t="s">
        <v>1564</v>
      </c>
      <c r="H399" s="2">
        <v>6</v>
      </c>
      <c r="I399" s="3">
        <v>12.84</v>
      </c>
      <c r="J399" s="4">
        <v>3</v>
      </c>
      <c r="K399" s="3">
        <v>12.007899999999999</v>
      </c>
      <c r="L399" s="3">
        <v>12.007899999999999</v>
      </c>
      <c r="M399" s="3">
        <v>10.039400000000001</v>
      </c>
      <c r="N399" s="1" t="s">
        <v>185</v>
      </c>
      <c r="O399" s="5">
        <v>0.27988741237412101</v>
      </c>
      <c r="P399" s="6">
        <v>1.679324474244726</v>
      </c>
      <c r="Q399" s="23">
        <v>6</v>
      </c>
      <c r="R399" s="24">
        <f t="shared" si="6"/>
        <v>1.679324474244726</v>
      </c>
    </row>
    <row r="400" spans="1:18" x14ac:dyDescent="0.3">
      <c r="A400" s="1" t="s">
        <v>1764</v>
      </c>
      <c r="B400" s="1" t="s">
        <v>1765</v>
      </c>
      <c r="C400" s="1" t="s">
        <v>1766</v>
      </c>
      <c r="D400" s="1" t="s">
        <v>1710</v>
      </c>
      <c r="E400" s="1" t="s">
        <v>1733</v>
      </c>
      <c r="F400" s="1" t="s">
        <v>1766</v>
      </c>
      <c r="G400" s="1" t="s">
        <v>1564</v>
      </c>
      <c r="H400" s="2">
        <v>3</v>
      </c>
      <c r="I400" s="3">
        <v>8.6999999999999993</v>
      </c>
      <c r="J400" s="4">
        <v>3</v>
      </c>
      <c r="K400" s="3">
        <v>12.007899999999999</v>
      </c>
      <c r="L400" s="3">
        <v>10.039400000000001</v>
      </c>
      <c r="M400" s="3">
        <v>8.4646000000000008</v>
      </c>
      <c r="N400" s="1" t="s">
        <v>185</v>
      </c>
      <c r="O400" s="5">
        <v>0.19729802803004567</v>
      </c>
      <c r="P400" s="6">
        <v>0.591894084090137</v>
      </c>
      <c r="Q400" s="23">
        <v>3</v>
      </c>
      <c r="R400" s="24">
        <f t="shared" si="6"/>
        <v>0.591894084090137</v>
      </c>
    </row>
    <row r="401" spans="1:18" x14ac:dyDescent="0.3">
      <c r="A401" s="1" t="s">
        <v>1767</v>
      </c>
      <c r="B401" s="1" t="s">
        <v>1768</v>
      </c>
      <c r="C401" s="1" t="s">
        <v>1766</v>
      </c>
      <c r="D401" s="1" t="s">
        <v>1740</v>
      </c>
      <c r="E401" s="1" t="s">
        <v>1671</v>
      </c>
      <c r="F401" s="1" t="s">
        <v>1766</v>
      </c>
      <c r="G401" s="1" t="s">
        <v>1564</v>
      </c>
      <c r="H401" s="2">
        <v>3</v>
      </c>
      <c r="I401" s="3">
        <v>11.02</v>
      </c>
      <c r="J401" s="4">
        <v>3</v>
      </c>
      <c r="K401" s="3">
        <v>12.007899999999999</v>
      </c>
      <c r="L401" s="3">
        <v>10.039400000000001</v>
      </c>
      <c r="M401" s="3">
        <v>10.039400000000001</v>
      </c>
      <c r="N401" s="1" t="s">
        <v>185</v>
      </c>
      <c r="O401" s="5">
        <v>0.23400442107185693</v>
      </c>
      <c r="P401" s="6">
        <v>0.70201326321557078</v>
      </c>
      <c r="Q401" s="23">
        <v>3</v>
      </c>
      <c r="R401" s="24">
        <f t="shared" si="6"/>
        <v>0.70201326321557078</v>
      </c>
    </row>
    <row r="402" spans="1:18" x14ac:dyDescent="0.3">
      <c r="A402" s="1" t="s">
        <v>1769</v>
      </c>
      <c r="B402" s="1" t="s">
        <v>1770</v>
      </c>
      <c r="C402" s="1" t="s">
        <v>1766</v>
      </c>
      <c r="D402" s="1" t="s">
        <v>1721</v>
      </c>
      <c r="E402" s="1" t="s">
        <v>1662</v>
      </c>
      <c r="F402" s="1" t="s">
        <v>1766</v>
      </c>
      <c r="G402" s="1" t="s">
        <v>1564</v>
      </c>
      <c r="H402" s="2">
        <v>6</v>
      </c>
      <c r="I402" s="3">
        <v>12.84</v>
      </c>
      <c r="J402" s="4">
        <v>3</v>
      </c>
      <c r="K402" s="3">
        <v>12.007899999999999</v>
      </c>
      <c r="L402" s="3">
        <v>11.220499999999999</v>
      </c>
      <c r="M402" s="3">
        <v>10.039400000000001</v>
      </c>
      <c r="N402" s="1" t="s">
        <v>185</v>
      </c>
      <c r="O402" s="5">
        <v>0.2615342158532154</v>
      </c>
      <c r="P402" s="6">
        <v>1.5692052951192923</v>
      </c>
      <c r="Q402" s="23">
        <v>6</v>
      </c>
      <c r="R402" s="24">
        <f t="shared" si="6"/>
        <v>1.5692052951192923</v>
      </c>
    </row>
    <row r="403" spans="1:18" x14ac:dyDescent="0.3">
      <c r="A403" s="1" t="s">
        <v>1771</v>
      </c>
      <c r="B403" s="1" t="s">
        <v>1772</v>
      </c>
      <c r="C403" s="1" t="s">
        <v>1773</v>
      </c>
      <c r="D403" s="1" t="s">
        <v>1710</v>
      </c>
      <c r="E403" s="1" t="s">
        <v>1733</v>
      </c>
      <c r="F403" s="1" t="s">
        <v>1773</v>
      </c>
      <c r="G403" s="1" t="s">
        <v>1564</v>
      </c>
      <c r="H403" s="2">
        <v>3</v>
      </c>
      <c r="I403" s="3">
        <v>8.6999999999999993</v>
      </c>
      <c r="J403" s="4">
        <v>3</v>
      </c>
      <c r="K403" s="3">
        <v>12.007899999999999</v>
      </c>
      <c r="L403" s="3">
        <v>10.039400000000001</v>
      </c>
      <c r="M403" s="3">
        <v>9.2520000000000007</v>
      </c>
      <c r="N403" s="1" t="s">
        <v>185</v>
      </c>
      <c r="O403" s="5">
        <v>0.21565122455095129</v>
      </c>
      <c r="P403" s="6">
        <v>0.64695367365285383</v>
      </c>
      <c r="Q403" s="23">
        <v>3</v>
      </c>
      <c r="R403" s="24">
        <f t="shared" si="6"/>
        <v>0.64695367365285383</v>
      </c>
    </row>
    <row r="404" spans="1:18" x14ac:dyDescent="0.3">
      <c r="A404" s="1" t="s">
        <v>1774</v>
      </c>
      <c r="B404" s="1" t="s">
        <v>1775</v>
      </c>
      <c r="C404" s="1" t="s">
        <v>1776</v>
      </c>
      <c r="D404" s="1" t="s">
        <v>1710</v>
      </c>
      <c r="E404" s="1" t="s">
        <v>1733</v>
      </c>
      <c r="F404" s="1" t="s">
        <v>1776</v>
      </c>
      <c r="G404" s="1" t="s">
        <v>1564</v>
      </c>
      <c r="H404" s="2">
        <v>3</v>
      </c>
      <c r="I404" s="3">
        <v>8.6999999999999993</v>
      </c>
      <c r="J404" s="4">
        <v>3</v>
      </c>
      <c r="K404" s="3">
        <v>11.811</v>
      </c>
      <c r="L404" s="3">
        <v>10.039400000000001</v>
      </c>
      <c r="M404" s="3">
        <v>9.2520000000000007</v>
      </c>
      <c r="N404" s="1" t="s">
        <v>185</v>
      </c>
      <c r="O404" s="5">
        <v>0.21211507533967519</v>
      </c>
      <c r="P404" s="6">
        <v>0.63634522601902554</v>
      </c>
      <c r="Q404" s="23">
        <v>3</v>
      </c>
      <c r="R404" s="24">
        <f t="shared" si="6"/>
        <v>0.63634522601902554</v>
      </c>
    </row>
    <row r="405" spans="1:18" x14ac:dyDescent="0.3">
      <c r="A405" s="1" t="s">
        <v>1777</v>
      </c>
      <c r="B405" s="1" t="s">
        <v>1778</v>
      </c>
      <c r="C405" s="1" t="s">
        <v>1776</v>
      </c>
      <c r="D405" s="1" t="s">
        <v>1717</v>
      </c>
      <c r="E405" s="1" t="s">
        <v>1706</v>
      </c>
      <c r="F405" s="1" t="s">
        <v>1776</v>
      </c>
      <c r="G405" s="1" t="s">
        <v>1564</v>
      </c>
      <c r="H405" s="2">
        <v>3</v>
      </c>
      <c r="I405" s="3">
        <v>13.15</v>
      </c>
      <c r="J405" s="4">
        <v>3</v>
      </c>
      <c r="K405" s="3">
        <v>13.189</v>
      </c>
      <c r="L405" s="3">
        <v>11.811</v>
      </c>
      <c r="M405" s="3">
        <v>10.039400000000001</v>
      </c>
      <c r="N405" s="1" t="s">
        <v>185</v>
      </c>
      <c r="O405" s="5">
        <v>0.30237632173097456</v>
      </c>
      <c r="P405" s="6">
        <v>0.90712896519292374</v>
      </c>
      <c r="Q405" s="23">
        <v>3</v>
      </c>
      <c r="R405" s="24">
        <f t="shared" si="6"/>
        <v>0.90712896519292374</v>
      </c>
    </row>
    <row r="406" spans="1:18" x14ac:dyDescent="0.3">
      <c r="A406" s="1" t="s">
        <v>1779</v>
      </c>
      <c r="B406" s="1" t="s">
        <v>1780</v>
      </c>
      <c r="C406" s="1" t="s">
        <v>1781</v>
      </c>
      <c r="D406" s="1" t="s">
        <v>1717</v>
      </c>
      <c r="E406" s="1" t="s">
        <v>1706</v>
      </c>
      <c r="F406" s="1" t="s">
        <v>1781</v>
      </c>
      <c r="G406" s="1" t="s">
        <v>1564</v>
      </c>
      <c r="H406" s="2">
        <v>6</v>
      </c>
      <c r="I406" s="3">
        <v>13.15</v>
      </c>
      <c r="J406" s="4">
        <v>3</v>
      </c>
      <c r="K406" s="3">
        <v>13.189</v>
      </c>
      <c r="L406" s="3">
        <v>11.811</v>
      </c>
      <c r="M406" s="3">
        <v>10.039400000000001</v>
      </c>
      <c r="N406" s="1" t="s">
        <v>185</v>
      </c>
      <c r="O406" s="5">
        <v>0.30237632173097456</v>
      </c>
      <c r="P406" s="6">
        <v>1.8142579303858475</v>
      </c>
      <c r="Q406" s="23">
        <v>6</v>
      </c>
      <c r="R406" s="24">
        <f t="shared" si="6"/>
        <v>1.8142579303858475</v>
      </c>
    </row>
    <row r="407" spans="1:18" x14ac:dyDescent="0.3">
      <c r="A407" s="1" t="s">
        <v>1782</v>
      </c>
      <c r="B407" s="1" t="s">
        <v>1783</v>
      </c>
      <c r="C407" s="1" t="s">
        <v>1784</v>
      </c>
      <c r="D407" s="1" t="s">
        <v>584</v>
      </c>
      <c r="E407" s="1" t="s">
        <v>1662</v>
      </c>
      <c r="F407" s="1" t="s">
        <v>97</v>
      </c>
      <c r="G407" s="1" t="s">
        <v>1564</v>
      </c>
      <c r="H407" s="2">
        <v>3</v>
      </c>
      <c r="I407" s="3">
        <v>12.84</v>
      </c>
      <c r="J407" s="4">
        <v>3</v>
      </c>
      <c r="K407" s="3">
        <v>12.007899999999999</v>
      </c>
      <c r="L407" s="3">
        <v>12.007899999999999</v>
      </c>
      <c r="M407" s="3">
        <v>10.039400000000001</v>
      </c>
      <c r="N407" s="1" t="s">
        <v>185</v>
      </c>
      <c r="O407" s="5">
        <v>0.27988741237412101</v>
      </c>
      <c r="P407" s="6">
        <v>0.83966223712236299</v>
      </c>
      <c r="Q407" s="23">
        <v>3</v>
      </c>
      <c r="R407" s="24">
        <f t="shared" si="6"/>
        <v>0.83966223712236299</v>
      </c>
    </row>
    <row r="408" spans="1:18" x14ac:dyDescent="0.3">
      <c r="A408" s="1" t="s">
        <v>933</v>
      </c>
      <c r="B408" s="1" t="s">
        <v>934</v>
      </c>
      <c r="C408" s="1" t="s">
        <v>929</v>
      </c>
      <c r="D408" s="1" t="s">
        <v>935</v>
      </c>
      <c r="E408" s="1" t="s">
        <v>936</v>
      </c>
      <c r="F408" s="1" t="s">
        <v>937</v>
      </c>
      <c r="G408" s="1" t="s">
        <v>1564</v>
      </c>
      <c r="H408" s="2">
        <v>1</v>
      </c>
      <c r="I408" s="3">
        <v>35</v>
      </c>
      <c r="J408" s="4">
        <v>2</v>
      </c>
      <c r="K408" s="3">
        <v>9.75</v>
      </c>
      <c r="L408" s="3">
        <v>11.75</v>
      </c>
      <c r="M408" s="3">
        <v>8.75</v>
      </c>
      <c r="N408" s="1" t="s">
        <v>185</v>
      </c>
      <c r="O408" s="5">
        <v>0.29072560179814383</v>
      </c>
      <c r="P408" s="6">
        <v>0.29072560179814383</v>
      </c>
      <c r="Q408" s="23">
        <v>1</v>
      </c>
      <c r="R408" s="24">
        <f t="shared" si="6"/>
        <v>0.29072560179814383</v>
      </c>
    </row>
    <row r="409" spans="1:18" x14ac:dyDescent="0.3">
      <c r="A409" s="1" t="s">
        <v>2212</v>
      </c>
      <c r="B409" s="1" t="s">
        <v>2213</v>
      </c>
      <c r="C409" s="1" t="s">
        <v>929</v>
      </c>
      <c r="D409" s="1" t="s">
        <v>930</v>
      </c>
      <c r="E409" s="1" t="s">
        <v>931</v>
      </c>
      <c r="F409" s="1" t="s">
        <v>940</v>
      </c>
      <c r="G409" s="1" t="s">
        <v>1564</v>
      </c>
      <c r="H409" s="2">
        <v>1</v>
      </c>
      <c r="I409" s="3">
        <v>35</v>
      </c>
      <c r="J409" s="4">
        <v>2</v>
      </c>
      <c r="K409" s="3">
        <v>9.75</v>
      </c>
      <c r="L409" s="3">
        <v>11.75</v>
      </c>
      <c r="M409" s="3">
        <v>8.75</v>
      </c>
      <c r="N409" s="1" t="s">
        <v>185</v>
      </c>
      <c r="O409" s="5">
        <v>0.29072560179814383</v>
      </c>
      <c r="P409" s="6">
        <v>0.29072560179814383</v>
      </c>
      <c r="Q409" s="23">
        <v>1</v>
      </c>
      <c r="R409" s="24">
        <f t="shared" si="6"/>
        <v>0.29072560179814383</v>
      </c>
    </row>
    <row r="410" spans="1:18" x14ac:dyDescent="0.3">
      <c r="A410" s="1" t="s">
        <v>2582</v>
      </c>
      <c r="B410" s="1" t="s">
        <v>2583</v>
      </c>
      <c r="C410" s="1" t="s">
        <v>2584</v>
      </c>
      <c r="D410" s="1" t="s">
        <v>2585</v>
      </c>
      <c r="E410" s="1" t="s">
        <v>2586</v>
      </c>
      <c r="F410" s="1" t="s">
        <v>68</v>
      </c>
      <c r="G410" s="1" t="s">
        <v>1564</v>
      </c>
      <c r="H410" s="2">
        <v>2</v>
      </c>
      <c r="I410" s="3">
        <v>11.67</v>
      </c>
      <c r="J410" s="4">
        <v>2</v>
      </c>
      <c r="K410" s="3">
        <v>10.24</v>
      </c>
      <c r="L410" s="3">
        <v>7.87</v>
      </c>
      <c r="M410" s="3">
        <v>8.27</v>
      </c>
      <c r="N410" s="1" t="s">
        <v>185</v>
      </c>
      <c r="O410" s="5">
        <v>0.19329158236658933</v>
      </c>
      <c r="P410" s="6">
        <v>0.38658316473317866</v>
      </c>
      <c r="Q410" s="23">
        <v>2</v>
      </c>
      <c r="R410" s="24">
        <f t="shared" si="6"/>
        <v>0.38658316473317866</v>
      </c>
    </row>
    <row r="411" spans="1:18" x14ac:dyDescent="0.3">
      <c r="A411" s="1" t="s">
        <v>295</v>
      </c>
      <c r="B411" s="1" t="s">
        <v>296</v>
      </c>
      <c r="C411" s="1" t="s">
        <v>267</v>
      </c>
      <c r="D411" s="1" t="s">
        <v>290</v>
      </c>
      <c r="E411" s="1" t="s">
        <v>291</v>
      </c>
      <c r="F411" s="1" t="s">
        <v>100</v>
      </c>
      <c r="G411" s="1" t="s">
        <v>26</v>
      </c>
      <c r="H411" s="2">
        <v>20</v>
      </c>
      <c r="I411" s="3">
        <v>38</v>
      </c>
      <c r="J411" s="4">
        <v>1</v>
      </c>
      <c r="K411" s="3">
        <v>14.17</v>
      </c>
      <c r="L411" s="3">
        <v>10.24</v>
      </c>
      <c r="M411" s="3">
        <v>8.27</v>
      </c>
      <c r="N411" s="1" t="s">
        <v>293</v>
      </c>
      <c r="O411" s="5">
        <v>0.6960461809744779</v>
      </c>
      <c r="P411" s="6">
        <v>13.920923619489558</v>
      </c>
      <c r="R411" s="24">
        <f t="shared" si="6"/>
        <v>0</v>
      </c>
    </row>
    <row r="412" spans="1:18" x14ac:dyDescent="0.3">
      <c r="A412" s="1" t="s">
        <v>363</v>
      </c>
      <c r="B412" s="1" t="s">
        <v>364</v>
      </c>
      <c r="C412" s="1" t="s">
        <v>357</v>
      </c>
      <c r="D412" s="1" t="s">
        <v>358</v>
      </c>
      <c r="E412" s="1" t="s">
        <v>359</v>
      </c>
      <c r="F412" s="1" t="s">
        <v>34</v>
      </c>
      <c r="G412" s="1" t="s">
        <v>26</v>
      </c>
      <c r="H412" s="2">
        <v>87</v>
      </c>
      <c r="I412" s="3">
        <v>14.85</v>
      </c>
      <c r="J412" s="4">
        <v>12</v>
      </c>
      <c r="K412" s="3">
        <v>23.62</v>
      </c>
      <c r="L412" s="3">
        <v>15.75</v>
      </c>
      <c r="M412" s="3">
        <v>17.72</v>
      </c>
      <c r="N412" s="1" t="s">
        <v>293</v>
      </c>
      <c r="O412" s="5">
        <v>0.31864393851508122</v>
      </c>
      <c r="P412" s="6">
        <v>27.722022650812065</v>
      </c>
      <c r="R412" s="24">
        <f t="shared" si="6"/>
        <v>0</v>
      </c>
    </row>
    <row r="413" spans="1:18" x14ac:dyDescent="0.3">
      <c r="A413" s="1" t="s">
        <v>365</v>
      </c>
      <c r="B413" s="1" t="s">
        <v>366</v>
      </c>
      <c r="C413" s="1" t="s">
        <v>357</v>
      </c>
      <c r="D413" s="1" t="s">
        <v>361</v>
      </c>
      <c r="E413" s="1" t="s">
        <v>362</v>
      </c>
      <c r="F413" s="1" t="s">
        <v>34</v>
      </c>
      <c r="G413" s="1" t="s">
        <v>26</v>
      </c>
      <c r="H413" s="2">
        <v>14</v>
      </c>
      <c r="I413" s="3">
        <v>9.2799999999999994</v>
      </c>
      <c r="J413" s="4">
        <v>24</v>
      </c>
      <c r="K413" s="3">
        <v>16.54</v>
      </c>
      <c r="L413" s="3">
        <v>16.54</v>
      </c>
      <c r="M413" s="3">
        <v>14.17</v>
      </c>
      <c r="N413" s="1" t="s">
        <v>293</v>
      </c>
      <c r="O413" s="5">
        <v>9.3689809841453975E-2</v>
      </c>
      <c r="P413" s="6">
        <v>1.3116573377803555</v>
      </c>
      <c r="R413" s="24">
        <f t="shared" si="6"/>
        <v>0</v>
      </c>
    </row>
    <row r="414" spans="1:18" x14ac:dyDescent="0.3">
      <c r="A414" s="1" t="s">
        <v>875</v>
      </c>
      <c r="B414" s="1" t="s">
        <v>876</v>
      </c>
      <c r="C414" s="1" t="s">
        <v>877</v>
      </c>
      <c r="D414" s="1" t="s">
        <v>878</v>
      </c>
      <c r="E414" s="1" t="s">
        <v>297</v>
      </c>
      <c r="F414" s="1" t="s">
        <v>34</v>
      </c>
      <c r="G414" s="1" t="s">
        <v>26</v>
      </c>
      <c r="H414" s="2">
        <v>70</v>
      </c>
      <c r="I414" s="3">
        <v>26.65</v>
      </c>
      <c r="J414" s="4">
        <v>1</v>
      </c>
      <c r="K414" s="3">
        <v>14.5</v>
      </c>
      <c r="L414" s="3">
        <v>10.63</v>
      </c>
      <c r="M414" s="3">
        <v>7.09</v>
      </c>
      <c r="N414" s="1" t="s">
        <v>293</v>
      </c>
      <c r="O414" s="5">
        <v>0.63388465777262182</v>
      </c>
      <c r="P414" s="6">
        <v>44.37192604408353</v>
      </c>
      <c r="R414" s="24">
        <f t="shared" si="6"/>
        <v>0</v>
      </c>
    </row>
    <row r="415" spans="1:18" x14ac:dyDescent="0.3">
      <c r="A415" s="1" t="s">
        <v>879</v>
      </c>
      <c r="B415" s="1" t="s">
        <v>880</v>
      </c>
      <c r="C415" s="1" t="s">
        <v>877</v>
      </c>
      <c r="D415" s="1" t="s">
        <v>878</v>
      </c>
      <c r="E415" s="1" t="s">
        <v>297</v>
      </c>
      <c r="F415" s="1" t="s">
        <v>100</v>
      </c>
      <c r="G415" s="1" t="s">
        <v>26</v>
      </c>
      <c r="H415" s="2">
        <v>107</v>
      </c>
      <c r="I415" s="3">
        <v>26.65</v>
      </c>
      <c r="J415" s="4">
        <v>1</v>
      </c>
      <c r="K415" s="3">
        <v>14.5</v>
      </c>
      <c r="L415" s="3">
        <v>10.63</v>
      </c>
      <c r="M415" s="3">
        <v>7.09</v>
      </c>
      <c r="N415" s="1" t="s">
        <v>293</v>
      </c>
      <c r="O415" s="5">
        <v>0.63388465777262182</v>
      </c>
      <c r="P415" s="6">
        <v>67.825658381670536</v>
      </c>
      <c r="R415" s="24">
        <f t="shared" si="6"/>
        <v>0</v>
      </c>
    </row>
    <row r="416" spans="1:18" x14ac:dyDescent="0.3">
      <c r="A416" s="1" t="s">
        <v>52</v>
      </c>
      <c r="B416" s="1" t="s">
        <v>53</v>
      </c>
      <c r="C416" s="1" t="s">
        <v>54</v>
      </c>
      <c r="D416" s="1" t="s">
        <v>55</v>
      </c>
      <c r="E416" s="1" t="s">
        <v>56</v>
      </c>
      <c r="F416" s="1" t="s">
        <v>57</v>
      </c>
      <c r="G416" s="1" t="s">
        <v>26</v>
      </c>
      <c r="H416" s="2">
        <v>131</v>
      </c>
      <c r="I416" s="3">
        <v>14.71</v>
      </c>
      <c r="J416" s="4">
        <v>4</v>
      </c>
      <c r="K416" s="3">
        <v>11.811</v>
      </c>
      <c r="L416" s="3">
        <v>9.4488000000000003</v>
      </c>
      <c r="M416" s="3">
        <v>8.6614000000000004</v>
      </c>
      <c r="N416" s="1" t="s">
        <v>59</v>
      </c>
      <c r="O416" s="5">
        <v>0.14016970805909512</v>
      </c>
      <c r="P416" s="6">
        <v>18.362231755741462</v>
      </c>
      <c r="R416" s="24">
        <f t="shared" si="6"/>
        <v>0</v>
      </c>
    </row>
    <row r="417" spans="1:18" x14ac:dyDescent="0.3">
      <c r="A417" s="1" t="s">
        <v>60</v>
      </c>
      <c r="B417" s="1" t="s">
        <v>61</v>
      </c>
      <c r="C417" s="1" t="s">
        <v>62</v>
      </c>
      <c r="D417" s="1" t="s">
        <v>63</v>
      </c>
      <c r="E417" s="1" t="s">
        <v>64</v>
      </c>
      <c r="F417" s="1" t="s">
        <v>65</v>
      </c>
      <c r="G417" s="1" t="s">
        <v>26</v>
      </c>
      <c r="H417" s="2">
        <v>90</v>
      </c>
      <c r="I417" s="3">
        <v>18.72</v>
      </c>
      <c r="J417" s="4">
        <v>4</v>
      </c>
      <c r="K417" s="3">
        <v>16.539400000000001</v>
      </c>
      <c r="L417" s="3">
        <v>9.4488000000000003</v>
      </c>
      <c r="M417" s="3">
        <v>9.4488000000000003</v>
      </c>
      <c r="N417" s="1" t="s">
        <v>59</v>
      </c>
      <c r="O417" s="5">
        <v>0.21412915874778657</v>
      </c>
      <c r="P417" s="6">
        <v>19.271624287300792</v>
      </c>
      <c r="R417" s="24">
        <f t="shared" si="6"/>
        <v>0</v>
      </c>
    </row>
    <row r="418" spans="1:18" x14ac:dyDescent="0.3">
      <c r="A418" s="1" t="s">
        <v>66</v>
      </c>
      <c r="B418" s="1" t="s">
        <v>67</v>
      </c>
      <c r="C418" s="1" t="s">
        <v>62</v>
      </c>
      <c r="D418" s="1" t="s">
        <v>63</v>
      </c>
      <c r="E418" s="1" t="s">
        <v>64</v>
      </c>
      <c r="F418" s="1" t="s">
        <v>68</v>
      </c>
      <c r="G418" s="1" t="s">
        <v>26</v>
      </c>
      <c r="H418" s="2">
        <v>164</v>
      </c>
      <c r="I418" s="3">
        <v>18.72</v>
      </c>
      <c r="J418" s="4">
        <v>4</v>
      </c>
      <c r="K418" s="3">
        <v>16.539400000000001</v>
      </c>
      <c r="L418" s="3">
        <v>9.4488000000000003</v>
      </c>
      <c r="M418" s="3">
        <v>9.4488000000000003</v>
      </c>
      <c r="N418" s="1" t="s">
        <v>59</v>
      </c>
      <c r="O418" s="5">
        <v>0.21412915874778657</v>
      </c>
      <c r="P418" s="6">
        <v>35.117182034636997</v>
      </c>
      <c r="R418" s="24">
        <f t="shared" si="6"/>
        <v>0</v>
      </c>
    </row>
    <row r="419" spans="1:18" x14ac:dyDescent="0.3">
      <c r="A419" s="1" t="s">
        <v>69</v>
      </c>
      <c r="B419" s="1" t="s">
        <v>70</v>
      </c>
      <c r="C419" s="1" t="s">
        <v>71</v>
      </c>
      <c r="D419" s="1" t="s">
        <v>72</v>
      </c>
      <c r="E419" s="1" t="s">
        <v>73</v>
      </c>
      <c r="F419" s="1" t="s">
        <v>65</v>
      </c>
      <c r="G419" s="1" t="s">
        <v>26</v>
      </c>
      <c r="H419" s="2">
        <v>120</v>
      </c>
      <c r="I419" s="3">
        <v>62.42</v>
      </c>
      <c r="J419" s="4">
        <v>4</v>
      </c>
      <c r="K419" s="3">
        <v>24.409400000000002</v>
      </c>
      <c r="L419" s="3">
        <v>14.5669</v>
      </c>
      <c r="M419" s="3">
        <v>14.5669</v>
      </c>
      <c r="N419" s="1" t="s">
        <v>59</v>
      </c>
      <c r="O419" s="5">
        <v>0.75109371721211349</v>
      </c>
      <c r="P419" s="6">
        <v>90.131246065453624</v>
      </c>
      <c r="R419" s="24">
        <f t="shared" si="6"/>
        <v>0</v>
      </c>
    </row>
    <row r="420" spans="1:18" x14ac:dyDescent="0.3">
      <c r="A420" s="1" t="s">
        <v>74</v>
      </c>
      <c r="B420" s="1" t="s">
        <v>75</v>
      </c>
      <c r="C420" s="1" t="s">
        <v>71</v>
      </c>
      <c r="D420" s="1" t="s">
        <v>76</v>
      </c>
      <c r="E420" s="1" t="s">
        <v>73</v>
      </c>
      <c r="F420" s="1" t="s">
        <v>57</v>
      </c>
      <c r="G420" s="1" t="s">
        <v>26</v>
      </c>
      <c r="H420" s="2">
        <v>144</v>
      </c>
      <c r="I420" s="3">
        <v>62.42</v>
      </c>
      <c r="J420" s="4">
        <v>4</v>
      </c>
      <c r="K420" s="3">
        <v>24.409400000000002</v>
      </c>
      <c r="L420" s="3">
        <v>14.5669</v>
      </c>
      <c r="M420" s="3">
        <v>14.5669</v>
      </c>
      <c r="N420" s="1" t="s">
        <v>59</v>
      </c>
      <c r="O420" s="5">
        <v>0.75109371721211349</v>
      </c>
      <c r="P420" s="6">
        <v>108.15749527854435</v>
      </c>
      <c r="R420" s="24">
        <f t="shared" si="6"/>
        <v>0</v>
      </c>
    </row>
    <row r="421" spans="1:18" x14ac:dyDescent="0.3">
      <c r="A421" s="1" t="s">
        <v>77</v>
      </c>
      <c r="B421" s="1" t="s">
        <v>78</v>
      </c>
      <c r="C421" s="1" t="s">
        <v>71</v>
      </c>
      <c r="D421" s="1" t="s">
        <v>79</v>
      </c>
      <c r="E421" s="1" t="s">
        <v>80</v>
      </c>
      <c r="F421" s="1" t="s">
        <v>65</v>
      </c>
      <c r="G421" s="1" t="s">
        <v>26</v>
      </c>
      <c r="H421" s="2">
        <v>100</v>
      </c>
      <c r="I421" s="3">
        <v>93.63</v>
      </c>
      <c r="J421" s="4">
        <v>4</v>
      </c>
      <c r="K421" s="3">
        <v>28.740200000000002</v>
      </c>
      <c r="L421" s="3">
        <v>18.110199999999999</v>
      </c>
      <c r="M421" s="3">
        <v>16.535399999999999</v>
      </c>
      <c r="N421" s="1" t="s">
        <v>59</v>
      </c>
      <c r="O421" s="5">
        <v>1.2480456900985231</v>
      </c>
      <c r="P421" s="6">
        <v>124.8045690098523</v>
      </c>
      <c r="R421" s="24">
        <f t="shared" si="6"/>
        <v>0</v>
      </c>
    </row>
    <row r="422" spans="1:18" x14ac:dyDescent="0.3">
      <c r="A422" s="1" t="s">
        <v>81</v>
      </c>
      <c r="B422" s="1" t="s">
        <v>82</v>
      </c>
      <c r="C422" s="1" t="s">
        <v>71</v>
      </c>
      <c r="D422" s="1" t="s">
        <v>79</v>
      </c>
      <c r="E422" s="1" t="s">
        <v>80</v>
      </c>
      <c r="F422" s="1" t="s">
        <v>68</v>
      </c>
      <c r="G422" s="1" t="s">
        <v>26</v>
      </c>
      <c r="H422" s="2">
        <v>177</v>
      </c>
      <c r="I422" s="3">
        <v>93.63</v>
      </c>
      <c r="J422" s="4">
        <v>4</v>
      </c>
      <c r="K422" s="3">
        <v>28.740200000000002</v>
      </c>
      <c r="L422" s="3">
        <v>18.110199999999999</v>
      </c>
      <c r="M422" s="3">
        <v>16.535399999999999</v>
      </c>
      <c r="N422" s="1" t="s">
        <v>59</v>
      </c>
      <c r="O422" s="5">
        <v>1.2480456900985231</v>
      </c>
      <c r="P422" s="6">
        <v>220.90408714743859</v>
      </c>
      <c r="R422" s="24">
        <f t="shared" si="6"/>
        <v>0</v>
      </c>
    </row>
    <row r="423" spans="1:18" x14ac:dyDescent="0.3">
      <c r="A423" s="1" t="s">
        <v>83</v>
      </c>
      <c r="B423" s="1" t="s">
        <v>84</v>
      </c>
      <c r="C423" s="1" t="s">
        <v>85</v>
      </c>
      <c r="D423" s="1" t="s">
        <v>86</v>
      </c>
      <c r="E423" s="1" t="s">
        <v>87</v>
      </c>
      <c r="F423" s="1" t="s">
        <v>88</v>
      </c>
      <c r="G423" s="1" t="s">
        <v>26</v>
      </c>
      <c r="H423" s="2">
        <v>2</v>
      </c>
      <c r="I423" s="3">
        <v>17.02</v>
      </c>
      <c r="J423" s="4">
        <v>4</v>
      </c>
      <c r="K423" s="3">
        <v>11.81</v>
      </c>
      <c r="L423" s="3">
        <v>9.4499999999999993</v>
      </c>
      <c r="M423" s="3">
        <v>11.81</v>
      </c>
      <c r="N423" s="1" t="s">
        <v>59</v>
      </c>
      <c r="O423" s="5">
        <v>0.1911324166183295</v>
      </c>
      <c r="P423" s="6">
        <v>0.382264833236659</v>
      </c>
      <c r="R423" s="24">
        <f t="shared" si="6"/>
        <v>0</v>
      </c>
    </row>
    <row r="424" spans="1:18" x14ac:dyDescent="0.3">
      <c r="A424" s="1" t="s">
        <v>91</v>
      </c>
      <c r="B424" s="1" t="s">
        <v>92</v>
      </c>
      <c r="C424" s="1" t="s">
        <v>85</v>
      </c>
      <c r="D424" s="1" t="s">
        <v>86</v>
      </c>
      <c r="E424" s="1" t="s">
        <v>93</v>
      </c>
      <c r="F424" s="1" t="s">
        <v>88</v>
      </c>
      <c r="G424" s="1" t="s">
        <v>26</v>
      </c>
      <c r="H424" s="2">
        <v>5</v>
      </c>
      <c r="I424" s="3">
        <v>19.32</v>
      </c>
      <c r="J424" s="4">
        <v>4</v>
      </c>
      <c r="K424" s="3">
        <v>13.78</v>
      </c>
      <c r="L424" s="3">
        <v>9.4499999999999993</v>
      </c>
      <c r="M424" s="3">
        <v>11.81</v>
      </c>
      <c r="N424" s="1" t="s">
        <v>59</v>
      </c>
      <c r="O424" s="5">
        <v>0.22301479263341065</v>
      </c>
      <c r="P424" s="6">
        <v>1.1150739631670532</v>
      </c>
      <c r="R424" s="24">
        <f t="shared" si="6"/>
        <v>0</v>
      </c>
    </row>
    <row r="425" spans="1:18" x14ac:dyDescent="0.3">
      <c r="A425" s="1" t="s">
        <v>95</v>
      </c>
      <c r="B425" s="1" t="s">
        <v>96</v>
      </c>
      <c r="C425" s="1" t="s">
        <v>85</v>
      </c>
      <c r="D425" s="1" t="s">
        <v>86</v>
      </c>
      <c r="E425" s="1" t="s">
        <v>87</v>
      </c>
      <c r="F425" s="1" t="s">
        <v>97</v>
      </c>
      <c r="G425" s="1" t="s">
        <v>26</v>
      </c>
      <c r="H425" s="2">
        <v>8</v>
      </c>
      <c r="I425" s="3">
        <v>17.02</v>
      </c>
      <c r="J425" s="4">
        <v>4</v>
      </c>
      <c r="K425" s="3">
        <v>11.81</v>
      </c>
      <c r="L425" s="3">
        <v>9.4499999999999993</v>
      </c>
      <c r="M425" s="3">
        <v>11.81</v>
      </c>
      <c r="N425" s="1" t="s">
        <v>59</v>
      </c>
      <c r="O425" s="5">
        <v>0.1911324166183295</v>
      </c>
      <c r="P425" s="6">
        <v>1.529059332946636</v>
      </c>
      <c r="R425" s="24">
        <f t="shared" si="6"/>
        <v>0</v>
      </c>
    </row>
    <row r="426" spans="1:18" x14ac:dyDescent="0.3">
      <c r="A426" s="1" t="s">
        <v>98</v>
      </c>
      <c r="B426" s="1" t="s">
        <v>99</v>
      </c>
      <c r="C426" s="1" t="s">
        <v>85</v>
      </c>
      <c r="D426" s="1" t="s">
        <v>86</v>
      </c>
      <c r="E426" s="1" t="s">
        <v>87</v>
      </c>
      <c r="F426" s="1" t="s">
        <v>100</v>
      </c>
      <c r="G426" s="1" t="s">
        <v>26</v>
      </c>
      <c r="H426" s="2">
        <v>4</v>
      </c>
      <c r="I426" s="3">
        <v>17.02</v>
      </c>
      <c r="J426" s="4">
        <v>4</v>
      </c>
      <c r="K426" s="3">
        <v>18.897600000000001</v>
      </c>
      <c r="L426" s="3">
        <v>11.811</v>
      </c>
      <c r="M426" s="3">
        <v>5.9055</v>
      </c>
      <c r="N426" s="1" t="s">
        <v>59</v>
      </c>
      <c r="O426" s="5">
        <v>0.19114051098967519</v>
      </c>
      <c r="P426" s="6">
        <v>0.76456204395870075</v>
      </c>
      <c r="R426" s="24">
        <f t="shared" si="6"/>
        <v>0</v>
      </c>
    </row>
    <row r="427" spans="1:18" x14ac:dyDescent="0.3">
      <c r="A427" s="1" t="s">
        <v>101</v>
      </c>
      <c r="B427" s="1" t="s">
        <v>102</v>
      </c>
      <c r="C427" s="1" t="s">
        <v>85</v>
      </c>
      <c r="D427" s="1" t="s">
        <v>103</v>
      </c>
      <c r="E427" s="1" t="s">
        <v>104</v>
      </c>
      <c r="F427" s="1" t="s">
        <v>105</v>
      </c>
      <c r="G427" s="1" t="s">
        <v>26</v>
      </c>
      <c r="H427" s="2">
        <v>4</v>
      </c>
      <c r="I427" s="3">
        <v>19.32</v>
      </c>
      <c r="J427" s="4">
        <v>4</v>
      </c>
      <c r="K427" s="3">
        <v>13.779500000000001</v>
      </c>
      <c r="L427" s="3">
        <v>11.811</v>
      </c>
      <c r="M427" s="3">
        <v>9.4488000000000003</v>
      </c>
      <c r="N427" s="1" t="s">
        <v>59</v>
      </c>
      <c r="O427" s="5">
        <v>0.22299726282128771</v>
      </c>
      <c r="P427" s="6">
        <v>0.89198905128515082</v>
      </c>
      <c r="R427" s="24">
        <f t="shared" si="6"/>
        <v>0</v>
      </c>
    </row>
    <row r="428" spans="1:18" x14ac:dyDescent="0.3">
      <c r="A428" s="1" t="s">
        <v>245</v>
      </c>
      <c r="B428" s="1" t="s">
        <v>246</v>
      </c>
      <c r="C428" s="1" t="s">
        <v>186</v>
      </c>
      <c r="D428" s="1" t="s">
        <v>247</v>
      </c>
      <c r="E428" s="1" t="s">
        <v>248</v>
      </c>
      <c r="F428" s="1" t="s">
        <v>249</v>
      </c>
      <c r="G428" s="1" t="s">
        <v>26</v>
      </c>
      <c r="H428" s="2">
        <v>5</v>
      </c>
      <c r="I428" s="3">
        <v>28.15</v>
      </c>
      <c r="J428" s="4">
        <v>4</v>
      </c>
      <c r="K428" s="3">
        <v>21.26</v>
      </c>
      <c r="L428" s="3">
        <v>12.99</v>
      </c>
      <c r="M428" s="3">
        <v>7.09</v>
      </c>
      <c r="N428" s="1" t="s">
        <v>59</v>
      </c>
      <c r="O428" s="5">
        <v>0.28393661049883995</v>
      </c>
      <c r="P428" s="6">
        <v>1.4196830524941997</v>
      </c>
      <c r="R428" s="24">
        <f t="shared" si="6"/>
        <v>0</v>
      </c>
    </row>
    <row r="429" spans="1:18" x14ac:dyDescent="0.3">
      <c r="A429" s="1" t="s">
        <v>252</v>
      </c>
      <c r="B429" s="1" t="s">
        <v>253</v>
      </c>
      <c r="C429" s="1" t="s">
        <v>186</v>
      </c>
      <c r="D429" s="1" t="s">
        <v>247</v>
      </c>
      <c r="E429" s="1" t="s">
        <v>248</v>
      </c>
      <c r="F429" s="1" t="s">
        <v>166</v>
      </c>
      <c r="G429" s="1" t="s">
        <v>26</v>
      </c>
      <c r="H429" s="2">
        <v>5</v>
      </c>
      <c r="I429" s="3">
        <v>28.15</v>
      </c>
      <c r="J429" s="4">
        <v>4</v>
      </c>
      <c r="K429" s="3">
        <v>21.26</v>
      </c>
      <c r="L429" s="3">
        <v>12.99</v>
      </c>
      <c r="M429" s="3">
        <v>7.09</v>
      </c>
      <c r="N429" s="1" t="s">
        <v>59</v>
      </c>
      <c r="O429" s="5">
        <v>0.28393661049883995</v>
      </c>
      <c r="P429" s="6">
        <v>1.4196830524941997</v>
      </c>
      <c r="R429" s="24">
        <f t="shared" si="6"/>
        <v>0</v>
      </c>
    </row>
    <row r="430" spans="1:18" x14ac:dyDescent="0.3">
      <c r="A430" s="1" t="s">
        <v>254</v>
      </c>
      <c r="B430" s="1" t="s">
        <v>255</v>
      </c>
      <c r="C430" s="1" t="s">
        <v>186</v>
      </c>
      <c r="D430" s="1" t="s">
        <v>247</v>
      </c>
      <c r="E430" s="1" t="s">
        <v>251</v>
      </c>
      <c r="F430" s="1" t="s">
        <v>166</v>
      </c>
      <c r="G430" s="1" t="s">
        <v>26</v>
      </c>
      <c r="H430" s="2">
        <v>5</v>
      </c>
      <c r="I430" s="3">
        <v>31.6</v>
      </c>
      <c r="J430" s="4">
        <v>4</v>
      </c>
      <c r="K430" s="3">
        <v>21.26</v>
      </c>
      <c r="L430" s="3">
        <v>12.99</v>
      </c>
      <c r="M430" s="3">
        <v>7.09</v>
      </c>
      <c r="N430" s="1" t="s">
        <v>59</v>
      </c>
      <c r="O430" s="5">
        <v>0.28393661049883995</v>
      </c>
      <c r="P430" s="6">
        <v>1.4196830524941997</v>
      </c>
      <c r="R430" s="24">
        <f t="shared" si="6"/>
        <v>0</v>
      </c>
    </row>
    <row r="431" spans="1:18" x14ac:dyDescent="0.3">
      <c r="A431" s="1" t="s">
        <v>256</v>
      </c>
      <c r="B431" s="1" t="s">
        <v>257</v>
      </c>
      <c r="C431" s="1" t="s">
        <v>186</v>
      </c>
      <c r="D431" s="1" t="s">
        <v>247</v>
      </c>
      <c r="E431" s="1" t="s">
        <v>251</v>
      </c>
      <c r="F431" s="1" t="s">
        <v>258</v>
      </c>
      <c r="G431" s="1" t="s">
        <v>26</v>
      </c>
      <c r="H431" s="2">
        <v>4</v>
      </c>
      <c r="I431" s="3">
        <v>31.6</v>
      </c>
      <c r="J431" s="4">
        <v>4</v>
      </c>
      <c r="K431" s="3">
        <v>21.26</v>
      </c>
      <c r="L431" s="3">
        <v>12.99</v>
      </c>
      <c r="M431" s="3">
        <v>7.09</v>
      </c>
      <c r="N431" s="1" t="s">
        <v>59</v>
      </c>
      <c r="O431" s="5">
        <v>0.28393661049883995</v>
      </c>
      <c r="P431" s="6">
        <v>1.1357464419953598</v>
      </c>
      <c r="R431" s="24">
        <f t="shared" si="6"/>
        <v>0</v>
      </c>
    </row>
    <row r="432" spans="1:18" x14ac:dyDescent="0.3">
      <c r="A432" s="1" t="s">
        <v>299</v>
      </c>
      <c r="B432" s="1" t="s">
        <v>300</v>
      </c>
      <c r="C432" s="1" t="s">
        <v>301</v>
      </c>
      <c r="D432" s="1" t="s">
        <v>247</v>
      </c>
      <c r="E432" s="1" t="s">
        <v>302</v>
      </c>
      <c r="F432" s="1" t="s">
        <v>249</v>
      </c>
      <c r="G432" s="1" t="s">
        <v>26</v>
      </c>
      <c r="H432" s="2">
        <v>4</v>
      </c>
      <c r="I432" s="3">
        <v>34.5</v>
      </c>
      <c r="J432" s="4">
        <v>4</v>
      </c>
      <c r="K432" s="3">
        <v>21.259799999999998</v>
      </c>
      <c r="L432" s="3">
        <v>12.992100000000001</v>
      </c>
      <c r="M432" s="3">
        <v>7.8739999999999997</v>
      </c>
      <c r="N432" s="1" t="s">
        <v>59</v>
      </c>
      <c r="O432" s="5">
        <v>0.31538184313296402</v>
      </c>
      <c r="P432" s="6">
        <v>1.2615273725318561</v>
      </c>
      <c r="R432" s="24">
        <f t="shared" si="6"/>
        <v>0</v>
      </c>
    </row>
    <row r="433" spans="1:18" x14ac:dyDescent="0.3">
      <c r="A433" s="1" t="s">
        <v>303</v>
      </c>
      <c r="B433" s="1" t="s">
        <v>304</v>
      </c>
      <c r="C433" s="1" t="s">
        <v>301</v>
      </c>
      <c r="D433" s="1" t="s">
        <v>247</v>
      </c>
      <c r="E433" s="1" t="s">
        <v>305</v>
      </c>
      <c r="F433" s="1" t="s">
        <v>306</v>
      </c>
      <c r="G433" s="1" t="s">
        <v>26</v>
      </c>
      <c r="H433" s="2">
        <v>45</v>
      </c>
      <c r="I433" s="3">
        <v>31.6</v>
      </c>
      <c r="J433" s="4">
        <v>4</v>
      </c>
      <c r="K433" s="3">
        <v>21.259799999999998</v>
      </c>
      <c r="L433" s="3">
        <v>12.992100000000001</v>
      </c>
      <c r="M433" s="3">
        <v>7.0865999999999998</v>
      </c>
      <c r="N433" s="1" t="s">
        <v>59</v>
      </c>
      <c r="O433" s="5">
        <v>0.28384365881966767</v>
      </c>
      <c r="P433" s="6">
        <v>12.772964646885045</v>
      </c>
      <c r="R433" s="24">
        <f t="shared" si="6"/>
        <v>0</v>
      </c>
    </row>
    <row r="434" spans="1:18" x14ac:dyDescent="0.3">
      <c r="A434" s="1" t="s">
        <v>307</v>
      </c>
      <c r="B434" s="1" t="s">
        <v>308</v>
      </c>
      <c r="C434" s="1" t="s">
        <v>301</v>
      </c>
      <c r="D434" s="1" t="s">
        <v>247</v>
      </c>
      <c r="E434" s="1" t="s">
        <v>302</v>
      </c>
      <c r="F434" s="1" t="s">
        <v>306</v>
      </c>
      <c r="G434" s="1" t="s">
        <v>26</v>
      </c>
      <c r="H434" s="2">
        <v>58</v>
      </c>
      <c r="I434" s="3">
        <v>34.5</v>
      </c>
      <c r="J434" s="4">
        <v>4</v>
      </c>
      <c r="K434" s="3">
        <v>21.259799999999998</v>
      </c>
      <c r="L434" s="3">
        <v>12.992100000000001</v>
      </c>
      <c r="M434" s="3">
        <v>7.8739999999999997</v>
      </c>
      <c r="N434" s="1" t="s">
        <v>59</v>
      </c>
      <c r="O434" s="5">
        <v>0.31538184313296402</v>
      </c>
      <c r="P434" s="6">
        <v>18.292146901711913</v>
      </c>
      <c r="R434" s="24">
        <f t="shared" si="6"/>
        <v>0</v>
      </c>
    </row>
    <row r="435" spans="1:18" x14ac:dyDescent="0.3">
      <c r="A435" s="1" t="s">
        <v>309</v>
      </c>
      <c r="B435" s="1" t="s">
        <v>310</v>
      </c>
      <c r="C435" s="1" t="s">
        <v>301</v>
      </c>
      <c r="D435" s="1" t="s">
        <v>247</v>
      </c>
      <c r="E435" s="1" t="s">
        <v>302</v>
      </c>
      <c r="F435" s="1" t="s">
        <v>258</v>
      </c>
      <c r="G435" s="1" t="s">
        <v>26</v>
      </c>
      <c r="H435" s="2">
        <v>5</v>
      </c>
      <c r="I435" s="3">
        <v>34.5</v>
      </c>
      <c r="J435" s="4">
        <v>4</v>
      </c>
      <c r="K435" s="3">
        <v>21.259799999999998</v>
      </c>
      <c r="L435" s="3">
        <v>12.992100000000001</v>
      </c>
      <c r="M435" s="3">
        <v>7.8739999999999997</v>
      </c>
      <c r="N435" s="1" t="s">
        <v>59</v>
      </c>
      <c r="O435" s="5">
        <v>0.31538184313296402</v>
      </c>
      <c r="P435" s="6">
        <v>1.5769092156648201</v>
      </c>
      <c r="R435" s="24">
        <f t="shared" si="6"/>
        <v>0</v>
      </c>
    </row>
    <row r="436" spans="1:18" x14ac:dyDescent="0.3">
      <c r="A436" s="1" t="s">
        <v>382</v>
      </c>
      <c r="B436" s="1" t="s">
        <v>383</v>
      </c>
      <c r="C436" s="1" t="s">
        <v>384</v>
      </c>
      <c r="D436" s="1" t="s">
        <v>385</v>
      </c>
      <c r="E436" s="1" t="s">
        <v>386</v>
      </c>
      <c r="F436" s="1" t="s">
        <v>166</v>
      </c>
      <c r="G436" s="1" t="s">
        <v>26</v>
      </c>
      <c r="H436" s="2">
        <v>29</v>
      </c>
      <c r="I436" s="3">
        <v>23.83</v>
      </c>
      <c r="J436" s="4">
        <v>4</v>
      </c>
      <c r="K436" s="3">
        <v>11.81</v>
      </c>
      <c r="L436" s="3">
        <v>18.899999999999999</v>
      </c>
      <c r="M436" s="3">
        <v>11.81</v>
      </c>
      <c r="N436" s="1" t="s">
        <v>59</v>
      </c>
      <c r="O436" s="5">
        <v>0.382264833236659</v>
      </c>
      <c r="P436" s="6">
        <v>11.085680163863112</v>
      </c>
      <c r="R436" s="24">
        <f t="shared" si="6"/>
        <v>0</v>
      </c>
    </row>
    <row r="437" spans="1:18" x14ac:dyDescent="0.3">
      <c r="A437" s="1" t="s">
        <v>387</v>
      </c>
      <c r="B437" s="1" t="s">
        <v>388</v>
      </c>
      <c r="C437" s="1" t="s">
        <v>384</v>
      </c>
      <c r="D437" s="1" t="s">
        <v>385</v>
      </c>
      <c r="E437" s="1" t="s">
        <v>389</v>
      </c>
      <c r="F437" s="1" t="s">
        <v>166</v>
      </c>
      <c r="G437" s="1" t="s">
        <v>26</v>
      </c>
      <c r="H437" s="2">
        <v>42</v>
      </c>
      <c r="I437" s="3">
        <v>27.23</v>
      </c>
      <c r="J437" s="4">
        <v>4</v>
      </c>
      <c r="K437" s="3">
        <v>11.81</v>
      </c>
      <c r="L437" s="3">
        <v>18.899999999999999</v>
      </c>
      <c r="M437" s="3">
        <v>14.96</v>
      </c>
      <c r="N437" s="1" t="s">
        <v>59</v>
      </c>
      <c r="O437" s="5">
        <v>0.48422370069605575</v>
      </c>
      <c r="P437" s="6">
        <v>20.337395429234341</v>
      </c>
      <c r="R437" s="24">
        <f t="shared" si="6"/>
        <v>0</v>
      </c>
    </row>
    <row r="438" spans="1:18" x14ac:dyDescent="0.3">
      <c r="A438" s="1" t="s">
        <v>390</v>
      </c>
      <c r="B438" s="1" t="s">
        <v>391</v>
      </c>
      <c r="C438" s="1" t="s">
        <v>384</v>
      </c>
      <c r="D438" s="1" t="s">
        <v>385</v>
      </c>
      <c r="E438" s="1" t="s">
        <v>392</v>
      </c>
      <c r="F438" s="1" t="s">
        <v>166</v>
      </c>
      <c r="G438" s="1" t="s">
        <v>26</v>
      </c>
      <c r="H438" s="2">
        <v>1</v>
      </c>
      <c r="I438" s="3">
        <v>17.02</v>
      </c>
      <c r="J438" s="4">
        <v>8</v>
      </c>
      <c r="K438" s="3">
        <v>11.81</v>
      </c>
      <c r="L438" s="3">
        <v>18.899999999999999</v>
      </c>
      <c r="M438" s="3">
        <v>5.51</v>
      </c>
      <c r="N438" s="1" t="s">
        <v>59</v>
      </c>
      <c r="O438" s="5">
        <v>8.9173549158932705E-2</v>
      </c>
      <c r="P438" s="6">
        <v>8.9173549158932705E-2</v>
      </c>
      <c r="R438" s="24">
        <f t="shared" si="6"/>
        <v>0</v>
      </c>
    </row>
    <row r="439" spans="1:18" x14ac:dyDescent="0.3">
      <c r="A439" s="1" t="s">
        <v>401</v>
      </c>
      <c r="B439" s="1" t="s">
        <v>402</v>
      </c>
      <c r="C439" s="1" t="s">
        <v>403</v>
      </c>
      <c r="D439" s="1" t="s">
        <v>404</v>
      </c>
      <c r="E439" s="1" t="s">
        <v>394</v>
      </c>
      <c r="F439" s="1" t="s">
        <v>405</v>
      </c>
      <c r="G439" s="1" t="s">
        <v>26</v>
      </c>
      <c r="H439" s="2">
        <v>3</v>
      </c>
      <c r="I439" s="3">
        <v>27.23</v>
      </c>
      <c r="J439" s="4">
        <v>4</v>
      </c>
      <c r="K439" s="3">
        <v>11.81</v>
      </c>
      <c r="L439" s="3">
        <v>18.899999999999999</v>
      </c>
      <c r="M439" s="3">
        <v>9.06</v>
      </c>
      <c r="N439" s="1" t="s">
        <v>59</v>
      </c>
      <c r="O439" s="5">
        <v>0.29325312354988403</v>
      </c>
      <c r="P439" s="6">
        <v>0.87975937064965204</v>
      </c>
      <c r="R439" s="24">
        <f t="shared" si="6"/>
        <v>0</v>
      </c>
    </row>
    <row r="440" spans="1:18" x14ac:dyDescent="0.3">
      <c r="A440" s="1" t="s">
        <v>602</v>
      </c>
      <c r="B440" s="1" t="s">
        <v>603</v>
      </c>
      <c r="C440" s="1" t="s">
        <v>604</v>
      </c>
      <c r="D440" s="1" t="s">
        <v>605</v>
      </c>
      <c r="E440" s="1" t="s">
        <v>606</v>
      </c>
      <c r="F440" s="1" t="s">
        <v>607</v>
      </c>
      <c r="G440" s="1" t="s">
        <v>26</v>
      </c>
      <c r="H440" s="2">
        <v>40</v>
      </c>
      <c r="I440" s="3">
        <v>14.49</v>
      </c>
      <c r="J440" s="4">
        <v>4</v>
      </c>
      <c r="K440" s="3">
        <v>15.354329999999999</v>
      </c>
      <c r="L440" s="3">
        <v>12.59843</v>
      </c>
      <c r="M440" s="3">
        <v>6.6929100000000004</v>
      </c>
      <c r="N440" s="1" t="s">
        <v>59</v>
      </c>
      <c r="O440" s="5">
        <v>0.18774355185617222</v>
      </c>
      <c r="P440" s="6">
        <v>7.5097420742468888</v>
      </c>
      <c r="R440" s="24">
        <f t="shared" si="6"/>
        <v>0</v>
      </c>
    </row>
    <row r="441" spans="1:18" x14ac:dyDescent="0.3">
      <c r="A441" s="1" t="s">
        <v>608</v>
      </c>
      <c r="B441" s="1" t="s">
        <v>609</v>
      </c>
      <c r="C441" s="1" t="s">
        <v>472</v>
      </c>
      <c r="D441" s="1" t="s">
        <v>610</v>
      </c>
      <c r="E441" s="1" t="s">
        <v>611</v>
      </c>
      <c r="F441" s="1" t="s">
        <v>485</v>
      </c>
      <c r="G441" s="1" t="s">
        <v>26</v>
      </c>
      <c r="H441" s="2">
        <v>47</v>
      </c>
      <c r="I441" s="3">
        <v>30</v>
      </c>
      <c r="J441" s="4">
        <v>4</v>
      </c>
      <c r="K441" s="3">
        <v>11.811019999999999</v>
      </c>
      <c r="L441" s="3">
        <v>9.4488199999999996</v>
      </c>
      <c r="M441" s="3">
        <v>12.59843</v>
      </c>
      <c r="N441" s="1" t="s">
        <v>59</v>
      </c>
      <c r="O441" s="5">
        <v>0.20388447401935986</v>
      </c>
      <c r="P441" s="6">
        <v>9.5825702789099125</v>
      </c>
      <c r="R441" s="24">
        <f t="shared" si="6"/>
        <v>0</v>
      </c>
    </row>
    <row r="442" spans="1:18" x14ac:dyDescent="0.3">
      <c r="A442" s="1" t="s">
        <v>793</v>
      </c>
      <c r="B442" s="1" t="s">
        <v>794</v>
      </c>
      <c r="C442" s="1" t="s">
        <v>792</v>
      </c>
      <c r="D442" s="1" t="s">
        <v>795</v>
      </c>
      <c r="E442" s="1" t="s">
        <v>796</v>
      </c>
      <c r="F442" s="1" t="s">
        <v>612</v>
      </c>
      <c r="G442" s="1" t="s">
        <v>26</v>
      </c>
      <c r="H442" s="2">
        <v>26</v>
      </c>
      <c r="I442" s="3">
        <v>15.75</v>
      </c>
      <c r="J442" s="4">
        <v>4</v>
      </c>
      <c r="K442" s="3">
        <v>11.81</v>
      </c>
      <c r="L442" s="3">
        <v>9.84</v>
      </c>
      <c r="M442" s="3">
        <v>5.51</v>
      </c>
      <c r="N442" s="1" t="s">
        <v>59</v>
      </c>
      <c r="O442" s="5">
        <v>9.2853727378190254E-2</v>
      </c>
      <c r="P442" s="6">
        <v>2.4141969118329465</v>
      </c>
      <c r="R442" s="24">
        <f t="shared" si="6"/>
        <v>0</v>
      </c>
    </row>
    <row r="443" spans="1:18" x14ac:dyDescent="0.3">
      <c r="A443" s="1" t="s">
        <v>856</v>
      </c>
      <c r="B443" s="1" t="s">
        <v>857</v>
      </c>
      <c r="C443" s="1" t="s">
        <v>858</v>
      </c>
      <c r="D443" s="1" t="s">
        <v>859</v>
      </c>
      <c r="E443" s="1" t="s">
        <v>860</v>
      </c>
      <c r="F443" s="1" t="s">
        <v>861</v>
      </c>
      <c r="G443" s="1" t="s">
        <v>26</v>
      </c>
      <c r="H443" s="2">
        <v>1</v>
      </c>
      <c r="I443" s="3">
        <v>15.75</v>
      </c>
      <c r="J443" s="4">
        <v>1</v>
      </c>
      <c r="K443" s="3">
        <v>18.309999999999999</v>
      </c>
      <c r="L443" s="3">
        <v>10.039999999999999</v>
      </c>
      <c r="M443" s="3">
        <v>4.53</v>
      </c>
      <c r="N443" s="1" t="s">
        <v>59</v>
      </c>
      <c r="O443" s="5">
        <v>0.48303989095127609</v>
      </c>
      <c r="P443" s="6">
        <v>0.48303989095127609</v>
      </c>
      <c r="R443" s="24">
        <f t="shared" si="6"/>
        <v>0</v>
      </c>
    </row>
    <row r="444" spans="1:18" x14ac:dyDescent="0.3">
      <c r="A444" s="1" t="s">
        <v>868</v>
      </c>
      <c r="B444" s="1" t="s">
        <v>869</v>
      </c>
      <c r="C444" s="1" t="s">
        <v>858</v>
      </c>
      <c r="D444" s="1" t="s">
        <v>870</v>
      </c>
      <c r="E444" s="1" t="s">
        <v>845</v>
      </c>
      <c r="F444" s="1" t="s">
        <v>42</v>
      </c>
      <c r="G444" s="1" t="s">
        <v>26</v>
      </c>
      <c r="H444" s="2">
        <v>1</v>
      </c>
      <c r="I444" s="3">
        <v>15.75</v>
      </c>
      <c r="J444" s="4">
        <v>1</v>
      </c>
      <c r="K444" s="3">
        <v>18.309999999999999</v>
      </c>
      <c r="L444" s="3">
        <v>10.039999999999999</v>
      </c>
      <c r="M444" s="3">
        <v>5.71</v>
      </c>
      <c r="N444" s="1" t="s">
        <v>59</v>
      </c>
      <c r="O444" s="5">
        <v>0.60886485150812064</v>
      </c>
      <c r="P444" s="6">
        <v>0.60886485150812064</v>
      </c>
      <c r="R444" s="24">
        <f t="shared" si="6"/>
        <v>0</v>
      </c>
    </row>
    <row r="445" spans="1:18" x14ac:dyDescent="0.3">
      <c r="A445" s="1" t="s">
        <v>913</v>
      </c>
      <c r="B445" s="1" t="s">
        <v>914</v>
      </c>
      <c r="C445" s="1" t="s">
        <v>915</v>
      </c>
      <c r="D445" s="1" t="s">
        <v>915</v>
      </c>
      <c r="E445" s="1" t="s">
        <v>107</v>
      </c>
      <c r="F445" s="1" t="s">
        <v>124</v>
      </c>
      <c r="G445" s="1" t="s">
        <v>26</v>
      </c>
      <c r="H445" s="2">
        <v>1</v>
      </c>
      <c r="I445" s="3">
        <v>19.45</v>
      </c>
      <c r="J445" s="4">
        <v>4</v>
      </c>
      <c r="K445" s="3">
        <v>12.59843</v>
      </c>
      <c r="L445" s="3">
        <v>8.6614199999999997</v>
      </c>
      <c r="M445" s="3">
        <v>15.74803</v>
      </c>
      <c r="N445" s="1" t="s">
        <v>59</v>
      </c>
      <c r="O445" s="5">
        <v>0.24919223560884801</v>
      </c>
      <c r="P445" s="6">
        <v>0.24919223560884801</v>
      </c>
      <c r="R445" s="24">
        <f t="shared" si="6"/>
        <v>0</v>
      </c>
    </row>
    <row r="446" spans="1:18" x14ac:dyDescent="0.3">
      <c r="A446" s="1" t="s">
        <v>916</v>
      </c>
      <c r="B446" s="1" t="s">
        <v>917</v>
      </c>
      <c r="C446" s="1" t="s">
        <v>915</v>
      </c>
      <c r="D446" s="1" t="s">
        <v>915</v>
      </c>
      <c r="E446" s="1" t="s">
        <v>107</v>
      </c>
      <c r="F446" s="1" t="s">
        <v>35</v>
      </c>
      <c r="G446" s="1" t="s">
        <v>26</v>
      </c>
      <c r="H446" s="2">
        <v>3</v>
      </c>
      <c r="I446" s="3">
        <v>19.45</v>
      </c>
      <c r="J446" s="4">
        <v>4</v>
      </c>
      <c r="K446" s="3">
        <v>12.59843</v>
      </c>
      <c r="L446" s="3">
        <v>8.6614199999999997</v>
      </c>
      <c r="M446" s="3">
        <v>15.74803</v>
      </c>
      <c r="N446" s="1" t="s">
        <v>59</v>
      </c>
      <c r="O446" s="5">
        <v>0.24919223560884801</v>
      </c>
      <c r="P446" s="6">
        <v>0.74757670682654398</v>
      </c>
      <c r="R446" s="24">
        <f t="shared" si="6"/>
        <v>0</v>
      </c>
    </row>
    <row r="447" spans="1:18" x14ac:dyDescent="0.3">
      <c r="A447" s="1" t="s">
        <v>918</v>
      </c>
      <c r="B447" s="1" t="s">
        <v>919</v>
      </c>
      <c r="C447" s="1" t="s">
        <v>915</v>
      </c>
      <c r="D447" s="1" t="s">
        <v>915</v>
      </c>
      <c r="E447" s="1" t="s">
        <v>107</v>
      </c>
      <c r="F447" s="1" t="s">
        <v>129</v>
      </c>
      <c r="G447" s="1" t="s">
        <v>26</v>
      </c>
      <c r="H447" s="2">
        <v>2</v>
      </c>
      <c r="I447" s="3">
        <v>19.45</v>
      </c>
      <c r="J447" s="4">
        <v>4</v>
      </c>
      <c r="K447" s="3">
        <v>12.59843</v>
      </c>
      <c r="L447" s="3">
        <v>8.6614199999999997</v>
      </c>
      <c r="M447" s="3">
        <v>15.74803</v>
      </c>
      <c r="N447" s="1" t="s">
        <v>59</v>
      </c>
      <c r="O447" s="5">
        <v>0.24919223560884801</v>
      </c>
      <c r="P447" s="6">
        <v>0.49838447121769602</v>
      </c>
      <c r="R447" s="24">
        <f t="shared" si="6"/>
        <v>0</v>
      </c>
    </row>
    <row r="448" spans="1:18" x14ac:dyDescent="0.3">
      <c r="A448" s="1" t="s">
        <v>921</v>
      </c>
      <c r="B448" s="1" t="s">
        <v>922</v>
      </c>
      <c r="C448" s="1" t="s">
        <v>923</v>
      </c>
      <c r="D448" s="1" t="s">
        <v>923</v>
      </c>
      <c r="E448" s="1" t="s">
        <v>107</v>
      </c>
      <c r="F448" s="1" t="s">
        <v>166</v>
      </c>
      <c r="G448" s="1" t="s">
        <v>26</v>
      </c>
      <c r="H448" s="2">
        <v>1</v>
      </c>
      <c r="I448" s="3">
        <v>25.45</v>
      </c>
      <c r="J448" s="4">
        <v>4</v>
      </c>
      <c r="K448" s="3">
        <v>12.59843</v>
      </c>
      <c r="L448" s="3">
        <v>8.6614199999999997</v>
      </c>
      <c r="M448" s="3">
        <v>12.20472</v>
      </c>
      <c r="N448" s="1" t="s">
        <v>59</v>
      </c>
      <c r="O448" s="5">
        <v>0.1931239311698047</v>
      </c>
      <c r="P448" s="6">
        <v>0.1931239311698047</v>
      </c>
      <c r="R448" s="24">
        <f t="shared" si="6"/>
        <v>0</v>
      </c>
    </row>
    <row r="449" spans="1:18" x14ac:dyDescent="0.3">
      <c r="A449" s="1" t="s">
        <v>924</v>
      </c>
      <c r="B449" s="1" t="s">
        <v>925</v>
      </c>
      <c r="C449" s="1" t="s">
        <v>923</v>
      </c>
      <c r="D449" s="1" t="s">
        <v>923</v>
      </c>
      <c r="E449" s="1" t="s">
        <v>107</v>
      </c>
      <c r="F449" s="1" t="s">
        <v>35</v>
      </c>
      <c r="G449" s="1" t="s">
        <v>26</v>
      </c>
      <c r="H449" s="2">
        <v>1</v>
      </c>
      <c r="I449" s="3">
        <v>25.45</v>
      </c>
      <c r="J449" s="4">
        <v>4</v>
      </c>
      <c r="K449" s="3">
        <v>12.6</v>
      </c>
      <c r="L449" s="3">
        <v>8.66</v>
      </c>
      <c r="M449" s="3">
        <v>12.2</v>
      </c>
      <c r="N449" s="1" t="s">
        <v>59</v>
      </c>
      <c r="O449" s="5">
        <v>0.19304164733178653</v>
      </c>
      <c r="P449" s="6">
        <v>0.19304164733178653</v>
      </c>
      <c r="R449" s="24">
        <f t="shared" si="6"/>
        <v>0</v>
      </c>
    </row>
    <row r="450" spans="1:18" x14ac:dyDescent="0.3">
      <c r="A450" s="1" t="s">
        <v>1056</v>
      </c>
      <c r="B450" s="1" t="s">
        <v>1057</v>
      </c>
      <c r="C450" s="1" t="s">
        <v>1058</v>
      </c>
      <c r="D450" s="1" t="s">
        <v>1059</v>
      </c>
      <c r="E450" s="1" t="s">
        <v>797</v>
      </c>
      <c r="F450" s="1" t="s">
        <v>1060</v>
      </c>
      <c r="G450" s="1" t="s">
        <v>26</v>
      </c>
      <c r="H450" s="2">
        <v>5</v>
      </c>
      <c r="I450" s="3">
        <v>13.5</v>
      </c>
      <c r="J450" s="4">
        <v>4</v>
      </c>
      <c r="K450" s="3">
        <v>11.811</v>
      </c>
      <c r="L450" s="3">
        <v>10.039400000000001</v>
      </c>
      <c r="M450" s="3">
        <v>7.4802999999999997</v>
      </c>
      <c r="N450" s="1" t="s">
        <v>59</v>
      </c>
      <c r="O450" s="5">
        <v>0.12862227610760152</v>
      </c>
      <c r="P450" s="6">
        <v>0.64311138053800754</v>
      </c>
      <c r="R450" s="24">
        <f t="shared" si="6"/>
        <v>0</v>
      </c>
    </row>
    <row r="451" spans="1:18" x14ac:dyDescent="0.3">
      <c r="A451" s="1" t="s">
        <v>1061</v>
      </c>
      <c r="B451" s="1" t="s">
        <v>1062</v>
      </c>
      <c r="C451" s="1" t="s">
        <v>1058</v>
      </c>
      <c r="D451" s="1" t="s">
        <v>1059</v>
      </c>
      <c r="E451" s="1" t="s">
        <v>797</v>
      </c>
      <c r="F451" s="1" t="s">
        <v>1063</v>
      </c>
      <c r="G451" s="1" t="s">
        <v>26</v>
      </c>
      <c r="H451" s="2">
        <v>12</v>
      </c>
      <c r="I451" s="3">
        <v>13.5</v>
      </c>
      <c r="J451" s="4">
        <v>4</v>
      </c>
      <c r="K451" s="3">
        <v>11.811</v>
      </c>
      <c r="L451" s="3">
        <v>10.039400000000001</v>
      </c>
      <c r="M451" s="3">
        <v>7.4802999999999997</v>
      </c>
      <c r="N451" s="1" t="s">
        <v>59</v>
      </c>
      <c r="O451" s="5">
        <v>0.12862227610760152</v>
      </c>
      <c r="P451" s="6">
        <v>1.5434673132912182</v>
      </c>
      <c r="R451" s="24">
        <f t="shared" ref="R451:R514" si="7">O451*Q451</f>
        <v>0</v>
      </c>
    </row>
    <row r="452" spans="1:18" x14ac:dyDescent="0.3">
      <c r="A452" s="1" t="s">
        <v>1064</v>
      </c>
      <c r="B452" s="1" t="s">
        <v>1065</v>
      </c>
      <c r="C452" s="1" t="s">
        <v>1058</v>
      </c>
      <c r="D452" s="1" t="s">
        <v>1059</v>
      </c>
      <c r="E452" s="1" t="s">
        <v>791</v>
      </c>
      <c r="F452" s="1" t="s">
        <v>1060</v>
      </c>
      <c r="G452" s="1" t="s">
        <v>26</v>
      </c>
      <c r="H452" s="2">
        <v>16</v>
      </c>
      <c r="I452" s="3">
        <v>15.75</v>
      </c>
      <c r="J452" s="4">
        <v>4</v>
      </c>
      <c r="K452" s="3">
        <v>11.811</v>
      </c>
      <c r="L452" s="3">
        <v>10.039400000000001</v>
      </c>
      <c r="M452" s="3">
        <v>8.6614000000000004</v>
      </c>
      <c r="N452" s="1" t="s">
        <v>59</v>
      </c>
      <c r="O452" s="5">
        <v>0.14893105654564387</v>
      </c>
      <c r="P452" s="6">
        <v>2.3828969047303019</v>
      </c>
      <c r="R452" s="24">
        <f t="shared" si="7"/>
        <v>0</v>
      </c>
    </row>
    <row r="453" spans="1:18" x14ac:dyDescent="0.3">
      <c r="A453" s="1" t="s">
        <v>1066</v>
      </c>
      <c r="B453" s="1" t="s">
        <v>1067</v>
      </c>
      <c r="C453" s="1" t="s">
        <v>1058</v>
      </c>
      <c r="D453" s="1" t="s">
        <v>1059</v>
      </c>
      <c r="E453" s="1" t="s">
        <v>1068</v>
      </c>
      <c r="F453" s="1" t="s">
        <v>1060</v>
      </c>
      <c r="G453" s="1" t="s">
        <v>26</v>
      </c>
      <c r="H453" s="2">
        <v>16</v>
      </c>
      <c r="I453" s="3">
        <v>18.399999999999999</v>
      </c>
      <c r="J453" s="4">
        <v>4</v>
      </c>
      <c r="K453" s="3">
        <v>11.811</v>
      </c>
      <c r="L453" s="3">
        <v>9.8424999999999994</v>
      </c>
      <c r="M453" s="3">
        <v>9.4488000000000003</v>
      </c>
      <c r="N453" s="1" t="s">
        <v>59</v>
      </c>
      <c r="O453" s="5">
        <v>0.15928375915806264</v>
      </c>
      <c r="P453" s="6">
        <v>2.5485401465290023</v>
      </c>
      <c r="R453" s="24">
        <f t="shared" si="7"/>
        <v>0</v>
      </c>
    </row>
    <row r="454" spans="1:18" x14ac:dyDescent="0.3">
      <c r="A454" s="1" t="s">
        <v>1070</v>
      </c>
      <c r="B454" s="1" t="s">
        <v>1071</v>
      </c>
      <c r="C454" s="1" t="s">
        <v>1072</v>
      </c>
      <c r="D454" s="1" t="s">
        <v>1073</v>
      </c>
      <c r="E454" s="1" t="s">
        <v>797</v>
      </c>
      <c r="F454" s="1" t="s">
        <v>166</v>
      </c>
      <c r="G454" s="1" t="s">
        <v>26</v>
      </c>
      <c r="H454" s="2">
        <v>4</v>
      </c>
      <c r="I454" s="3">
        <v>13.5</v>
      </c>
      <c r="J454" s="4">
        <v>4</v>
      </c>
      <c r="K454" s="3">
        <v>11.417299999999999</v>
      </c>
      <c r="L454" s="3">
        <v>9.4488000000000003</v>
      </c>
      <c r="M454" s="3">
        <v>5.9055</v>
      </c>
      <c r="N454" s="1" t="s">
        <v>59</v>
      </c>
      <c r="O454" s="5">
        <v>9.2384580311676318E-2</v>
      </c>
      <c r="P454" s="6">
        <v>0.36953832124670527</v>
      </c>
      <c r="R454" s="24">
        <f t="shared" si="7"/>
        <v>0</v>
      </c>
    </row>
    <row r="455" spans="1:18" x14ac:dyDescent="0.3">
      <c r="A455" s="1" t="s">
        <v>1075</v>
      </c>
      <c r="B455" s="1" t="s">
        <v>1076</v>
      </c>
      <c r="C455" s="1" t="s">
        <v>1072</v>
      </c>
      <c r="D455" s="1" t="s">
        <v>1073</v>
      </c>
      <c r="E455" s="1" t="s">
        <v>791</v>
      </c>
      <c r="F455" s="1" t="s">
        <v>166</v>
      </c>
      <c r="G455" s="1" t="s">
        <v>26</v>
      </c>
      <c r="H455" s="2">
        <v>5</v>
      </c>
      <c r="I455" s="3">
        <v>16.45</v>
      </c>
      <c r="J455" s="4">
        <v>4</v>
      </c>
      <c r="K455" s="3">
        <v>11.417299999999999</v>
      </c>
      <c r="L455" s="3">
        <v>9.4488000000000003</v>
      </c>
      <c r="M455" s="3">
        <v>5.9055</v>
      </c>
      <c r="N455" s="1" t="s">
        <v>59</v>
      </c>
      <c r="O455" s="5">
        <v>9.2384580311676318E-2</v>
      </c>
      <c r="P455" s="6">
        <v>0.46192290155838156</v>
      </c>
      <c r="R455" s="24">
        <f t="shared" si="7"/>
        <v>0</v>
      </c>
    </row>
    <row r="456" spans="1:18" x14ac:dyDescent="0.3">
      <c r="A456" s="1" t="s">
        <v>1078</v>
      </c>
      <c r="B456" s="1" t="s">
        <v>1079</v>
      </c>
      <c r="C456" s="1" t="s">
        <v>1058</v>
      </c>
      <c r="D456" s="1" t="s">
        <v>1059</v>
      </c>
      <c r="E456" s="1" t="s">
        <v>1068</v>
      </c>
      <c r="F456" s="1" t="s">
        <v>1080</v>
      </c>
      <c r="G456" s="1" t="s">
        <v>26</v>
      </c>
      <c r="H456" s="2">
        <v>2</v>
      </c>
      <c r="I456" s="3">
        <v>18.399999999999999</v>
      </c>
      <c r="J456" s="4">
        <v>4</v>
      </c>
      <c r="K456" s="3">
        <v>11.811</v>
      </c>
      <c r="L456" s="3">
        <v>9.8424999999999994</v>
      </c>
      <c r="M456" s="3">
        <v>9.4488000000000003</v>
      </c>
      <c r="N456" s="1" t="s">
        <v>59</v>
      </c>
      <c r="O456" s="5">
        <v>0.15928375915806264</v>
      </c>
      <c r="P456" s="6">
        <v>0.31856751831612529</v>
      </c>
      <c r="R456" s="24">
        <f t="shared" si="7"/>
        <v>0</v>
      </c>
    </row>
    <row r="457" spans="1:18" x14ac:dyDescent="0.3">
      <c r="A457" s="1" t="s">
        <v>1081</v>
      </c>
      <c r="B457" s="1" t="s">
        <v>1082</v>
      </c>
      <c r="C457" s="1" t="s">
        <v>1058</v>
      </c>
      <c r="D457" s="1" t="s">
        <v>1083</v>
      </c>
      <c r="E457" s="1" t="s">
        <v>1084</v>
      </c>
      <c r="F457" s="1" t="s">
        <v>607</v>
      </c>
      <c r="G457" s="1" t="s">
        <v>26</v>
      </c>
      <c r="H457" s="2">
        <v>3</v>
      </c>
      <c r="I457" s="3">
        <v>27</v>
      </c>
      <c r="J457" s="4">
        <v>4</v>
      </c>
      <c r="K457" s="3">
        <v>11.811</v>
      </c>
      <c r="L457" s="3">
        <v>9.8424999999999994</v>
      </c>
      <c r="M457" s="3">
        <v>12.992100000000001</v>
      </c>
      <c r="N457" s="1" t="s">
        <v>59</v>
      </c>
      <c r="O457" s="5">
        <v>0.21901516884233613</v>
      </c>
      <c r="P457" s="6">
        <v>0.65704550652700844</v>
      </c>
      <c r="R457" s="24">
        <f t="shared" si="7"/>
        <v>0</v>
      </c>
    </row>
    <row r="458" spans="1:18" x14ac:dyDescent="0.3">
      <c r="A458" s="1" t="s">
        <v>1085</v>
      </c>
      <c r="B458" s="1" t="s">
        <v>1086</v>
      </c>
      <c r="C458" s="1" t="s">
        <v>1058</v>
      </c>
      <c r="D458" s="1" t="s">
        <v>1059</v>
      </c>
      <c r="E458" s="1" t="s">
        <v>1087</v>
      </c>
      <c r="F458" s="1" t="s">
        <v>1063</v>
      </c>
      <c r="G458" s="1" t="s">
        <v>26</v>
      </c>
      <c r="H458" s="2">
        <v>5</v>
      </c>
      <c r="I458" s="3">
        <v>20.7</v>
      </c>
      <c r="J458" s="4">
        <v>4</v>
      </c>
      <c r="K458" s="3">
        <v>11.811</v>
      </c>
      <c r="L458" s="3">
        <v>10.039400000000001</v>
      </c>
      <c r="M458" s="3">
        <v>10.039400000000001</v>
      </c>
      <c r="N458" s="1" t="s">
        <v>59</v>
      </c>
      <c r="O458" s="5">
        <v>0.17262549346345132</v>
      </c>
      <c r="P458" s="6">
        <v>0.86312746731725665</v>
      </c>
      <c r="R458" s="24">
        <f t="shared" si="7"/>
        <v>0</v>
      </c>
    </row>
    <row r="459" spans="1:18" x14ac:dyDescent="0.3">
      <c r="A459" s="1" t="s">
        <v>1088</v>
      </c>
      <c r="B459" s="1" t="s">
        <v>1089</v>
      </c>
      <c r="C459" s="1" t="s">
        <v>1058</v>
      </c>
      <c r="D459" s="1" t="s">
        <v>1059</v>
      </c>
      <c r="E459" s="1" t="s">
        <v>1087</v>
      </c>
      <c r="F459" s="1" t="s">
        <v>1080</v>
      </c>
      <c r="G459" s="1" t="s">
        <v>26</v>
      </c>
      <c r="H459" s="2">
        <v>10</v>
      </c>
      <c r="I459" s="3">
        <v>20.7</v>
      </c>
      <c r="J459" s="4">
        <v>4</v>
      </c>
      <c r="K459" s="3">
        <v>11.811</v>
      </c>
      <c r="L459" s="3">
        <v>10.039400000000001</v>
      </c>
      <c r="M459" s="3">
        <v>10.039400000000001</v>
      </c>
      <c r="N459" s="1" t="s">
        <v>59</v>
      </c>
      <c r="O459" s="5">
        <v>0.17262549346345132</v>
      </c>
      <c r="P459" s="6">
        <v>1.7262549346345133</v>
      </c>
      <c r="R459" s="24">
        <f t="shared" si="7"/>
        <v>0</v>
      </c>
    </row>
    <row r="460" spans="1:18" x14ac:dyDescent="0.3">
      <c r="A460" s="1" t="s">
        <v>1090</v>
      </c>
      <c r="B460" s="1" t="s">
        <v>1091</v>
      </c>
      <c r="C460" s="1" t="s">
        <v>1058</v>
      </c>
      <c r="D460" s="1" t="s">
        <v>1059</v>
      </c>
      <c r="E460" s="1" t="s">
        <v>797</v>
      </c>
      <c r="F460" s="1" t="s">
        <v>1092</v>
      </c>
      <c r="G460" s="1" t="s">
        <v>26</v>
      </c>
      <c r="H460" s="2">
        <v>1</v>
      </c>
      <c r="I460" s="3">
        <v>13.5</v>
      </c>
      <c r="J460" s="4">
        <v>4</v>
      </c>
      <c r="K460" s="3">
        <v>11.811</v>
      </c>
      <c r="L460" s="3">
        <v>9.8424999999999994</v>
      </c>
      <c r="M460" s="3">
        <v>7.4802999999999997</v>
      </c>
      <c r="N460" s="1" t="s">
        <v>59</v>
      </c>
      <c r="O460" s="5">
        <v>0.1260996426667996</v>
      </c>
      <c r="P460" s="6">
        <v>0.1260996426667996</v>
      </c>
      <c r="R460" s="24">
        <f t="shared" si="7"/>
        <v>0</v>
      </c>
    </row>
    <row r="461" spans="1:18" x14ac:dyDescent="0.3">
      <c r="A461" s="1" t="s">
        <v>1093</v>
      </c>
      <c r="B461" s="1" t="s">
        <v>1094</v>
      </c>
      <c r="C461" s="1" t="s">
        <v>1058</v>
      </c>
      <c r="D461" s="1" t="s">
        <v>1083</v>
      </c>
      <c r="E461" s="1" t="s">
        <v>1084</v>
      </c>
      <c r="F461" s="1" t="s">
        <v>985</v>
      </c>
      <c r="G461" s="1" t="s">
        <v>26</v>
      </c>
      <c r="H461" s="2">
        <v>1</v>
      </c>
      <c r="I461" s="3">
        <v>27</v>
      </c>
      <c r="J461" s="4">
        <v>4</v>
      </c>
      <c r="K461" s="3">
        <v>11.81</v>
      </c>
      <c r="L461" s="3">
        <v>9.84</v>
      </c>
      <c r="M461" s="3">
        <v>13.19</v>
      </c>
      <c r="N461" s="1" t="s">
        <v>59</v>
      </c>
      <c r="O461" s="5">
        <v>0.2222759825986079</v>
      </c>
      <c r="P461" s="6">
        <v>0.2222759825986079</v>
      </c>
      <c r="R461" s="24">
        <f t="shared" si="7"/>
        <v>0</v>
      </c>
    </row>
    <row r="462" spans="1:18" x14ac:dyDescent="0.3">
      <c r="A462" s="1" t="s">
        <v>1095</v>
      </c>
      <c r="B462" s="1" t="s">
        <v>1096</v>
      </c>
      <c r="C462" s="1" t="s">
        <v>1097</v>
      </c>
      <c r="D462" s="1" t="s">
        <v>1098</v>
      </c>
      <c r="E462" s="1" t="s">
        <v>791</v>
      </c>
      <c r="F462" s="1" t="s">
        <v>1001</v>
      </c>
      <c r="G462" s="1" t="s">
        <v>26</v>
      </c>
      <c r="H462" s="2">
        <v>12</v>
      </c>
      <c r="I462" s="3">
        <v>16</v>
      </c>
      <c r="J462" s="4">
        <v>4</v>
      </c>
      <c r="K462" s="3">
        <v>12.007899999999999</v>
      </c>
      <c r="L462" s="3">
        <v>10.039400000000001</v>
      </c>
      <c r="M462" s="3">
        <v>7.8739999999999997</v>
      </c>
      <c r="N462" s="1" t="s">
        <v>59</v>
      </c>
      <c r="O462" s="5">
        <v>0.13764897390679234</v>
      </c>
      <c r="P462" s="6">
        <v>1.6517876868815082</v>
      </c>
      <c r="R462" s="24">
        <f t="shared" si="7"/>
        <v>0</v>
      </c>
    </row>
    <row r="463" spans="1:18" x14ac:dyDescent="0.3">
      <c r="A463" s="1" t="s">
        <v>1099</v>
      </c>
      <c r="B463" s="1" t="s">
        <v>1100</v>
      </c>
      <c r="C463" s="1" t="s">
        <v>1097</v>
      </c>
      <c r="D463" s="1" t="s">
        <v>1098</v>
      </c>
      <c r="E463" s="1" t="s">
        <v>1087</v>
      </c>
      <c r="F463" s="1" t="s">
        <v>1001</v>
      </c>
      <c r="G463" s="1" t="s">
        <v>26</v>
      </c>
      <c r="H463" s="2">
        <v>1</v>
      </c>
      <c r="I463" s="3">
        <v>21</v>
      </c>
      <c r="J463" s="4">
        <v>4</v>
      </c>
      <c r="K463" s="3">
        <v>11.81</v>
      </c>
      <c r="L463" s="3">
        <v>10.039999999999999</v>
      </c>
      <c r="M463" s="3">
        <v>9.06</v>
      </c>
      <c r="N463" s="1" t="s">
        <v>59</v>
      </c>
      <c r="O463" s="5">
        <v>0.15578102436194896</v>
      </c>
      <c r="P463" s="6">
        <v>0.15578102436194896</v>
      </c>
      <c r="R463" s="24">
        <f t="shared" si="7"/>
        <v>0</v>
      </c>
    </row>
    <row r="464" spans="1:18" x14ac:dyDescent="0.3">
      <c r="A464" s="1" t="s">
        <v>1102</v>
      </c>
      <c r="B464" s="1" t="s">
        <v>1103</v>
      </c>
      <c r="C464" s="1" t="s">
        <v>1097</v>
      </c>
      <c r="D464" s="1" t="s">
        <v>1098</v>
      </c>
      <c r="E464" s="1" t="s">
        <v>791</v>
      </c>
      <c r="F464" s="1" t="s">
        <v>260</v>
      </c>
      <c r="G464" s="1" t="s">
        <v>26</v>
      </c>
      <c r="H464" s="2">
        <v>10</v>
      </c>
      <c r="I464" s="3">
        <v>16</v>
      </c>
      <c r="J464" s="4">
        <v>4</v>
      </c>
      <c r="K464" s="3">
        <v>11.811</v>
      </c>
      <c r="L464" s="3">
        <v>9.4488000000000003</v>
      </c>
      <c r="M464" s="3">
        <v>7.5590999999999999</v>
      </c>
      <c r="N464" s="1" t="s">
        <v>59</v>
      </c>
      <c r="O464" s="5">
        <v>0.12233089802912993</v>
      </c>
      <c r="P464" s="6">
        <v>1.2233089802912993</v>
      </c>
      <c r="R464" s="24">
        <f t="shared" si="7"/>
        <v>0</v>
      </c>
    </row>
    <row r="465" spans="1:18" x14ac:dyDescent="0.3">
      <c r="A465" s="1" t="s">
        <v>1104</v>
      </c>
      <c r="B465" s="1" t="s">
        <v>1105</v>
      </c>
      <c r="C465" s="1" t="s">
        <v>1097</v>
      </c>
      <c r="D465" s="1" t="s">
        <v>1098</v>
      </c>
      <c r="E465" s="1" t="s">
        <v>1068</v>
      </c>
      <c r="F465" s="1" t="s">
        <v>260</v>
      </c>
      <c r="G465" s="1" t="s">
        <v>26</v>
      </c>
      <c r="H465" s="2">
        <v>2</v>
      </c>
      <c r="I465" s="3">
        <v>17.100000000000001</v>
      </c>
      <c r="J465" s="4">
        <v>4</v>
      </c>
      <c r="K465" s="3">
        <v>12.01</v>
      </c>
      <c r="L465" s="3">
        <v>9.4488000000000003</v>
      </c>
      <c r="M465" s="3">
        <v>7.6772</v>
      </c>
      <c r="N465" s="1" t="s">
        <v>59</v>
      </c>
      <c r="O465" s="5">
        <v>0.12633545991786541</v>
      </c>
      <c r="P465" s="6">
        <v>0.25267091983573081</v>
      </c>
      <c r="R465" s="24">
        <f t="shared" si="7"/>
        <v>0</v>
      </c>
    </row>
    <row r="466" spans="1:18" x14ac:dyDescent="0.3">
      <c r="A466" s="1" t="s">
        <v>1106</v>
      </c>
      <c r="B466" s="1" t="s">
        <v>1107</v>
      </c>
      <c r="C466" s="1" t="s">
        <v>1108</v>
      </c>
      <c r="D466" s="1" t="s">
        <v>1109</v>
      </c>
      <c r="E466" s="1" t="s">
        <v>791</v>
      </c>
      <c r="F466" s="1" t="s">
        <v>42</v>
      </c>
      <c r="G466" s="1" t="s">
        <v>26</v>
      </c>
      <c r="H466" s="2">
        <v>1</v>
      </c>
      <c r="I466" s="3">
        <v>16.45</v>
      </c>
      <c r="J466" s="4">
        <v>4</v>
      </c>
      <c r="K466" s="3">
        <v>11.417299999999999</v>
      </c>
      <c r="L466" s="3">
        <v>8.4646000000000008</v>
      </c>
      <c r="M466" s="3">
        <v>6.4961000000000002</v>
      </c>
      <c r="N466" s="1" t="s">
        <v>59</v>
      </c>
      <c r="O466" s="5">
        <v>9.1038543655370952E-2</v>
      </c>
      <c r="P466" s="6">
        <v>9.1038543655370952E-2</v>
      </c>
      <c r="R466" s="24">
        <f t="shared" si="7"/>
        <v>0</v>
      </c>
    </row>
    <row r="467" spans="1:18" x14ac:dyDescent="0.3">
      <c r="A467" s="1" t="s">
        <v>1111</v>
      </c>
      <c r="B467" s="1" t="s">
        <v>1112</v>
      </c>
      <c r="C467" s="1" t="s">
        <v>1113</v>
      </c>
      <c r="D467" s="1" t="s">
        <v>1114</v>
      </c>
      <c r="E467" s="1" t="s">
        <v>797</v>
      </c>
      <c r="F467" s="1" t="s">
        <v>34</v>
      </c>
      <c r="G467" s="1" t="s">
        <v>26</v>
      </c>
      <c r="H467" s="2">
        <v>6</v>
      </c>
      <c r="I467" s="3">
        <v>10.5</v>
      </c>
      <c r="J467" s="4">
        <v>4</v>
      </c>
      <c r="K467" s="3">
        <v>11.81</v>
      </c>
      <c r="L467" s="3">
        <v>9.84</v>
      </c>
      <c r="M467" s="3">
        <v>5.51</v>
      </c>
      <c r="N467" s="1" t="s">
        <v>59</v>
      </c>
      <c r="O467" s="5">
        <v>9.2853727378190254E-2</v>
      </c>
      <c r="P467" s="6">
        <v>0.55712236426914152</v>
      </c>
      <c r="R467" s="24">
        <f t="shared" si="7"/>
        <v>0</v>
      </c>
    </row>
    <row r="468" spans="1:18" x14ac:dyDescent="0.3">
      <c r="A468" s="1" t="s">
        <v>1116</v>
      </c>
      <c r="B468" s="1" t="s">
        <v>1117</v>
      </c>
      <c r="C468" s="1" t="s">
        <v>1113</v>
      </c>
      <c r="D468" s="1" t="s">
        <v>1114</v>
      </c>
      <c r="E468" s="1" t="s">
        <v>1068</v>
      </c>
      <c r="F468" s="1" t="s">
        <v>34</v>
      </c>
      <c r="G468" s="1" t="s">
        <v>26</v>
      </c>
      <c r="H468" s="2">
        <v>2</v>
      </c>
      <c r="I468" s="3">
        <v>15.75</v>
      </c>
      <c r="J468" s="4">
        <v>4</v>
      </c>
      <c r="K468" s="3">
        <v>11.81</v>
      </c>
      <c r="L468" s="3">
        <v>9.84</v>
      </c>
      <c r="M468" s="3">
        <v>5.51</v>
      </c>
      <c r="N468" s="1" t="s">
        <v>59</v>
      </c>
      <c r="O468" s="5">
        <v>9.2853727378190254E-2</v>
      </c>
      <c r="P468" s="6">
        <v>0.18570745475638051</v>
      </c>
      <c r="R468" s="24">
        <f t="shared" si="7"/>
        <v>0</v>
      </c>
    </row>
    <row r="469" spans="1:18" x14ac:dyDescent="0.3">
      <c r="A469" s="1" t="s">
        <v>1120</v>
      </c>
      <c r="B469" s="1" t="s">
        <v>1121</v>
      </c>
      <c r="C469" s="1" t="s">
        <v>1118</v>
      </c>
      <c r="D469" s="1" t="s">
        <v>1119</v>
      </c>
      <c r="E469" s="1" t="s">
        <v>1068</v>
      </c>
      <c r="F469" s="1" t="s">
        <v>34</v>
      </c>
      <c r="G469" s="1" t="s">
        <v>26</v>
      </c>
      <c r="H469" s="2">
        <v>1</v>
      </c>
      <c r="I469" s="3">
        <v>18.8</v>
      </c>
      <c r="J469" s="4">
        <v>4</v>
      </c>
      <c r="K469" s="3">
        <v>11.811</v>
      </c>
      <c r="L469" s="3">
        <v>9.4488000000000003</v>
      </c>
      <c r="M469" s="3">
        <v>9.4488000000000003</v>
      </c>
      <c r="N469" s="1" t="s">
        <v>59</v>
      </c>
      <c r="O469" s="5">
        <v>0.15291240879174015</v>
      </c>
      <c r="P469" s="6">
        <v>0.15291240879174015</v>
      </c>
      <c r="R469" s="24">
        <f t="shared" si="7"/>
        <v>0</v>
      </c>
    </row>
    <row r="470" spans="1:18" x14ac:dyDescent="0.3">
      <c r="A470" s="1" t="s">
        <v>1122</v>
      </c>
      <c r="B470" s="1" t="s">
        <v>1123</v>
      </c>
      <c r="C470" s="1" t="s">
        <v>1118</v>
      </c>
      <c r="D470" s="1" t="s">
        <v>1119</v>
      </c>
      <c r="E470" s="1" t="s">
        <v>791</v>
      </c>
      <c r="F470" s="1" t="s">
        <v>1001</v>
      </c>
      <c r="G470" s="1" t="s">
        <v>26</v>
      </c>
      <c r="H470" s="2">
        <v>31</v>
      </c>
      <c r="I470" s="3">
        <v>16.649999999999999</v>
      </c>
      <c r="J470" s="4">
        <v>4</v>
      </c>
      <c r="K470" s="3">
        <v>11.811</v>
      </c>
      <c r="L470" s="3">
        <v>9.4488000000000003</v>
      </c>
      <c r="M470" s="3">
        <v>8.6614000000000004</v>
      </c>
      <c r="N470" s="1" t="s">
        <v>59</v>
      </c>
      <c r="O470" s="5">
        <v>0.14016970805909512</v>
      </c>
      <c r="P470" s="6">
        <v>4.3452609498319488</v>
      </c>
      <c r="R470" s="24">
        <f t="shared" si="7"/>
        <v>0</v>
      </c>
    </row>
    <row r="471" spans="1:18" x14ac:dyDescent="0.3">
      <c r="A471" s="1" t="s">
        <v>1124</v>
      </c>
      <c r="B471" s="1" t="s">
        <v>1125</v>
      </c>
      <c r="C471" s="1" t="s">
        <v>1126</v>
      </c>
      <c r="D471" s="1" t="s">
        <v>1127</v>
      </c>
      <c r="E471" s="1" t="s">
        <v>1128</v>
      </c>
      <c r="F471" s="1" t="s">
        <v>412</v>
      </c>
      <c r="G471" s="1" t="s">
        <v>26</v>
      </c>
      <c r="H471" s="2">
        <v>8</v>
      </c>
      <c r="I471" s="3">
        <v>17.600000000000001</v>
      </c>
      <c r="J471" s="4">
        <v>4</v>
      </c>
      <c r="K471" s="3">
        <v>11.0236</v>
      </c>
      <c r="L471" s="3">
        <v>8.6614000000000004</v>
      </c>
      <c r="M471" s="3">
        <v>7.8739999999999997</v>
      </c>
      <c r="N471" s="1" t="s">
        <v>59</v>
      </c>
      <c r="O471" s="5">
        <v>0.10902088404596287</v>
      </c>
      <c r="P471" s="6">
        <v>0.87216707236770297</v>
      </c>
      <c r="R471" s="24">
        <f t="shared" si="7"/>
        <v>0</v>
      </c>
    </row>
    <row r="472" spans="1:18" x14ac:dyDescent="0.3">
      <c r="A472" s="1" t="s">
        <v>1129</v>
      </c>
      <c r="B472" s="1" t="s">
        <v>1130</v>
      </c>
      <c r="C472" s="1" t="s">
        <v>1126</v>
      </c>
      <c r="D472" s="1" t="s">
        <v>1127</v>
      </c>
      <c r="E472" s="1" t="s">
        <v>1131</v>
      </c>
      <c r="F472" s="1" t="s">
        <v>412</v>
      </c>
      <c r="G472" s="1" t="s">
        <v>26</v>
      </c>
      <c r="H472" s="2">
        <v>4</v>
      </c>
      <c r="I472" s="3">
        <v>20.25</v>
      </c>
      <c r="J472" s="4">
        <v>4</v>
      </c>
      <c r="K472" s="3">
        <v>11.0236</v>
      </c>
      <c r="L472" s="3">
        <v>8.6614000000000004</v>
      </c>
      <c r="M472" s="3">
        <v>7.8739999999999997</v>
      </c>
      <c r="N472" s="1" t="s">
        <v>59</v>
      </c>
      <c r="O472" s="5">
        <v>0.10902088404596287</v>
      </c>
      <c r="P472" s="6">
        <v>0.43608353618385148</v>
      </c>
      <c r="R472" s="24">
        <f t="shared" si="7"/>
        <v>0</v>
      </c>
    </row>
    <row r="473" spans="1:18" x14ac:dyDescent="0.3">
      <c r="A473" s="1" t="s">
        <v>1132</v>
      </c>
      <c r="B473" s="1" t="s">
        <v>1133</v>
      </c>
      <c r="C473" s="1" t="s">
        <v>1126</v>
      </c>
      <c r="D473" s="1" t="s">
        <v>1127</v>
      </c>
      <c r="E473" s="1" t="s">
        <v>1131</v>
      </c>
      <c r="F473" s="1" t="s">
        <v>1001</v>
      </c>
      <c r="G473" s="1" t="s">
        <v>26</v>
      </c>
      <c r="H473" s="2">
        <v>1</v>
      </c>
      <c r="I473" s="3">
        <v>20.25</v>
      </c>
      <c r="J473" s="4">
        <v>4</v>
      </c>
      <c r="K473" s="3">
        <v>11.0236</v>
      </c>
      <c r="L473" s="3">
        <v>8.6614000000000004</v>
      </c>
      <c r="M473" s="3">
        <v>7.8739999999999997</v>
      </c>
      <c r="N473" s="1" t="s">
        <v>59</v>
      </c>
      <c r="O473" s="5">
        <v>0.10902088404596287</v>
      </c>
      <c r="P473" s="6">
        <v>0.10902088404596287</v>
      </c>
      <c r="R473" s="24">
        <f t="shared" si="7"/>
        <v>0</v>
      </c>
    </row>
    <row r="474" spans="1:18" x14ac:dyDescent="0.3">
      <c r="A474" s="1" t="s">
        <v>1134</v>
      </c>
      <c r="B474" s="1" t="s">
        <v>1135</v>
      </c>
      <c r="C474" s="1" t="s">
        <v>1126</v>
      </c>
      <c r="D474" s="1" t="s">
        <v>1136</v>
      </c>
      <c r="E474" s="1" t="s">
        <v>1137</v>
      </c>
      <c r="F474" s="1" t="s">
        <v>412</v>
      </c>
      <c r="G474" s="1" t="s">
        <v>26</v>
      </c>
      <c r="H474" s="2">
        <v>8</v>
      </c>
      <c r="I474" s="3">
        <v>15.05</v>
      </c>
      <c r="J474" s="4">
        <v>4</v>
      </c>
      <c r="K474" s="3">
        <v>11.811</v>
      </c>
      <c r="L474" s="3">
        <v>9.4488000000000003</v>
      </c>
      <c r="M474" s="3">
        <v>5.9055</v>
      </c>
      <c r="N474" s="1" t="s">
        <v>59</v>
      </c>
      <c r="O474" s="5">
        <v>9.5570255494837594E-2</v>
      </c>
      <c r="P474" s="6">
        <v>0.76456204395870075</v>
      </c>
      <c r="R474" s="24">
        <f t="shared" si="7"/>
        <v>0</v>
      </c>
    </row>
    <row r="475" spans="1:18" x14ac:dyDescent="0.3">
      <c r="A475" s="1" t="s">
        <v>1139</v>
      </c>
      <c r="B475" s="1" t="s">
        <v>1140</v>
      </c>
      <c r="C475" s="1" t="s">
        <v>1126</v>
      </c>
      <c r="D475" s="1" t="s">
        <v>1136</v>
      </c>
      <c r="E475" s="1" t="s">
        <v>1141</v>
      </c>
      <c r="F475" s="1" t="s">
        <v>412</v>
      </c>
      <c r="G475" s="1" t="s">
        <v>26</v>
      </c>
      <c r="H475" s="2">
        <v>1</v>
      </c>
      <c r="I475" s="3">
        <v>20.25</v>
      </c>
      <c r="J475" s="4">
        <v>4</v>
      </c>
      <c r="K475" s="3">
        <v>11.811</v>
      </c>
      <c r="L475" s="3">
        <v>9.4488000000000003</v>
      </c>
      <c r="M475" s="3">
        <v>6.6928999999999998</v>
      </c>
      <c r="N475" s="1" t="s">
        <v>59</v>
      </c>
      <c r="O475" s="5">
        <v>0.10831295622748259</v>
      </c>
      <c r="P475" s="6">
        <v>0.10831295622748259</v>
      </c>
      <c r="R475" s="24">
        <f t="shared" si="7"/>
        <v>0</v>
      </c>
    </row>
    <row r="476" spans="1:18" x14ac:dyDescent="0.3">
      <c r="A476" s="1" t="s">
        <v>1143</v>
      </c>
      <c r="B476" s="1" t="s">
        <v>1144</v>
      </c>
      <c r="C476" s="1" t="s">
        <v>1145</v>
      </c>
      <c r="D476" s="1" t="s">
        <v>1146</v>
      </c>
      <c r="E476" s="1" t="s">
        <v>1147</v>
      </c>
      <c r="F476" s="1" t="s">
        <v>34</v>
      </c>
      <c r="G476" s="1" t="s">
        <v>26</v>
      </c>
      <c r="H476" s="2">
        <v>8</v>
      </c>
      <c r="I476" s="3">
        <v>13.5</v>
      </c>
      <c r="J476" s="4">
        <v>4</v>
      </c>
      <c r="K476" s="3">
        <v>12.204700000000001</v>
      </c>
      <c r="L476" s="3">
        <v>10.2362</v>
      </c>
      <c r="M476" s="3">
        <v>7.4802999999999997</v>
      </c>
      <c r="N476" s="1" t="s">
        <v>59</v>
      </c>
      <c r="O476" s="5">
        <v>0.1355150826525873</v>
      </c>
      <c r="P476" s="6">
        <v>1.0841206612206984</v>
      </c>
      <c r="R476" s="24">
        <f t="shared" si="7"/>
        <v>0</v>
      </c>
    </row>
    <row r="477" spans="1:18" x14ac:dyDescent="0.3">
      <c r="A477" s="1" t="s">
        <v>1148</v>
      </c>
      <c r="B477" s="1" t="s">
        <v>1149</v>
      </c>
      <c r="C477" s="1" t="s">
        <v>1097</v>
      </c>
      <c r="D477" s="1" t="s">
        <v>1150</v>
      </c>
      <c r="E477" s="1" t="s">
        <v>1151</v>
      </c>
      <c r="F477" s="1" t="s">
        <v>260</v>
      </c>
      <c r="G477" s="1" t="s">
        <v>26</v>
      </c>
      <c r="H477" s="2">
        <v>2</v>
      </c>
      <c r="I477" s="3">
        <v>23.1</v>
      </c>
      <c r="J477" s="4">
        <v>4</v>
      </c>
      <c r="K477" s="3">
        <v>11.81</v>
      </c>
      <c r="L477" s="3">
        <v>9.4488000000000003</v>
      </c>
      <c r="M477" s="3">
        <v>8.6614000000000004</v>
      </c>
      <c r="N477" s="1" t="s">
        <v>59</v>
      </c>
      <c r="O477" s="5">
        <v>0.14015784033341069</v>
      </c>
      <c r="P477" s="6">
        <v>0.28031568066682139</v>
      </c>
      <c r="R477" s="24">
        <f t="shared" si="7"/>
        <v>0</v>
      </c>
    </row>
    <row r="478" spans="1:18" x14ac:dyDescent="0.3">
      <c r="A478" s="1" t="s">
        <v>1153</v>
      </c>
      <c r="B478" s="1" t="s">
        <v>1154</v>
      </c>
      <c r="C478" s="1" t="s">
        <v>1155</v>
      </c>
      <c r="D478" s="1" t="s">
        <v>1156</v>
      </c>
      <c r="E478" s="1" t="s">
        <v>791</v>
      </c>
      <c r="F478" s="1" t="s">
        <v>97</v>
      </c>
      <c r="G478" s="1" t="s">
        <v>26</v>
      </c>
      <c r="H478" s="2">
        <v>1</v>
      </c>
      <c r="I478" s="3">
        <v>13.5</v>
      </c>
      <c r="J478" s="4">
        <v>4</v>
      </c>
      <c r="K478" s="3">
        <v>12.99</v>
      </c>
      <c r="L478" s="3">
        <v>10.24</v>
      </c>
      <c r="M478" s="3">
        <v>3.54</v>
      </c>
      <c r="N478" s="1" t="s">
        <v>59</v>
      </c>
      <c r="O478" s="5">
        <v>6.8283396751740139E-2</v>
      </c>
      <c r="P478" s="6">
        <v>6.8283396751740139E-2</v>
      </c>
      <c r="R478" s="24">
        <f t="shared" si="7"/>
        <v>0</v>
      </c>
    </row>
    <row r="479" spans="1:18" x14ac:dyDescent="0.3">
      <c r="A479" s="1" t="s">
        <v>1157</v>
      </c>
      <c r="B479" s="1" t="s">
        <v>1158</v>
      </c>
      <c r="C479" s="1" t="s">
        <v>1155</v>
      </c>
      <c r="D479" s="1" t="s">
        <v>1156</v>
      </c>
      <c r="E479" s="1" t="s">
        <v>791</v>
      </c>
      <c r="F479" s="1" t="s">
        <v>97</v>
      </c>
      <c r="G479" s="1" t="s">
        <v>26</v>
      </c>
      <c r="H479" s="2">
        <v>2</v>
      </c>
      <c r="I479" s="3">
        <v>11.34</v>
      </c>
      <c r="J479" s="4">
        <v>4</v>
      </c>
      <c r="K479" s="3">
        <v>12.795299999999999</v>
      </c>
      <c r="L479" s="3">
        <v>10.2362</v>
      </c>
      <c r="M479" s="3">
        <v>3.5432999999999999</v>
      </c>
      <c r="N479" s="1" t="s">
        <v>59</v>
      </c>
      <c r="O479" s="5">
        <v>6.7297651222293781E-2</v>
      </c>
      <c r="P479" s="6">
        <v>0.13459530244458756</v>
      </c>
      <c r="R479" s="24">
        <f t="shared" si="7"/>
        <v>0</v>
      </c>
    </row>
    <row r="480" spans="1:18" x14ac:dyDescent="0.3">
      <c r="A480" s="1" t="s">
        <v>1159</v>
      </c>
      <c r="B480" s="1" t="s">
        <v>1160</v>
      </c>
      <c r="C480" s="1" t="s">
        <v>1155</v>
      </c>
      <c r="D480" s="1" t="s">
        <v>1161</v>
      </c>
      <c r="E480" s="1" t="s">
        <v>1137</v>
      </c>
      <c r="F480" s="1" t="s">
        <v>97</v>
      </c>
      <c r="G480" s="1" t="s">
        <v>26</v>
      </c>
      <c r="H480" s="2">
        <v>1</v>
      </c>
      <c r="I480" s="3">
        <v>14.85</v>
      </c>
      <c r="J480" s="4">
        <v>4</v>
      </c>
      <c r="K480" s="3">
        <v>12.795299999999999</v>
      </c>
      <c r="L480" s="3">
        <v>10.2362</v>
      </c>
      <c r="M480" s="3">
        <v>3.5432999999999999</v>
      </c>
      <c r="N480" s="1" t="s">
        <v>59</v>
      </c>
      <c r="O480" s="5">
        <v>6.7297651222293781E-2</v>
      </c>
      <c r="P480" s="6">
        <v>6.7297651222293781E-2</v>
      </c>
      <c r="R480" s="24">
        <f t="shared" si="7"/>
        <v>0</v>
      </c>
    </row>
    <row r="481" spans="1:18" x14ac:dyDescent="0.3">
      <c r="A481" s="1" t="s">
        <v>1163</v>
      </c>
      <c r="B481" s="1" t="s">
        <v>1164</v>
      </c>
      <c r="C481" s="1" t="s">
        <v>1165</v>
      </c>
      <c r="D481" s="1" t="s">
        <v>1166</v>
      </c>
      <c r="E481" s="1" t="s">
        <v>791</v>
      </c>
      <c r="F481" s="1" t="s">
        <v>34</v>
      </c>
      <c r="G481" s="1" t="s">
        <v>26</v>
      </c>
      <c r="H481" s="2">
        <v>2</v>
      </c>
      <c r="I481" s="3">
        <v>15.75</v>
      </c>
      <c r="J481" s="4">
        <v>4</v>
      </c>
      <c r="K481" s="3">
        <v>12.5984</v>
      </c>
      <c r="L481" s="3">
        <v>9.8424999999999994</v>
      </c>
      <c r="M481" s="3">
        <v>7.8739999999999997</v>
      </c>
      <c r="N481" s="1" t="s">
        <v>59</v>
      </c>
      <c r="O481" s="5">
        <v>0.14158556369605568</v>
      </c>
      <c r="P481" s="6">
        <v>0.28317112739211137</v>
      </c>
      <c r="R481" s="24">
        <f t="shared" si="7"/>
        <v>0</v>
      </c>
    </row>
    <row r="482" spans="1:18" x14ac:dyDescent="0.3">
      <c r="A482" s="1" t="s">
        <v>1168</v>
      </c>
      <c r="B482" s="1" t="s">
        <v>1169</v>
      </c>
      <c r="C482" s="1" t="s">
        <v>1155</v>
      </c>
      <c r="D482" s="1" t="s">
        <v>1156</v>
      </c>
      <c r="E482" s="1" t="s">
        <v>791</v>
      </c>
      <c r="F482" s="1" t="s">
        <v>166</v>
      </c>
      <c r="G482" s="1" t="s">
        <v>26</v>
      </c>
      <c r="H482" s="2">
        <v>2</v>
      </c>
      <c r="I482" s="3">
        <v>11.34</v>
      </c>
      <c r="J482" s="4">
        <v>4</v>
      </c>
      <c r="K482" s="3">
        <v>12.99</v>
      </c>
      <c r="L482" s="3">
        <v>10.24</v>
      </c>
      <c r="M482" s="3">
        <v>3.54</v>
      </c>
      <c r="N482" s="1" t="s">
        <v>59</v>
      </c>
      <c r="O482" s="5">
        <v>6.8283396751740139E-2</v>
      </c>
      <c r="P482" s="6">
        <v>0.13656679350348028</v>
      </c>
      <c r="R482" s="24">
        <f t="shared" si="7"/>
        <v>0</v>
      </c>
    </row>
    <row r="483" spans="1:18" x14ac:dyDescent="0.3">
      <c r="A483" s="1" t="s">
        <v>1170</v>
      </c>
      <c r="B483" s="1" t="s">
        <v>1171</v>
      </c>
      <c r="C483" s="1" t="s">
        <v>1172</v>
      </c>
      <c r="D483" s="1" t="s">
        <v>1173</v>
      </c>
      <c r="E483" s="1" t="s">
        <v>1174</v>
      </c>
      <c r="F483" s="1" t="s">
        <v>34</v>
      </c>
      <c r="G483" s="1" t="s">
        <v>26</v>
      </c>
      <c r="H483" s="2">
        <v>5</v>
      </c>
      <c r="I483" s="3">
        <v>34.5</v>
      </c>
      <c r="J483" s="4">
        <v>6</v>
      </c>
      <c r="K483" s="3">
        <v>38.19</v>
      </c>
      <c r="L483" s="3">
        <v>11.42</v>
      </c>
      <c r="M483" s="3">
        <v>7.48</v>
      </c>
      <c r="N483" s="1" t="s">
        <v>59</v>
      </c>
      <c r="O483" s="5">
        <v>0.31537615081206499</v>
      </c>
      <c r="P483" s="6">
        <v>1.5768807540603249</v>
      </c>
      <c r="R483" s="24">
        <f t="shared" si="7"/>
        <v>0</v>
      </c>
    </row>
    <row r="484" spans="1:18" x14ac:dyDescent="0.3">
      <c r="A484" s="1" t="s">
        <v>1176</v>
      </c>
      <c r="B484" s="1" t="s">
        <v>1177</v>
      </c>
      <c r="C484" s="1" t="s">
        <v>1178</v>
      </c>
      <c r="D484" s="1" t="s">
        <v>1179</v>
      </c>
      <c r="E484" s="1" t="s">
        <v>791</v>
      </c>
      <c r="F484" s="1" t="s">
        <v>34</v>
      </c>
      <c r="G484" s="1" t="s">
        <v>26</v>
      </c>
      <c r="H484" s="2">
        <v>1</v>
      </c>
      <c r="I484" s="3">
        <v>15.5</v>
      </c>
      <c r="J484" s="4">
        <v>4</v>
      </c>
      <c r="K484" s="3">
        <v>9.84</v>
      </c>
      <c r="L484" s="3">
        <v>11.81</v>
      </c>
      <c r="M484" s="3">
        <v>10.63</v>
      </c>
      <c r="N484" s="1" t="s">
        <v>59</v>
      </c>
      <c r="O484" s="5">
        <v>0.17913523085846872</v>
      </c>
      <c r="P484" s="6">
        <v>0.17913523085846872</v>
      </c>
      <c r="R484" s="24">
        <f t="shared" si="7"/>
        <v>0</v>
      </c>
    </row>
    <row r="485" spans="1:18" x14ac:dyDescent="0.3">
      <c r="A485" s="1" t="s">
        <v>1181</v>
      </c>
      <c r="B485" s="1" t="s">
        <v>1182</v>
      </c>
      <c r="C485" s="1" t="s">
        <v>1183</v>
      </c>
      <c r="D485" s="1" t="s">
        <v>1184</v>
      </c>
      <c r="E485" s="1" t="s">
        <v>1180</v>
      </c>
      <c r="F485" s="1" t="s">
        <v>1185</v>
      </c>
      <c r="G485" s="1" t="s">
        <v>26</v>
      </c>
      <c r="H485" s="2">
        <v>1</v>
      </c>
      <c r="I485" s="3">
        <v>27.95</v>
      </c>
      <c r="J485" s="4">
        <v>4</v>
      </c>
      <c r="K485" s="3">
        <v>40.159999999999997</v>
      </c>
      <c r="L485" s="3">
        <v>7.87</v>
      </c>
      <c r="M485" s="3">
        <v>7.87</v>
      </c>
      <c r="N485" s="1" t="s">
        <v>59</v>
      </c>
      <c r="O485" s="5">
        <v>0.36069981206496515</v>
      </c>
      <c r="P485" s="6">
        <v>0.36069981206496515</v>
      </c>
      <c r="R485" s="24">
        <f t="shared" si="7"/>
        <v>0</v>
      </c>
    </row>
    <row r="486" spans="1:18" x14ac:dyDescent="0.3">
      <c r="A486" s="1" t="s">
        <v>1186</v>
      </c>
      <c r="B486" s="1" t="s">
        <v>1187</v>
      </c>
      <c r="C486" s="1" t="s">
        <v>1188</v>
      </c>
      <c r="D486" s="1" t="s">
        <v>1189</v>
      </c>
      <c r="E486" s="1" t="s">
        <v>1190</v>
      </c>
      <c r="F486" s="1" t="s">
        <v>147</v>
      </c>
      <c r="G486" s="1" t="s">
        <v>26</v>
      </c>
      <c r="H486" s="2">
        <v>2</v>
      </c>
      <c r="I486" s="3">
        <v>19</v>
      </c>
      <c r="J486" s="4">
        <v>4</v>
      </c>
      <c r="K486" s="3">
        <v>16.141729999999999</v>
      </c>
      <c r="L486" s="3">
        <v>13.779529999999999</v>
      </c>
      <c r="M486" s="3">
        <v>7.8740199999999998</v>
      </c>
      <c r="N486" s="1" t="s">
        <v>59</v>
      </c>
      <c r="O486" s="5">
        <v>0.25397077490619285</v>
      </c>
      <c r="P486" s="6">
        <v>0.50794154981238571</v>
      </c>
      <c r="R486" s="24">
        <f t="shared" si="7"/>
        <v>0</v>
      </c>
    </row>
    <row r="487" spans="1:18" x14ac:dyDescent="0.3">
      <c r="A487" s="1" t="s">
        <v>1191</v>
      </c>
      <c r="B487" s="1" t="s">
        <v>1192</v>
      </c>
      <c r="C487" s="1" t="s">
        <v>1188</v>
      </c>
      <c r="D487" s="1" t="s">
        <v>1189</v>
      </c>
      <c r="E487" s="1" t="s">
        <v>1190</v>
      </c>
      <c r="F487" s="1" t="s">
        <v>34</v>
      </c>
      <c r="G487" s="1" t="s">
        <v>26</v>
      </c>
      <c r="H487" s="2">
        <v>47</v>
      </c>
      <c r="I487" s="3">
        <v>19</v>
      </c>
      <c r="J487" s="4">
        <v>4</v>
      </c>
      <c r="K487" s="3">
        <v>16.141729999999999</v>
      </c>
      <c r="L487" s="3">
        <v>13.779529999999999</v>
      </c>
      <c r="M487" s="3">
        <v>7.8740199999999998</v>
      </c>
      <c r="N487" s="1" t="s">
        <v>59</v>
      </c>
      <c r="O487" s="5">
        <v>0.25397077490619285</v>
      </c>
      <c r="P487" s="6">
        <v>11.936626420591065</v>
      </c>
      <c r="R487" s="24">
        <f t="shared" si="7"/>
        <v>0</v>
      </c>
    </row>
    <row r="488" spans="1:18" x14ac:dyDescent="0.3">
      <c r="A488" s="1" t="s">
        <v>1193</v>
      </c>
      <c r="B488" s="1" t="s">
        <v>1194</v>
      </c>
      <c r="C488" s="1" t="s">
        <v>1188</v>
      </c>
      <c r="D488" s="1" t="s">
        <v>1189</v>
      </c>
      <c r="E488" s="1" t="s">
        <v>1190</v>
      </c>
      <c r="F488" s="1" t="s">
        <v>42</v>
      </c>
      <c r="G488" s="1" t="s">
        <v>26</v>
      </c>
      <c r="H488" s="2">
        <v>1</v>
      </c>
      <c r="I488" s="3">
        <v>19</v>
      </c>
      <c r="J488" s="4">
        <v>4</v>
      </c>
      <c r="K488" s="3">
        <v>16.141729999999999</v>
      </c>
      <c r="L488" s="3">
        <v>13.779529999999999</v>
      </c>
      <c r="M488" s="3">
        <v>7.8740199999999998</v>
      </c>
      <c r="N488" s="1" t="s">
        <v>59</v>
      </c>
      <c r="O488" s="5">
        <v>0.25397077490619285</v>
      </c>
      <c r="P488" s="6">
        <v>0.25397077490619285</v>
      </c>
      <c r="R488" s="24">
        <f t="shared" si="7"/>
        <v>0</v>
      </c>
    </row>
    <row r="489" spans="1:18" x14ac:dyDescent="0.3">
      <c r="A489" s="1" t="s">
        <v>1196</v>
      </c>
      <c r="B489" s="1" t="s">
        <v>1197</v>
      </c>
      <c r="C489" s="1" t="s">
        <v>1172</v>
      </c>
      <c r="D489" s="1" t="s">
        <v>1173</v>
      </c>
      <c r="E489" s="1" t="s">
        <v>1198</v>
      </c>
      <c r="F489" s="1" t="s">
        <v>42</v>
      </c>
      <c r="G489" s="1" t="s">
        <v>26</v>
      </c>
      <c r="H489" s="2">
        <v>1</v>
      </c>
      <c r="I489" s="3">
        <v>27</v>
      </c>
      <c r="J489" s="4">
        <v>6</v>
      </c>
      <c r="K489" s="3">
        <v>31.102360000000001</v>
      </c>
      <c r="L489" s="3">
        <v>3.9370099999999999</v>
      </c>
      <c r="M489" s="3">
        <v>3.9370099999999999</v>
      </c>
      <c r="N489" s="1" t="s">
        <v>59</v>
      </c>
      <c r="O489" s="5">
        <v>4.6605574712855431E-2</v>
      </c>
      <c r="P489" s="6">
        <v>4.6605574712855431E-2</v>
      </c>
      <c r="R489" s="24">
        <f t="shared" si="7"/>
        <v>0</v>
      </c>
    </row>
    <row r="490" spans="1:18" x14ac:dyDescent="0.3">
      <c r="A490" s="1" t="s">
        <v>1200</v>
      </c>
      <c r="B490" s="1" t="s">
        <v>1201</v>
      </c>
      <c r="C490" s="1" t="s">
        <v>1172</v>
      </c>
      <c r="D490" s="1" t="s">
        <v>1199</v>
      </c>
      <c r="E490" s="1" t="s">
        <v>1202</v>
      </c>
      <c r="F490" s="1" t="s">
        <v>105</v>
      </c>
      <c r="G490" s="1" t="s">
        <v>26</v>
      </c>
      <c r="H490" s="2">
        <v>46</v>
      </c>
      <c r="I490" s="3">
        <v>29.25</v>
      </c>
      <c r="J490" s="4">
        <v>6</v>
      </c>
      <c r="K490" s="3">
        <v>37.007869999999997</v>
      </c>
      <c r="L490" s="3">
        <v>4</v>
      </c>
      <c r="M490" s="3">
        <v>4</v>
      </c>
      <c r="N490" s="1" t="s">
        <v>59</v>
      </c>
      <c r="O490" s="5">
        <v>5.7243418406805878E-2</v>
      </c>
      <c r="P490" s="6">
        <v>2.6331972467130704</v>
      </c>
      <c r="R490" s="24">
        <f t="shared" si="7"/>
        <v>0</v>
      </c>
    </row>
    <row r="491" spans="1:18" x14ac:dyDescent="0.3">
      <c r="A491" s="1" t="s">
        <v>1203</v>
      </c>
      <c r="B491" s="1" t="s">
        <v>1204</v>
      </c>
      <c r="C491" s="1" t="s">
        <v>1172</v>
      </c>
      <c r="D491" s="1" t="s">
        <v>1199</v>
      </c>
      <c r="E491" s="1" t="s">
        <v>1174</v>
      </c>
      <c r="F491" s="1" t="s">
        <v>105</v>
      </c>
      <c r="G491" s="1" t="s">
        <v>26</v>
      </c>
      <c r="H491" s="2">
        <v>2</v>
      </c>
      <c r="I491" s="3">
        <v>34.5</v>
      </c>
      <c r="J491" s="4">
        <v>6</v>
      </c>
      <c r="K491" s="3">
        <v>40.15748</v>
      </c>
      <c r="L491" s="3">
        <v>4</v>
      </c>
      <c r="M491" s="3">
        <v>4</v>
      </c>
      <c r="N491" s="1" t="s">
        <v>59</v>
      </c>
      <c r="O491" s="5">
        <v>6.2115204949729309E-2</v>
      </c>
      <c r="P491" s="6">
        <v>0.12423040989945862</v>
      </c>
      <c r="R491" s="24">
        <f t="shared" si="7"/>
        <v>0</v>
      </c>
    </row>
    <row r="492" spans="1:18" x14ac:dyDescent="0.3">
      <c r="A492" s="1" t="s">
        <v>1206</v>
      </c>
      <c r="B492" s="1" t="s">
        <v>1207</v>
      </c>
      <c r="C492" s="1" t="s">
        <v>1205</v>
      </c>
      <c r="D492" s="1" t="s">
        <v>1208</v>
      </c>
      <c r="E492" s="1" t="s">
        <v>1209</v>
      </c>
      <c r="F492" s="1" t="s">
        <v>34</v>
      </c>
      <c r="G492" s="1" t="s">
        <v>26</v>
      </c>
      <c r="H492" s="2">
        <v>47</v>
      </c>
      <c r="I492" s="3">
        <v>22.75</v>
      </c>
      <c r="J492" s="4">
        <v>4</v>
      </c>
      <c r="K492" s="3">
        <v>11.811019999999999</v>
      </c>
      <c r="L492" s="3">
        <v>9.4488199999999996</v>
      </c>
      <c r="M492" s="3">
        <v>14.763780000000001</v>
      </c>
      <c r="N492" s="1" t="s">
        <v>59</v>
      </c>
      <c r="O492" s="5">
        <v>0.2389270345461732</v>
      </c>
      <c r="P492" s="6">
        <v>11.22957062367014</v>
      </c>
      <c r="R492" s="24">
        <f t="shared" si="7"/>
        <v>0</v>
      </c>
    </row>
    <row r="493" spans="1:18" x14ac:dyDescent="0.3">
      <c r="A493" s="1" t="s">
        <v>1210</v>
      </c>
      <c r="B493" s="1" t="s">
        <v>1211</v>
      </c>
      <c r="C493" s="1" t="s">
        <v>1188</v>
      </c>
      <c r="D493" s="1" t="s">
        <v>1212</v>
      </c>
      <c r="E493" s="1" t="s">
        <v>1202</v>
      </c>
      <c r="F493" s="1" t="s">
        <v>166</v>
      </c>
      <c r="G493" s="1" t="s">
        <v>26</v>
      </c>
      <c r="H493" s="2">
        <v>4</v>
      </c>
      <c r="I493" s="3">
        <v>32</v>
      </c>
      <c r="J493" s="4">
        <v>6</v>
      </c>
      <c r="K493" s="3">
        <v>33.858269999999997</v>
      </c>
      <c r="L493" s="3">
        <v>15.74803</v>
      </c>
      <c r="M493" s="3">
        <v>10.236219999999999</v>
      </c>
      <c r="N493" s="1" t="s">
        <v>59</v>
      </c>
      <c r="O493" s="5">
        <v>0.52764532767937811</v>
      </c>
      <c r="P493" s="6">
        <v>2.1105813107175124</v>
      </c>
      <c r="R493" s="24">
        <f t="shared" si="7"/>
        <v>0</v>
      </c>
    </row>
    <row r="494" spans="1:18" x14ac:dyDescent="0.3">
      <c r="A494" s="1" t="s">
        <v>1214</v>
      </c>
      <c r="B494" s="1" t="s">
        <v>1215</v>
      </c>
      <c r="C494" s="1" t="s">
        <v>1188</v>
      </c>
      <c r="D494" s="1" t="s">
        <v>1212</v>
      </c>
      <c r="E494" s="1" t="s">
        <v>1174</v>
      </c>
      <c r="F494" s="1" t="s">
        <v>166</v>
      </c>
      <c r="G494" s="1" t="s">
        <v>26</v>
      </c>
      <c r="H494" s="2">
        <v>2</v>
      </c>
      <c r="I494" s="3">
        <v>38.5</v>
      </c>
      <c r="J494" s="4">
        <v>6</v>
      </c>
      <c r="K494" s="3">
        <v>37.795279999999998</v>
      </c>
      <c r="L494" s="3">
        <v>15.74803</v>
      </c>
      <c r="M494" s="3">
        <v>10.236219999999999</v>
      </c>
      <c r="N494" s="1" t="s">
        <v>59</v>
      </c>
      <c r="O494" s="5">
        <v>0.58899946454245433</v>
      </c>
      <c r="P494" s="6">
        <v>1.1779989290849087</v>
      </c>
      <c r="R494" s="24">
        <f t="shared" si="7"/>
        <v>0</v>
      </c>
    </row>
    <row r="495" spans="1:18" x14ac:dyDescent="0.3">
      <c r="A495" s="1" t="s">
        <v>1217</v>
      </c>
      <c r="B495" s="1" t="s">
        <v>1218</v>
      </c>
      <c r="C495" s="1" t="s">
        <v>1188</v>
      </c>
      <c r="D495" s="1" t="s">
        <v>1212</v>
      </c>
      <c r="E495" s="1" t="s">
        <v>1198</v>
      </c>
      <c r="F495" s="1" t="s">
        <v>34</v>
      </c>
      <c r="G495" s="1" t="s">
        <v>26</v>
      </c>
      <c r="H495" s="2">
        <v>39</v>
      </c>
      <c r="I495" s="3">
        <v>28.5</v>
      </c>
      <c r="J495" s="4">
        <v>6</v>
      </c>
      <c r="K495" s="3">
        <v>30.315000000000001</v>
      </c>
      <c r="L495" s="3">
        <v>7.4802999999999997</v>
      </c>
      <c r="M495" s="3">
        <v>11.417299999999999</v>
      </c>
      <c r="N495" s="1" t="s">
        <v>59</v>
      </c>
      <c r="O495" s="5">
        <v>0.25029460526825692</v>
      </c>
      <c r="P495" s="6">
        <v>9.7614896054620193</v>
      </c>
      <c r="R495" s="24">
        <f t="shared" si="7"/>
        <v>0</v>
      </c>
    </row>
    <row r="496" spans="1:18" x14ac:dyDescent="0.3">
      <c r="A496" s="1" t="s">
        <v>1219</v>
      </c>
      <c r="B496" s="1" t="s">
        <v>1220</v>
      </c>
      <c r="C496" s="1" t="s">
        <v>1188</v>
      </c>
      <c r="D496" s="1" t="s">
        <v>1212</v>
      </c>
      <c r="E496" s="1" t="s">
        <v>1202</v>
      </c>
      <c r="F496" s="1" t="s">
        <v>34</v>
      </c>
      <c r="G496" s="1" t="s">
        <v>26</v>
      </c>
      <c r="H496" s="2">
        <v>6</v>
      </c>
      <c r="I496" s="3">
        <v>32</v>
      </c>
      <c r="J496" s="4">
        <v>6</v>
      </c>
      <c r="K496" s="3">
        <v>34.252000000000002</v>
      </c>
      <c r="L496" s="3">
        <v>7.4802999999999997</v>
      </c>
      <c r="M496" s="3">
        <v>11.417299999999999</v>
      </c>
      <c r="N496" s="1" t="s">
        <v>59</v>
      </c>
      <c r="O496" s="5">
        <v>0.28280029093347642</v>
      </c>
      <c r="P496" s="6">
        <v>1.6968017456008586</v>
      </c>
      <c r="R496" s="24">
        <f t="shared" si="7"/>
        <v>0</v>
      </c>
    </row>
    <row r="497" spans="1:18" x14ac:dyDescent="0.3">
      <c r="A497" s="1" t="s">
        <v>1221</v>
      </c>
      <c r="B497" s="1" t="s">
        <v>1222</v>
      </c>
      <c r="C497" s="1" t="s">
        <v>1188</v>
      </c>
      <c r="D497" s="1" t="s">
        <v>1212</v>
      </c>
      <c r="E497" s="1" t="s">
        <v>1174</v>
      </c>
      <c r="F497" s="1" t="s">
        <v>34</v>
      </c>
      <c r="G497" s="1" t="s">
        <v>26</v>
      </c>
      <c r="H497" s="2">
        <v>15</v>
      </c>
      <c r="I497" s="3">
        <v>38.5</v>
      </c>
      <c r="J497" s="4">
        <v>6</v>
      </c>
      <c r="K497" s="3">
        <v>36.220500000000001</v>
      </c>
      <c r="L497" s="3">
        <v>7.4802999999999997</v>
      </c>
      <c r="M497" s="3">
        <v>11.417299999999999</v>
      </c>
      <c r="N497" s="1" t="s">
        <v>59</v>
      </c>
      <c r="O497" s="5">
        <v>0.29905313376608605</v>
      </c>
      <c r="P497" s="6">
        <v>4.4857970064912909</v>
      </c>
      <c r="R497" s="24">
        <f t="shared" si="7"/>
        <v>0</v>
      </c>
    </row>
    <row r="498" spans="1:18" x14ac:dyDescent="0.3">
      <c r="A498" s="1" t="s">
        <v>1223</v>
      </c>
      <c r="B498" s="1" t="s">
        <v>1224</v>
      </c>
      <c r="C498" s="1" t="s">
        <v>1188</v>
      </c>
      <c r="D498" s="1" t="s">
        <v>1212</v>
      </c>
      <c r="E498" s="1" t="s">
        <v>1198</v>
      </c>
      <c r="F498" s="1" t="s">
        <v>164</v>
      </c>
      <c r="G498" s="1" t="s">
        <v>26</v>
      </c>
      <c r="H498" s="2">
        <v>2</v>
      </c>
      <c r="I498" s="3">
        <v>28.5</v>
      </c>
      <c r="J498" s="4">
        <v>6</v>
      </c>
      <c r="K498" s="3">
        <v>38.189</v>
      </c>
      <c r="L498" s="3">
        <v>7.4802999999999997</v>
      </c>
      <c r="M498" s="3">
        <v>11.417299999999999</v>
      </c>
      <c r="N498" s="1" t="s">
        <v>59</v>
      </c>
      <c r="O498" s="5">
        <v>0.31530597659869586</v>
      </c>
      <c r="P498" s="6">
        <v>0.63061195319739172</v>
      </c>
      <c r="R498" s="24">
        <f t="shared" si="7"/>
        <v>0</v>
      </c>
    </row>
    <row r="499" spans="1:18" x14ac:dyDescent="0.3">
      <c r="A499" s="1" t="s">
        <v>1226</v>
      </c>
      <c r="B499" s="1" t="s">
        <v>1227</v>
      </c>
      <c r="C499" s="1" t="s">
        <v>1188</v>
      </c>
      <c r="D499" s="1" t="s">
        <v>1212</v>
      </c>
      <c r="E499" s="1" t="s">
        <v>1202</v>
      </c>
      <c r="F499" s="1" t="s">
        <v>100</v>
      </c>
      <c r="G499" s="1" t="s">
        <v>26</v>
      </c>
      <c r="H499" s="2">
        <v>1</v>
      </c>
      <c r="I499" s="3">
        <v>29.25</v>
      </c>
      <c r="J499" s="4">
        <v>6</v>
      </c>
      <c r="K499" s="3">
        <v>33.858269999999997</v>
      </c>
      <c r="L499" s="3">
        <v>15.74803</v>
      </c>
      <c r="M499" s="3">
        <v>10.236219999999999</v>
      </c>
      <c r="N499" s="1" t="s">
        <v>59</v>
      </c>
      <c r="O499" s="5">
        <v>0.52764532767937811</v>
      </c>
      <c r="P499" s="6">
        <v>0.52764532767937811</v>
      </c>
      <c r="R499" s="24">
        <f t="shared" si="7"/>
        <v>0</v>
      </c>
    </row>
    <row r="500" spans="1:18" x14ac:dyDescent="0.3">
      <c r="A500" s="1" t="s">
        <v>1228</v>
      </c>
      <c r="B500" s="1" t="s">
        <v>1229</v>
      </c>
      <c r="C500" s="1" t="s">
        <v>1188</v>
      </c>
      <c r="D500" s="1" t="s">
        <v>1212</v>
      </c>
      <c r="E500" s="1" t="s">
        <v>1174</v>
      </c>
      <c r="F500" s="1" t="s">
        <v>105</v>
      </c>
      <c r="G500" s="1" t="s">
        <v>26</v>
      </c>
      <c r="H500" s="2">
        <v>1</v>
      </c>
      <c r="I500" s="3">
        <v>34.5</v>
      </c>
      <c r="J500" s="4">
        <v>6</v>
      </c>
      <c r="K500" s="3">
        <v>37.795279999999998</v>
      </c>
      <c r="L500" s="3">
        <v>15.74803</v>
      </c>
      <c r="M500" s="3">
        <v>10.236219999999999</v>
      </c>
      <c r="N500" s="1" t="s">
        <v>59</v>
      </c>
      <c r="O500" s="5">
        <v>0.58899946454245433</v>
      </c>
      <c r="P500" s="6">
        <v>0.58899946454245433</v>
      </c>
      <c r="R500" s="24">
        <f t="shared" si="7"/>
        <v>0</v>
      </c>
    </row>
    <row r="501" spans="1:18" x14ac:dyDescent="0.3">
      <c r="A501" s="1" t="s">
        <v>1230</v>
      </c>
      <c r="B501" s="1" t="s">
        <v>1231</v>
      </c>
      <c r="C501" s="1" t="s">
        <v>1232</v>
      </c>
      <c r="D501" s="1" t="s">
        <v>1233</v>
      </c>
      <c r="E501" s="1" t="s">
        <v>107</v>
      </c>
      <c r="F501" s="1" t="s">
        <v>140</v>
      </c>
      <c r="G501" s="1" t="s">
        <v>26</v>
      </c>
      <c r="H501" s="2">
        <v>3</v>
      </c>
      <c r="I501" s="3">
        <v>10.75</v>
      </c>
      <c r="J501" s="4">
        <v>4</v>
      </c>
      <c r="K501" s="3">
        <v>20.472439999999999</v>
      </c>
      <c r="L501" s="3">
        <v>15.74803</v>
      </c>
      <c r="M501" s="3">
        <v>3.54331</v>
      </c>
      <c r="N501" s="1" t="s">
        <v>59</v>
      </c>
      <c r="O501" s="5">
        <v>0.1656562162821329</v>
      </c>
      <c r="P501" s="6">
        <v>0.49696864884639869</v>
      </c>
      <c r="R501" s="24">
        <f t="shared" si="7"/>
        <v>0</v>
      </c>
    </row>
    <row r="502" spans="1:18" x14ac:dyDescent="0.3">
      <c r="A502" s="1" t="s">
        <v>1234</v>
      </c>
      <c r="B502" s="1" t="s">
        <v>1235</v>
      </c>
      <c r="C502" s="1" t="s">
        <v>1155</v>
      </c>
      <c r="D502" s="1" t="s">
        <v>1156</v>
      </c>
      <c r="E502" s="1" t="s">
        <v>791</v>
      </c>
      <c r="F502" s="1" t="s">
        <v>35</v>
      </c>
      <c r="G502" s="1" t="s">
        <v>26</v>
      </c>
      <c r="H502" s="2">
        <v>3</v>
      </c>
      <c r="I502" s="3">
        <v>13.5</v>
      </c>
      <c r="J502" s="4">
        <v>4</v>
      </c>
      <c r="K502" s="3">
        <v>12.795299999999999</v>
      </c>
      <c r="L502" s="3">
        <v>10.2362</v>
      </c>
      <c r="M502" s="3">
        <v>3.5432999999999999</v>
      </c>
      <c r="N502" s="1" t="s">
        <v>59</v>
      </c>
      <c r="O502" s="5">
        <v>6.7297651222293781E-2</v>
      </c>
      <c r="P502" s="6">
        <v>0.20189295366688134</v>
      </c>
      <c r="R502" s="24">
        <f t="shared" si="7"/>
        <v>0</v>
      </c>
    </row>
    <row r="503" spans="1:18" x14ac:dyDescent="0.3">
      <c r="A503" s="1" t="s">
        <v>1237</v>
      </c>
      <c r="B503" s="1" t="s">
        <v>1238</v>
      </c>
      <c r="C503" s="1" t="s">
        <v>1155</v>
      </c>
      <c r="D503" s="1" t="s">
        <v>1156</v>
      </c>
      <c r="E503" s="1" t="s">
        <v>1068</v>
      </c>
      <c r="F503" s="1" t="s">
        <v>35</v>
      </c>
      <c r="G503" s="1" t="s">
        <v>26</v>
      </c>
      <c r="H503" s="2">
        <v>3</v>
      </c>
      <c r="I503" s="3">
        <v>15.75</v>
      </c>
      <c r="J503" s="4">
        <v>4</v>
      </c>
      <c r="K503" s="3">
        <v>12.99</v>
      </c>
      <c r="L503" s="3">
        <v>10.24</v>
      </c>
      <c r="M503" s="3">
        <v>3.54</v>
      </c>
      <c r="N503" s="1" t="s">
        <v>59</v>
      </c>
      <c r="O503" s="5">
        <v>6.8283396751740139E-2</v>
      </c>
      <c r="P503" s="6">
        <v>0.20485019025522042</v>
      </c>
      <c r="R503" s="24">
        <f t="shared" si="7"/>
        <v>0</v>
      </c>
    </row>
    <row r="504" spans="1:18" x14ac:dyDescent="0.3">
      <c r="A504" s="1" t="s">
        <v>1239</v>
      </c>
      <c r="B504" s="1" t="s">
        <v>1240</v>
      </c>
      <c r="C504" s="1" t="s">
        <v>1155</v>
      </c>
      <c r="D504" s="1" t="s">
        <v>1156</v>
      </c>
      <c r="E504" s="1" t="s">
        <v>1068</v>
      </c>
      <c r="F504" s="1" t="s">
        <v>35</v>
      </c>
      <c r="G504" s="1" t="s">
        <v>26</v>
      </c>
      <c r="H504" s="2">
        <v>2</v>
      </c>
      <c r="I504" s="3">
        <v>13.2</v>
      </c>
      <c r="J504" s="4">
        <v>4</v>
      </c>
      <c r="K504" s="3">
        <v>12.795299999999999</v>
      </c>
      <c r="L504" s="3">
        <v>10.2362</v>
      </c>
      <c r="M504" s="3">
        <v>3.5432999999999999</v>
      </c>
      <c r="N504" s="1" t="s">
        <v>59</v>
      </c>
      <c r="O504" s="5">
        <v>6.7297651222293781E-2</v>
      </c>
      <c r="P504" s="6">
        <v>0.13459530244458756</v>
      </c>
      <c r="R504" s="24">
        <f t="shared" si="7"/>
        <v>0</v>
      </c>
    </row>
    <row r="505" spans="1:18" x14ac:dyDescent="0.3">
      <c r="A505" s="1" t="s">
        <v>1242</v>
      </c>
      <c r="B505" s="1" t="s">
        <v>1243</v>
      </c>
      <c r="C505" s="1" t="s">
        <v>1155</v>
      </c>
      <c r="D505" s="1" t="s">
        <v>1156</v>
      </c>
      <c r="E505" s="1" t="s">
        <v>1137</v>
      </c>
      <c r="F505" s="1" t="s">
        <v>35</v>
      </c>
      <c r="G505" s="1" t="s">
        <v>26</v>
      </c>
      <c r="H505" s="2">
        <v>3</v>
      </c>
      <c r="I505" s="3">
        <v>14.85</v>
      </c>
      <c r="J505" s="4">
        <v>4</v>
      </c>
      <c r="K505" s="3">
        <v>12.795299999999999</v>
      </c>
      <c r="L505" s="3">
        <v>10.2362</v>
      </c>
      <c r="M505" s="3">
        <v>3.5432999999999999</v>
      </c>
      <c r="N505" s="1" t="s">
        <v>59</v>
      </c>
      <c r="O505" s="5">
        <v>6.7297651222293781E-2</v>
      </c>
      <c r="P505" s="6">
        <v>0.20189295366688134</v>
      </c>
      <c r="R505" s="24">
        <f t="shared" si="7"/>
        <v>0</v>
      </c>
    </row>
    <row r="506" spans="1:18" x14ac:dyDescent="0.3">
      <c r="A506" s="1" t="s">
        <v>1245</v>
      </c>
      <c r="B506" s="1" t="s">
        <v>1246</v>
      </c>
      <c r="C506" s="1" t="s">
        <v>1155</v>
      </c>
      <c r="D506" s="1" t="s">
        <v>1156</v>
      </c>
      <c r="E506" s="1" t="s">
        <v>1141</v>
      </c>
      <c r="F506" s="1" t="s">
        <v>35</v>
      </c>
      <c r="G506" s="1" t="s">
        <v>26</v>
      </c>
      <c r="H506" s="2">
        <v>3</v>
      </c>
      <c r="I506" s="3">
        <v>17.02</v>
      </c>
      <c r="J506" s="4">
        <v>4</v>
      </c>
      <c r="K506" s="3">
        <v>12.795299999999999</v>
      </c>
      <c r="L506" s="3">
        <v>10.2362</v>
      </c>
      <c r="M506" s="3">
        <v>3.9369999999999998</v>
      </c>
      <c r="N506" s="1" t="s">
        <v>59</v>
      </c>
      <c r="O506" s="5">
        <v>7.4775168024770883E-2</v>
      </c>
      <c r="P506" s="6">
        <v>0.22432550407431265</v>
      </c>
      <c r="R506" s="24">
        <f t="shared" si="7"/>
        <v>0</v>
      </c>
    </row>
    <row r="507" spans="1:18" x14ac:dyDescent="0.3">
      <c r="A507" s="1" t="s">
        <v>1247</v>
      </c>
      <c r="B507" s="1" t="s">
        <v>1248</v>
      </c>
      <c r="C507" s="1" t="s">
        <v>1249</v>
      </c>
      <c r="D507" s="1" t="s">
        <v>1250</v>
      </c>
      <c r="E507" s="1" t="s">
        <v>1180</v>
      </c>
      <c r="F507" s="1" t="s">
        <v>203</v>
      </c>
      <c r="G507" s="1" t="s">
        <v>26</v>
      </c>
      <c r="H507" s="2">
        <v>2</v>
      </c>
      <c r="I507" s="3">
        <v>43.5</v>
      </c>
      <c r="J507" s="4">
        <v>4</v>
      </c>
      <c r="K507" s="3">
        <v>36.130000000000003</v>
      </c>
      <c r="L507" s="3">
        <v>10.88</v>
      </c>
      <c r="M507" s="3">
        <v>5.75</v>
      </c>
      <c r="N507" s="1" t="s">
        <v>59</v>
      </c>
      <c r="O507" s="5">
        <v>0.32776867749419958</v>
      </c>
      <c r="P507" s="6">
        <v>0.65553735498839916</v>
      </c>
      <c r="R507" s="24">
        <f t="shared" si="7"/>
        <v>0</v>
      </c>
    </row>
    <row r="508" spans="1:18" x14ac:dyDescent="0.3">
      <c r="A508" s="1" t="s">
        <v>1251</v>
      </c>
      <c r="B508" s="1" t="s">
        <v>1252</v>
      </c>
      <c r="C508" s="1" t="s">
        <v>1058</v>
      </c>
      <c r="D508" s="1" t="s">
        <v>1253</v>
      </c>
      <c r="E508" s="1" t="s">
        <v>1254</v>
      </c>
      <c r="F508" s="1" t="s">
        <v>1063</v>
      </c>
      <c r="G508" s="1" t="s">
        <v>26</v>
      </c>
      <c r="H508" s="2">
        <v>3</v>
      </c>
      <c r="I508" s="3">
        <v>11.25</v>
      </c>
      <c r="J508" s="4">
        <v>4</v>
      </c>
      <c r="K508" s="3">
        <v>11.81</v>
      </c>
      <c r="L508" s="3">
        <v>10.039999999999999</v>
      </c>
      <c r="M508" s="3">
        <v>4.33</v>
      </c>
      <c r="N508" s="1" t="s">
        <v>59</v>
      </c>
      <c r="O508" s="5">
        <v>7.4451637470997686E-2</v>
      </c>
      <c r="P508" s="6">
        <v>0.22335491241299305</v>
      </c>
      <c r="R508" s="24">
        <f t="shared" si="7"/>
        <v>0</v>
      </c>
    </row>
    <row r="509" spans="1:18" x14ac:dyDescent="0.3">
      <c r="A509" s="1" t="s">
        <v>1256</v>
      </c>
      <c r="B509" s="1" t="s">
        <v>1257</v>
      </c>
      <c r="C509" s="1" t="s">
        <v>1058</v>
      </c>
      <c r="D509" s="1" t="s">
        <v>1253</v>
      </c>
      <c r="E509" s="1" t="s">
        <v>1254</v>
      </c>
      <c r="F509" s="1" t="s">
        <v>1060</v>
      </c>
      <c r="G509" s="1" t="s">
        <v>26</v>
      </c>
      <c r="H509" s="2">
        <v>2</v>
      </c>
      <c r="I509" s="3">
        <v>11.25</v>
      </c>
      <c r="J509" s="4">
        <v>4</v>
      </c>
      <c r="K509" s="3">
        <v>11.811</v>
      </c>
      <c r="L509" s="3">
        <v>10.039400000000001</v>
      </c>
      <c r="M509" s="3">
        <v>4.3307000000000002</v>
      </c>
      <c r="N509" s="1" t="s">
        <v>59</v>
      </c>
      <c r="O509" s="5">
        <v>7.4465528272821935E-2</v>
      </c>
      <c r="P509" s="6">
        <v>0.14893105654564387</v>
      </c>
      <c r="R509" s="24">
        <f t="shared" si="7"/>
        <v>0</v>
      </c>
    </row>
    <row r="510" spans="1:18" x14ac:dyDescent="0.3">
      <c r="A510" s="1" t="s">
        <v>1258</v>
      </c>
      <c r="B510" s="1" t="s">
        <v>1259</v>
      </c>
      <c r="C510" s="1" t="s">
        <v>1058</v>
      </c>
      <c r="D510" s="1" t="s">
        <v>1253</v>
      </c>
      <c r="E510" s="1" t="s">
        <v>1254</v>
      </c>
      <c r="F510" s="1" t="s">
        <v>1080</v>
      </c>
      <c r="G510" s="1" t="s">
        <v>26</v>
      </c>
      <c r="H510" s="2">
        <v>15</v>
      </c>
      <c r="I510" s="3">
        <v>11.25</v>
      </c>
      <c r="J510" s="4">
        <v>4</v>
      </c>
      <c r="K510" s="3">
        <v>9.4488000000000003</v>
      </c>
      <c r="L510" s="3">
        <v>7.0865999999999998</v>
      </c>
      <c r="M510" s="3">
        <v>5.5118</v>
      </c>
      <c r="N510" s="1" t="s">
        <v>59</v>
      </c>
      <c r="O510" s="5">
        <v>5.3519343077109045E-2</v>
      </c>
      <c r="P510" s="6">
        <v>0.80279014615663569</v>
      </c>
      <c r="R510" s="24">
        <f t="shared" si="7"/>
        <v>0</v>
      </c>
    </row>
    <row r="511" spans="1:18" x14ac:dyDescent="0.3">
      <c r="A511" s="1" t="s">
        <v>1261</v>
      </c>
      <c r="B511" s="1" t="s">
        <v>1262</v>
      </c>
      <c r="C511" s="1" t="s">
        <v>1263</v>
      </c>
      <c r="D511" s="1" t="s">
        <v>1264</v>
      </c>
      <c r="E511" s="1" t="s">
        <v>1254</v>
      </c>
      <c r="F511" s="1" t="s">
        <v>105</v>
      </c>
      <c r="G511" s="1" t="s">
        <v>26</v>
      </c>
      <c r="H511" s="2">
        <v>1</v>
      </c>
      <c r="I511" s="3">
        <v>10</v>
      </c>
      <c r="J511" s="4">
        <v>4</v>
      </c>
      <c r="K511" s="3">
        <v>10.039</v>
      </c>
      <c r="L511" s="3">
        <v>6.88</v>
      </c>
      <c r="M511" s="3">
        <v>3.94</v>
      </c>
      <c r="N511" s="1" t="s">
        <v>59</v>
      </c>
      <c r="O511" s="5">
        <v>3.9461888167053358E-2</v>
      </c>
      <c r="P511" s="6">
        <v>3.9461888167053358E-2</v>
      </c>
      <c r="R511" s="24">
        <f t="shared" si="7"/>
        <v>0</v>
      </c>
    </row>
    <row r="512" spans="1:18" x14ac:dyDescent="0.3">
      <c r="A512" s="1" t="s">
        <v>1265</v>
      </c>
      <c r="B512" s="1" t="s">
        <v>1266</v>
      </c>
      <c r="C512" s="1" t="s">
        <v>1108</v>
      </c>
      <c r="D512" s="1" t="s">
        <v>1267</v>
      </c>
      <c r="E512" s="1" t="s">
        <v>1254</v>
      </c>
      <c r="F512" s="1" t="s">
        <v>105</v>
      </c>
      <c r="G512" s="1" t="s">
        <v>26</v>
      </c>
      <c r="H512" s="2">
        <v>4</v>
      </c>
      <c r="I512" s="3">
        <v>11.25</v>
      </c>
      <c r="J512" s="4">
        <v>8</v>
      </c>
      <c r="K512" s="3">
        <v>9.4488000000000003</v>
      </c>
      <c r="L512" s="3">
        <v>5.9055</v>
      </c>
      <c r="M512" s="3">
        <v>6.8898000000000001</v>
      </c>
      <c r="N512" s="1" t="s">
        <v>59</v>
      </c>
      <c r="O512" s="5">
        <v>2.7874860143439675E-2</v>
      </c>
      <c r="P512" s="6">
        <v>0.1114994405737587</v>
      </c>
      <c r="R512" s="24">
        <f t="shared" si="7"/>
        <v>0</v>
      </c>
    </row>
    <row r="513" spans="1:18" x14ac:dyDescent="0.3">
      <c r="A513" s="1" t="s">
        <v>1269</v>
      </c>
      <c r="B513" s="1" t="s">
        <v>1270</v>
      </c>
      <c r="C513" s="1" t="s">
        <v>1097</v>
      </c>
      <c r="D513" s="1" t="s">
        <v>1271</v>
      </c>
      <c r="E513" s="1" t="s">
        <v>1272</v>
      </c>
      <c r="F513" s="1" t="s">
        <v>1001</v>
      </c>
      <c r="G513" s="1" t="s">
        <v>26</v>
      </c>
      <c r="H513" s="2">
        <v>1</v>
      </c>
      <c r="I513" s="3">
        <v>12.6</v>
      </c>
      <c r="J513" s="4">
        <v>8</v>
      </c>
      <c r="K513" s="3">
        <v>13.582700000000001</v>
      </c>
      <c r="L513" s="3">
        <v>10.039400000000001</v>
      </c>
      <c r="M513" s="3">
        <v>7.0865999999999998</v>
      </c>
      <c r="N513" s="1" t="s">
        <v>59</v>
      </c>
      <c r="O513" s="5">
        <v>7.0065550433273505E-2</v>
      </c>
      <c r="P513" s="6">
        <v>7.0065550433273505E-2</v>
      </c>
      <c r="R513" s="24">
        <f t="shared" si="7"/>
        <v>0</v>
      </c>
    </row>
    <row r="514" spans="1:18" x14ac:dyDescent="0.3">
      <c r="A514" s="1" t="s">
        <v>1273</v>
      </c>
      <c r="B514" s="1" t="s">
        <v>1274</v>
      </c>
      <c r="C514" s="1" t="s">
        <v>1097</v>
      </c>
      <c r="D514" s="1" t="s">
        <v>1271</v>
      </c>
      <c r="E514" s="1" t="s">
        <v>1272</v>
      </c>
      <c r="F514" s="1" t="s">
        <v>413</v>
      </c>
      <c r="G514" s="1" t="s">
        <v>26</v>
      </c>
      <c r="H514" s="2">
        <v>2</v>
      </c>
      <c r="I514" s="3">
        <v>12.6</v>
      </c>
      <c r="J514" s="4">
        <v>8</v>
      </c>
      <c r="K514" s="3">
        <v>13.582700000000001</v>
      </c>
      <c r="L514" s="3">
        <v>10.039400000000001</v>
      </c>
      <c r="M514" s="3">
        <v>7.0865999999999998</v>
      </c>
      <c r="N514" s="1" t="s">
        <v>59</v>
      </c>
      <c r="O514" s="5">
        <v>7.0065550433273505E-2</v>
      </c>
      <c r="P514" s="6">
        <v>0.14013110086654701</v>
      </c>
      <c r="R514" s="24">
        <f t="shared" si="7"/>
        <v>0</v>
      </c>
    </row>
    <row r="515" spans="1:18" x14ac:dyDescent="0.3">
      <c r="A515" s="1" t="s">
        <v>1275</v>
      </c>
      <c r="B515" s="1" t="s">
        <v>1276</v>
      </c>
      <c r="C515" s="1" t="s">
        <v>1277</v>
      </c>
      <c r="D515" s="1" t="s">
        <v>1278</v>
      </c>
      <c r="E515" s="1" t="s">
        <v>1279</v>
      </c>
      <c r="F515" s="1" t="s">
        <v>263</v>
      </c>
      <c r="G515" s="1" t="s">
        <v>26</v>
      </c>
      <c r="H515" s="2">
        <v>6</v>
      </c>
      <c r="I515" s="3">
        <v>11.76</v>
      </c>
      <c r="J515" s="4">
        <v>8</v>
      </c>
      <c r="K515" s="3">
        <v>9.4488000000000003</v>
      </c>
      <c r="L515" s="3">
        <v>8.6614000000000004</v>
      </c>
      <c r="M515" s="3">
        <v>6.6928999999999998</v>
      </c>
      <c r="N515" s="1" t="s">
        <v>59</v>
      </c>
      <c r="O515" s="5">
        <v>3.9714750616743622E-2</v>
      </c>
      <c r="P515" s="6">
        <v>0.23828850370046173</v>
      </c>
      <c r="R515" s="24">
        <f t="shared" ref="R515:R578" si="8">O515*Q515</f>
        <v>0</v>
      </c>
    </row>
    <row r="516" spans="1:18" x14ac:dyDescent="0.3">
      <c r="A516" s="1" t="s">
        <v>1427</v>
      </c>
      <c r="B516" s="1" t="s">
        <v>1428</v>
      </c>
      <c r="C516" s="1" t="s">
        <v>1429</v>
      </c>
      <c r="D516" s="1" t="s">
        <v>1430</v>
      </c>
      <c r="E516" s="1" t="s">
        <v>1147</v>
      </c>
      <c r="F516" s="1" t="s">
        <v>1431</v>
      </c>
      <c r="G516" s="1" t="s">
        <v>26</v>
      </c>
      <c r="H516" s="2">
        <v>6</v>
      </c>
      <c r="I516" s="3">
        <v>18</v>
      </c>
      <c r="J516" s="4">
        <v>4</v>
      </c>
      <c r="K516" s="3">
        <v>12.204700000000001</v>
      </c>
      <c r="L516" s="3">
        <v>10.2362</v>
      </c>
      <c r="M516" s="3">
        <v>8.6614000000000004</v>
      </c>
      <c r="N516" s="1" t="s">
        <v>59</v>
      </c>
      <c r="O516" s="5">
        <v>0.15691220096615371</v>
      </c>
      <c r="P516" s="6">
        <v>0.94147320579692229</v>
      </c>
      <c r="R516" s="24">
        <f t="shared" si="8"/>
        <v>0</v>
      </c>
    </row>
    <row r="517" spans="1:18" x14ac:dyDescent="0.3">
      <c r="A517" s="1" t="s">
        <v>1432</v>
      </c>
      <c r="B517" s="1" t="s">
        <v>1433</v>
      </c>
      <c r="C517" s="1" t="s">
        <v>1172</v>
      </c>
      <c r="D517" s="1" t="s">
        <v>1434</v>
      </c>
      <c r="E517" s="1" t="s">
        <v>798</v>
      </c>
      <c r="F517" s="1" t="s">
        <v>34</v>
      </c>
      <c r="G517" s="1" t="s">
        <v>26</v>
      </c>
      <c r="H517" s="2">
        <v>3</v>
      </c>
      <c r="I517" s="3">
        <v>23.65</v>
      </c>
      <c r="J517" s="4">
        <v>4</v>
      </c>
      <c r="K517" s="3">
        <v>26.37</v>
      </c>
      <c r="L517" s="3">
        <v>16.14</v>
      </c>
      <c r="M517" s="3">
        <v>6.69</v>
      </c>
      <c r="N517" s="1" t="s">
        <v>59</v>
      </c>
      <c r="O517" s="5">
        <v>0.41289775841067289</v>
      </c>
      <c r="P517" s="6">
        <v>1.2386932752320186</v>
      </c>
      <c r="R517" s="24">
        <f t="shared" si="8"/>
        <v>0</v>
      </c>
    </row>
    <row r="518" spans="1:18" x14ac:dyDescent="0.3">
      <c r="A518" s="1" t="s">
        <v>1435</v>
      </c>
      <c r="B518" s="1" t="s">
        <v>1436</v>
      </c>
      <c r="C518" s="1" t="s">
        <v>1172</v>
      </c>
      <c r="D518" s="1" t="s">
        <v>1434</v>
      </c>
      <c r="E518" s="1" t="s">
        <v>606</v>
      </c>
      <c r="F518" s="1" t="s">
        <v>34</v>
      </c>
      <c r="G518" s="1" t="s">
        <v>26</v>
      </c>
      <c r="H518" s="2">
        <v>6</v>
      </c>
      <c r="I518" s="3">
        <v>25.8</v>
      </c>
      <c r="J518" s="4">
        <v>4</v>
      </c>
      <c r="K518" s="3">
        <v>26.37</v>
      </c>
      <c r="L518" s="3">
        <v>16.14</v>
      </c>
      <c r="M518" s="3">
        <v>7.48</v>
      </c>
      <c r="N518" s="1" t="s">
        <v>59</v>
      </c>
      <c r="O518" s="5">
        <v>0.4616554907192576</v>
      </c>
      <c r="P518" s="6">
        <v>2.7699329443155456</v>
      </c>
      <c r="R518" s="24">
        <f t="shared" si="8"/>
        <v>0</v>
      </c>
    </row>
    <row r="519" spans="1:18" x14ac:dyDescent="0.3">
      <c r="A519" s="1" t="s">
        <v>1437</v>
      </c>
      <c r="B519" s="1" t="s">
        <v>1438</v>
      </c>
      <c r="C519" s="1" t="s">
        <v>1429</v>
      </c>
      <c r="D519" s="1" t="s">
        <v>1430</v>
      </c>
      <c r="E519" s="1" t="s">
        <v>1439</v>
      </c>
      <c r="F519" s="1" t="s">
        <v>97</v>
      </c>
      <c r="G519" s="1" t="s">
        <v>26</v>
      </c>
      <c r="H519" s="2">
        <v>3</v>
      </c>
      <c r="I519" s="3">
        <v>25.85</v>
      </c>
      <c r="J519" s="4">
        <v>4</v>
      </c>
      <c r="K519" s="3">
        <v>12.2</v>
      </c>
      <c r="L519" s="3">
        <v>10.24</v>
      </c>
      <c r="M519" s="3">
        <v>14.17</v>
      </c>
      <c r="N519" s="1" t="s">
        <v>59</v>
      </c>
      <c r="O519" s="5">
        <v>0.25670385150812064</v>
      </c>
      <c r="P519" s="6">
        <v>0.77011155452436197</v>
      </c>
      <c r="R519" s="24">
        <f t="shared" si="8"/>
        <v>0</v>
      </c>
    </row>
    <row r="520" spans="1:18" x14ac:dyDescent="0.3">
      <c r="A520" s="1" t="s">
        <v>1440</v>
      </c>
      <c r="B520" s="1" t="s">
        <v>1441</v>
      </c>
      <c r="C520" s="1" t="s">
        <v>1442</v>
      </c>
      <c r="D520" s="1" t="s">
        <v>605</v>
      </c>
      <c r="E520" s="1" t="s">
        <v>799</v>
      </c>
      <c r="F520" s="1" t="s">
        <v>124</v>
      </c>
      <c r="G520" s="1" t="s">
        <v>26</v>
      </c>
      <c r="H520" s="2">
        <v>1</v>
      </c>
      <c r="I520" s="3">
        <v>12.37</v>
      </c>
      <c r="J520" s="4">
        <v>4</v>
      </c>
      <c r="K520" s="3">
        <v>16.54</v>
      </c>
      <c r="L520" s="3">
        <v>12.4</v>
      </c>
      <c r="M520" s="3">
        <v>2.56</v>
      </c>
      <c r="N520" s="1" t="s">
        <v>59</v>
      </c>
      <c r="O520" s="5">
        <v>7.6137726218097446E-2</v>
      </c>
      <c r="P520" s="6">
        <v>7.6137726218097446E-2</v>
      </c>
      <c r="R520" s="24">
        <f t="shared" si="8"/>
        <v>0</v>
      </c>
    </row>
    <row r="521" spans="1:18" x14ac:dyDescent="0.3">
      <c r="A521" s="1" t="s">
        <v>1443</v>
      </c>
      <c r="B521" s="1" t="s">
        <v>1444</v>
      </c>
      <c r="C521" s="1" t="s">
        <v>1442</v>
      </c>
      <c r="D521" s="1" t="s">
        <v>605</v>
      </c>
      <c r="E521" s="1" t="s">
        <v>798</v>
      </c>
      <c r="F521" s="1" t="s">
        <v>124</v>
      </c>
      <c r="G521" s="1" t="s">
        <v>26</v>
      </c>
      <c r="H521" s="2">
        <v>3</v>
      </c>
      <c r="I521" s="3">
        <v>14.19</v>
      </c>
      <c r="J521" s="4">
        <v>4</v>
      </c>
      <c r="K521" s="3">
        <v>16.54</v>
      </c>
      <c r="L521" s="3">
        <v>12.4</v>
      </c>
      <c r="M521" s="3">
        <v>3.15</v>
      </c>
      <c r="N521" s="1" t="s">
        <v>59</v>
      </c>
      <c r="O521" s="5">
        <v>9.3685092807424597E-2</v>
      </c>
      <c r="P521" s="6">
        <v>0.28105527842227379</v>
      </c>
      <c r="R521" s="24">
        <f t="shared" si="8"/>
        <v>0</v>
      </c>
    </row>
    <row r="522" spans="1:18" x14ac:dyDescent="0.3">
      <c r="A522" s="1" t="s">
        <v>1445</v>
      </c>
      <c r="B522" s="1" t="s">
        <v>1446</v>
      </c>
      <c r="C522" s="1" t="s">
        <v>1442</v>
      </c>
      <c r="D522" s="1" t="s">
        <v>605</v>
      </c>
      <c r="E522" s="1" t="s">
        <v>799</v>
      </c>
      <c r="F522" s="1" t="s">
        <v>97</v>
      </c>
      <c r="G522" s="1" t="s">
        <v>26</v>
      </c>
      <c r="H522" s="2">
        <v>5</v>
      </c>
      <c r="I522" s="3">
        <v>12.37</v>
      </c>
      <c r="J522" s="4">
        <v>4</v>
      </c>
      <c r="K522" s="3">
        <v>16.54</v>
      </c>
      <c r="L522" s="3">
        <v>12.4</v>
      </c>
      <c r="M522" s="3">
        <v>2.56</v>
      </c>
      <c r="N522" s="1" t="s">
        <v>59</v>
      </c>
      <c r="O522" s="5">
        <v>7.6137726218097446E-2</v>
      </c>
      <c r="P522" s="6">
        <v>0.38068863109048723</v>
      </c>
      <c r="R522" s="24">
        <f t="shared" si="8"/>
        <v>0</v>
      </c>
    </row>
    <row r="523" spans="1:18" x14ac:dyDescent="0.3">
      <c r="A523" s="1" t="s">
        <v>1447</v>
      </c>
      <c r="B523" s="1" t="s">
        <v>1448</v>
      </c>
      <c r="C523" s="1" t="s">
        <v>1449</v>
      </c>
      <c r="D523" s="1" t="s">
        <v>1450</v>
      </c>
      <c r="E523" s="1" t="s">
        <v>1147</v>
      </c>
      <c r="F523" s="1" t="s">
        <v>97</v>
      </c>
      <c r="G523" s="1" t="s">
        <v>26</v>
      </c>
      <c r="H523" s="2">
        <v>3</v>
      </c>
      <c r="I523" s="3">
        <v>18</v>
      </c>
      <c r="J523" s="4">
        <v>4</v>
      </c>
      <c r="K523" s="3">
        <v>12.2</v>
      </c>
      <c r="L523" s="3">
        <v>10.24</v>
      </c>
      <c r="M523" s="3">
        <v>8.66</v>
      </c>
      <c r="N523" s="1" t="s">
        <v>59</v>
      </c>
      <c r="O523" s="5">
        <v>0.15688464037122968</v>
      </c>
      <c r="P523" s="6">
        <v>0.47065392111368903</v>
      </c>
      <c r="R523" s="24">
        <f t="shared" si="8"/>
        <v>0</v>
      </c>
    </row>
    <row r="524" spans="1:18" x14ac:dyDescent="0.3">
      <c r="A524" s="1" t="s">
        <v>1451</v>
      </c>
      <c r="B524" s="1" t="s">
        <v>1452</v>
      </c>
      <c r="C524" s="1" t="s">
        <v>1449</v>
      </c>
      <c r="D524" s="1" t="s">
        <v>1450</v>
      </c>
      <c r="E524" s="1" t="s">
        <v>1453</v>
      </c>
      <c r="F524" s="1" t="s">
        <v>97</v>
      </c>
      <c r="G524" s="1" t="s">
        <v>26</v>
      </c>
      <c r="H524" s="2">
        <v>3</v>
      </c>
      <c r="I524" s="3">
        <v>25.65</v>
      </c>
      <c r="J524" s="4">
        <v>4</v>
      </c>
      <c r="K524" s="3">
        <v>14.17</v>
      </c>
      <c r="L524" s="3">
        <v>10.24</v>
      </c>
      <c r="M524" s="3">
        <v>12.2</v>
      </c>
      <c r="N524" s="1" t="s">
        <v>59</v>
      </c>
      <c r="O524" s="5">
        <v>0.25670385150812058</v>
      </c>
      <c r="P524" s="6">
        <v>0.77011155452436175</v>
      </c>
      <c r="R524" s="24">
        <f t="shared" si="8"/>
        <v>0</v>
      </c>
    </row>
    <row r="525" spans="1:18" x14ac:dyDescent="0.3">
      <c r="A525" s="1" t="s">
        <v>1454</v>
      </c>
      <c r="B525" s="1" t="s">
        <v>1455</v>
      </c>
      <c r="C525" s="1" t="s">
        <v>1456</v>
      </c>
      <c r="D525" s="1" t="s">
        <v>1457</v>
      </c>
      <c r="E525" s="1" t="s">
        <v>1147</v>
      </c>
      <c r="F525" s="1" t="s">
        <v>34</v>
      </c>
      <c r="G525" s="1" t="s">
        <v>26</v>
      </c>
      <c r="H525" s="2">
        <v>12</v>
      </c>
      <c r="I525" s="3">
        <v>18.5</v>
      </c>
      <c r="J525" s="4">
        <v>4</v>
      </c>
      <c r="K525" s="3">
        <v>12.5984</v>
      </c>
      <c r="L525" s="3">
        <v>10.629899999999999</v>
      </c>
      <c r="M525" s="3">
        <v>10.2362</v>
      </c>
      <c r="N525" s="1" t="s">
        <v>59</v>
      </c>
      <c r="O525" s="5">
        <v>0.19878613142926219</v>
      </c>
      <c r="P525" s="6">
        <v>2.3854335771511463</v>
      </c>
      <c r="R525" s="24">
        <f t="shared" si="8"/>
        <v>0</v>
      </c>
    </row>
    <row r="526" spans="1:18" x14ac:dyDescent="0.3">
      <c r="A526" s="1" t="s">
        <v>1460</v>
      </c>
      <c r="B526" s="1" t="s">
        <v>1461</v>
      </c>
      <c r="C526" s="1" t="s">
        <v>1456</v>
      </c>
      <c r="D526" s="1" t="s">
        <v>1457</v>
      </c>
      <c r="E526" s="1" t="s">
        <v>1152</v>
      </c>
      <c r="F526" s="1" t="s">
        <v>97</v>
      </c>
      <c r="G526" s="1" t="s">
        <v>26</v>
      </c>
      <c r="H526" s="2">
        <v>18</v>
      </c>
      <c r="I526" s="3">
        <v>16.8</v>
      </c>
      <c r="J526" s="4">
        <v>4</v>
      </c>
      <c r="K526" s="3">
        <v>9.8425200000000004</v>
      </c>
      <c r="L526" s="3">
        <v>11.811019999999999</v>
      </c>
      <c r="M526" s="3">
        <v>10.62992</v>
      </c>
      <c r="N526" s="1" t="s">
        <v>59</v>
      </c>
      <c r="O526" s="5">
        <v>0.17919523376556065</v>
      </c>
      <c r="P526" s="6">
        <v>3.2255142077800918</v>
      </c>
      <c r="R526" s="24">
        <f t="shared" si="8"/>
        <v>0</v>
      </c>
    </row>
    <row r="527" spans="1:18" x14ac:dyDescent="0.3">
      <c r="A527" s="1" t="s">
        <v>1462</v>
      </c>
      <c r="B527" s="1" t="s">
        <v>1463</v>
      </c>
      <c r="C527" s="1" t="s">
        <v>1456</v>
      </c>
      <c r="D527" s="1" t="s">
        <v>1457</v>
      </c>
      <c r="E527" s="1" t="s">
        <v>1459</v>
      </c>
      <c r="F527" s="1" t="s">
        <v>97</v>
      </c>
      <c r="G527" s="1" t="s">
        <v>26</v>
      </c>
      <c r="H527" s="2">
        <v>12</v>
      </c>
      <c r="I527" s="3">
        <v>21</v>
      </c>
      <c r="J527" s="4">
        <v>4</v>
      </c>
      <c r="K527" s="3">
        <v>9.8425200000000004</v>
      </c>
      <c r="L527" s="3">
        <v>11.811019999999999</v>
      </c>
      <c r="M527" s="3">
        <v>12.99213</v>
      </c>
      <c r="N527" s="1" t="s">
        <v>59</v>
      </c>
      <c r="O527" s="5">
        <v>0.21901649047806132</v>
      </c>
      <c r="P527" s="6">
        <v>2.6281978857367356</v>
      </c>
      <c r="R527" s="24">
        <f t="shared" si="8"/>
        <v>0</v>
      </c>
    </row>
    <row r="528" spans="1:18" x14ac:dyDescent="0.3">
      <c r="A528" s="1" t="s">
        <v>1464</v>
      </c>
      <c r="B528" s="1" t="s">
        <v>1465</v>
      </c>
      <c r="C528" s="1" t="s">
        <v>1466</v>
      </c>
      <c r="D528" s="1" t="s">
        <v>1467</v>
      </c>
      <c r="E528" s="1" t="s">
        <v>1147</v>
      </c>
      <c r="F528" s="1" t="s">
        <v>415</v>
      </c>
      <c r="G528" s="1" t="s">
        <v>26</v>
      </c>
      <c r="H528" s="2">
        <v>2</v>
      </c>
      <c r="I528" s="3">
        <v>17.2</v>
      </c>
      <c r="J528" s="4">
        <v>4</v>
      </c>
      <c r="K528" s="3">
        <v>11.81</v>
      </c>
      <c r="L528" s="3">
        <v>9.4499999999999993</v>
      </c>
      <c r="M528" s="3">
        <v>8.27</v>
      </c>
      <c r="N528" s="1" t="s">
        <v>59</v>
      </c>
      <c r="O528" s="5">
        <v>0.13384124347447796</v>
      </c>
      <c r="P528" s="6">
        <v>0.26768248694895591</v>
      </c>
      <c r="R528" s="24">
        <f t="shared" si="8"/>
        <v>0</v>
      </c>
    </row>
    <row r="529" spans="1:18" x14ac:dyDescent="0.3">
      <c r="A529" s="1" t="s">
        <v>1468</v>
      </c>
      <c r="B529" s="1" t="s">
        <v>1469</v>
      </c>
      <c r="C529" s="1" t="s">
        <v>1172</v>
      </c>
      <c r="D529" s="1" t="s">
        <v>1434</v>
      </c>
      <c r="E529" s="1" t="s">
        <v>606</v>
      </c>
      <c r="F529" s="1" t="s">
        <v>105</v>
      </c>
      <c r="G529" s="1" t="s">
        <v>26</v>
      </c>
      <c r="H529" s="2">
        <v>1</v>
      </c>
      <c r="I529" s="3">
        <v>25.8</v>
      </c>
      <c r="J529" s="4">
        <v>4</v>
      </c>
      <c r="K529" s="3">
        <v>26.37</v>
      </c>
      <c r="L529" s="3">
        <v>16.14</v>
      </c>
      <c r="M529" s="3">
        <v>7.48</v>
      </c>
      <c r="N529" s="1" t="s">
        <v>59</v>
      </c>
      <c r="O529" s="5">
        <v>0.4616554907192576</v>
      </c>
      <c r="P529" s="6">
        <v>0.4616554907192576</v>
      </c>
      <c r="R529" s="24">
        <f t="shared" si="8"/>
        <v>0</v>
      </c>
    </row>
    <row r="530" spans="1:18" x14ac:dyDescent="0.3">
      <c r="A530" s="1" t="s">
        <v>1621</v>
      </c>
      <c r="B530" s="1" t="s">
        <v>1622</v>
      </c>
      <c r="C530" s="1" t="s">
        <v>1623</v>
      </c>
      <c r="D530" s="1" t="s">
        <v>1624</v>
      </c>
      <c r="E530" s="1" t="s">
        <v>1625</v>
      </c>
      <c r="F530" s="1" t="s">
        <v>1626</v>
      </c>
      <c r="G530" s="1" t="s">
        <v>1564</v>
      </c>
      <c r="H530" s="2">
        <v>43</v>
      </c>
      <c r="I530" s="3">
        <v>4.3099999999999996</v>
      </c>
      <c r="J530" s="4">
        <v>24</v>
      </c>
      <c r="K530" s="3">
        <v>25</v>
      </c>
      <c r="L530" s="3">
        <v>16.93</v>
      </c>
      <c r="M530" s="3">
        <v>8.6614000000000004</v>
      </c>
      <c r="N530" s="1" t="s">
        <v>59</v>
      </c>
      <c r="O530" s="5">
        <v>8.8600578837973717E-2</v>
      </c>
      <c r="P530" s="6">
        <v>3.8098248900328699</v>
      </c>
      <c r="R530" s="24">
        <f t="shared" si="8"/>
        <v>0</v>
      </c>
    </row>
    <row r="531" spans="1:18" x14ac:dyDescent="0.3">
      <c r="A531" s="1" t="s">
        <v>1628</v>
      </c>
      <c r="B531" s="1" t="s">
        <v>1629</v>
      </c>
      <c r="C531" s="1" t="s">
        <v>1630</v>
      </c>
      <c r="D531" s="1" t="s">
        <v>1631</v>
      </c>
      <c r="E531" s="1" t="s">
        <v>1632</v>
      </c>
      <c r="F531" s="1" t="s">
        <v>862</v>
      </c>
      <c r="G531" s="1" t="s">
        <v>1564</v>
      </c>
      <c r="H531" s="2">
        <v>3</v>
      </c>
      <c r="I531" s="3">
        <v>10</v>
      </c>
      <c r="J531" s="4">
        <v>24</v>
      </c>
      <c r="K531" s="3">
        <v>22.440899999999999</v>
      </c>
      <c r="L531" s="3">
        <v>15.747999999999999</v>
      </c>
      <c r="M531" s="3">
        <v>15.3543</v>
      </c>
      <c r="N531" s="1" t="s">
        <v>59</v>
      </c>
      <c r="O531" s="5">
        <v>0.13114362837347157</v>
      </c>
      <c r="P531" s="6">
        <v>0.39343088512041469</v>
      </c>
      <c r="R531" s="24">
        <f t="shared" si="8"/>
        <v>0</v>
      </c>
    </row>
    <row r="532" spans="1:18" x14ac:dyDescent="0.3">
      <c r="A532" s="1" t="s">
        <v>2535</v>
      </c>
      <c r="B532" s="1" t="s">
        <v>2536</v>
      </c>
      <c r="C532" s="1" t="s">
        <v>27</v>
      </c>
      <c r="D532" s="1" t="s">
        <v>2537</v>
      </c>
      <c r="E532" s="1" t="s">
        <v>867</v>
      </c>
      <c r="F532" s="1" t="s">
        <v>27</v>
      </c>
      <c r="G532" s="1" t="s">
        <v>1564</v>
      </c>
      <c r="H532" s="2">
        <v>400</v>
      </c>
      <c r="I532" s="3">
        <v>5.5</v>
      </c>
      <c r="J532" s="4">
        <v>8</v>
      </c>
      <c r="K532" s="3">
        <v>22.440899999999999</v>
      </c>
      <c r="L532" s="3">
        <v>16.535399999999999</v>
      </c>
      <c r="M532" s="3">
        <v>16.535399999999999</v>
      </c>
      <c r="N532" s="1" t="s">
        <v>59</v>
      </c>
      <c r="O532" s="5">
        <v>0.44487953932846896</v>
      </c>
      <c r="P532" s="6">
        <v>177.9518157313876</v>
      </c>
      <c r="R532" s="24">
        <f t="shared" si="8"/>
        <v>0</v>
      </c>
    </row>
    <row r="533" spans="1:18" x14ac:dyDescent="0.3">
      <c r="A533" s="1" t="s">
        <v>2538</v>
      </c>
      <c r="B533" s="1" t="s">
        <v>2539</v>
      </c>
      <c r="C533" s="1" t="s">
        <v>27</v>
      </c>
      <c r="D533" s="1" t="s">
        <v>2537</v>
      </c>
      <c r="E533" s="1" t="s">
        <v>867</v>
      </c>
      <c r="F533" s="1" t="s">
        <v>27</v>
      </c>
      <c r="G533" s="1" t="s">
        <v>1564</v>
      </c>
      <c r="H533" s="2">
        <v>400</v>
      </c>
      <c r="I533" s="3">
        <v>5</v>
      </c>
      <c r="J533" s="4">
        <v>8</v>
      </c>
      <c r="K533" s="3">
        <v>22.440899999999999</v>
      </c>
      <c r="L533" s="3">
        <v>16.535399999999999</v>
      </c>
      <c r="M533" s="3">
        <v>16.535399999999999</v>
      </c>
      <c r="N533" s="1" t="s">
        <v>59</v>
      </c>
      <c r="O533" s="5">
        <v>0.44487953932846896</v>
      </c>
      <c r="P533" s="6">
        <v>177.9518157313876</v>
      </c>
      <c r="R533" s="24">
        <f t="shared" si="8"/>
        <v>0</v>
      </c>
    </row>
    <row r="534" spans="1:18" x14ac:dyDescent="0.3">
      <c r="A534" s="1" t="s">
        <v>2540</v>
      </c>
      <c r="B534" s="1" t="s">
        <v>2541</v>
      </c>
      <c r="C534" s="1" t="s">
        <v>27</v>
      </c>
      <c r="D534" s="1" t="s">
        <v>2537</v>
      </c>
      <c r="E534" s="1" t="s">
        <v>867</v>
      </c>
      <c r="F534" s="1" t="s">
        <v>27</v>
      </c>
      <c r="G534" s="1" t="s">
        <v>1564</v>
      </c>
      <c r="H534" s="2">
        <v>400</v>
      </c>
      <c r="I534" s="3">
        <v>6.8</v>
      </c>
      <c r="J534" s="4">
        <v>8</v>
      </c>
      <c r="K534" s="3">
        <v>23.622</v>
      </c>
      <c r="L534" s="3">
        <v>16.535399999999999</v>
      </c>
      <c r="M534" s="3">
        <v>16.535399999999999</v>
      </c>
      <c r="N534" s="1" t="s">
        <v>59</v>
      </c>
      <c r="O534" s="5">
        <v>0.46829425192470414</v>
      </c>
      <c r="P534" s="6">
        <v>187.31770076988167</v>
      </c>
      <c r="R534" s="24">
        <f t="shared" si="8"/>
        <v>0</v>
      </c>
    </row>
    <row r="535" spans="1:18" x14ac:dyDescent="0.3">
      <c r="A535" s="1" t="s">
        <v>2542</v>
      </c>
      <c r="B535" s="1" t="s">
        <v>2543</v>
      </c>
      <c r="C535" s="1" t="s">
        <v>27</v>
      </c>
      <c r="D535" s="1" t="s">
        <v>2537</v>
      </c>
      <c r="E535" s="1" t="s">
        <v>867</v>
      </c>
      <c r="F535" s="1" t="s">
        <v>27</v>
      </c>
      <c r="G535" s="1" t="s">
        <v>1564</v>
      </c>
      <c r="H535" s="2">
        <v>486</v>
      </c>
      <c r="I535" s="3">
        <v>6.75</v>
      </c>
      <c r="J535" s="4">
        <v>6</v>
      </c>
      <c r="K535" s="3">
        <v>24.803100000000001</v>
      </c>
      <c r="L535" s="3">
        <v>16.535399999999999</v>
      </c>
      <c r="M535" s="3">
        <v>16.535399999999999</v>
      </c>
      <c r="N535" s="1" t="s">
        <v>59</v>
      </c>
      <c r="O535" s="5">
        <v>0.65561195269458583</v>
      </c>
      <c r="P535" s="6">
        <v>318.62740900956874</v>
      </c>
      <c r="R535" s="24">
        <f t="shared" si="8"/>
        <v>0</v>
      </c>
    </row>
    <row r="536" spans="1:18" x14ac:dyDescent="0.3">
      <c r="A536" s="1" t="s">
        <v>2578</v>
      </c>
      <c r="B536" s="1" t="s">
        <v>2579</v>
      </c>
      <c r="C536" s="1" t="s">
        <v>2580</v>
      </c>
      <c r="D536" s="1" t="s">
        <v>2581</v>
      </c>
      <c r="E536" s="1" t="s">
        <v>1068</v>
      </c>
      <c r="F536" s="1" t="s">
        <v>34</v>
      </c>
      <c r="G536" s="1" t="s">
        <v>1564</v>
      </c>
      <c r="H536" s="2">
        <v>76</v>
      </c>
      <c r="I536" s="3">
        <v>7.27</v>
      </c>
      <c r="J536" s="4">
        <v>4</v>
      </c>
      <c r="K536" s="3">
        <v>11.81</v>
      </c>
      <c r="L536" s="3">
        <v>9.4499999999999993</v>
      </c>
      <c r="M536" s="3">
        <v>6.1</v>
      </c>
      <c r="N536" s="1" t="s">
        <v>59</v>
      </c>
      <c r="O536" s="5">
        <v>9.8722078016241291E-2</v>
      </c>
      <c r="P536" s="6">
        <v>7.5028779292343382</v>
      </c>
      <c r="R536" s="24">
        <f t="shared" si="8"/>
        <v>0</v>
      </c>
    </row>
    <row r="537" spans="1:18" x14ac:dyDescent="0.3">
      <c r="A537" s="1" t="s">
        <v>456</v>
      </c>
      <c r="B537" s="1" t="s">
        <v>457</v>
      </c>
      <c r="C537" s="1" t="s">
        <v>458</v>
      </c>
      <c r="D537" s="1" t="s">
        <v>459</v>
      </c>
      <c r="E537" s="1" t="s">
        <v>460</v>
      </c>
      <c r="F537" s="1" t="s">
        <v>461</v>
      </c>
      <c r="G537" s="1" t="s">
        <v>26</v>
      </c>
      <c r="H537" s="2">
        <v>1810</v>
      </c>
      <c r="I537" s="3">
        <v>24.28</v>
      </c>
      <c r="J537" s="4">
        <v>3</v>
      </c>
      <c r="K537" s="3">
        <v>19.690000000000001</v>
      </c>
      <c r="L537" s="3">
        <v>15.75</v>
      </c>
      <c r="M537" s="3">
        <v>12.6</v>
      </c>
      <c r="N537" s="1" t="s">
        <v>462</v>
      </c>
      <c r="O537" s="5">
        <v>0.75550667053364273</v>
      </c>
      <c r="P537" s="6">
        <v>1367.4670736658934</v>
      </c>
      <c r="Q537" s="23">
        <v>150</v>
      </c>
      <c r="R537" s="24">
        <f t="shared" si="8"/>
        <v>113.32600058004641</v>
      </c>
    </row>
    <row r="538" spans="1:18" x14ac:dyDescent="0.3">
      <c r="A538" s="1" t="s">
        <v>463</v>
      </c>
      <c r="B538" s="1" t="s">
        <v>464</v>
      </c>
      <c r="C538" s="1" t="s">
        <v>458</v>
      </c>
      <c r="D538" s="1" t="s">
        <v>465</v>
      </c>
      <c r="E538" s="1" t="s">
        <v>466</v>
      </c>
      <c r="F538" s="1" t="s">
        <v>461</v>
      </c>
      <c r="G538" s="1" t="s">
        <v>26</v>
      </c>
      <c r="H538" s="2">
        <v>493</v>
      </c>
      <c r="I538" s="3">
        <v>29.56</v>
      </c>
      <c r="J538" s="4">
        <v>1</v>
      </c>
      <c r="K538" s="3">
        <v>18.899999999999999</v>
      </c>
      <c r="L538" s="3">
        <v>16.14</v>
      </c>
      <c r="M538" s="3">
        <v>5.51</v>
      </c>
      <c r="N538" s="1" t="s">
        <v>462</v>
      </c>
      <c r="O538" s="5">
        <v>0.97494400232018552</v>
      </c>
      <c r="P538" s="6">
        <v>480.64739314385145</v>
      </c>
      <c r="Q538" s="23">
        <v>200</v>
      </c>
      <c r="R538" s="24">
        <f t="shared" si="8"/>
        <v>194.9888004640371</v>
      </c>
    </row>
    <row r="539" spans="1:18" x14ac:dyDescent="0.3">
      <c r="A539" s="1" t="s">
        <v>467</v>
      </c>
      <c r="B539" s="1" t="s">
        <v>468</v>
      </c>
      <c r="C539" s="1" t="s">
        <v>469</v>
      </c>
      <c r="D539" s="1" t="s">
        <v>470</v>
      </c>
      <c r="E539" s="1" t="s">
        <v>471</v>
      </c>
      <c r="F539" s="1" t="s">
        <v>42</v>
      </c>
      <c r="G539" s="1" t="s">
        <v>26</v>
      </c>
      <c r="H539" s="2">
        <v>1</v>
      </c>
      <c r="I539" s="3">
        <v>36.950000000000003</v>
      </c>
      <c r="J539" s="4">
        <v>1</v>
      </c>
      <c r="K539" s="3">
        <v>17.52</v>
      </c>
      <c r="L539" s="3">
        <v>13.98</v>
      </c>
      <c r="M539" s="3">
        <v>7.87</v>
      </c>
      <c r="N539" s="1" t="s">
        <v>462</v>
      </c>
      <c r="O539" s="5">
        <v>1.1180950997679813</v>
      </c>
      <c r="P539" s="6">
        <v>1.1180950997679813</v>
      </c>
      <c r="Q539" s="23">
        <v>1</v>
      </c>
      <c r="R539" s="24">
        <f t="shared" si="8"/>
        <v>1.1180950997679813</v>
      </c>
    </row>
    <row r="540" spans="1:18" x14ac:dyDescent="0.3">
      <c r="A540" s="1" t="s">
        <v>486</v>
      </c>
      <c r="B540" s="1" t="s">
        <v>487</v>
      </c>
      <c r="C540" s="1" t="s">
        <v>488</v>
      </c>
      <c r="D540" s="1" t="s">
        <v>489</v>
      </c>
      <c r="E540" s="1" t="s">
        <v>477</v>
      </c>
      <c r="F540" s="1" t="s">
        <v>34</v>
      </c>
      <c r="G540" s="1" t="s">
        <v>26</v>
      </c>
      <c r="H540" s="2">
        <v>1197</v>
      </c>
      <c r="I540" s="3">
        <v>38.64</v>
      </c>
      <c r="J540" s="4">
        <v>1</v>
      </c>
      <c r="K540" s="3">
        <v>18.503900000000002</v>
      </c>
      <c r="L540" s="3">
        <v>15.3543</v>
      </c>
      <c r="M540" s="3">
        <v>12.204700000000001</v>
      </c>
      <c r="N540" s="1" t="s">
        <v>462</v>
      </c>
      <c r="O540" s="5">
        <v>2.0113291214752431</v>
      </c>
      <c r="P540" s="6">
        <v>2407.5609584058661</v>
      </c>
      <c r="Q540" s="23">
        <v>150</v>
      </c>
      <c r="R540" s="24">
        <f t="shared" si="8"/>
        <v>301.69936822128648</v>
      </c>
    </row>
    <row r="541" spans="1:18" x14ac:dyDescent="0.3">
      <c r="A541" s="1" t="s">
        <v>493</v>
      </c>
      <c r="B541" s="1" t="s">
        <v>494</v>
      </c>
      <c r="C541" s="1" t="s">
        <v>490</v>
      </c>
      <c r="D541" s="1" t="s">
        <v>491</v>
      </c>
      <c r="E541" s="1" t="s">
        <v>492</v>
      </c>
      <c r="F541" s="1" t="s">
        <v>412</v>
      </c>
      <c r="G541" s="1" t="s">
        <v>26</v>
      </c>
      <c r="H541" s="2">
        <v>184</v>
      </c>
      <c r="I541" s="3">
        <v>17.39</v>
      </c>
      <c r="J541" s="4">
        <v>1</v>
      </c>
      <c r="K541" s="3">
        <v>16.54</v>
      </c>
      <c r="L541" s="3">
        <v>13.39</v>
      </c>
      <c r="M541" s="3">
        <v>3.94</v>
      </c>
      <c r="N541" s="1" t="s">
        <v>462</v>
      </c>
      <c r="O541" s="5">
        <v>0.5061451067285383</v>
      </c>
      <c r="P541" s="6">
        <v>93.130699638051041</v>
      </c>
      <c r="R541" s="24">
        <f t="shared" si="8"/>
        <v>0</v>
      </c>
    </row>
    <row r="542" spans="1:18" x14ac:dyDescent="0.3">
      <c r="A542" s="1" t="s">
        <v>517</v>
      </c>
      <c r="B542" s="1" t="s">
        <v>518</v>
      </c>
      <c r="C542" s="1" t="s">
        <v>519</v>
      </c>
      <c r="D542" s="1" t="s">
        <v>520</v>
      </c>
      <c r="E542" s="1" t="s">
        <v>466</v>
      </c>
      <c r="F542" s="1" t="s">
        <v>35</v>
      </c>
      <c r="G542" s="1" t="s">
        <v>26</v>
      </c>
      <c r="H542" s="2">
        <v>1</v>
      </c>
      <c r="I542" s="3">
        <v>31.8</v>
      </c>
      <c r="J542" s="4">
        <v>3</v>
      </c>
      <c r="K542" s="3">
        <v>17.322800000000001</v>
      </c>
      <c r="L542" s="3">
        <v>13.3858</v>
      </c>
      <c r="M542" s="3">
        <v>17.7165</v>
      </c>
      <c r="N542" s="1" t="s">
        <v>462</v>
      </c>
      <c r="O542" s="5">
        <v>0.79429501233487232</v>
      </c>
      <c r="P542" s="6">
        <v>0.79429501233487232</v>
      </c>
      <c r="Q542" s="23">
        <v>1</v>
      </c>
      <c r="R542" s="24">
        <f t="shared" si="8"/>
        <v>0.79429501233487232</v>
      </c>
    </row>
    <row r="543" spans="1:18" x14ac:dyDescent="0.3">
      <c r="A543" s="1" t="s">
        <v>521</v>
      </c>
      <c r="B543" s="1" t="s">
        <v>522</v>
      </c>
      <c r="C543" s="1" t="s">
        <v>519</v>
      </c>
      <c r="D543" s="1" t="s">
        <v>523</v>
      </c>
      <c r="E543" s="1" t="s">
        <v>477</v>
      </c>
      <c r="F543" s="1" t="s">
        <v>124</v>
      </c>
      <c r="G543" s="1" t="s">
        <v>26</v>
      </c>
      <c r="H543" s="2">
        <v>62</v>
      </c>
      <c r="I543" s="3">
        <v>25</v>
      </c>
      <c r="J543" s="4">
        <v>3</v>
      </c>
      <c r="K543" s="3">
        <v>17.322800000000001</v>
      </c>
      <c r="L543" s="3">
        <v>13.3858</v>
      </c>
      <c r="M543" s="3">
        <v>13.3858</v>
      </c>
      <c r="N543" s="1" t="s">
        <v>462</v>
      </c>
      <c r="O543" s="5">
        <v>0.60013400931968131</v>
      </c>
      <c r="P543" s="6">
        <v>37.20830857782024</v>
      </c>
      <c r="Q543" s="23">
        <v>62</v>
      </c>
      <c r="R543" s="24">
        <f t="shared" si="8"/>
        <v>37.20830857782024</v>
      </c>
    </row>
    <row r="544" spans="1:18" x14ac:dyDescent="0.3">
      <c r="A544" s="1" t="s">
        <v>524</v>
      </c>
      <c r="B544" s="1" t="s">
        <v>525</v>
      </c>
      <c r="C544" s="1" t="s">
        <v>519</v>
      </c>
      <c r="D544" s="1" t="s">
        <v>520</v>
      </c>
      <c r="E544" s="1" t="s">
        <v>466</v>
      </c>
      <c r="F544" s="1" t="s">
        <v>124</v>
      </c>
      <c r="G544" s="1" t="s">
        <v>26</v>
      </c>
      <c r="H544" s="2">
        <v>41</v>
      </c>
      <c r="I544" s="3">
        <v>31.8</v>
      </c>
      <c r="J544" s="4">
        <v>3</v>
      </c>
      <c r="K544" s="3">
        <v>17.322800000000001</v>
      </c>
      <c r="L544" s="3">
        <v>13.3858</v>
      </c>
      <c r="M544" s="3">
        <v>17.7165</v>
      </c>
      <c r="N544" s="1" t="s">
        <v>462</v>
      </c>
      <c r="O544" s="5">
        <v>0.79429501233487232</v>
      </c>
      <c r="P544" s="6">
        <v>32.566095505729763</v>
      </c>
      <c r="Q544" s="23">
        <v>41</v>
      </c>
      <c r="R544" s="24">
        <f t="shared" si="8"/>
        <v>32.566095505729763</v>
      </c>
    </row>
    <row r="545" spans="1:18" x14ac:dyDescent="0.3">
      <c r="A545" s="1" t="s">
        <v>526</v>
      </c>
      <c r="B545" s="1" t="s">
        <v>527</v>
      </c>
      <c r="C545" s="1" t="s">
        <v>519</v>
      </c>
      <c r="D545" s="1" t="s">
        <v>528</v>
      </c>
      <c r="E545" s="1" t="s">
        <v>529</v>
      </c>
      <c r="F545" s="1" t="s">
        <v>124</v>
      </c>
      <c r="G545" s="1" t="s">
        <v>26</v>
      </c>
      <c r="H545" s="2">
        <v>44</v>
      </c>
      <c r="I545" s="3">
        <v>36.799999999999997</v>
      </c>
      <c r="J545" s="4">
        <v>3</v>
      </c>
      <c r="K545" s="3">
        <v>17.322800000000001</v>
      </c>
      <c r="L545" s="3">
        <v>13.3858</v>
      </c>
      <c r="M545" s="3">
        <v>20.078700000000001</v>
      </c>
      <c r="N545" s="1" t="s">
        <v>462</v>
      </c>
      <c r="O545" s="5">
        <v>0.90020101397952212</v>
      </c>
      <c r="P545" s="6">
        <v>39.608844615098974</v>
      </c>
      <c r="Q545" s="23">
        <v>44</v>
      </c>
      <c r="R545" s="24">
        <f t="shared" si="8"/>
        <v>39.608844615098974</v>
      </c>
    </row>
    <row r="546" spans="1:18" x14ac:dyDescent="0.3">
      <c r="A546" s="1" t="s">
        <v>544</v>
      </c>
      <c r="B546" s="1" t="s">
        <v>545</v>
      </c>
      <c r="C546" s="1" t="s">
        <v>546</v>
      </c>
      <c r="D546" s="1" t="s">
        <v>547</v>
      </c>
      <c r="E546" s="1" t="s">
        <v>466</v>
      </c>
      <c r="F546" s="1" t="s">
        <v>65</v>
      </c>
      <c r="G546" s="1" t="s">
        <v>26</v>
      </c>
      <c r="H546" s="2">
        <v>1034</v>
      </c>
      <c r="I546" s="3">
        <v>23.04</v>
      </c>
      <c r="J546" s="4">
        <v>1</v>
      </c>
      <c r="K546" s="3">
        <v>16.73</v>
      </c>
      <c r="L546" s="3">
        <v>16.73</v>
      </c>
      <c r="M546" s="3">
        <v>7.48</v>
      </c>
      <c r="N546" s="1" t="s">
        <v>462</v>
      </c>
      <c r="O546" s="5">
        <v>1.2143845081206497</v>
      </c>
      <c r="P546" s="6">
        <v>1255.6735813967518</v>
      </c>
      <c r="Q546" s="23">
        <v>200</v>
      </c>
      <c r="R546" s="24">
        <f t="shared" si="8"/>
        <v>242.87690162412994</v>
      </c>
    </row>
    <row r="547" spans="1:18" x14ac:dyDescent="0.3">
      <c r="A547" s="1" t="s">
        <v>548</v>
      </c>
      <c r="B547" s="1" t="s">
        <v>549</v>
      </c>
      <c r="C547" s="1" t="s">
        <v>550</v>
      </c>
      <c r="D547" s="1" t="s">
        <v>551</v>
      </c>
      <c r="E547" s="1" t="s">
        <v>475</v>
      </c>
      <c r="F547" s="1" t="s">
        <v>552</v>
      </c>
      <c r="G547" s="1" t="s">
        <v>26</v>
      </c>
      <c r="H547" s="2">
        <v>262</v>
      </c>
      <c r="I547" s="3">
        <v>19.53</v>
      </c>
      <c r="J547" s="4">
        <v>1</v>
      </c>
      <c r="K547" s="3">
        <v>16.929099999999998</v>
      </c>
      <c r="L547" s="3">
        <v>13.3858</v>
      </c>
      <c r="M547" s="3">
        <v>5.1181000000000001</v>
      </c>
      <c r="N547" s="1" t="s">
        <v>462</v>
      </c>
      <c r="O547" s="5">
        <v>0.67274380590180849</v>
      </c>
      <c r="P547" s="6">
        <v>176.25887714627382</v>
      </c>
      <c r="R547" s="24">
        <f t="shared" si="8"/>
        <v>0</v>
      </c>
    </row>
    <row r="548" spans="1:18" x14ac:dyDescent="0.3">
      <c r="A548" s="1" t="s">
        <v>553</v>
      </c>
      <c r="B548" s="1" t="s">
        <v>554</v>
      </c>
      <c r="C548" s="1" t="s">
        <v>550</v>
      </c>
      <c r="D548" s="1" t="s">
        <v>555</v>
      </c>
      <c r="E548" s="1" t="s">
        <v>556</v>
      </c>
      <c r="F548" s="1" t="s">
        <v>552</v>
      </c>
      <c r="G548" s="1" t="s">
        <v>26</v>
      </c>
      <c r="H548" s="2">
        <v>76</v>
      </c>
      <c r="I548" s="3">
        <v>24.81</v>
      </c>
      <c r="J548" s="4">
        <v>1</v>
      </c>
      <c r="K548" s="3">
        <v>16.929099999999998</v>
      </c>
      <c r="L548" s="3">
        <v>12.992100000000001</v>
      </c>
      <c r="M548" s="3">
        <v>5.9055</v>
      </c>
      <c r="N548" s="1" t="s">
        <v>462</v>
      </c>
      <c r="O548" s="5">
        <v>0.75341218081763639</v>
      </c>
      <c r="P548" s="6">
        <v>57.259325742140362</v>
      </c>
      <c r="Q548" s="23">
        <v>76</v>
      </c>
      <c r="R548" s="24">
        <f t="shared" si="8"/>
        <v>57.259325742140362</v>
      </c>
    </row>
    <row r="549" spans="1:18" x14ac:dyDescent="0.3">
      <c r="A549" s="1" t="s">
        <v>572</v>
      </c>
      <c r="B549" s="1" t="s">
        <v>573</v>
      </c>
      <c r="C549" s="1" t="s">
        <v>507</v>
      </c>
      <c r="D549" s="1" t="s">
        <v>574</v>
      </c>
      <c r="E549" s="1" t="s">
        <v>575</v>
      </c>
      <c r="F549" s="1" t="s">
        <v>576</v>
      </c>
      <c r="G549" s="1" t="s">
        <v>26</v>
      </c>
      <c r="H549" s="2">
        <v>1316</v>
      </c>
      <c r="I549" s="3">
        <v>24.93</v>
      </c>
      <c r="J549" s="4">
        <v>1</v>
      </c>
      <c r="K549" s="3">
        <v>17.91</v>
      </c>
      <c r="L549" s="3">
        <v>13.78</v>
      </c>
      <c r="M549" s="3">
        <v>6.1</v>
      </c>
      <c r="N549" s="1" t="s">
        <v>462</v>
      </c>
      <c r="O549" s="5">
        <v>0.87324755220417616</v>
      </c>
      <c r="P549" s="6">
        <v>1149.1937787006959</v>
      </c>
      <c r="Q549" s="23">
        <v>150</v>
      </c>
      <c r="R549" s="24">
        <f t="shared" si="8"/>
        <v>130.98713283062642</v>
      </c>
    </row>
    <row r="550" spans="1:18" x14ac:dyDescent="0.3">
      <c r="A550" s="1" t="s">
        <v>631</v>
      </c>
      <c r="B550" s="1" t="s">
        <v>632</v>
      </c>
      <c r="C550" s="1" t="s">
        <v>633</v>
      </c>
      <c r="D550" s="1" t="s">
        <v>634</v>
      </c>
      <c r="E550" s="1" t="s">
        <v>635</v>
      </c>
      <c r="F550" s="1" t="s">
        <v>636</v>
      </c>
      <c r="G550" s="1" t="s">
        <v>26</v>
      </c>
      <c r="H550" s="2">
        <v>41</v>
      </c>
      <c r="I550" s="3">
        <v>41.94</v>
      </c>
      <c r="J550" s="4">
        <v>1</v>
      </c>
      <c r="K550" s="3">
        <v>19.684999999999999</v>
      </c>
      <c r="L550" s="3">
        <v>13.3858</v>
      </c>
      <c r="M550" s="3">
        <v>6.2991999999999999</v>
      </c>
      <c r="N550" s="1" t="s">
        <v>462</v>
      </c>
      <c r="O550" s="5">
        <v>0.96278183313317844</v>
      </c>
      <c r="P550" s="6">
        <v>39.474055158460317</v>
      </c>
      <c r="R550" s="24">
        <f t="shared" si="8"/>
        <v>0</v>
      </c>
    </row>
    <row r="551" spans="1:18" x14ac:dyDescent="0.3">
      <c r="A551" s="1" t="s">
        <v>667</v>
      </c>
      <c r="B551" s="1" t="s">
        <v>668</v>
      </c>
      <c r="C551" s="1" t="s">
        <v>669</v>
      </c>
      <c r="D551" s="1" t="s">
        <v>670</v>
      </c>
      <c r="E551" s="1" t="s">
        <v>671</v>
      </c>
      <c r="F551" s="1" t="s">
        <v>42</v>
      </c>
      <c r="G551" s="1" t="s">
        <v>26</v>
      </c>
      <c r="H551" s="2">
        <v>1</v>
      </c>
      <c r="I551" s="3">
        <v>40</v>
      </c>
      <c r="J551" s="4">
        <v>1</v>
      </c>
      <c r="K551" s="3">
        <v>21.85</v>
      </c>
      <c r="L551" s="3">
        <v>18.899999999999999</v>
      </c>
      <c r="M551" s="3">
        <v>18.11</v>
      </c>
      <c r="N551" s="1" t="s">
        <v>462</v>
      </c>
      <c r="O551" s="5">
        <v>4.3380488109048718</v>
      </c>
      <c r="P551" s="6">
        <v>4.3380488109048718</v>
      </c>
      <c r="Q551" s="23">
        <v>1</v>
      </c>
      <c r="R551" s="24">
        <f t="shared" si="8"/>
        <v>4.3380488109048718</v>
      </c>
    </row>
    <row r="552" spans="1:18" x14ac:dyDescent="0.3">
      <c r="A552" s="1" t="s">
        <v>673</v>
      </c>
      <c r="B552" s="1" t="s">
        <v>674</v>
      </c>
      <c r="C552" s="1" t="s">
        <v>675</v>
      </c>
      <c r="D552" s="1" t="s">
        <v>676</v>
      </c>
      <c r="E552" s="1" t="s">
        <v>466</v>
      </c>
      <c r="F552" s="1" t="s">
        <v>34</v>
      </c>
      <c r="G552" s="1" t="s">
        <v>26</v>
      </c>
      <c r="H552" s="2">
        <v>2</v>
      </c>
      <c r="I552" s="3">
        <v>36.67</v>
      </c>
      <c r="J552" s="4">
        <v>1</v>
      </c>
      <c r="K552" s="3">
        <v>19.684999999999999</v>
      </c>
      <c r="L552" s="3">
        <v>13.3858</v>
      </c>
      <c r="M552" s="3">
        <v>6.2991999999999999</v>
      </c>
      <c r="N552" s="1" t="s">
        <v>462</v>
      </c>
      <c r="O552" s="5">
        <v>0.96278183313317844</v>
      </c>
      <c r="P552" s="6">
        <v>1.9255636662663569</v>
      </c>
      <c r="Q552" s="23">
        <v>2</v>
      </c>
      <c r="R552" s="24">
        <f t="shared" si="8"/>
        <v>1.9255636662663569</v>
      </c>
    </row>
    <row r="553" spans="1:18" x14ac:dyDescent="0.3">
      <c r="A553" s="1" t="s">
        <v>677</v>
      </c>
      <c r="B553" s="1" t="s">
        <v>678</v>
      </c>
      <c r="C553" s="1" t="s">
        <v>679</v>
      </c>
      <c r="D553" s="1" t="s">
        <v>680</v>
      </c>
      <c r="E553" s="1" t="s">
        <v>666</v>
      </c>
      <c r="F553" s="1" t="s">
        <v>65</v>
      </c>
      <c r="G553" s="1" t="s">
        <v>26</v>
      </c>
      <c r="H553" s="2">
        <v>105</v>
      </c>
      <c r="I553" s="3">
        <v>23.8</v>
      </c>
      <c r="J553" s="4">
        <v>1</v>
      </c>
      <c r="K553" s="3">
        <v>18.503900000000002</v>
      </c>
      <c r="L553" s="3">
        <v>11.0236</v>
      </c>
      <c r="M553" s="3">
        <v>11.0236</v>
      </c>
      <c r="N553" s="1" t="s">
        <v>462</v>
      </c>
      <c r="O553" s="5">
        <v>1.304286212768065</v>
      </c>
      <c r="P553" s="6">
        <v>136.95005234064683</v>
      </c>
      <c r="R553" s="24">
        <f t="shared" si="8"/>
        <v>0</v>
      </c>
    </row>
    <row r="554" spans="1:18" x14ac:dyDescent="0.3">
      <c r="A554" s="1" t="s">
        <v>681</v>
      </c>
      <c r="B554" s="1" t="s">
        <v>682</v>
      </c>
      <c r="C554" s="1" t="s">
        <v>679</v>
      </c>
      <c r="D554" s="1" t="s">
        <v>683</v>
      </c>
      <c r="E554" s="1" t="s">
        <v>466</v>
      </c>
      <c r="F554" s="1" t="s">
        <v>65</v>
      </c>
      <c r="G554" s="1" t="s">
        <v>26</v>
      </c>
      <c r="H554" s="2">
        <v>37</v>
      </c>
      <c r="I554" s="3">
        <v>28.57</v>
      </c>
      <c r="J554" s="4">
        <v>1</v>
      </c>
      <c r="K554" s="3">
        <v>18.503900000000002</v>
      </c>
      <c r="L554" s="3">
        <v>11.0236</v>
      </c>
      <c r="M554" s="3">
        <v>11.0236</v>
      </c>
      <c r="N554" s="1" t="s">
        <v>462</v>
      </c>
      <c r="O554" s="5">
        <v>1.304286212768065</v>
      </c>
      <c r="P554" s="6">
        <v>48.258589872418405</v>
      </c>
      <c r="Q554" s="23">
        <v>37</v>
      </c>
      <c r="R554" s="24">
        <f t="shared" si="8"/>
        <v>48.258589872418405</v>
      </c>
    </row>
    <row r="555" spans="1:18" x14ac:dyDescent="0.3">
      <c r="A555" s="1" t="s">
        <v>684</v>
      </c>
      <c r="B555" s="1" t="s">
        <v>685</v>
      </c>
      <c r="C555" s="1" t="s">
        <v>686</v>
      </c>
      <c r="D555" s="1" t="s">
        <v>687</v>
      </c>
      <c r="E555" s="1" t="s">
        <v>688</v>
      </c>
      <c r="F555" s="1" t="s">
        <v>689</v>
      </c>
      <c r="G555" s="1" t="s">
        <v>26</v>
      </c>
      <c r="H555" s="2">
        <v>237</v>
      </c>
      <c r="I555" s="3">
        <v>30.95</v>
      </c>
      <c r="J555" s="4">
        <v>1</v>
      </c>
      <c r="K555" s="3">
        <v>21.259799999999998</v>
      </c>
      <c r="L555" s="3">
        <v>19.2913</v>
      </c>
      <c r="M555" s="3">
        <v>8.2676999999999996</v>
      </c>
      <c r="N555" s="1" t="s">
        <v>462</v>
      </c>
      <c r="O555" s="5">
        <v>1.9668358580837575</v>
      </c>
      <c r="P555" s="6">
        <v>466.14009836585052</v>
      </c>
      <c r="R555" s="24">
        <f t="shared" si="8"/>
        <v>0</v>
      </c>
    </row>
    <row r="556" spans="1:18" x14ac:dyDescent="0.3">
      <c r="A556" s="1" t="s">
        <v>690</v>
      </c>
      <c r="B556" s="1" t="s">
        <v>691</v>
      </c>
      <c r="C556" s="1" t="s">
        <v>686</v>
      </c>
      <c r="D556" s="1" t="s">
        <v>687</v>
      </c>
      <c r="E556" s="1" t="s">
        <v>688</v>
      </c>
      <c r="F556" s="1" t="s">
        <v>692</v>
      </c>
      <c r="G556" s="1" t="s">
        <v>26</v>
      </c>
      <c r="H556" s="2">
        <v>17</v>
      </c>
      <c r="I556" s="3">
        <v>30.95</v>
      </c>
      <c r="J556" s="4">
        <v>1</v>
      </c>
      <c r="K556" s="3">
        <v>21.259799999999998</v>
      </c>
      <c r="L556" s="3">
        <v>19.2913</v>
      </c>
      <c r="M556" s="3">
        <v>8.2676999999999996</v>
      </c>
      <c r="N556" s="1" t="s">
        <v>462</v>
      </c>
      <c r="O556" s="5">
        <v>1.9668358580837575</v>
      </c>
      <c r="P556" s="6">
        <v>33.436209587423875</v>
      </c>
      <c r="R556" s="24">
        <f t="shared" si="8"/>
        <v>0</v>
      </c>
    </row>
    <row r="557" spans="1:18" x14ac:dyDescent="0.3">
      <c r="A557" s="1" t="s">
        <v>693</v>
      </c>
      <c r="B557" s="1" t="s">
        <v>694</v>
      </c>
      <c r="C557" s="1" t="s">
        <v>686</v>
      </c>
      <c r="D557" s="1" t="s">
        <v>687</v>
      </c>
      <c r="E557" s="1" t="s">
        <v>688</v>
      </c>
      <c r="F557" s="1" t="s">
        <v>612</v>
      </c>
      <c r="G557" s="1" t="s">
        <v>26</v>
      </c>
      <c r="H557" s="2">
        <v>126</v>
      </c>
      <c r="I557" s="3">
        <v>30.95</v>
      </c>
      <c r="J557" s="4">
        <v>1</v>
      </c>
      <c r="K557" s="3">
        <v>21.259799999999998</v>
      </c>
      <c r="L557" s="3">
        <v>19.2913</v>
      </c>
      <c r="M557" s="3">
        <v>8.2676999999999996</v>
      </c>
      <c r="N557" s="1" t="s">
        <v>462</v>
      </c>
      <c r="O557" s="5">
        <v>1.9668358580837575</v>
      </c>
      <c r="P557" s="6">
        <v>247.82131811855345</v>
      </c>
      <c r="R557" s="24">
        <f t="shared" si="8"/>
        <v>0</v>
      </c>
    </row>
    <row r="558" spans="1:18" x14ac:dyDescent="0.3">
      <c r="A558" s="1" t="s">
        <v>695</v>
      </c>
      <c r="B558" s="1" t="s">
        <v>696</v>
      </c>
      <c r="C558" s="1" t="s">
        <v>686</v>
      </c>
      <c r="D558" s="1" t="s">
        <v>697</v>
      </c>
      <c r="E558" s="1" t="s">
        <v>45</v>
      </c>
      <c r="F558" s="1" t="s">
        <v>612</v>
      </c>
      <c r="G558" s="1" t="s">
        <v>26</v>
      </c>
      <c r="H558" s="2">
        <v>280</v>
      </c>
      <c r="I558" s="3">
        <v>40.47</v>
      </c>
      <c r="J558" s="4">
        <v>1</v>
      </c>
      <c r="K558" s="3">
        <v>21.259799999999998</v>
      </c>
      <c r="L558" s="3">
        <v>19.2913</v>
      </c>
      <c r="M558" s="3">
        <v>9.8424999999999994</v>
      </c>
      <c r="N558" s="1" t="s">
        <v>462</v>
      </c>
      <c r="O558" s="5">
        <v>2.3414712596235208</v>
      </c>
      <c r="P558" s="6">
        <v>655.61195269458585</v>
      </c>
      <c r="Q558" s="23">
        <v>200</v>
      </c>
      <c r="R558" s="24">
        <f t="shared" si="8"/>
        <v>468.29425192470416</v>
      </c>
    </row>
    <row r="559" spans="1:18" x14ac:dyDescent="0.3">
      <c r="A559" s="1" t="s">
        <v>698</v>
      </c>
      <c r="B559" s="1" t="s">
        <v>699</v>
      </c>
      <c r="C559" s="1" t="s">
        <v>686</v>
      </c>
      <c r="D559" s="1" t="s">
        <v>700</v>
      </c>
      <c r="E559" s="1" t="s">
        <v>701</v>
      </c>
      <c r="F559" s="1" t="s">
        <v>612</v>
      </c>
      <c r="G559" s="1" t="s">
        <v>26</v>
      </c>
      <c r="H559" s="2">
        <v>177</v>
      </c>
      <c r="I559" s="3">
        <v>45.23</v>
      </c>
      <c r="J559" s="4">
        <v>1</v>
      </c>
      <c r="K559" s="3">
        <v>21.259799999999998</v>
      </c>
      <c r="L559" s="3">
        <v>19.2913</v>
      </c>
      <c r="M559" s="3">
        <v>11.417299999999999</v>
      </c>
      <c r="N559" s="1" t="s">
        <v>462</v>
      </c>
      <c r="O559" s="5">
        <v>2.716106661163284</v>
      </c>
      <c r="P559" s="6">
        <v>480.75087902590127</v>
      </c>
      <c r="R559" s="24">
        <f t="shared" si="8"/>
        <v>0</v>
      </c>
    </row>
    <row r="560" spans="1:18" x14ac:dyDescent="0.3">
      <c r="A560" s="1" t="s">
        <v>702</v>
      </c>
      <c r="B560" s="1" t="s">
        <v>703</v>
      </c>
      <c r="C560" s="1" t="s">
        <v>704</v>
      </c>
      <c r="D560" s="1" t="s">
        <v>705</v>
      </c>
      <c r="E560" s="1" t="s">
        <v>688</v>
      </c>
      <c r="F560" s="1" t="s">
        <v>34</v>
      </c>
      <c r="G560" s="1" t="s">
        <v>26</v>
      </c>
      <c r="H560" s="2">
        <v>357</v>
      </c>
      <c r="I560" s="3">
        <v>33.33</v>
      </c>
      <c r="J560" s="4">
        <v>1</v>
      </c>
      <c r="K560" s="3">
        <v>18.897600000000001</v>
      </c>
      <c r="L560" s="3">
        <v>9.8424999999999994</v>
      </c>
      <c r="M560" s="3">
        <v>9.8424999999999994</v>
      </c>
      <c r="N560" s="1" t="s">
        <v>462</v>
      </c>
      <c r="O560" s="5">
        <v>1.0618917277204176</v>
      </c>
      <c r="P560" s="6">
        <v>379.09534679618912</v>
      </c>
      <c r="Q560" s="23">
        <v>150</v>
      </c>
      <c r="R560" s="24">
        <f t="shared" si="8"/>
        <v>159.28375915806265</v>
      </c>
    </row>
    <row r="561" spans="1:18" x14ac:dyDescent="0.3">
      <c r="A561" s="1" t="s">
        <v>706</v>
      </c>
      <c r="B561" s="1" t="s">
        <v>707</v>
      </c>
      <c r="C561" s="1" t="s">
        <v>704</v>
      </c>
      <c r="D561" s="1" t="s">
        <v>708</v>
      </c>
      <c r="E561" s="1" t="s">
        <v>45</v>
      </c>
      <c r="F561" s="1" t="s">
        <v>34</v>
      </c>
      <c r="G561" s="1" t="s">
        <v>26</v>
      </c>
      <c r="H561" s="2">
        <v>644</v>
      </c>
      <c r="I561" s="3">
        <v>38.090000000000003</v>
      </c>
      <c r="J561" s="4">
        <v>1</v>
      </c>
      <c r="K561" s="3">
        <v>18.897600000000001</v>
      </c>
      <c r="L561" s="3">
        <v>10.677199999999999</v>
      </c>
      <c r="M561" s="3">
        <v>10.2362</v>
      </c>
      <c r="N561" s="1" t="s">
        <v>462</v>
      </c>
      <c r="O561" s="5">
        <v>1.1980240355016611</v>
      </c>
      <c r="P561" s="6">
        <v>771.52747886306975</v>
      </c>
      <c r="Q561" s="23">
        <v>200</v>
      </c>
      <c r="R561" s="24">
        <f t="shared" si="8"/>
        <v>239.60480710033224</v>
      </c>
    </row>
    <row r="562" spans="1:18" x14ac:dyDescent="0.3">
      <c r="A562" s="1" t="s">
        <v>709</v>
      </c>
      <c r="B562" s="1" t="s">
        <v>710</v>
      </c>
      <c r="C562" s="1" t="s">
        <v>704</v>
      </c>
      <c r="D562" s="1" t="s">
        <v>711</v>
      </c>
      <c r="E562" s="1" t="s">
        <v>701</v>
      </c>
      <c r="F562" s="1" t="s">
        <v>34</v>
      </c>
      <c r="G562" s="1" t="s">
        <v>26</v>
      </c>
      <c r="H562" s="2">
        <v>169</v>
      </c>
      <c r="I562" s="3">
        <v>42.85</v>
      </c>
      <c r="J562" s="4">
        <v>1</v>
      </c>
      <c r="K562" s="3">
        <v>18.503900000000002</v>
      </c>
      <c r="L562" s="3">
        <v>9.8424999999999994</v>
      </c>
      <c r="M562" s="3">
        <v>9.8424999999999994</v>
      </c>
      <c r="N562" s="1" t="s">
        <v>462</v>
      </c>
      <c r="O562" s="5">
        <v>1.0397689833929089</v>
      </c>
      <c r="P562" s="6">
        <v>175.7209581934016</v>
      </c>
      <c r="R562" s="24">
        <f t="shared" si="8"/>
        <v>0</v>
      </c>
    </row>
    <row r="563" spans="1:18" x14ac:dyDescent="0.3">
      <c r="A563" s="1" t="s">
        <v>713</v>
      </c>
      <c r="B563" s="1" t="s">
        <v>714</v>
      </c>
      <c r="C563" s="1" t="s">
        <v>715</v>
      </c>
      <c r="D563" s="1" t="s">
        <v>716</v>
      </c>
      <c r="E563" s="1" t="s">
        <v>717</v>
      </c>
      <c r="F563" s="1" t="s">
        <v>718</v>
      </c>
      <c r="G563" s="1" t="s">
        <v>26</v>
      </c>
      <c r="H563" s="2">
        <v>63</v>
      </c>
      <c r="I563" s="3">
        <v>31.05</v>
      </c>
      <c r="J563" s="4">
        <v>1</v>
      </c>
      <c r="K563" s="3">
        <v>19.684999999999999</v>
      </c>
      <c r="L563" s="3">
        <v>12.992100000000001</v>
      </c>
      <c r="M563" s="3">
        <v>6.2991999999999999</v>
      </c>
      <c r="N563" s="1" t="s">
        <v>462</v>
      </c>
      <c r="O563" s="5">
        <v>0.93446472039396744</v>
      </c>
      <c r="P563" s="6">
        <v>58.871277384819948</v>
      </c>
      <c r="R563" s="24">
        <f t="shared" si="8"/>
        <v>0</v>
      </c>
    </row>
    <row r="564" spans="1:18" x14ac:dyDescent="0.3">
      <c r="A564" s="1" t="s">
        <v>721</v>
      </c>
      <c r="B564" s="1" t="s">
        <v>722</v>
      </c>
      <c r="C564" s="1" t="s">
        <v>723</v>
      </c>
      <c r="D564" s="1" t="s">
        <v>724</v>
      </c>
      <c r="E564" s="1" t="s">
        <v>725</v>
      </c>
      <c r="F564" s="1" t="s">
        <v>65</v>
      </c>
      <c r="G564" s="1" t="s">
        <v>26</v>
      </c>
      <c r="H564" s="2">
        <v>59</v>
      </c>
      <c r="I564" s="3">
        <v>29.9</v>
      </c>
      <c r="J564" s="4">
        <v>1</v>
      </c>
      <c r="K564" s="3">
        <v>15.747999999999999</v>
      </c>
      <c r="L564" s="3">
        <v>12.992100000000001</v>
      </c>
      <c r="M564" s="3">
        <v>4.7244000000000002</v>
      </c>
      <c r="N564" s="1" t="s">
        <v>462</v>
      </c>
      <c r="O564" s="5">
        <v>0.5606788322363806</v>
      </c>
      <c r="P564" s="6">
        <v>33.080051101946452</v>
      </c>
      <c r="Q564" s="23">
        <v>59</v>
      </c>
      <c r="R564" s="24">
        <f t="shared" si="8"/>
        <v>33.080051101946452</v>
      </c>
    </row>
    <row r="565" spans="1:18" x14ac:dyDescent="0.3">
      <c r="A565" s="1" t="s">
        <v>728</v>
      </c>
      <c r="B565" s="1" t="s">
        <v>729</v>
      </c>
      <c r="C565" s="1" t="s">
        <v>730</v>
      </c>
      <c r="D565" s="1" t="s">
        <v>731</v>
      </c>
      <c r="E565" s="1" t="s">
        <v>666</v>
      </c>
      <c r="F565" s="1" t="s">
        <v>132</v>
      </c>
      <c r="G565" s="1" t="s">
        <v>26</v>
      </c>
      <c r="H565" s="2">
        <v>6</v>
      </c>
      <c r="I565" s="3">
        <v>22.05</v>
      </c>
      <c r="J565" s="4">
        <v>1</v>
      </c>
      <c r="K565" s="3">
        <v>11.81</v>
      </c>
      <c r="L565" s="3">
        <v>9.84</v>
      </c>
      <c r="M565" s="3">
        <v>3.94</v>
      </c>
      <c r="N565" s="1" t="s">
        <v>462</v>
      </c>
      <c r="O565" s="5">
        <v>0.26558525290023205</v>
      </c>
      <c r="P565" s="6">
        <v>1.5935115174013923</v>
      </c>
      <c r="Q565" s="23">
        <v>6</v>
      </c>
      <c r="R565" s="24">
        <f t="shared" si="8"/>
        <v>1.5935115174013923</v>
      </c>
    </row>
    <row r="566" spans="1:18" x14ac:dyDescent="0.3">
      <c r="A566" s="1" t="s">
        <v>732</v>
      </c>
      <c r="B566" s="1" t="s">
        <v>733</v>
      </c>
      <c r="C566" s="1" t="s">
        <v>665</v>
      </c>
      <c r="D566" s="1" t="s">
        <v>734</v>
      </c>
      <c r="E566" s="1" t="s">
        <v>666</v>
      </c>
      <c r="F566" s="1" t="s">
        <v>484</v>
      </c>
      <c r="G566" s="1" t="s">
        <v>26</v>
      </c>
      <c r="H566" s="2">
        <v>171</v>
      </c>
      <c r="I566" s="3">
        <v>26.95</v>
      </c>
      <c r="J566" s="4">
        <v>1</v>
      </c>
      <c r="K566" s="3">
        <v>15.3543</v>
      </c>
      <c r="L566" s="3">
        <v>12.5984</v>
      </c>
      <c r="M566" s="3">
        <v>6.2991999999999999</v>
      </c>
      <c r="N566" s="1" t="s">
        <v>462</v>
      </c>
      <c r="O566" s="5">
        <v>0.70679513397071003</v>
      </c>
      <c r="P566" s="6">
        <v>120.86196790899142</v>
      </c>
      <c r="R566" s="24">
        <f t="shared" si="8"/>
        <v>0</v>
      </c>
    </row>
    <row r="567" spans="1:18" x14ac:dyDescent="0.3">
      <c r="A567" s="1" t="s">
        <v>735</v>
      </c>
      <c r="B567" s="1" t="s">
        <v>736</v>
      </c>
      <c r="C567" s="1" t="s">
        <v>723</v>
      </c>
      <c r="D567" s="1" t="s">
        <v>737</v>
      </c>
      <c r="E567" s="1" t="s">
        <v>738</v>
      </c>
      <c r="F567" s="1" t="s">
        <v>65</v>
      </c>
      <c r="G567" s="1" t="s">
        <v>26</v>
      </c>
      <c r="H567" s="2">
        <v>49</v>
      </c>
      <c r="I567" s="3">
        <v>34.5</v>
      </c>
      <c r="J567" s="4">
        <v>1</v>
      </c>
      <c r="K567" s="3">
        <v>15.75</v>
      </c>
      <c r="L567" s="3">
        <v>12.99</v>
      </c>
      <c r="M567" s="3">
        <v>4.72</v>
      </c>
      <c r="N567" s="1" t="s">
        <v>462</v>
      </c>
      <c r="O567" s="5">
        <v>0.56013723897911838</v>
      </c>
      <c r="P567" s="6">
        <v>27.446724709976799</v>
      </c>
      <c r="R567" s="24">
        <f t="shared" si="8"/>
        <v>0</v>
      </c>
    </row>
    <row r="568" spans="1:18" x14ac:dyDescent="0.3">
      <c r="A568" s="1" t="s">
        <v>739</v>
      </c>
      <c r="B568" s="1" t="s">
        <v>740</v>
      </c>
      <c r="C568" s="1" t="s">
        <v>741</v>
      </c>
      <c r="D568" s="1" t="s">
        <v>742</v>
      </c>
      <c r="E568" s="1" t="s">
        <v>666</v>
      </c>
      <c r="F568" s="1" t="s">
        <v>97</v>
      </c>
      <c r="G568" s="1" t="s">
        <v>26</v>
      </c>
      <c r="H568" s="2">
        <v>32</v>
      </c>
      <c r="I568" s="3">
        <v>25.98</v>
      </c>
      <c r="J568" s="4">
        <v>1</v>
      </c>
      <c r="K568" s="3">
        <v>16.14</v>
      </c>
      <c r="L568" s="3">
        <v>12.99</v>
      </c>
      <c r="M568" s="3">
        <v>3.94</v>
      </c>
      <c r="N568" s="1" t="s">
        <v>462</v>
      </c>
      <c r="O568" s="5">
        <v>0.47915016473317867</v>
      </c>
      <c r="P568" s="6">
        <v>15.332805271461718</v>
      </c>
      <c r="Q568" s="23">
        <v>32</v>
      </c>
      <c r="R568" s="24">
        <f t="shared" si="8"/>
        <v>15.332805271461718</v>
      </c>
    </row>
    <row r="569" spans="1:18" x14ac:dyDescent="0.3">
      <c r="A569" s="1" t="s">
        <v>743</v>
      </c>
      <c r="B569" s="1" t="s">
        <v>744</v>
      </c>
      <c r="C569" s="1" t="s">
        <v>741</v>
      </c>
      <c r="D569" s="1" t="s">
        <v>745</v>
      </c>
      <c r="E569" s="1" t="s">
        <v>720</v>
      </c>
      <c r="F569" s="1" t="s">
        <v>97</v>
      </c>
      <c r="G569" s="1" t="s">
        <v>26</v>
      </c>
      <c r="H569" s="2">
        <v>15</v>
      </c>
      <c r="I569" s="3">
        <v>31.09</v>
      </c>
      <c r="J569" s="4">
        <v>1</v>
      </c>
      <c r="K569" s="3">
        <v>16.1417</v>
      </c>
      <c r="L569" s="3">
        <v>12.992100000000001</v>
      </c>
      <c r="M569" s="3">
        <v>3.9369999999999998</v>
      </c>
      <c r="N569" s="1" t="s">
        <v>462</v>
      </c>
      <c r="O569" s="5">
        <v>0.47891316920190835</v>
      </c>
      <c r="P569" s="6">
        <v>7.1836975380286257</v>
      </c>
      <c r="R569" s="24">
        <f t="shared" si="8"/>
        <v>0</v>
      </c>
    </row>
    <row r="570" spans="1:18" x14ac:dyDescent="0.3">
      <c r="A570" s="1" t="s">
        <v>746</v>
      </c>
      <c r="B570" s="1" t="s">
        <v>747</v>
      </c>
      <c r="C570" s="1" t="s">
        <v>686</v>
      </c>
      <c r="D570" s="1" t="s">
        <v>687</v>
      </c>
      <c r="E570" s="1" t="s">
        <v>688</v>
      </c>
      <c r="F570" s="1" t="s">
        <v>689</v>
      </c>
      <c r="G570" s="1" t="s">
        <v>26</v>
      </c>
      <c r="H570" s="2">
        <v>108</v>
      </c>
      <c r="I570" s="3">
        <v>23.8</v>
      </c>
      <c r="J570" s="4">
        <v>1</v>
      </c>
      <c r="K570" s="3">
        <v>15.747999999999999</v>
      </c>
      <c r="L570" s="3">
        <v>12.5984</v>
      </c>
      <c r="M570" s="3">
        <v>3.1496</v>
      </c>
      <c r="N570" s="1" t="s">
        <v>462</v>
      </c>
      <c r="O570" s="5">
        <v>0.36245904306190257</v>
      </c>
      <c r="P570" s="6">
        <v>39.145576650685477</v>
      </c>
      <c r="R570" s="24">
        <f t="shared" si="8"/>
        <v>0</v>
      </c>
    </row>
    <row r="571" spans="1:18" x14ac:dyDescent="0.3">
      <c r="A571" s="1" t="s">
        <v>748</v>
      </c>
      <c r="B571" s="1" t="s">
        <v>749</v>
      </c>
      <c r="C571" s="1" t="s">
        <v>686</v>
      </c>
      <c r="D571" s="1" t="s">
        <v>697</v>
      </c>
      <c r="E571" s="1" t="s">
        <v>45</v>
      </c>
      <c r="F571" s="1" t="s">
        <v>689</v>
      </c>
      <c r="G571" s="1" t="s">
        <v>26</v>
      </c>
      <c r="H571" s="2">
        <v>58</v>
      </c>
      <c r="I571" s="3">
        <v>33.33</v>
      </c>
      <c r="J571" s="4">
        <v>1</v>
      </c>
      <c r="K571" s="3">
        <v>15.747999999999999</v>
      </c>
      <c r="L571" s="3">
        <v>12.5984</v>
      </c>
      <c r="M571" s="3">
        <v>4.3307000000000002</v>
      </c>
      <c r="N571" s="1" t="s">
        <v>462</v>
      </c>
      <c r="O571" s="5">
        <v>0.49838118421011601</v>
      </c>
      <c r="P571" s="6">
        <v>28.90610868418673</v>
      </c>
      <c r="Q571" s="23">
        <v>58</v>
      </c>
      <c r="R571" s="24">
        <f t="shared" si="8"/>
        <v>28.90610868418673</v>
      </c>
    </row>
    <row r="572" spans="1:18" x14ac:dyDescent="0.3">
      <c r="A572" s="1" t="s">
        <v>750</v>
      </c>
      <c r="B572" s="1" t="s">
        <v>751</v>
      </c>
      <c r="C572" s="1" t="s">
        <v>686</v>
      </c>
      <c r="D572" s="1" t="s">
        <v>687</v>
      </c>
      <c r="E572" s="1" t="s">
        <v>688</v>
      </c>
      <c r="F572" s="1" t="s">
        <v>692</v>
      </c>
      <c r="G572" s="1" t="s">
        <v>26</v>
      </c>
      <c r="H572" s="2">
        <v>30</v>
      </c>
      <c r="I572" s="3">
        <v>23.8</v>
      </c>
      <c r="J572" s="4">
        <v>1</v>
      </c>
      <c r="K572" s="3">
        <v>15.747999999999999</v>
      </c>
      <c r="L572" s="3">
        <v>12.5984</v>
      </c>
      <c r="M572" s="3">
        <v>3.1496</v>
      </c>
      <c r="N572" s="1" t="s">
        <v>462</v>
      </c>
      <c r="O572" s="5">
        <v>0.36245904306190257</v>
      </c>
      <c r="P572" s="6">
        <v>10.873771291857077</v>
      </c>
      <c r="R572" s="24">
        <f t="shared" si="8"/>
        <v>0</v>
      </c>
    </row>
    <row r="573" spans="1:18" x14ac:dyDescent="0.3">
      <c r="A573" s="1" t="s">
        <v>752</v>
      </c>
      <c r="B573" s="1" t="s">
        <v>753</v>
      </c>
      <c r="C573" s="1" t="s">
        <v>686</v>
      </c>
      <c r="D573" s="1" t="s">
        <v>687</v>
      </c>
      <c r="E573" s="1" t="s">
        <v>688</v>
      </c>
      <c r="F573" s="1" t="s">
        <v>612</v>
      </c>
      <c r="G573" s="1" t="s">
        <v>26</v>
      </c>
      <c r="H573" s="2">
        <v>90</v>
      </c>
      <c r="I573" s="3">
        <v>23.8</v>
      </c>
      <c r="J573" s="4">
        <v>1</v>
      </c>
      <c r="K573" s="3">
        <v>15.747999999999999</v>
      </c>
      <c r="L573" s="3">
        <v>12.5984</v>
      </c>
      <c r="M573" s="3">
        <v>3.1496</v>
      </c>
      <c r="N573" s="1" t="s">
        <v>462</v>
      </c>
      <c r="O573" s="5">
        <v>0.36245904306190257</v>
      </c>
      <c r="P573" s="6">
        <v>32.621313875571232</v>
      </c>
      <c r="R573" s="24">
        <f t="shared" si="8"/>
        <v>0</v>
      </c>
    </row>
    <row r="574" spans="1:18" x14ac:dyDescent="0.3">
      <c r="A574" s="1" t="s">
        <v>754</v>
      </c>
      <c r="B574" s="1" t="s">
        <v>755</v>
      </c>
      <c r="C574" s="1" t="s">
        <v>686</v>
      </c>
      <c r="D574" s="1" t="s">
        <v>697</v>
      </c>
      <c r="E574" s="1" t="s">
        <v>45</v>
      </c>
      <c r="F574" s="1" t="s">
        <v>612</v>
      </c>
      <c r="G574" s="1" t="s">
        <v>26</v>
      </c>
      <c r="H574" s="2">
        <v>129</v>
      </c>
      <c r="I574" s="3">
        <v>33.33</v>
      </c>
      <c r="J574" s="4">
        <v>1</v>
      </c>
      <c r="K574" s="3">
        <v>15.747999999999999</v>
      </c>
      <c r="L574" s="3">
        <v>12.5984</v>
      </c>
      <c r="M574" s="3">
        <v>4.3307000000000002</v>
      </c>
      <c r="N574" s="1" t="s">
        <v>462</v>
      </c>
      <c r="O574" s="5">
        <v>0.49838118421011601</v>
      </c>
      <c r="P574" s="6">
        <v>64.291172763104967</v>
      </c>
      <c r="Q574" s="23">
        <v>129</v>
      </c>
      <c r="R574" s="24">
        <f t="shared" si="8"/>
        <v>64.291172763104967</v>
      </c>
    </row>
    <row r="575" spans="1:18" x14ac:dyDescent="0.3">
      <c r="A575" s="1" t="s">
        <v>756</v>
      </c>
      <c r="B575" s="1" t="s">
        <v>757</v>
      </c>
      <c r="C575" s="1" t="s">
        <v>704</v>
      </c>
      <c r="D575" s="1" t="s">
        <v>705</v>
      </c>
      <c r="E575" s="1" t="s">
        <v>666</v>
      </c>
      <c r="F575" s="1" t="s">
        <v>34</v>
      </c>
      <c r="G575" s="1" t="s">
        <v>26</v>
      </c>
      <c r="H575" s="2">
        <v>265</v>
      </c>
      <c r="I575" s="3">
        <v>26.19</v>
      </c>
      <c r="J575" s="4">
        <v>1</v>
      </c>
      <c r="K575" s="3">
        <v>11.811</v>
      </c>
      <c r="L575" s="3">
        <v>9.8424999999999994</v>
      </c>
      <c r="M575" s="3">
        <v>4.3307000000000002</v>
      </c>
      <c r="N575" s="1" t="s">
        <v>462</v>
      </c>
      <c r="O575" s="5">
        <v>0.29202022512311482</v>
      </c>
      <c r="P575" s="6">
        <v>77.385359657625429</v>
      </c>
      <c r="Q575" s="23">
        <v>150</v>
      </c>
      <c r="R575" s="24">
        <f t="shared" si="8"/>
        <v>43.803033768467223</v>
      </c>
    </row>
    <row r="576" spans="1:18" x14ac:dyDescent="0.3">
      <c r="A576" s="1" t="s">
        <v>758</v>
      </c>
      <c r="B576" s="1" t="s">
        <v>759</v>
      </c>
      <c r="C576" s="1" t="s">
        <v>704</v>
      </c>
      <c r="D576" s="1" t="s">
        <v>708</v>
      </c>
      <c r="E576" s="1" t="s">
        <v>720</v>
      </c>
      <c r="F576" s="1" t="s">
        <v>34</v>
      </c>
      <c r="G576" s="1" t="s">
        <v>26</v>
      </c>
      <c r="H576" s="2">
        <v>271</v>
      </c>
      <c r="I576" s="3">
        <v>30.95</v>
      </c>
      <c r="J576" s="4">
        <v>1</v>
      </c>
      <c r="K576" s="3">
        <v>11.811</v>
      </c>
      <c r="L576" s="3">
        <v>9.8424999999999994</v>
      </c>
      <c r="M576" s="3">
        <v>4.3307000000000002</v>
      </c>
      <c r="N576" s="1" t="s">
        <v>462</v>
      </c>
      <c r="O576" s="5">
        <v>0.29202022512311482</v>
      </c>
      <c r="P576" s="6">
        <v>79.137481008364119</v>
      </c>
      <c r="R576" s="24">
        <f t="shared" si="8"/>
        <v>0</v>
      </c>
    </row>
    <row r="577" spans="1:18" x14ac:dyDescent="0.3">
      <c r="A577" s="1" t="s">
        <v>760</v>
      </c>
      <c r="B577" s="1" t="s">
        <v>761</v>
      </c>
      <c r="C577" s="1" t="s">
        <v>715</v>
      </c>
      <c r="D577" s="1" t="s">
        <v>716</v>
      </c>
      <c r="E577" s="1" t="s">
        <v>666</v>
      </c>
      <c r="F577" s="1" t="s">
        <v>718</v>
      </c>
      <c r="G577" s="1" t="s">
        <v>26</v>
      </c>
      <c r="H577" s="2">
        <v>18</v>
      </c>
      <c r="I577" s="3">
        <v>27.6</v>
      </c>
      <c r="J577" s="4">
        <v>1</v>
      </c>
      <c r="K577" s="3">
        <v>19.684999999999999</v>
      </c>
      <c r="L577" s="3">
        <v>12.992100000000001</v>
      </c>
      <c r="M577" s="3">
        <v>7.8739999999999997</v>
      </c>
      <c r="N577" s="1" t="s">
        <v>462</v>
      </c>
      <c r="O577" s="5">
        <v>1.1680809004924593</v>
      </c>
      <c r="P577" s="6">
        <v>21.025456208864266</v>
      </c>
      <c r="Q577" s="23">
        <v>18</v>
      </c>
      <c r="R577" s="24">
        <f t="shared" si="8"/>
        <v>21.025456208864266</v>
      </c>
    </row>
    <row r="578" spans="1:18" x14ac:dyDescent="0.3">
      <c r="A578" s="1" t="s">
        <v>762</v>
      </c>
      <c r="B578" s="1" t="s">
        <v>763</v>
      </c>
      <c r="C578" s="1" t="s">
        <v>764</v>
      </c>
      <c r="D578" s="1" t="s">
        <v>765</v>
      </c>
      <c r="E578" s="1" t="s">
        <v>666</v>
      </c>
      <c r="F578" s="1" t="s">
        <v>412</v>
      </c>
      <c r="G578" s="1" t="s">
        <v>26</v>
      </c>
      <c r="H578" s="2">
        <v>2</v>
      </c>
      <c r="I578" s="3">
        <v>28.8</v>
      </c>
      <c r="J578" s="4">
        <v>1</v>
      </c>
      <c r="K578" s="3">
        <v>19</v>
      </c>
      <c r="L578" s="3">
        <v>17</v>
      </c>
      <c r="M578" s="3">
        <v>4</v>
      </c>
      <c r="N578" s="1" t="s">
        <v>462</v>
      </c>
      <c r="O578" s="5">
        <v>0.74941995359628766</v>
      </c>
      <c r="P578" s="6">
        <v>1.4988399071925753</v>
      </c>
      <c r="Q578" s="23">
        <v>2</v>
      </c>
      <c r="R578" s="24">
        <f t="shared" si="8"/>
        <v>1.4988399071925753</v>
      </c>
    </row>
    <row r="579" spans="1:18" x14ac:dyDescent="0.3">
      <c r="A579" s="1" t="s">
        <v>1348</v>
      </c>
      <c r="B579" s="1" t="s">
        <v>1349</v>
      </c>
      <c r="C579" s="1" t="s">
        <v>1341</v>
      </c>
      <c r="D579" s="1" t="s">
        <v>1350</v>
      </c>
      <c r="E579" s="1" t="s">
        <v>541</v>
      </c>
      <c r="F579" s="1" t="s">
        <v>68</v>
      </c>
      <c r="G579" s="1" t="s">
        <v>26</v>
      </c>
      <c r="H579" s="2">
        <v>2</v>
      </c>
      <c r="I579" s="3">
        <v>38.4</v>
      </c>
      <c r="J579" s="4">
        <v>1</v>
      </c>
      <c r="K579" s="3">
        <v>17.322800000000001</v>
      </c>
      <c r="L579" s="3">
        <v>16.535399999999999</v>
      </c>
      <c r="M579" s="3">
        <v>7.8739999999999997</v>
      </c>
      <c r="N579" s="1" t="s">
        <v>462</v>
      </c>
      <c r="O579" s="5">
        <v>1.3082506085515546</v>
      </c>
      <c r="P579" s="6">
        <v>2.6165012171031092</v>
      </c>
      <c r="R579" s="24">
        <f t="shared" ref="R579:R600" si="9">O579*Q579</f>
        <v>0</v>
      </c>
    </row>
    <row r="580" spans="1:18" x14ac:dyDescent="0.3">
      <c r="A580" s="1" t="s">
        <v>1352</v>
      </c>
      <c r="B580" s="1" t="s">
        <v>1353</v>
      </c>
      <c r="C580" s="1" t="s">
        <v>1354</v>
      </c>
      <c r="D580" s="1" t="s">
        <v>1355</v>
      </c>
      <c r="E580" s="1" t="s">
        <v>1356</v>
      </c>
      <c r="F580" s="1" t="s">
        <v>166</v>
      </c>
      <c r="G580" s="1" t="s">
        <v>26</v>
      </c>
      <c r="H580" s="2">
        <v>37</v>
      </c>
      <c r="I580" s="3">
        <v>51.7</v>
      </c>
      <c r="J580" s="4">
        <v>1</v>
      </c>
      <c r="K580" s="3">
        <v>18.503900000000002</v>
      </c>
      <c r="L580" s="3">
        <v>11.811</v>
      </c>
      <c r="M580" s="3">
        <v>9.4488000000000003</v>
      </c>
      <c r="N580" s="1" t="s">
        <v>462</v>
      </c>
      <c r="O580" s="5">
        <v>1.1978138688686311</v>
      </c>
      <c r="P580" s="6">
        <v>44.319113148139351</v>
      </c>
      <c r="Q580" s="23">
        <v>37</v>
      </c>
      <c r="R580" s="24">
        <f t="shared" si="9"/>
        <v>44.319113148139351</v>
      </c>
    </row>
    <row r="581" spans="1:18" x14ac:dyDescent="0.3">
      <c r="A581" s="1" t="s">
        <v>1358</v>
      </c>
      <c r="B581" s="1" t="s">
        <v>1359</v>
      </c>
      <c r="C581" s="1" t="s">
        <v>1360</v>
      </c>
      <c r="D581" s="1" t="s">
        <v>1361</v>
      </c>
      <c r="E581" s="1" t="s">
        <v>1362</v>
      </c>
      <c r="F581" s="1" t="s">
        <v>712</v>
      </c>
      <c r="G581" s="1" t="s">
        <v>26</v>
      </c>
      <c r="H581" s="2">
        <v>179</v>
      </c>
      <c r="I581" s="3">
        <v>28.42</v>
      </c>
      <c r="J581" s="4">
        <v>1</v>
      </c>
      <c r="K581" s="3">
        <v>18.5</v>
      </c>
      <c r="L581" s="3">
        <v>12.99</v>
      </c>
      <c r="M581" s="3">
        <v>5.91</v>
      </c>
      <c r="N581" s="1" t="s">
        <v>462</v>
      </c>
      <c r="O581" s="5">
        <v>0.82381766241299303</v>
      </c>
      <c r="P581" s="6">
        <v>147.46336157192576</v>
      </c>
      <c r="Q581" s="23">
        <v>179</v>
      </c>
      <c r="R581" s="24">
        <f t="shared" si="9"/>
        <v>147.46336157192576</v>
      </c>
    </row>
    <row r="582" spans="1:18" x14ac:dyDescent="0.3">
      <c r="A582" s="1" t="s">
        <v>1363</v>
      </c>
      <c r="B582" s="1" t="s">
        <v>1364</v>
      </c>
      <c r="C582" s="1" t="s">
        <v>1360</v>
      </c>
      <c r="D582" s="1" t="s">
        <v>1365</v>
      </c>
      <c r="E582" s="1" t="s">
        <v>1366</v>
      </c>
      <c r="F582" s="1" t="s">
        <v>712</v>
      </c>
      <c r="G582" s="1" t="s">
        <v>26</v>
      </c>
      <c r="H582" s="2">
        <v>69</v>
      </c>
      <c r="I582" s="3">
        <v>34.22</v>
      </c>
      <c r="J582" s="4">
        <v>1</v>
      </c>
      <c r="K582" s="3">
        <v>18.5</v>
      </c>
      <c r="L582" s="3">
        <v>12.99</v>
      </c>
      <c r="M582" s="3">
        <v>5.91</v>
      </c>
      <c r="N582" s="1" t="s">
        <v>462</v>
      </c>
      <c r="O582" s="5">
        <v>0.82381766241299303</v>
      </c>
      <c r="P582" s="6">
        <v>56.843418706496522</v>
      </c>
      <c r="Q582" s="23">
        <v>69</v>
      </c>
      <c r="R582" s="24">
        <f t="shared" si="9"/>
        <v>56.843418706496522</v>
      </c>
    </row>
    <row r="583" spans="1:18" x14ac:dyDescent="0.3">
      <c r="A583" s="1" t="s">
        <v>1367</v>
      </c>
      <c r="B583" s="1" t="s">
        <v>1368</v>
      </c>
      <c r="C583" s="1" t="s">
        <v>1369</v>
      </c>
      <c r="D583" s="1" t="s">
        <v>1370</v>
      </c>
      <c r="E583" s="1" t="s">
        <v>1371</v>
      </c>
      <c r="F583" s="1" t="s">
        <v>42</v>
      </c>
      <c r="G583" s="1" t="s">
        <v>26</v>
      </c>
      <c r="H583" s="2">
        <v>136</v>
      </c>
      <c r="I583" s="3">
        <v>31.89</v>
      </c>
      <c r="J583" s="4">
        <v>1</v>
      </c>
      <c r="K583" s="3">
        <v>18.5</v>
      </c>
      <c r="L583" s="3">
        <v>11.42</v>
      </c>
      <c r="M583" s="3">
        <v>9.4499999999999993</v>
      </c>
      <c r="N583" s="1" t="s">
        <v>462</v>
      </c>
      <c r="O583" s="5">
        <v>1.1580635150812064</v>
      </c>
      <c r="P583" s="6">
        <v>157.49663805104407</v>
      </c>
      <c r="Q583" s="23">
        <v>136</v>
      </c>
      <c r="R583" s="24">
        <f t="shared" si="9"/>
        <v>157.49663805104407</v>
      </c>
    </row>
    <row r="584" spans="1:18" x14ac:dyDescent="0.3">
      <c r="A584" s="1" t="s">
        <v>1372</v>
      </c>
      <c r="B584" s="1" t="s">
        <v>1373</v>
      </c>
      <c r="C584" s="1" t="s">
        <v>1369</v>
      </c>
      <c r="D584" s="1" t="s">
        <v>1374</v>
      </c>
      <c r="E584" s="1" t="s">
        <v>1357</v>
      </c>
      <c r="F584" s="1" t="s">
        <v>42</v>
      </c>
      <c r="G584" s="1" t="s">
        <v>26</v>
      </c>
      <c r="H584" s="2">
        <v>204</v>
      </c>
      <c r="I584" s="3">
        <v>37.69</v>
      </c>
      <c r="J584" s="4">
        <v>1</v>
      </c>
      <c r="K584" s="3">
        <v>18.5</v>
      </c>
      <c r="L584" s="3">
        <v>11.42</v>
      </c>
      <c r="M584" s="3">
        <v>9.4499999999999993</v>
      </c>
      <c r="N584" s="1" t="s">
        <v>462</v>
      </c>
      <c r="O584" s="5">
        <v>1.1580635150812064</v>
      </c>
      <c r="P584" s="6">
        <v>236.2449570765661</v>
      </c>
      <c r="Q584" s="23">
        <v>204</v>
      </c>
      <c r="R584" s="24">
        <f t="shared" si="9"/>
        <v>236.2449570765661</v>
      </c>
    </row>
    <row r="585" spans="1:18" x14ac:dyDescent="0.3">
      <c r="A585" s="1" t="s">
        <v>1375</v>
      </c>
      <c r="B585" s="1" t="s">
        <v>1376</v>
      </c>
      <c r="C585" s="1" t="s">
        <v>1369</v>
      </c>
      <c r="D585" s="1" t="s">
        <v>1377</v>
      </c>
      <c r="E585" s="1" t="s">
        <v>1378</v>
      </c>
      <c r="F585" s="1" t="s">
        <v>42</v>
      </c>
      <c r="G585" s="1" t="s">
        <v>26</v>
      </c>
      <c r="H585" s="2">
        <v>32</v>
      </c>
      <c r="I585" s="3">
        <v>31.89</v>
      </c>
      <c r="J585" s="4">
        <v>1</v>
      </c>
      <c r="K585" s="3">
        <v>16.54</v>
      </c>
      <c r="L585" s="3">
        <v>15.75</v>
      </c>
      <c r="M585" s="3">
        <v>5.12</v>
      </c>
      <c r="N585" s="1" t="s">
        <v>462</v>
      </c>
      <c r="O585" s="5">
        <v>0.77365754060324821</v>
      </c>
      <c r="P585" s="6">
        <v>24.757041299303943</v>
      </c>
      <c r="Q585" s="23">
        <v>32</v>
      </c>
      <c r="R585" s="24">
        <f t="shared" si="9"/>
        <v>24.757041299303943</v>
      </c>
    </row>
    <row r="586" spans="1:18" x14ac:dyDescent="0.3">
      <c r="A586" s="1" t="s">
        <v>1379</v>
      </c>
      <c r="B586" s="1" t="s">
        <v>1380</v>
      </c>
      <c r="C586" s="1" t="s">
        <v>1369</v>
      </c>
      <c r="D586" s="1" t="s">
        <v>1381</v>
      </c>
      <c r="E586" s="1" t="s">
        <v>1357</v>
      </c>
      <c r="F586" s="1" t="s">
        <v>42</v>
      </c>
      <c r="G586" s="1" t="s">
        <v>26</v>
      </c>
      <c r="H586" s="2">
        <v>67</v>
      </c>
      <c r="I586" s="3">
        <v>37.69</v>
      </c>
      <c r="J586" s="4">
        <v>1</v>
      </c>
      <c r="K586" s="3">
        <v>16.54</v>
      </c>
      <c r="L586" s="3">
        <v>15.75</v>
      </c>
      <c r="M586" s="3">
        <v>5.91</v>
      </c>
      <c r="N586" s="1" t="s">
        <v>462</v>
      </c>
      <c r="O586" s="5">
        <v>0.89303048143851516</v>
      </c>
      <c r="P586" s="6">
        <v>59.833042256380516</v>
      </c>
      <c r="Q586" s="23">
        <v>67</v>
      </c>
      <c r="R586" s="24">
        <f t="shared" si="9"/>
        <v>59.833042256380516</v>
      </c>
    </row>
    <row r="587" spans="1:18" x14ac:dyDescent="0.3">
      <c r="A587" s="1" t="s">
        <v>1488</v>
      </c>
      <c r="B587" s="1" t="s">
        <v>1489</v>
      </c>
      <c r="C587" s="1" t="s">
        <v>1490</v>
      </c>
      <c r="D587" s="1" t="s">
        <v>1491</v>
      </c>
      <c r="E587" s="1" t="s">
        <v>207</v>
      </c>
      <c r="F587" s="1" t="s">
        <v>132</v>
      </c>
      <c r="G587" s="1" t="s">
        <v>26</v>
      </c>
      <c r="H587" s="2">
        <v>9</v>
      </c>
      <c r="I587" s="3">
        <v>61.19</v>
      </c>
      <c r="J587" s="4">
        <v>1</v>
      </c>
      <c r="K587" s="3">
        <v>22.83</v>
      </c>
      <c r="L587" s="3">
        <v>20.87</v>
      </c>
      <c r="M587" s="3">
        <v>11.81</v>
      </c>
      <c r="N587" s="1" t="s">
        <v>462</v>
      </c>
      <c r="O587" s="5">
        <v>3.263931207076566</v>
      </c>
      <c r="P587" s="6">
        <v>29.375380863689095</v>
      </c>
      <c r="Q587" s="23">
        <v>9</v>
      </c>
      <c r="R587" s="24">
        <f t="shared" si="9"/>
        <v>29.375380863689095</v>
      </c>
    </row>
    <row r="588" spans="1:18" x14ac:dyDescent="0.3">
      <c r="A588" s="1" t="s">
        <v>1492</v>
      </c>
      <c r="B588" s="1" t="s">
        <v>1493</v>
      </c>
      <c r="C588" s="1" t="s">
        <v>1494</v>
      </c>
      <c r="D588" s="1" t="s">
        <v>1495</v>
      </c>
      <c r="E588" s="1" t="s">
        <v>200</v>
      </c>
      <c r="F588" s="1" t="s">
        <v>35</v>
      </c>
      <c r="G588" s="1" t="s">
        <v>26</v>
      </c>
      <c r="H588" s="2">
        <v>1</v>
      </c>
      <c r="I588" s="3">
        <v>84</v>
      </c>
      <c r="J588" s="4">
        <v>1</v>
      </c>
      <c r="K588" s="3">
        <v>22.834599999999998</v>
      </c>
      <c r="L588" s="3">
        <v>20.866099999999999</v>
      </c>
      <c r="M588" s="3">
        <v>14.5669</v>
      </c>
      <c r="N588" s="1" t="s">
        <v>462</v>
      </c>
      <c r="O588" s="5">
        <v>4.0259147109154947</v>
      </c>
      <c r="P588" s="6">
        <v>4.0259147109154947</v>
      </c>
      <c r="R588" s="24">
        <f t="shared" si="9"/>
        <v>0</v>
      </c>
    </row>
    <row r="589" spans="1:18" x14ac:dyDescent="0.3">
      <c r="A589" s="1" t="s">
        <v>1497</v>
      </c>
      <c r="B589" s="1" t="s">
        <v>1498</v>
      </c>
      <c r="C589" s="1" t="s">
        <v>1499</v>
      </c>
      <c r="D589" s="1" t="s">
        <v>1500</v>
      </c>
      <c r="E589" s="1" t="s">
        <v>1501</v>
      </c>
      <c r="F589" s="1" t="s">
        <v>164</v>
      </c>
      <c r="G589" s="1" t="s">
        <v>26</v>
      </c>
      <c r="H589" s="2">
        <v>68</v>
      </c>
      <c r="I589" s="3">
        <v>47.61</v>
      </c>
      <c r="J589" s="4">
        <v>1</v>
      </c>
      <c r="K589" s="3">
        <v>22.44</v>
      </c>
      <c r="L589" s="3">
        <v>20.87</v>
      </c>
      <c r="M589" s="3">
        <v>10.24</v>
      </c>
      <c r="N589" s="1" t="s">
        <v>462</v>
      </c>
      <c r="O589" s="5">
        <v>2.7816853085846871</v>
      </c>
      <c r="P589" s="6">
        <v>189.15460098375871</v>
      </c>
      <c r="Q589" s="23">
        <v>68</v>
      </c>
      <c r="R589" s="24">
        <f t="shared" si="9"/>
        <v>189.15460098375871</v>
      </c>
    </row>
    <row r="590" spans="1:18" x14ac:dyDescent="0.3">
      <c r="A590" s="1" t="s">
        <v>1502</v>
      </c>
      <c r="B590" s="1" t="s">
        <v>1503</v>
      </c>
      <c r="C590" s="1" t="s">
        <v>1504</v>
      </c>
      <c r="D590" s="1" t="s">
        <v>1505</v>
      </c>
      <c r="E590" s="1" t="s">
        <v>1496</v>
      </c>
      <c r="F590" s="1" t="s">
        <v>34</v>
      </c>
      <c r="G590" s="1" t="s">
        <v>26</v>
      </c>
      <c r="H590" s="2">
        <v>49</v>
      </c>
      <c r="I590" s="3">
        <v>51.7</v>
      </c>
      <c r="J590" s="4">
        <v>1</v>
      </c>
      <c r="K590" s="3">
        <v>17.7165</v>
      </c>
      <c r="L590" s="3">
        <v>16.535399999999999</v>
      </c>
      <c r="M590" s="3">
        <v>5.9055</v>
      </c>
      <c r="N590" s="1" t="s">
        <v>462</v>
      </c>
      <c r="O590" s="5">
        <v>1.0034876826957948</v>
      </c>
      <c r="P590" s="6">
        <v>49.170896452093942</v>
      </c>
      <c r="Q590" s="23">
        <v>49</v>
      </c>
      <c r="R590" s="24">
        <f t="shared" si="9"/>
        <v>49.170896452093942</v>
      </c>
    </row>
    <row r="591" spans="1:18" x14ac:dyDescent="0.3">
      <c r="A591" s="1" t="s">
        <v>1506</v>
      </c>
      <c r="B591" s="1" t="s">
        <v>1507</v>
      </c>
      <c r="C591" s="1" t="s">
        <v>1504</v>
      </c>
      <c r="D591" s="1" t="s">
        <v>1508</v>
      </c>
      <c r="E591" s="1" t="s">
        <v>827</v>
      </c>
      <c r="F591" s="1" t="s">
        <v>34</v>
      </c>
      <c r="G591" s="1" t="s">
        <v>26</v>
      </c>
      <c r="H591" s="2">
        <v>15</v>
      </c>
      <c r="I591" s="3">
        <v>63.7</v>
      </c>
      <c r="J591" s="4">
        <v>1</v>
      </c>
      <c r="K591" s="3">
        <v>17.7165</v>
      </c>
      <c r="L591" s="3">
        <v>16.535399999999999</v>
      </c>
      <c r="M591" s="3">
        <v>5.9055</v>
      </c>
      <c r="N591" s="1" t="s">
        <v>462</v>
      </c>
      <c r="O591" s="5">
        <v>1.0034876826957948</v>
      </c>
      <c r="P591" s="6">
        <v>15.052315240436922</v>
      </c>
      <c r="Q591" s="23">
        <v>15</v>
      </c>
      <c r="R591" s="24">
        <f t="shared" si="9"/>
        <v>15.052315240436922</v>
      </c>
    </row>
    <row r="592" spans="1:18" x14ac:dyDescent="0.3">
      <c r="A592" s="1" t="s">
        <v>1509</v>
      </c>
      <c r="B592" s="1" t="s">
        <v>1510</v>
      </c>
      <c r="C592" s="1" t="s">
        <v>1490</v>
      </c>
      <c r="D592" s="1" t="s">
        <v>1511</v>
      </c>
      <c r="E592" s="1" t="s">
        <v>207</v>
      </c>
      <c r="F592" s="1" t="s">
        <v>132</v>
      </c>
      <c r="G592" s="1" t="s">
        <v>26</v>
      </c>
      <c r="H592" s="2">
        <v>233</v>
      </c>
      <c r="I592" s="3">
        <v>59.99</v>
      </c>
      <c r="J592" s="4">
        <v>1</v>
      </c>
      <c r="K592" s="3">
        <v>22.83</v>
      </c>
      <c r="L592" s="3">
        <v>18.11</v>
      </c>
      <c r="M592" s="3">
        <v>9.4488000000000003</v>
      </c>
      <c r="N592" s="1" t="s">
        <v>462</v>
      </c>
      <c r="O592" s="5">
        <v>2.266020094802784</v>
      </c>
      <c r="P592" s="6">
        <v>527.98268208904869</v>
      </c>
      <c r="Q592" s="23">
        <v>233</v>
      </c>
      <c r="R592" s="24">
        <f t="shared" si="9"/>
        <v>527.98268208904869</v>
      </c>
    </row>
    <row r="593" spans="1:18" x14ac:dyDescent="0.3">
      <c r="A593" s="1" t="s">
        <v>1512</v>
      </c>
      <c r="B593" s="1" t="s">
        <v>1513</v>
      </c>
      <c r="C593" s="1" t="s">
        <v>1490</v>
      </c>
      <c r="D593" s="1" t="s">
        <v>1514</v>
      </c>
      <c r="E593" s="1" t="s">
        <v>200</v>
      </c>
      <c r="F593" s="1" t="s">
        <v>132</v>
      </c>
      <c r="G593" s="1" t="s">
        <v>26</v>
      </c>
      <c r="H593" s="2">
        <v>67</v>
      </c>
      <c r="I593" s="3">
        <v>71.39</v>
      </c>
      <c r="J593" s="4">
        <v>1</v>
      </c>
      <c r="K593" s="3">
        <v>22.83</v>
      </c>
      <c r="L593" s="3">
        <v>18.11</v>
      </c>
      <c r="M593" s="3">
        <v>9.8424999999999994</v>
      </c>
      <c r="N593" s="1" t="s">
        <v>462</v>
      </c>
      <c r="O593" s="5">
        <v>2.3604375987528998</v>
      </c>
      <c r="P593" s="6">
        <v>158.14931911644427</v>
      </c>
      <c r="R593" s="24">
        <f t="shared" si="9"/>
        <v>0</v>
      </c>
    </row>
    <row r="594" spans="1:18" x14ac:dyDescent="0.3">
      <c r="A594" s="1" t="s">
        <v>544</v>
      </c>
      <c r="B594" s="1" t="s">
        <v>545</v>
      </c>
      <c r="C594" s="1" t="s">
        <v>546</v>
      </c>
      <c r="D594" s="1" t="s">
        <v>547</v>
      </c>
      <c r="E594" s="1" t="s">
        <v>466</v>
      </c>
      <c r="F594" s="1" t="s">
        <v>65</v>
      </c>
      <c r="G594" s="1" t="s">
        <v>1564</v>
      </c>
      <c r="H594" s="2">
        <v>1824</v>
      </c>
      <c r="I594" s="3">
        <v>23.04</v>
      </c>
      <c r="J594" s="4">
        <v>1</v>
      </c>
      <c r="K594" s="3">
        <v>16.73</v>
      </c>
      <c r="L594" s="3">
        <v>16.73</v>
      </c>
      <c r="M594" s="3">
        <v>7.48</v>
      </c>
      <c r="N594" s="1" t="s">
        <v>462</v>
      </c>
      <c r="O594" s="5">
        <v>1.2143845081206497</v>
      </c>
      <c r="P594" s="6">
        <v>2215.0373428120652</v>
      </c>
      <c r="Q594" s="23">
        <v>150</v>
      </c>
      <c r="R594" s="24">
        <f t="shared" si="9"/>
        <v>182.15767621809746</v>
      </c>
    </row>
    <row r="595" spans="1:18" x14ac:dyDescent="0.3">
      <c r="A595" s="1" t="s">
        <v>1968</v>
      </c>
      <c r="B595" s="1" t="s">
        <v>1969</v>
      </c>
      <c r="C595" s="1" t="s">
        <v>801</v>
      </c>
      <c r="D595" s="1" t="s">
        <v>1970</v>
      </c>
      <c r="E595" s="1" t="s">
        <v>1971</v>
      </c>
      <c r="F595" s="1" t="s">
        <v>415</v>
      </c>
      <c r="G595" s="1" t="s">
        <v>1564</v>
      </c>
      <c r="H595" s="2">
        <v>82</v>
      </c>
      <c r="I595" s="3">
        <v>30.36</v>
      </c>
      <c r="J595" s="4">
        <v>1</v>
      </c>
      <c r="K595" s="3">
        <v>21.456700000000001</v>
      </c>
      <c r="L595" s="3">
        <v>18.700800000000001</v>
      </c>
      <c r="M595" s="3">
        <v>9.2520000000000007</v>
      </c>
      <c r="N595" s="1" t="s">
        <v>462</v>
      </c>
      <c r="O595" s="5">
        <v>2.1533839773728078</v>
      </c>
      <c r="P595" s="6">
        <v>176.57748614457023</v>
      </c>
      <c r="R595" s="24">
        <f t="shared" si="9"/>
        <v>0</v>
      </c>
    </row>
    <row r="596" spans="1:18" x14ac:dyDescent="0.3">
      <c r="A596" s="1" t="s">
        <v>1972</v>
      </c>
      <c r="B596" s="1" t="s">
        <v>1973</v>
      </c>
      <c r="C596" s="1" t="s">
        <v>801</v>
      </c>
      <c r="D596" s="1" t="s">
        <v>1974</v>
      </c>
      <c r="E596" s="1" t="s">
        <v>800</v>
      </c>
      <c r="F596" s="1" t="s">
        <v>412</v>
      </c>
      <c r="G596" s="1" t="s">
        <v>1564</v>
      </c>
      <c r="H596" s="2">
        <v>781</v>
      </c>
      <c r="I596" s="3">
        <v>30.36</v>
      </c>
      <c r="J596" s="4">
        <v>1</v>
      </c>
      <c r="K596" s="3">
        <v>21.46</v>
      </c>
      <c r="L596" s="3">
        <v>18.7</v>
      </c>
      <c r="M596" s="3">
        <v>9.25</v>
      </c>
      <c r="N596" s="1" t="s">
        <v>462</v>
      </c>
      <c r="O596" s="5">
        <v>2.153157482598608</v>
      </c>
      <c r="P596" s="6">
        <v>1681.6159939095128</v>
      </c>
      <c r="R596" s="24">
        <f t="shared" si="9"/>
        <v>0</v>
      </c>
    </row>
    <row r="597" spans="1:18" x14ac:dyDescent="0.3">
      <c r="A597" s="1" t="s">
        <v>1975</v>
      </c>
      <c r="B597" s="1" t="s">
        <v>1976</v>
      </c>
      <c r="C597" s="1" t="s">
        <v>801</v>
      </c>
      <c r="D597" s="1" t="s">
        <v>1977</v>
      </c>
      <c r="E597" s="1" t="s">
        <v>664</v>
      </c>
      <c r="F597" s="1" t="s">
        <v>412</v>
      </c>
      <c r="G597" s="1" t="s">
        <v>1564</v>
      </c>
      <c r="H597" s="2">
        <v>534</v>
      </c>
      <c r="I597" s="3">
        <v>36.96</v>
      </c>
      <c r="J597" s="4">
        <v>1</v>
      </c>
      <c r="K597" s="3">
        <v>21.46</v>
      </c>
      <c r="L597" s="3">
        <v>18.7</v>
      </c>
      <c r="M597" s="3">
        <v>10.43</v>
      </c>
      <c r="N597" s="1" t="s">
        <v>462</v>
      </c>
      <c r="O597" s="5">
        <v>2.4278305452436193</v>
      </c>
      <c r="P597" s="6">
        <v>1296.4615111600926</v>
      </c>
      <c r="Q597" s="23">
        <v>200</v>
      </c>
      <c r="R597" s="24">
        <f t="shared" si="9"/>
        <v>485.56610904872389</v>
      </c>
    </row>
    <row r="598" spans="1:18" x14ac:dyDescent="0.3">
      <c r="A598" s="1" t="s">
        <v>1978</v>
      </c>
      <c r="B598" s="1" t="s">
        <v>1979</v>
      </c>
      <c r="C598" s="1" t="s">
        <v>801</v>
      </c>
      <c r="D598" s="1" t="s">
        <v>1980</v>
      </c>
      <c r="E598" s="1" t="s">
        <v>118</v>
      </c>
      <c r="F598" s="1" t="s">
        <v>412</v>
      </c>
      <c r="G598" s="1" t="s">
        <v>1564</v>
      </c>
      <c r="H598" s="2">
        <v>59</v>
      </c>
      <c r="I598" s="3">
        <v>42.24</v>
      </c>
      <c r="J598" s="4">
        <v>1</v>
      </c>
      <c r="K598" s="3">
        <v>21.46</v>
      </c>
      <c r="L598" s="3">
        <v>18.7</v>
      </c>
      <c r="M598" s="3">
        <v>12.01</v>
      </c>
      <c r="N598" s="1" t="s">
        <v>462</v>
      </c>
      <c r="O598" s="5">
        <v>2.795613120649652</v>
      </c>
      <c r="P598" s="6">
        <v>164.94117411832946</v>
      </c>
      <c r="R598" s="24">
        <f t="shared" si="9"/>
        <v>0</v>
      </c>
    </row>
    <row r="599" spans="1:18" x14ac:dyDescent="0.3">
      <c r="A599" s="1" t="s">
        <v>732</v>
      </c>
      <c r="B599" s="1" t="s">
        <v>733</v>
      </c>
      <c r="C599" s="1" t="s">
        <v>665</v>
      </c>
      <c r="D599" s="1" t="s">
        <v>734</v>
      </c>
      <c r="E599" s="1" t="s">
        <v>666</v>
      </c>
      <c r="F599" s="1" t="s">
        <v>484</v>
      </c>
      <c r="G599" s="1" t="s">
        <v>1564</v>
      </c>
      <c r="H599" s="2">
        <v>35</v>
      </c>
      <c r="I599" s="3">
        <v>26.95</v>
      </c>
      <c r="J599" s="4">
        <v>1</v>
      </c>
      <c r="K599" s="3">
        <v>15.3543</v>
      </c>
      <c r="L599" s="3">
        <v>12.5984</v>
      </c>
      <c r="M599" s="3">
        <v>6.2991999999999999</v>
      </c>
      <c r="N599" s="1" t="s">
        <v>462</v>
      </c>
      <c r="O599" s="5">
        <v>0.70679513397071003</v>
      </c>
      <c r="P599" s="6">
        <v>24.737829688974852</v>
      </c>
      <c r="Q599" s="23">
        <v>35</v>
      </c>
      <c r="R599" s="24">
        <f t="shared" si="9"/>
        <v>24.737829688974852</v>
      </c>
    </row>
    <row r="600" spans="1:18" x14ac:dyDescent="0.3">
      <c r="A600" s="1" t="s">
        <v>2501</v>
      </c>
      <c r="B600" s="1" t="s">
        <v>2502</v>
      </c>
      <c r="C600" s="1" t="s">
        <v>1342</v>
      </c>
      <c r="D600" s="1" t="s">
        <v>2503</v>
      </c>
      <c r="E600" s="1" t="s">
        <v>2504</v>
      </c>
      <c r="F600" s="1" t="s">
        <v>2505</v>
      </c>
      <c r="G600" s="1" t="s">
        <v>1564</v>
      </c>
      <c r="H600" s="2">
        <v>51</v>
      </c>
      <c r="I600" s="3">
        <v>29.81</v>
      </c>
      <c r="J600" s="4">
        <v>1</v>
      </c>
      <c r="K600" s="3">
        <v>22.0472</v>
      </c>
      <c r="L600" s="3">
        <v>18.110199999999999</v>
      </c>
      <c r="M600" s="3">
        <v>9.0550999999999995</v>
      </c>
      <c r="N600" s="1" t="s">
        <v>462</v>
      </c>
      <c r="O600" s="5">
        <v>2.0971653694659764</v>
      </c>
      <c r="P600" s="6">
        <v>106.95543384276479</v>
      </c>
      <c r="Q600" s="23">
        <v>51</v>
      </c>
      <c r="R600" s="24">
        <f t="shared" si="9"/>
        <v>106.95543384276479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15"/>
  <sheetViews>
    <sheetView workbookViewId="0">
      <selection activeCell="B20" sqref="B20"/>
    </sheetView>
  </sheetViews>
  <sheetFormatPr defaultRowHeight="14.4" x14ac:dyDescent="0.3"/>
  <cols>
    <col min="1" max="1" width="12.5546875" bestFit="1" customWidth="1"/>
    <col min="2" max="2" width="13.44140625" bestFit="1" customWidth="1"/>
    <col min="3" max="3" width="16.109375" bestFit="1" customWidth="1"/>
  </cols>
  <sheetData>
    <row r="3" spans="1:3" x14ac:dyDescent="0.3">
      <c r="A3" s="14" t="s">
        <v>2588</v>
      </c>
      <c r="B3" t="s">
        <v>2589</v>
      </c>
      <c r="C3" t="s">
        <v>2590</v>
      </c>
    </row>
    <row r="4" spans="1:3" x14ac:dyDescent="0.3">
      <c r="A4" s="7" t="s">
        <v>29</v>
      </c>
      <c r="B4" s="8">
        <v>32878</v>
      </c>
      <c r="C4" s="9">
        <v>31650.672479886485</v>
      </c>
    </row>
    <row r="5" spans="1:3" x14ac:dyDescent="0.3">
      <c r="A5" s="7" t="s">
        <v>1286</v>
      </c>
      <c r="B5" s="8">
        <v>1031</v>
      </c>
      <c r="C5" s="9">
        <v>745.41794685932655</v>
      </c>
    </row>
    <row r="6" spans="1:3" x14ac:dyDescent="0.3">
      <c r="A6" s="7" t="s">
        <v>168</v>
      </c>
      <c r="B6" s="8">
        <v>13</v>
      </c>
      <c r="C6" s="9">
        <v>23.353492818012853</v>
      </c>
    </row>
    <row r="7" spans="1:3" x14ac:dyDescent="0.3">
      <c r="A7" s="7" t="s">
        <v>271</v>
      </c>
      <c r="B7" s="8">
        <v>2816</v>
      </c>
      <c r="C7" s="9">
        <v>519.68569506691597</v>
      </c>
    </row>
    <row r="8" spans="1:3" x14ac:dyDescent="0.3">
      <c r="A8" s="7" t="s">
        <v>194</v>
      </c>
      <c r="B8" s="8">
        <v>300</v>
      </c>
      <c r="C8" s="9">
        <v>426.67428370070417</v>
      </c>
    </row>
    <row r="9" spans="1:3" x14ac:dyDescent="0.3">
      <c r="A9" s="7" t="s">
        <v>1571</v>
      </c>
      <c r="B9" s="8">
        <v>1746</v>
      </c>
      <c r="C9" s="9">
        <v>13460.426943725934</v>
      </c>
    </row>
    <row r="10" spans="1:3" x14ac:dyDescent="0.3">
      <c r="A10" s="7" t="s">
        <v>926</v>
      </c>
      <c r="B10" s="8">
        <v>842</v>
      </c>
      <c r="C10" s="9">
        <v>3028.2084488283067</v>
      </c>
    </row>
    <row r="11" spans="1:3" x14ac:dyDescent="0.3">
      <c r="A11" s="7" t="s">
        <v>185</v>
      </c>
      <c r="B11" s="8">
        <v>2294</v>
      </c>
      <c r="C11" s="9">
        <v>356.05794873402482</v>
      </c>
    </row>
    <row r="12" spans="1:3" x14ac:dyDescent="0.3">
      <c r="A12" s="7" t="s">
        <v>293</v>
      </c>
      <c r="B12" s="8">
        <v>298</v>
      </c>
      <c r="C12" s="9">
        <v>155.15218803383604</v>
      </c>
    </row>
    <row r="13" spans="1:3" x14ac:dyDescent="0.3">
      <c r="A13" s="7" t="s">
        <v>59</v>
      </c>
      <c r="B13" s="8">
        <v>3626</v>
      </c>
      <c r="C13" s="9">
        <v>1684.3699914440092</v>
      </c>
    </row>
    <row r="14" spans="1:3" x14ac:dyDescent="0.3">
      <c r="A14" s="7" t="s">
        <v>462</v>
      </c>
      <c r="B14" s="8">
        <v>14614</v>
      </c>
      <c r="C14" s="9">
        <v>18527.604948083685</v>
      </c>
    </row>
    <row r="15" spans="1:3" x14ac:dyDescent="0.3">
      <c r="A15" s="7" t="s">
        <v>2591</v>
      </c>
      <c r="B15" s="8">
        <v>60458</v>
      </c>
      <c r="C15" s="9">
        <v>70577.624367181226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77"/>
  <sheetViews>
    <sheetView zoomScale="86" zoomScaleNormal="86" workbookViewId="0">
      <pane ySplit="1" topLeftCell="A2" activePane="bottomLeft" state="frozen"/>
      <selection pane="bottomLeft" activeCell="Z3" sqref="Z3"/>
    </sheetView>
  </sheetViews>
  <sheetFormatPr defaultRowHeight="14.4" x14ac:dyDescent="0.3"/>
  <cols>
    <col min="1" max="1" width="11.6640625" customWidth="1"/>
    <col min="2" max="2" width="12.33203125" bestFit="1" customWidth="1"/>
    <col min="3" max="3" width="16.5546875" customWidth="1"/>
    <col min="4" max="4" width="31.33203125" bestFit="1" customWidth="1"/>
    <col min="5" max="5" width="6.33203125" customWidth="1"/>
    <col min="6" max="6" width="5.88671875" customWidth="1"/>
    <col min="8" max="8" width="6" customWidth="1"/>
    <col min="9" max="10" width="0" hidden="1" customWidth="1"/>
    <col min="12" max="12" width="9.6640625" customWidth="1"/>
    <col min="14" max="14" width="6.6640625" customWidth="1"/>
    <col min="18" max="19" width="0" hidden="1" customWidth="1"/>
    <col min="21" max="21" width="6.33203125" customWidth="1"/>
    <col min="22" max="22" width="4.6640625" hidden="1" customWidth="1"/>
    <col min="23" max="23" width="6.33203125" customWidth="1"/>
    <col min="24" max="24" width="8.5546875" customWidth="1"/>
    <col min="25" max="25" width="10.6640625" customWidth="1"/>
    <col min="26" max="26" width="18.6640625" style="12" customWidth="1"/>
  </cols>
  <sheetData>
    <row r="1" spans="1:2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0" t="s">
        <v>10</v>
      </c>
      <c r="L1" s="1" t="s">
        <v>11</v>
      </c>
      <c r="M1" s="1" t="s">
        <v>12</v>
      </c>
      <c r="N1" s="10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0" t="s">
        <v>19</v>
      </c>
      <c r="U1" s="1" t="s">
        <v>20</v>
      </c>
      <c r="V1" s="1" t="s">
        <v>21</v>
      </c>
      <c r="W1" s="1" t="s">
        <v>22</v>
      </c>
      <c r="X1" s="11" t="s">
        <v>23</v>
      </c>
      <c r="Y1" s="11" t="s">
        <v>24</v>
      </c>
      <c r="Z1" s="13" t="s">
        <v>2592</v>
      </c>
    </row>
    <row r="2" spans="1:26" x14ac:dyDescent="0.3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26</v>
      </c>
      <c r="I2" s="2">
        <v>1</v>
      </c>
      <c r="J2" s="2">
        <v>0</v>
      </c>
      <c r="K2" s="2">
        <v>1</v>
      </c>
      <c r="L2" s="3">
        <v>0.01</v>
      </c>
      <c r="M2" s="3">
        <v>48.05</v>
      </c>
      <c r="N2" s="4">
        <v>1</v>
      </c>
      <c r="O2" s="3">
        <v>19.690000000000001</v>
      </c>
      <c r="P2" s="3">
        <v>12.99</v>
      </c>
      <c r="Q2" s="3">
        <v>12.6</v>
      </c>
      <c r="R2" s="1" t="s">
        <v>27</v>
      </c>
      <c r="S2" s="1" t="s">
        <v>28</v>
      </c>
      <c r="T2" s="1" t="s">
        <v>29</v>
      </c>
      <c r="U2" s="4">
        <v>601</v>
      </c>
      <c r="V2" s="1" t="s">
        <v>30</v>
      </c>
      <c r="W2" t="s">
        <v>31</v>
      </c>
      <c r="X2" s="5">
        <v>1.869339361948956</v>
      </c>
      <c r="Y2" s="6">
        <v>1.869339361948956</v>
      </c>
      <c r="Z2" s="12" t="s">
        <v>2593</v>
      </c>
    </row>
    <row r="3" spans="1:26" x14ac:dyDescent="0.3">
      <c r="A3" s="1" t="s">
        <v>47</v>
      </c>
      <c r="B3" s="1" t="s">
        <v>48</v>
      </c>
      <c r="C3" s="1" t="s">
        <v>44</v>
      </c>
      <c r="D3" s="1" t="s">
        <v>49</v>
      </c>
      <c r="E3" s="1" t="s">
        <v>50</v>
      </c>
      <c r="F3" s="1" t="s">
        <v>34</v>
      </c>
      <c r="G3" s="1" t="s">
        <v>51</v>
      </c>
      <c r="H3" s="1" t="s">
        <v>26</v>
      </c>
      <c r="I3" s="2">
        <v>1</v>
      </c>
      <c r="J3" s="2">
        <v>0</v>
      </c>
      <c r="K3" s="2">
        <v>1</v>
      </c>
      <c r="L3" s="3">
        <v>0.01</v>
      </c>
      <c r="M3" s="3">
        <v>26.6</v>
      </c>
      <c r="N3" s="4">
        <v>1</v>
      </c>
      <c r="O3" s="3">
        <v>15.747999999999999</v>
      </c>
      <c r="P3" s="3">
        <v>13.3858</v>
      </c>
      <c r="Q3" s="3">
        <v>7.0865999999999998</v>
      </c>
      <c r="R3" s="1" t="s">
        <v>27</v>
      </c>
      <c r="S3" s="1" t="s">
        <v>46</v>
      </c>
      <c r="T3" s="1" t="s">
        <v>29</v>
      </c>
      <c r="U3" s="4">
        <v>601</v>
      </c>
      <c r="V3" s="1" t="s">
        <v>30</v>
      </c>
      <c r="W3" t="s">
        <v>31</v>
      </c>
      <c r="X3" s="5">
        <v>0.86650364981986061</v>
      </c>
      <c r="Y3" s="6">
        <v>0.86650364981986061</v>
      </c>
      <c r="Z3" s="12" t="s">
        <v>2593</v>
      </c>
    </row>
    <row r="4" spans="1:26" x14ac:dyDescent="0.3">
      <c r="A4" s="1" t="s">
        <v>119</v>
      </c>
      <c r="B4" s="1" t="s">
        <v>120</v>
      </c>
      <c r="C4" s="1" t="s">
        <v>121</v>
      </c>
      <c r="D4" s="1" t="s">
        <v>115</v>
      </c>
      <c r="E4" s="1" t="s">
        <v>116</v>
      </c>
      <c r="F4" s="1" t="s">
        <v>42</v>
      </c>
      <c r="G4" s="1" t="s">
        <v>113</v>
      </c>
      <c r="H4" s="1" t="s">
        <v>26</v>
      </c>
      <c r="I4" s="2">
        <v>1</v>
      </c>
      <c r="J4" s="2">
        <v>0</v>
      </c>
      <c r="K4" s="2">
        <v>1</v>
      </c>
      <c r="L4" s="3">
        <v>0.01</v>
      </c>
      <c r="M4" s="3">
        <v>23.8</v>
      </c>
      <c r="N4" s="4">
        <v>3</v>
      </c>
      <c r="O4" s="3">
        <v>18.503900000000002</v>
      </c>
      <c r="P4" s="3">
        <v>16.535399999999999</v>
      </c>
      <c r="Q4" s="3">
        <v>13.189</v>
      </c>
      <c r="R4" s="1" t="s">
        <v>27</v>
      </c>
      <c r="S4" s="1" t="s">
        <v>28</v>
      </c>
      <c r="T4" s="1" t="s">
        <v>29</v>
      </c>
      <c r="U4" s="4">
        <v>1060</v>
      </c>
      <c r="V4" s="1" t="s">
        <v>30</v>
      </c>
      <c r="W4" t="s">
        <v>31</v>
      </c>
      <c r="X4" s="5">
        <v>0.78024560307875879</v>
      </c>
      <c r="Y4" s="6">
        <v>0.78024560307875879</v>
      </c>
      <c r="Z4" s="12" t="s">
        <v>2593</v>
      </c>
    </row>
    <row r="5" spans="1:26" x14ac:dyDescent="0.3">
      <c r="A5" s="1" t="s">
        <v>122</v>
      </c>
      <c r="B5" s="1" t="s">
        <v>123</v>
      </c>
      <c r="C5" s="1" t="s">
        <v>121</v>
      </c>
      <c r="D5" s="1" t="s">
        <v>110</v>
      </c>
      <c r="E5" s="1" t="s">
        <v>111</v>
      </c>
      <c r="F5" s="1" t="s">
        <v>124</v>
      </c>
      <c r="G5" s="1" t="s">
        <v>113</v>
      </c>
      <c r="H5" s="1" t="s">
        <v>26</v>
      </c>
      <c r="I5" s="2">
        <v>2</v>
      </c>
      <c r="J5" s="2">
        <v>0</v>
      </c>
      <c r="K5" s="2">
        <v>2</v>
      </c>
      <c r="L5" s="3">
        <v>0.01</v>
      </c>
      <c r="M5" s="3">
        <v>19.04</v>
      </c>
      <c r="N5" s="4">
        <v>3</v>
      </c>
      <c r="O5" s="3">
        <v>16.54</v>
      </c>
      <c r="P5" s="3">
        <v>13.78</v>
      </c>
      <c r="Q5" s="3">
        <v>13.19</v>
      </c>
      <c r="R5" s="1" t="s">
        <v>27</v>
      </c>
      <c r="S5" s="1" t="s">
        <v>28</v>
      </c>
      <c r="T5" s="1" t="s">
        <v>29</v>
      </c>
      <c r="U5" s="4">
        <v>1060</v>
      </c>
      <c r="V5" s="1" t="s">
        <v>30</v>
      </c>
      <c r="W5" t="s">
        <v>31</v>
      </c>
      <c r="X5" s="5">
        <v>0.5812607556071151</v>
      </c>
      <c r="Y5" s="6">
        <v>1.1625215112142302</v>
      </c>
      <c r="Z5" s="12" t="s">
        <v>2593</v>
      </c>
    </row>
    <row r="6" spans="1:26" x14ac:dyDescent="0.3">
      <c r="A6" s="1" t="s">
        <v>125</v>
      </c>
      <c r="B6" s="1" t="s">
        <v>126</v>
      </c>
      <c r="C6" s="1" t="s">
        <v>121</v>
      </c>
      <c r="D6" s="1" t="s">
        <v>115</v>
      </c>
      <c r="E6" s="1" t="s">
        <v>116</v>
      </c>
      <c r="F6" s="1" t="s">
        <v>124</v>
      </c>
      <c r="G6" s="1" t="s">
        <v>113</v>
      </c>
      <c r="H6" s="1" t="s">
        <v>26</v>
      </c>
      <c r="I6" s="2">
        <v>707</v>
      </c>
      <c r="J6" s="2">
        <v>1</v>
      </c>
      <c r="K6" s="2">
        <v>706</v>
      </c>
      <c r="L6" s="3">
        <v>0.01</v>
      </c>
      <c r="M6" s="3">
        <v>23.8</v>
      </c>
      <c r="N6" s="4">
        <v>3</v>
      </c>
      <c r="O6" s="3">
        <v>18.503900000000002</v>
      </c>
      <c r="P6" s="3">
        <v>16.535399999999999</v>
      </c>
      <c r="Q6" s="3">
        <v>13.189</v>
      </c>
      <c r="R6" s="1" t="s">
        <v>27</v>
      </c>
      <c r="S6" s="1" t="s">
        <v>28</v>
      </c>
      <c r="T6" s="1" t="s">
        <v>29</v>
      </c>
      <c r="U6" s="4">
        <v>1060</v>
      </c>
      <c r="V6" s="1" t="s">
        <v>30</v>
      </c>
      <c r="W6" t="s">
        <v>31</v>
      </c>
      <c r="X6" s="5">
        <v>0.78024560307875879</v>
      </c>
      <c r="Y6" s="6">
        <v>550.85339577360367</v>
      </c>
      <c r="Z6" s="12" t="s">
        <v>2593</v>
      </c>
    </row>
    <row r="7" spans="1:26" x14ac:dyDescent="0.3">
      <c r="A7" s="1" t="s">
        <v>127</v>
      </c>
      <c r="B7" s="1" t="s">
        <v>128</v>
      </c>
      <c r="C7" s="1" t="s">
        <v>121</v>
      </c>
      <c r="D7" s="1" t="s">
        <v>110</v>
      </c>
      <c r="E7" s="1" t="s">
        <v>111</v>
      </c>
      <c r="F7" s="1" t="s">
        <v>129</v>
      </c>
      <c r="G7" s="1" t="s">
        <v>113</v>
      </c>
      <c r="H7" s="1" t="s">
        <v>26</v>
      </c>
      <c r="I7" s="2">
        <v>80</v>
      </c>
      <c r="J7" s="2">
        <v>0</v>
      </c>
      <c r="K7" s="2">
        <v>80</v>
      </c>
      <c r="L7" s="3">
        <v>0.01</v>
      </c>
      <c r="M7" s="3">
        <v>19.04</v>
      </c>
      <c r="N7" s="4">
        <v>3</v>
      </c>
      <c r="O7" s="3">
        <v>16.535399999999999</v>
      </c>
      <c r="P7" s="3">
        <v>13.779500000000001</v>
      </c>
      <c r="Q7" s="3">
        <v>12.5984</v>
      </c>
      <c r="R7" s="1" t="s">
        <v>27</v>
      </c>
      <c r="S7" s="1" t="s">
        <v>28</v>
      </c>
      <c r="T7" s="1" t="s">
        <v>29</v>
      </c>
      <c r="U7" s="4">
        <v>1060</v>
      </c>
      <c r="V7" s="1" t="s">
        <v>30</v>
      </c>
      <c r="W7" t="s">
        <v>31</v>
      </c>
      <c r="X7" s="5">
        <v>0.55501540968853835</v>
      </c>
      <c r="Y7" s="6">
        <v>44.401232775083066</v>
      </c>
      <c r="Z7" s="12" t="s">
        <v>2593</v>
      </c>
    </row>
    <row r="8" spans="1:26" x14ac:dyDescent="0.3">
      <c r="A8" s="1" t="s">
        <v>130</v>
      </c>
      <c r="B8" s="1" t="s">
        <v>131</v>
      </c>
      <c r="C8" s="1" t="s">
        <v>121</v>
      </c>
      <c r="D8" s="1" t="s">
        <v>110</v>
      </c>
      <c r="E8" s="1" t="s">
        <v>111</v>
      </c>
      <c r="F8" s="1" t="s">
        <v>132</v>
      </c>
      <c r="G8" s="1" t="s">
        <v>113</v>
      </c>
      <c r="H8" s="1" t="s">
        <v>26</v>
      </c>
      <c r="I8" s="2">
        <v>29</v>
      </c>
      <c r="J8" s="2">
        <v>0</v>
      </c>
      <c r="K8" s="2">
        <v>29</v>
      </c>
      <c r="L8" s="3">
        <v>0.01</v>
      </c>
      <c r="M8" s="3">
        <v>19.04</v>
      </c>
      <c r="N8" s="4">
        <v>3</v>
      </c>
      <c r="O8" s="3">
        <v>16.535399999999999</v>
      </c>
      <c r="P8" s="3">
        <v>13.779500000000001</v>
      </c>
      <c r="Q8" s="3">
        <v>13.189</v>
      </c>
      <c r="R8" s="1" t="s">
        <v>27</v>
      </c>
      <c r="S8" s="1" t="s">
        <v>28</v>
      </c>
      <c r="T8" s="1" t="s">
        <v>29</v>
      </c>
      <c r="U8" s="4">
        <v>1060</v>
      </c>
      <c r="V8" s="1" t="s">
        <v>30</v>
      </c>
      <c r="W8" t="s">
        <v>31</v>
      </c>
      <c r="X8" s="5">
        <v>0.58103395973950112</v>
      </c>
      <c r="Y8" s="6">
        <v>16.849984832445532</v>
      </c>
      <c r="Z8" s="12" t="s">
        <v>2593</v>
      </c>
    </row>
    <row r="9" spans="1:26" x14ac:dyDescent="0.3">
      <c r="A9" s="1" t="s">
        <v>133</v>
      </c>
      <c r="B9" s="1" t="s">
        <v>134</v>
      </c>
      <c r="C9" s="1" t="s">
        <v>121</v>
      </c>
      <c r="D9" s="1" t="s">
        <v>115</v>
      </c>
      <c r="E9" s="1" t="s">
        <v>116</v>
      </c>
      <c r="F9" s="1" t="s">
        <v>132</v>
      </c>
      <c r="G9" s="1" t="s">
        <v>113</v>
      </c>
      <c r="H9" s="1" t="s">
        <v>26</v>
      </c>
      <c r="I9" s="2">
        <v>1144</v>
      </c>
      <c r="J9" s="2">
        <v>2</v>
      </c>
      <c r="K9" s="2">
        <v>1142</v>
      </c>
      <c r="L9" s="3">
        <v>0.01</v>
      </c>
      <c r="M9" s="3">
        <v>23.8</v>
      </c>
      <c r="N9" s="4">
        <v>3</v>
      </c>
      <c r="O9" s="3">
        <v>18.503900000000002</v>
      </c>
      <c r="P9" s="3">
        <v>16.535399999999999</v>
      </c>
      <c r="Q9" s="3">
        <v>13.189</v>
      </c>
      <c r="R9" s="1" t="s">
        <v>27</v>
      </c>
      <c r="S9" s="1" t="s">
        <v>28</v>
      </c>
      <c r="T9" s="1" t="s">
        <v>29</v>
      </c>
      <c r="U9" s="4">
        <v>1060</v>
      </c>
      <c r="V9" s="1" t="s">
        <v>30</v>
      </c>
      <c r="W9" t="s">
        <v>31</v>
      </c>
      <c r="X9" s="5">
        <v>0.78024560307875879</v>
      </c>
      <c r="Y9" s="6">
        <v>891.04047871594253</v>
      </c>
      <c r="Z9" s="12" t="s">
        <v>2593</v>
      </c>
    </row>
    <row r="10" spans="1:26" x14ac:dyDescent="0.3">
      <c r="A10" s="1" t="s">
        <v>135</v>
      </c>
      <c r="B10" s="1" t="s">
        <v>136</v>
      </c>
      <c r="C10" s="1" t="s">
        <v>121</v>
      </c>
      <c r="D10" s="1" t="s">
        <v>117</v>
      </c>
      <c r="E10" s="1" t="s">
        <v>118</v>
      </c>
      <c r="F10" s="1" t="s">
        <v>132</v>
      </c>
      <c r="G10" s="1" t="s">
        <v>113</v>
      </c>
      <c r="H10" s="1" t="s">
        <v>26</v>
      </c>
      <c r="I10" s="2">
        <v>151</v>
      </c>
      <c r="J10" s="2">
        <v>0</v>
      </c>
      <c r="K10" s="2">
        <v>151</v>
      </c>
      <c r="L10" s="3">
        <v>0.01</v>
      </c>
      <c r="M10" s="3">
        <v>26.19</v>
      </c>
      <c r="N10" s="4">
        <v>3</v>
      </c>
      <c r="O10" s="3">
        <v>18.503900000000002</v>
      </c>
      <c r="P10" s="3">
        <v>16.535399999999999</v>
      </c>
      <c r="Q10" s="3">
        <v>13.189</v>
      </c>
      <c r="R10" s="1" t="s">
        <v>27</v>
      </c>
      <c r="S10" s="1" t="s">
        <v>28</v>
      </c>
      <c r="T10" s="1" t="s">
        <v>29</v>
      </c>
      <c r="U10" s="4">
        <v>1060</v>
      </c>
      <c r="V10" s="1" t="s">
        <v>30</v>
      </c>
      <c r="W10" t="s">
        <v>31</v>
      </c>
      <c r="X10" s="5">
        <v>0.78024560307875879</v>
      </c>
      <c r="Y10" s="6">
        <v>117.81708606489258</v>
      </c>
      <c r="Z10" s="12" t="s">
        <v>2593</v>
      </c>
    </row>
    <row r="11" spans="1:26" x14ac:dyDescent="0.3">
      <c r="A11" s="1" t="s">
        <v>137</v>
      </c>
      <c r="B11" s="1" t="s">
        <v>138</v>
      </c>
      <c r="C11" s="1" t="s">
        <v>139</v>
      </c>
      <c r="D11" s="1" t="s">
        <v>115</v>
      </c>
      <c r="E11" s="1" t="s">
        <v>116</v>
      </c>
      <c r="F11" s="1" t="s">
        <v>124</v>
      </c>
      <c r="G11" s="1" t="s">
        <v>113</v>
      </c>
      <c r="H11" s="1" t="s">
        <v>26</v>
      </c>
      <c r="I11" s="2">
        <v>860</v>
      </c>
      <c r="J11" s="2">
        <v>1</v>
      </c>
      <c r="K11" s="2">
        <v>859</v>
      </c>
      <c r="L11" s="3">
        <v>0.01</v>
      </c>
      <c r="M11" s="3">
        <v>23.8</v>
      </c>
      <c r="N11" s="4">
        <v>3</v>
      </c>
      <c r="O11" s="3">
        <v>18.503900000000002</v>
      </c>
      <c r="P11" s="3">
        <v>16.535399999999999</v>
      </c>
      <c r="Q11" s="3">
        <v>13.189</v>
      </c>
      <c r="R11" s="1" t="s">
        <v>27</v>
      </c>
      <c r="S11" s="1" t="s">
        <v>28</v>
      </c>
      <c r="T11" s="1" t="s">
        <v>29</v>
      </c>
      <c r="U11" s="4">
        <v>1060</v>
      </c>
      <c r="V11" s="1" t="s">
        <v>30</v>
      </c>
      <c r="W11" t="s">
        <v>31</v>
      </c>
      <c r="X11" s="5">
        <v>0.78024560307875879</v>
      </c>
      <c r="Y11" s="6">
        <v>670.23097304465375</v>
      </c>
      <c r="Z11" s="12" t="s">
        <v>2593</v>
      </c>
    </row>
    <row r="12" spans="1:26" x14ac:dyDescent="0.3">
      <c r="A12" s="1" t="s">
        <v>145</v>
      </c>
      <c r="B12" s="1" t="s">
        <v>146</v>
      </c>
      <c r="C12" s="1" t="s">
        <v>139</v>
      </c>
      <c r="D12" s="1" t="s">
        <v>141</v>
      </c>
      <c r="E12" s="1" t="s">
        <v>111</v>
      </c>
      <c r="F12" s="1" t="s">
        <v>147</v>
      </c>
      <c r="G12" s="1" t="s">
        <v>113</v>
      </c>
      <c r="H12" s="1" t="s">
        <v>26</v>
      </c>
      <c r="I12" s="2">
        <v>1</v>
      </c>
      <c r="J12" s="2">
        <v>0</v>
      </c>
      <c r="K12" s="2">
        <v>1</v>
      </c>
      <c r="L12" s="3">
        <v>0.01</v>
      </c>
      <c r="M12" s="3">
        <v>14.28</v>
      </c>
      <c r="N12" s="4">
        <v>4</v>
      </c>
      <c r="O12" s="3">
        <v>11.81</v>
      </c>
      <c r="P12" s="3">
        <v>10.24</v>
      </c>
      <c r="Q12" s="3">
        <v>9.84</v>
      </c>
      <c r="R12" s="1" t="s">
        <v>27</v>
      </c>
      <c r="S12" s="1" t="s">
        <v>142</v>
      </c>
      <c r="T12" s="1" t="s">
        <v>29</v>
      </c>
      <c r="U12" s="4">
        <v>1060</v>
      </c>
      <c r="V12" s="1" t="s">
        <v>30</v>
      </c>
      <c r="W12" t="s">
        <v>31</v>
      </c>
      <c r="X12" s="5">
        <v>0.17256300696055685</v>
      </c>
      <c r="Y12" s="6">
        <v>0.17256300696055685</v>
      </c>
      <c r="Z12" s="12" t="s">
        <v>2593</v>
      </c>
    </row>
    <row r="13" spans="1:26" x14ac:dyDescent="0.3">
      <c r="A13" s="1" t="s">
        <v>148</v>
      </c>
      <c r="B13" s="1" t="s">
        <v>149</v>
      </c>
      <c r="C13" s="1" t="s">
        <v>139</v>
      </c>
      <c r="D13" s="1" t="s">
        <v>143</v>
      </c>
      <c r="E13" s="1" t="s">
        <v>116</v>
      </c>
      <c r="F13" s="1" t="s">
        <v>147</v>
      </c>
      <c r="G13" s="1" t="s">
        <v>113</v>
      </c>
      <c r="H13" s="1" t="s">
        <v>26</v>
      </c>
      <c r="I13" s="2">
        <v>95</v>
      </c>
      <c r="J13" s="2">
        <v>0</v>
      </c>
      <c r="K13" s="2">
        <v>95</v>
      </c>
      <c r="L13" s="3">
        <v>0.01</v>
      </c>
      <c r="M13" s="3">
        <v>17.850000000000001</v>
      </c>
      <c r="N13" s="4">
        <v>4</v>
      </c>
      <c r="O13" s="3">
        <v>13.3858</v>
      </c>
      <c r="P13" s="3">
        <v>11.811</v>
      </c>
      <c r="Q13" s="3">
        <v>9.8424999999999994</v>
      </c>
      <c r="R13" s="1" t="s">
        <v>27</v>
      </c>
      <c r="S13" s="1" t="s">
        <v>142</v>
      </c>
      <c r="T13" s="1" t="s">
        <v>29</v>
      </c>
      <c r="U13" s="4">
        <v>1060</v>
      </c>
      <c r="V13" s="1" t="s">
        <v>30</v>
      </c>
      <c r="W13" t="s">
        <v>31</v>
      </c>
      <c r="X13" s="5">
        <v>0.22565199214058873</v>
      </c>
      <c r="Y13" s="6">
        <v>21.436939253355931</v>
      </c>
      <c r="Z13" s="12" t="s">
        <v>2593</v>
      </c>
    </row>
    <row r="14" spans="1:26" x14ac:dyDescent="0.3">
      <c r="A14" s="1" t="s">
        <v>150</v>
      </c>
      <c r="B14" s="1" t="s">
        <v>151</v>
      </c>
      <c r="C14" s="1" t="s">
        <v>139</v>
      </c>
      <c r="D14" s="1" t="s">
        <v>144</v>
      </c>
      <c r="E14" s="1" t="s">
        <v>118</v>
      </c>
      <c r="F14" s="1" t="s">
        <v>147</v>
      </c>
      <c r="G14" s="1" t="s">
        <v>113</v>
      </c>
      <c r="H14" s="1" t="s">
        <v>26</v>
      </c>
      <c r="I14" s="2">
        <v>306</v>
      </c>
      <c r="J14" s="2">
        <v>1</v>
      </c>
      <c r="K14" s="2">
        <v>305</v>
      </c>
      <c r="L14" s="3">
        <v>0.01</v>
      </c>
      <c r="M14" s="3">
        <v>20.23</v>
      </c>
      <c r="N14" s="4">
        <v>4</v>
      </c>
      <c r="O14" s="3">
        <v>13.3858</v>
      </c>
      <c r="P14" s="3">
        <v>11.811</v>
      </c>
      <c r="Q14" s="3">
        <v>9.8424999999999994</v>
      </c>
      <c r="R14" s="1" t="s">
        <v>27</v>
      </c>
      <c r="S14" s="1" t="s">
        <v>142</v>
      </c>
      <c r="T14" s="1" t="s">
        <v>29</v>
      </c>
      <c r="U14" s="4">
        <v>1060</v>
      </c>
      <c r="V14" s="1" t="s">
        <v>30</v>
      </c>
      <c r="W14" t="s">
        <v>31</v>
      </c>
      <c r="X14" s="5">
        <v>0.22565199214058873</v>
      </c>
      <c r="Y14" s="6">
        <v>68.823857602879556</v>
      </c>
      <c r="Z14" s="12" t="s">
        <v>2593</v>
      </c>
    </row>
    <row r="15" spans="1:26" x14ac:dyDescent="0.3">
      <c r="A15" s="1" t="s">
        <v>152</v>
      </c>
      <c r="B15" s="1" t="s">
        <v>153</v>
      </c>
      <c r="C15" s="1" t="s">
        <v>139</v>
      </c>
      <c r="D15" s="1" t="s">
        <v>141</v>
      </c>
      <c r="E15" s="1" t="s">
        <v>111</v>
      </c>
      <c r="F15" s="1" t="s">
        <v>124</v>
      </c>
      <c r="G15" s="1" t="s">
        <v>113</v>
      </c>
      <c r="H15" s="1" t="s">
        <v>26</v>
      </c>
      <c r="I15" s="2">
        <v>26</v>
      </c>
      <c r="J15" s="2">
        <v>0</v>
      </c>
      <c r="K15" s="2">
        <v>26</v>
      </c>
      <c r="L15" s="3">
        <v>0.01</v>
      </c>
      <c r="M15" s="3">
        <v>14.28</v>
      </c>
      <c r="N15" s="4">
        <v>4</v>
      </c>
      <c r="O15" s="3">
        <v>11.81</v>
      </c>
      <c r="P15" s="3">
        <v>10.24</v>
      </c>
      <c r="Q15" s="3">
        <v>9.84</v>
      </c>
      <c r="R15" s="1" t="s">
        <v>27</v>
      </c>
      <c r="S15" s="1" t="s">
        <v>142</v>
      </c>
      <c r="T15" s="1" t="s">
        <v>29</v>
      </c>
      <c r="U15" s="4">
        <v>1060</v>
      </c>
      <c r="V15" s="1" t="s">
        <v>30</v>
      </c>
      <c r="W15" t="s">
        <v>31</v>
      </c>
      <c r="X15" s="5">
        <v>0.17256300696055685</v>
      </c>
      <c r="Y15" s="6">
        <v>4.4866381809744782</v>
      </c>
      <c r="Z15" s="12" t="s">
        <v>2593</v>
      </c>
    </row>
    <row r="16" spans="1:26" x14ac:dyDescent="0.3">
      <c r="A16" s="1" t="s">
        <v>154</v>
      </c>
      <c r="B16" s="1" t="s">
        <v>155</v>
      </c>
      <c r="C16" s="1" t="s">
        <v>139</v>
      </c>
      <c r="D16" s="1" t="s">
        <v>143</v>
      </c>
      <c r="E16" s="1" t="s">
        <v>116</v>
      </c>
      <c r="F16" s="1" t="s">
        <v>124</v>
      </c>
      <c r="G16" s="1" t="s">
        <v>113</v>
      </c>
      <c r="H16" s="1" t="s">
        <v>26</v>
      </c>
      <c r="I16" s="2">
        <v>2090</v>
      </c>
      <c r="J16" s="2">
        <v>0</v>
      </c>
      <c r="K16" s="2">
        <v>2090</v>
      </c>
      <c r="L16" s="3">
        <v>0.01</v>
      </c>
      <c r="M16" s="3">
        <v>17.850000000000001</v>
      </c>
      <c r="N16" s="4">
        <v>4</v>
      </c>
      <c r="O16" s="3">
        <v>13.3858</v>
      </c>
      <c r="P16" s="3">
        <v>11.811</v>
      </c>
      <c r="Q16" s="3">
        <v>9.8424999999999994</v>
      </c>
      <c r="R16" s="1" t="s">
        <v>27</v>
      </c>
      <c r="S16" s="1" t="s">
        <v>142</v>
      </c>
      <c r="T16" s="1" t="s">
        <v>29</v>
      </c>
      <c r="U16" s="4">
        <v>1060</v>
      </c>
      <c r="V16" s="1" t="s">
        <v>30</v>
      </c>
      <c r="W16" t="s">
        <v>31</v>
      </c>
      <c r="X16" s="5">
        <v>0.22565199214058873</v>
      </c>
      <c r="Y16" s="6">
        <v>471.61266357383045</v>
      </c>
      <c r="Z16" s="12" t="s">
        <v>2593</v>
      </c>
    </row>
    <row r="17" spans="1:26" x14ac:dyDescent="0.3">
      <c r="A17" s="1" t="s">
        <v>156</v>
      </c>
      <c r="B17" s="1" t="s">
        <v>157</v>
      </c>
      <c r="C17" s="1" t="s">
        <v>139</v>
      </c>
      <c r="D17" s="1" t="s">
        <v>144</v>
      </c>
      <c r="E17" s="1" t="s">
        <v>118</v>
      </c>
      <c r="F17" s="1" t="s">
        <v>124</v>
      </c>
      <c r="G17" s="1" t="s">
        <v>113</v>
      </c>
      <c r="H17" s="1" t="s">
        <v>26</v>
      </c>
      <c r="I17" s="2">
        <v>365</v>
      </c>
      <c r="J17" s="2">
        <v>0</v>
      </c>
      <c r="K17" s="2">
        <v>365</v>
      </c>
      <c r="L17" s="3">
        <v>0.01</v>
      </c>
      <c r="M17" s="3">
        <v>20.23</v>
      </c>
      <c r="N17" s="4">
        <v>4</v>
      </c>
      <c r="O17" s="3">
        <v>13.3858</v>
      </c>
      <c r="P17" s="3">
        <v>11.811</v>
      </c>
      <c r="Q17" s="3">
        <v>9.8424999999999994</v>
      </c>
      <c r="R17" s="1" t="s">
        <v>27</v>
      </c>
      <c r="S17" s="1" t="s">
        <v>142</v>
      </c>
      <c r="T17" s="1" t="s">
        <v>29</v>
      </c>
      <c r="U17" s="4">
        <v>1060</v>
      </c>
      <c r="V17" s="1" t="s">
        <v>30</v>
      </c>
      <c r="W17" t="s">
        <v>31</v>
      </c>
      <c r="X17" s="5">
        <v>0.22565199214058873</v>
      </c>
      <c r="Y17" s="6">
        <v>82.362977131314892</v>
      </c>
      <c r="Z17" s="12" t="s">
        <v>2593</v>
      </c>
    </row>
    <row r="18" spans="1:26" x14ac:dyDescent="0.3">
      <c r="A18" s="1" t="s">
        <v>158</v>
      </c>
      <c r="B18" s="1" t="s">
        <v>159</v>
      </c>
      <c r="C18" s="1" t="s">
        <v>139</v>
      </c>
      <c r="D18" s="1" t="s">
        <v>143</v>
      </c>
      <c r="E18" s="1" t="s">
        <v>116</v>
      </c>
      <c r="F18" s="1" t="s">
        <v>160</v>
      </c>
      <c r="G18" s="1" t="s">
        <v>113</v>
      </c>
      <c r="H18" s="1" t="s">
        <v>26</v>
      </c>
      <c r="I18" s="2">
        <v>158</v>
      </c>
      <c r="J18" s="2">
        <v>1</v>
      </c>
      <c r="K18" s="2">
        <v>157</v>
      </c>
      <c r="L18" s="3">
        <v>0.01</v>
      </c>
      <c r="M18" s="3">
        <v>17.850000000000001</v>
      </c>
      <c r="N18" s="4">
        <v>4</v>
      </c>
      <c r="O18" s="3">
        <v>13.3858</v>
      </c>
      <c r="P18" s="3">
        <v>11.811</v>
      </c>
      <c r="Q18" s="3">
        <v>9.8424999999999994</v>
      </c>
      <c r="R18" s="1" t="s">
        <v>27</v>
      </c>
      <c r="S18" s="1" t="s">
        <v>142</v>
      </c>
      <c r="T18" s="1" t="s">
        <v>29</v>
      </c>
      <c r="U18" s="4">
        <v>1060</v>
      </c>
      <c r="V18" s="1" t="s">
        <v>30</v>
      </c>
      <c r="W18" t="s">
        <v>31</v>
      </c>
      <c r="X18" s="5">
        <v>0.22565199214058873</v>
      </c>
      <c r="Y18" s="6">
        <v>35.427362766072427</v>
      </c>
      <c r="Z18" s="12" t="s">
        <v>2593</v>
      </c>
    </row>
    <row r="19" spans="1:26" x14ac:dyDescent="0.3">
      <c r="A19" s="1" t="s">
        <v>161</v>
      </c>
      <c r="B19" s="1" t="s">
        <v>162</v>
      </c>
      <c r="C19" s="1" t="s">
        <v>139</v>
      </c>
      <c r="D19" s="1" t="s">
        <v>144</v>
      </c>
      <c r="E19" s="1" t="s">
        <v>118</v>
      </c>
      <c r="F19" s="1" t="s">
        <v>160</v>
      </c>
      <c r="G19" s="1" t="s">
        <v>113</v>
      </c>
      <c r="H19" s="1" t="s">
        <v>26</v>
      </c>
      <c r="I19" s="2">
        <v>187</v>
      </c>
      <c r="J19" s="2">
        <v>2</v>
      </c>
      <c r="K19" s="2">
        <v>185</v>
      </c>
      <c r="L19" s="3">
        <v>0.01</v>
      </c>
      <c r="M19" s="3">
        <v>20.23</v>
      </c>
      <c r="N19" s="4">
        <v>4</v>
      </c>
      <c r="O19" s="3">
        <v>13.39</v>
      </c>
      <c r="P19" s="3">
        <v>11.81</v>
      </c>
      <c r="Q19" s="3">
        <v>9.84</v>
      </c>
      <c r="R19" s="1" t="s">
        <v>27</v>
      </c>
      <c r="S19" s="1" t="s">
        <v>142</v>
      </c>
      <c r="T19" s="1" t="s">
        <v>29</v>
      </c>
      <c r="U19" s="4">
        <v>1060</v>
      </c>
      <c r="V19" s="1" t="s">
        <v>30</v>
      </c>
      <c r="W19" t="s">
        <v>31</v>
      </c>
      <c r="X19" s="5">
        <v>0.22564635382830631</v>
      </c>
      <c r="Y19" s="6">
        <v>41.744575458236667</v>
      </c>
      <c r="Z19" s="12" t="s">
        <v>2593</v>
      </c>
    </row>
    <row r="20" spans="1:26" x14ac:dyDescent="0.3">
      <c r="A20" s="1" t="s">
        <v>196</v>
      </c>
      <c r="B20" s="1" t="s">
        <v>197</v>
      </c>
      <c r="C20" s="1" t="s">
        <v>198</v>
      </c>
      <c r="D20" s="1" t="s">
        <v>199</v>
      </c>
      <c r="E20" s="1" t="s">
        <v>200</v>
      </c>
      <c r="F20" s="1" t="s">
        <v>164</v>
      </c>
      <c r="G20" s="1" t="s">
        <v>201</v>
      </c>
      <c r="H20" s="1" t="s">
        <v>26</v>
      </c>
      <c r="I20" s="2">
        <v>1</v>
      </c>
      <c r="J20" s="2">
        <v>0</v>
      </c>
      <c r="K20" s="2">
        <v>1</v>
      </c>
      <c r="L20" s="3">
        <v>0.01</v>
      </c>
      <c r="M20" s="3">
        <v>50.28</v>
      </c>
      <c r="N20" s="4">
        <v>1</v>
      </c>
      <c r="O20" s="3">
        <v>19.2913</v>
      </c>
      <c r="P20" s="3">
        <v>11.0236</v>
      </c>
      <c r="Q20" s="3">
        <v>10.8268</v>
      </c>
      <c r="R20" s="1" t="s">
        <v>202</v>
      </c>
      <c r="S20" s="1" t="s">
        <v>28</v>
      </c>
      <c r="T20" s="1" t="s">
        <v>29</v>
      </c>
      <c r="U20" s="4">
        <v>601</v>
      </c>
      <c r="V20" s="1" t="s">
        <v>30</v>
      </c>
      <c r="W20" t="s">
        <v>31</v>
      </c>
      <c r="X20" s="5">
        <v>1.3355119971841205</v>
      </c>
      <c r="Y20" s="6">
        <v>1.3355119971841205</v>
      </c>
      <c r="Z20" s="12" t="s">
        <v>2593</v>
      </c>
    </row>
    <row r="21" spans="1:26" x14ac:dyDescent="0.3">
      <c r="A21" s="1" t="s">
        <v>204</v>
      </c>
      <c r="B21" s="1" t="s">
        <v>205</v>
      </c>
      <c r="C21" s="1" t="s">
        <v>198</v>
      </c>
      <c r="D21" s="1" t="s">
        <v>206</v>
      </c>
      <c r="E21" s="1" t="s">
        <v>207</v>
      </c>
      <c r="F21" s="1" t="s">
        <v>164</v>
      </c>
      <c r="G21" s="1" t="s">
        <v>208</v>
      </c>
      <c r="H21" s="1" t="s">
        <v>26</v>
      </c>
      <c r="I21" s="2">
        <v>1</v>
      </c>
      <c r="J21" s="2">
        <v>0</v>
      </c>
      <c r="K21" s="2">
        <v>1</v>
      </c>
      <c r="L21" s="3">
        <v>0.01</v>
      </c>
      <c r="M21" s="3">
        <v>32</v>
      </c>
      <c r="N21" s="4">
        <v>1</v>
      </c>
      <c r="O21" s="3">
        <v>12.992100000000001</v>
      </c>
      <c r="P21" s="3">
        <v>11.0236</v>
      </c>
      <c r="Q21" s="3">
        <v>5.3150000000000004</v>
      </c>
      <c r="R21" s="1" t="s">
        <v>202</v>
      </c>
      <c r="S21" s="1" t="s">
        <v>142</v>
      </c>
      <c r="T21" s="1" t="s">
        <v>29</v>
      </c>
      <c r="U21" s="4">
        <v>601</v>
      </c>
      <c r="V21" s="1" t="s">
        <v>30</v>
      </c>
      <c r="W21" t="s">
        <v>31</v>
      </c>
      <c r="X21" s="5">
        <v>0.44153873409013927</v>
      </c>
      <c r="Y21" s="6">
        <v>0.44153873409013927</v>
      </c>
      <c r="Z21" s="12" t="s">
        <v>2593</v>
      </c>
    </row>
    <row r="22" spans="1:26" x14ac:dyDescent="0.3">
      <c r="A22" s="1" t="s">
        <v>367</v>
      </c>
      <c r="B22" s="1" t="s">
        <v>368</v>
      </c>
      <c r="C22" s="1" t="s">
        <v>369</v>
      </c>
      <c r="D22" s="1" t="s">
        <v>370</v>
      </c>
      <c r="E22" s="1" t="s">
        <v>371</v>
      </c>
      <c r="F22" s="1" t="s">
        <v>166</v>
      </c>
      <c r="G22" s="1" t="s">
        <v>372</v>
      </c>
      <c r="H22" s="1" t="s">
        <v>26</v>
      </c>
      <c r="I22" s="2">
        <v>1</v>
      </c>
      <c r="J22" s="2">
        <v>0</v>
      </c>
      <c r="K22" s="2">
        <v>1</v>
      </c>
      <c r="L22" s="3">
        <v>0.01</v>
      </c>
      <c r="M22" s="3">
        <v>18.57</v>
      </c>
      <c r="N22" s="4">
        <v>1</v>
      </c>
      <c r="O22" s="3">
        <v>22.05</v>
      </c>
      <c r="P22" s="3">
        <v>10.63</v>
      </c>
      <c r="Q22" s="3">
        <v>4.72</v>
      </c>
      <c r="R22" s="1" t="s">
        <v>314</v>
      </c>
      <c r="S22" s="1" t="s">
        <v>315</v>
      </c>
      <c r="T22" s="1" t="s">
        <v>29</v>
      </c>
      <c r="U22" s="4">
        <v>405</v>
      </c>
      <c r="V22" s="1" t="s">
        <v>30</v>
      </c>
      <c r="W22" t="s">
        <v>31</v>
      </c>
      <c r="X22" s="5">
        <v>0.64172150812064965</v>
      </c>
      <c r="Y22" s="6">
        <v>0.64172150812064965</v>
      </c>
      <c r="Z22" s="12" t="s">
        <v>2593</v>
      </c>
    </row>
    <row r="23" spans="1:26" x14ac:dyDescent="0.3">
      <c r="A23" s="1" t="s">
        <v>416</v>
      </c>
      <c r="B23" s="1" t="s">
        <v>417</v>
      </c>
      <c r="C23" s="1" t="s">
        <v>418</v>
      </c>
      <c r="D23" s="1" t="s">
        <v>419</v>
      </c>
      <c r="E23" s="1" t="s">
        <v>116</v>
      </c>
      <c r="F23" s="1" t="s">
        <v>420</v>
      </c>
      <c r="G23" s="1" t="s">
        <v>113</v>
      </c>
      <c r="H23" s="1" t="s">
        <v>26</v>
      </c>
      <c r="I23" s="2">
        <v>965</v>
      </c>
      <c r="J23" s="2">
        <v>9</v>
      </c>
      <c r="K23" s="2">
        <v>956</v>
      </c>
      <c r="L23" s="3">
        <v>0.01</v>
      </c>
      <c r="M23" s="3">
        <v>22.7</v>
      </c>
      <c r="N23" s="4">
        <v>1</v>
      </c>
      <c r="O23" s="3">
        <v>17.126000000000001</v>
      </c>
      <c r="P23" s="3">
        <v>12.795299999999999</v>
      </c>
      <c r="Q23" s="3">
        <v>5.9055</v>
      </c>
      <c r="R23" s="1" t="s">
        <v>27</v>
      </c>
      <c r="S23" s="1" t="s">
        <v>28</v>
      </c>
      <c r="T23" s="1" t="s">
        <v>29</v>
      </c>
      <c r="U23" s="4">
        <v>1060</v>
      </c>
      <c r="V23" s="1" t="s">
        <v>30</v>
      </c>
      <c r="W23" t="s">
        <v>114</v>
      </c>
      <c r="X23" s="5">
        <v>0.75062983974066122</v>
      </c>
      <c r="Y23" s="6">
        <v>717.60212679207211</v>
      </c>
      <c r="Z23" s="12" t="s">
        <v>2593</v>
      </c>
    </row>
    <row r="24" spans="1:26" x14ac:dyDescent="0.3">
      <c r="A24" s="1" t="s">
        <v>421</v>
      </c>
      <c r="B24" s="1" t="s">
        <v>422</v>
      </c>
      <c r="C24" s="1" t="s">
        <v>418</v>
      </c>
      <c r="D24" s="1" t="s">
        <v>423</v>
      </c>
      <c r="E24" s="1" t="s">
        <v>163</v>
      </c>
      <c r="F24" s="1" t="s">
        <v>424</v>
      </c>
      <c r="G24" s="1" t="s">
        <v>113</v>
      </c>
      <c r="H24" s="1" t="s">
        <v>26</v>
      </c>
      <c r="I24" s="2">
        <v>461</v>
      </c>
      <c r="J24" s="2">
        <v>0</v>
      </c>
      <c r="K24" s="2">
        <v>461</v>
      </c>
      <c r="L24" s="3">
        <v>0.01</v>
      </c>
      <c r="M24" s="3">
        <v>19</v>
      </c>
      <c r="N24" s="4">
        <v>1</v>
      </c>
      <c r="O24" s="3">
        <v>17.126000000000001</v>
      </c>
      <c r="P24" s="3">
        <v>12.795299999999999</v>
      </c>
      <c r="Q24" s="3">
        <v>4.7244000000000002</v>
      </c>
      <c r="R24" s="1" t="s">
        <v>27</v>
      </c>
      <c r="S24" s="1" t="s">
        <v>28</v>
      </c>
      <c r="T24" s="1" t="s">
        <v>29</v>
      </c>
      <c r="U24" s="4">
        <v>1060</v>
      </c>
      <c r="V24" s="1" t="s">
        <v>30</v>
      </c>
      <c r="W24" t="s">
        <v>114</v>
      </c>
      <c r="X24" s="5">
        <v>0.60050387179252906</v>
      </c>
      <c r="Y24" s="6">
        <v>276.83228489635587</v>
      </c>
      <c r="Z24" s="12" t="s">
        <v>2593</v>
      </c>
    </row>
    <row r="25" spans="1:26" x14ac:dyDescent="0.3">
      <c r="A25" s="1" t="s">
        <v>425</v>
      </c>
      <c r="B25" s="1" t="s">
        <v>426</v>
      </c>
      <c r="C25" s="1" t="s">
        <v>418</v>
      </c>
      <c r="D25" s="1" t="s">
        <v>419</v>
      </c>
      <c r="E25" s="1" t="s">
        <v>116</v>
      </c>
      <c r="F25" s="1" t="s">
        <v>424</v>
      </c>
      <c r="G25" s="1" t="s">
        <v>113</v>
      </c>
      <c r="H25" s="1" t="s">
        <v>26</v>
      </c>
      <c r="I25" s="2">
        <v>8366</v>
      </c>
      <c r="J25" s="2">
        <v>0</v>
      </c>
      <c r="K25" s="2">
        <v>8366</v>
      </c>
      <c r="L25" s="3">
        <v>0.01</v>
      </c>
      <c r="M25" s="3">
        <v>22.7</v>
      </c>
      <c r="N25" s="4">
        <v>1</v>
      </c>
      <c r="O25" s="3">
        <v>17.32</v>
      </c>
      <c r="P25" s="3">
        <v>12.795299999999999</v>
      </c>
      <c r="Q25" s="3">
        <v>5.9055</v>
      </c>
      <c r="R25" s="1" t="s">
        <v>27</v>
      </c>
      <c r="S25" s="1" t="s">
        <v>28</v>
      </c>
      <c r="T25" s="1" t="s">
        <v>29</v>
      </c>
      <c r="U25" s="4">
        <v>1060</v>
      </c>
      <c r="V25" s="1" t="s">
        <v>30</v>
      </c>
      <c r="W25" t="s">
        <v>114</v>
      </c>
      <c r="X25" s="5">
        <v>0.7591328286995358</v>
      </c>
      <c r="Y25" s="6">
        <v>6350.9052449003166</v>
      </c>
      <c r="Z25" s="12" t="s">
        <v>2593</v>
      </c>
    </row>
    <row r="26" spans="1:26" x14ac:dyDescent="0.3">
      <c r="A26" s="1" t="s">
        <v>427</v>
      </c>
      <c r="B26" s="1" t="s">
        <v>428</v>
      </c>
      <c r="C26" s="1" t="s">
        <v>429</v>
      </c>
      <c r="D26" s="1" t="s">
        <v>430</v>
      </c>
      <c r="E26" s="1" t="s">
        <v>431</v>
      </c>
      <c r="F26" s="1" t="s">
        <v>34</v>
      </c>
      <c r="G26" s="1" t="s">
        <v>113</v>
      </c>
      <c r="H26" s="1" t="s">
        <v>26</v>
      </c>
      <c r="I26" s="2">
        <v>2918</v>
      </c>
      <c r="J26" s="2">
        <v>0</v>
      </c>
      <c r="K26" s="2">
        <v>2918</v>
      </c>
      <c r="L26" s="3">
        <v>0.01</v>
      </c>
      <c r="M26" s="3">
        <v>42.23</v>
      </c>
      <c r="N26" s="4">
        <v>1</v>
      </c>
      <c r="O26" s="3">
        <v>24.015699999999999</v>
      </c>
      <c r="P26" s="3">
        <v>18.897600000000001</v>
      </c>
      <c r="Q26" s="3">
        <v>10.2362</v>
      </c>
      <c r="R26" s="1" t="s">
        <v>27</v>
      </c>
      <c r="S26" s="1" t="s">
        <v>28</v>
      </c>
      <c r="T26" s="1" t="s">
        <v>29</v>
      </c>
      <c r="U26" s="4">
        <v>1060</v>
      </c>
      <c r="V26" s="1" t="s">
        <v>30</v>
      </c>
      <c r="W26" t="s">
        <v>114</v>
      </c>
      <c r="X26" s="5">
        <v>2.6946564482633319</v>
      </c>
      <c r="Y26" s="6">
        <v>7863.0075160324022</v>
      </c>
      <c r="Z26" s="12" t="s">
        <v>2593</v>
      </c>
    </row>
    <row r="27" spans="1:26" x14ac:dyDescent="0.3">
      <c r="A27" s="1" t="s">
        <v>432</v>
      </c>
      <c r="B27" s="1" t="s">
        <v>433</v>
      </c>
      <c r="C27" s="1" t="s">
        <v>434</v>
      </c>
      <c r="D27" s="1" t="s">
        <v>435</v>
      </c>
      <c r="E27" s="1" t="s">
        <v>436</v>
      </c>
      <c r="F27" s="1" t="s">
        <v>34</v>
      </c>
      <c r="G27" s="1" t="s">
        <v>113</v>
      </c>
      <c r="H27" s="1" t="s">
        <v>26</v>
      </c>
      <c r="I27" s="2">
        <v>177</v>
      </c>
      <c r="J27" s="2">
        <v>0</v>
      </c>
      <c r="K27" s="2">
        <v>177</v>
      </c>
      <c r="L27" s="3">
        <v>0.01</v>
      </c>
      <c r="M27" s="3">
        <v>47.51</v>
      </c>
      <c r="N27" s="4">
        <v>1</v>
      </c>
      <c r="O27" s="3">
        <v>24.015699999999999</v>
      </c>
      <c r="P27" s="3">
        <v>19</v>
      </c>
      <c r="Q27" s="3">
        <v>11.417299999999999</v>
      </c>
      <c r="R27" s="1" t="s">
        <v>27</v>
      </c>
      <c r="S27" s="1" t="s">
        <v>28</v>
      </c>
      <c r="T27" s="1" t="s">
        <v>29</v>
      </c>
      <c r="U27" s="4">
        <v>1060</v>
      </c>
      <c r="V27" s="1" t="s">
        <v>30</v>
      </c>
      <c r="W27" t="s">
        <v>114</v>
      </c>
      <c r="X27" s="5">
        <v>3.0218646059106726</v>
      </c>
      <c r="Y27" s="6">
        <v>534.8700352461891</v>
      </c>
      <c r="Z27" s="12" t="s">
        <v>2593</v>
      </c>
    </row>
    <row r="28" spans="1:26" x14ac:dyDescent="0.3">
      <c r="A28" s="1" t="s">
        <v>438</v>
      </c>
      <c r="B28" s="1" t="s">
        <v>439</v>
      </c>
      <c r="C28" s="1" t="s">
        <v>418</v>
      </c>
      <c r="D28" s="1" t="s">
        <v>419</v>
      </c>
      <c r="E28" s="1" t="s">
        <v>116</v>
      </c>
      <c r="F28" s="1" t="s">
        <v>440</v>
      </c>
      <c r="G28" s="1" t="s">
        <v>113</v>
      </c>
      <c r="H28" s="1" t="s">
        <v>26</v>
      </c>
      <c r="I28" s="2">
        <v>2741</v>
      </c>
      <c r="J28" s="2">
        <v>0</v>
      </c>
      <c r="K28" s="2">
        <v>2741</v>
      </c>
      <c r="L28" s="3">
        <v>0.01</v>
      </c>
      <c r="M28" s="3">
        <v>22.7</v>
      </c>
      <c r="N28" s="4">
        <v>1</v>
      </c>
      <c r="O28" s="3">
        <v>16.929099999999998</v>
      </c>
      <c r="P28" s="3">
        <v>12.5984</v>
      </c>
      <c r="Q28" s="3">
        <v>5.9055</v>
      </c>
      <c r="R28" s="1" t="s">
        <v>27</v>
      </c>
      <c r="S28" s="1" t="s">
        <v>28</v>
      </c>
      <c r="T28" s="1" t="s">
        <v>29</v>
      </c>
      <c r="U28" s="4">
        <v>1060</v>
      </c>
      <c r="V28" s="1" t="s">
        <v>30</v>
      </c>
      <c r="W28" t="s">
        <v>114</v>
      </c>
      <c r="X28" s="5">
        <v>0.73058150867164728</v>
      </c>
      <c r="Y28" s="6">
        <v>2002.5239152689851</v>
      </c>
      <c r="Z28" s="12" t="s">
        <v>2593</v>
      </c>
    </row>
    <row r="29" spans="1:26" x14ac:dyDescent="0.3">
      <c r="A29" s="1" t="s">
        <v>441</v>
      </c>
      <c r="B29" s="1" t="s">
        <v>442</v>
      </c>
      <c r="C29" s="1" t="s">
        <v>418</v>
      </c>
      <c r="D29" s="1" t="s">
        <v>419</v>
      </c>
      <c r="E29" s="1" t="s">
        <v>116</v>
      </c>
      <c r="F29" s="1" t="s">
        <v>443</v>
      </c>
      <c r="G29" s="1" t="s">
        <v>113</v>
      </c>
      <c r="H29" s="1" t="s">
        <v>26</v>
      </c>
      <c r="I29" s="2">
        <v>1803</v>
      </c>
      <c r="J29" s="2">
        <v>0</v>
      </c>
      <c r="K29" s="2">
        <v>1803</v>
      </c>
      <c r="L29" s="3">
        <v>0.01</v>
      </c>
      <c r="M29" s="3">
        <v>22.7</v>
      </c>
      <c r="N29" s="4">
        <v>1</v>
      </c>
      <c r="O29" s="3">
        <v>17.32</v>
      </c>
      <c r="P29" s="3">
        <v>12.795299999999999</v>
      </c>
      <c r="Q29" s="3">
        <v>5.9055</v>
      </c>
      <c r="R29" s="1" t="s">
        <v>27</v>
      </c>
      <c r="S29" s="1" t="s">
        <v>28</v>
      </c>
      <c r="T29" s="1" t="s">
        <v>29</v>
      </c>
      <c r="U29" s="4">
        <v>1060</v>
      </c>
      <c r="V29" s="1" t="s">
        <v>30</v>
      </c>
      <c r="W29" t="s">
        <v>114</v>
      </c>
      <c r="X29" s="5">
        <v>0.7591328286995358</v>
      </c>
      <c r="Y29" s="6">
        <v>1368.7164901452632</v>
      </c>
      <c r="Z29" s="12" t="s">
        <v>2593</v>
      </c>
    </row>
    <row r="30" spans="1:26" x14ac:dyDescent="0.3">
      <c r="A30" s="1" t="s">
        <v>444</v>
      </c>
      <c r="B30" s="1" t="s">
        <v>445</v>
      </c>
      <c r="C30" s="1" t="s">
        <v>418</v>
      </c>
      <c r="D30" s="1" t="s">
        <v>446</v>
      </c>
      <c r="E30" s="1" t="s">
        <v>447</v>
      </c>
      <c r="F30" s="1" t="s">
        <v>443</v>
      </c>
      <c r="G30" s="1" t="s">
        <v>113</v>
      </c>
      <c r="H30" s="1" t="s">
        <v>26</v>
      </c>
      <c r="I30" s="2">
        <v>311</v>
      </c>
      <c r="J30" s="2">
        <v>0</v>
      </c>
      <c r="K30" s="2">
        <v>311</v>
      </c>
      <c r="L30" s="3">
        <v>0.01</v>
      </c>
      <c r="M30" s="3">
        <v>24.81</v>
      </c>
      <c r="N30" s="4">
        <v>1</v>
      </c>
      <c r="O30" s="3">
        <v>17.126000000000001</v>
      </c>
      <c r="P30" s="3">
        <v>12.795299999999999</v>
      </c>
      <c r="Q30" s="3">
        <v>6.2991999999999999</v>
      </c>
      <c r="R30" s="1" t="s">
        <v>27</v>
      </c>
      <c r="S30" s="1" t="s">
        <v>28</v>
      </c>
      <c r="T30" s="1" t="s">
        <v>29</v>
      </c>
      <c r="U30" s="4">
        <v>1060</v>
      </c>
      <c r="V30" s="1" t="s">
        <v>30</v>
      </c>
      <c r="W30" t="s">
        <v>114</v>
      </c>
      <c r="X30" s="5">
        <v>0.80067182905670542</v>
      </c>
      <c r="Y30" s="6">
        <v>249.00893883663539</v>
      </c>
      <c r="Z30" s="12" t="s">
        <v>2593</v>
      </c>
    </row>
    <row r="31" spans="1:26" x14ac:dyDescent="0.3">
      <c r="A31" s="1" t="s">
        <v>448</v>
      </c>
      <c r="B31" s="1" t="s">
        <v>449</v>
      </c>
      <c r="C31" s="1" t="s">
        <v>418</v>
      </c>
      <c r="D31" s="1" t="s">
        <v>423</v>
      </c>
      <c r="E31" s="1" t="s">
        <v>163</v>
      </c>
      <c r="F31" s="1" t="s">
        <v>450</v>
      </c>
      <c r="G31" s="1" t="s">
        <v>113</v>
      </c>
      <c r="H31" s="1" t="s">
        <v>26</v>
      </c>
      <c r="I31" s="2">
        <v>641</v>
      </c>
      <c r="J31" s="2">
        <v>1</v>
      </c>
      <c r="K31" s="2">
        <v>640</v>
      </c>
      <c r="L31" s="3">
        <v>0.01</v>
      </c>
      <c r="M31" s="3">
        <v>19</v>
      </c>
      <c r="N31" s="4">
        <v>1</v>
      </c>
      <c r="O31" s="3">
        <v>17.126000000000001</v>
      </c>
      <c r="P31" s="3">
        <v>12.795299999999999</v>
      </c>
      <c r="Q31" s="3">
        <v>4.7244000000000002</v>
      </c>
      <c r="R31" s="1" t="s">
        <v>27</v>
      </c>
      <c r="S31" s="1" t="s">
        <v>28</v>
      </c>
      <c r="T31" s="1" t="s">
        <v>29</v>
      </c>
      <c r="U31" s="4">
        <v>1060</v>
      </c>
      <c r="V31" s="1" t="s">
        <v>30</v>
      </c>
      <c r="W31" t="s">
        <v>114</v>
      </c>
      <c r="X31" s="5">
        <v>0.60050387179252906</v>
      </c>
      <c r="Y31" s="6">
        <v>384.3224779472186</v>
      </c>
      <c r="Z31" s="12" t="s">
        <v>2593</v>
      </c>
    </row>
    <row r="32" spans="1:26" x14ac:dyDescent="0.3">
      <c r="A32" s="1" t="s">
        <v>451</v>
      </c>
      <c r="B32" s="1" t="s">
        <v>452</v>
      </c>
      <c r="C32" s="1" t="s">
        <v>418</v>
      </c>
      <c r="D32" s="1" t="s">
        <v>419</v>
      </c>
      <c r="E32" s="1" t="s">
        <v>116</v>
      </c>
      <c r="F32" s="1" t="s">
        <v>450</v>
      </c>
      <c r="G32" s="1" t="s">
        <v>113</v>
      </c>
      <c r="H32" s="1" t="s">
        <v>26</v>
      </c>
      <c r="I32" s="2">
        <v>595</v>
      </c>
      <c r="J32" s="2">
        <v>0</v>
      </c>
      <c r="K32" s="2">
        <v>595</v>
      </c>
      <c r="L32" s="3">
        <v>0.01</v>
      </c>
      <c r="M32" s="3">
        <v>22.7</v>
      </c>
      <c r="N32" s="4">
        <v>1</v>
      </c>
      <c r="O32" s="3">
        <v>17.126000000000001</v>
      </c>
      <c r="P32" s="3">
        <v>12.795299999999999</v>
      </c>
      <c r="Q32" s="3">
        <v>5.9055</v>
      </c>
      <c r="R32" s="1" t="s">
        <v>27</v>
      </c>
      <c r="S32" s="1" t="s">
        <v>28</v>
      </c>
      <c r="T32" s="1" t="s">
        <v>29</v>
      </c>
      <c r="U32" s="4">
        <v>1060</v>
      </c>
      <c r="V32" s="1" t="s">
        <v>30</v>
      </c>
      <c r="W32" t="s">
        <v>114</v>
      </c>
      <c r="X32" s="5">
        <v>0.75062983974066122</v>
      </c>
      <c r="Y32" s="6">
        <v>446.62475464569343</v>
      </c>
      <c r="Z32" s="12" t="s">
        <v>2593</v>
      </c>
    </row>
    <row r="33" spans="1:26" x14ac:dyDescent="0.3">
      <c r="A33" s="1" t="s">
        <v>453</v>
      </c>
      <c r="B33" s="1" t="s">
        <v>454</v>
      </c>
      <c r="C33" s="1" t="s">
        <v>418</v>
      </c>
      <c r="D33" s="1" t="s">
        <v>446</v>
      </c>
      <c r="E33" s="1" t="s">
        <v>447</v>
      </c>
      <c r="F33" s="1" t="s">
        <v>450</v>
      </c>
      <c r="G33" s="1" t="s">
        <v>113</v>
      </c>
      <c r="H33" s="1" t="s">
        <v>26</v>
      </c>
      <c r="I33" s="2">
        <v>277</v>
      </c>
      <c r="J33" s="2">
        <v>0</v>
      </c>
      <c r="K33" s="2">
        <v>277</v>
      </c>
      <c r="L33" s="3">
        <v>0.01</v>
      </c>
      <c r="M33" s="3">
        <v>24.81</v>
      </c>
      <c r="N33" s="4">
        <v>1</v>
      </c>
      <c r="O33" s="3">
        <v>17.126000000000001</v>
      </c>
      <c r="P33" s="3">
        <v>12.795299999999999</v>
      </c>
      <c r="Q33" s="3">
        <v>6.2991999999999999</v>
      </c>
      <c r="R33" s="1" t="s">
        <v>27</v>
      </c>
      <c r="S33" s="1" t="s">
        <v>28</v>
      </c>
      <c r="T33" s="1" t="s">
        <v>29</v>
      </c>
      <c r="U33" s="4">
        <v>1060</v>
      </c>
      <c r="V33" s="1" t="s">
        <v>30</v>
      </c>
      <c r="W33" t="s">
        <v>114</v>
      </c>
      <c r="X33" s="5">
        <v>0.80067182905670542</v>
      </c>
      <c r="Y33" s="6">
        <v>221.7860966487074</v>
      </c>
      <c r="Z33" s="12" t="s">
        <v>2593</v>
      </c>
    </row>
    <row r="34" spans="1:26" x14ac:dyDescent="0.3">
      <c r="A34" s="1" t="s">
        <v>473</v>
      </c>
      <c r="B34" s="1" t="s">
        <v>474</v>
      </c>
      <c r="C34" s="1" t="s">
        <v>418</v>
      </c>
      <c r="D34" s="1" t="s">
        <v>423</v>
      </c>
      <c r="E34" s="1" t="s">
        <v>475</v>
      </c>
      <c r="F34" s="1" t="s">
        <v>476</v>
      </c>
      <c r="G34" s="1" t="s">
        <v>113</v>
      </c>
      <c r="H34" s="1" t="s">
        <v>26</v>
      </c>
      <c r="I34" s="2">
        <v>736</v>
      </c>
      <c r="J34" s="2">
        <v>1</v>
      </c>
      <c r="K34" s="2">
        <v>735</v>
      </c>
      <c r="L34" s="3">
        <v>0.01</v>
      </c>
      <c r="M34" s="3">
        <v>19</v>
      </c>
      <c r="N34" s="4">
        <v>1</v>
      </c>
      <c r="O34" s="3">
        <v>17.126000000000001</v>
      </c>
      <c r="P34" s="3">
        <v>12.795299999999999</v>
      </c>
      <c r="Q34" s="3">
        <v>4.7244000000000002</v>
      </c>
      <c r="R34" s="1" t="s">
        <v>27</v>
      </c>
      <c r="S34" s="1" t="s">
        <v>28</v>
      </c>
      <c r="T34" s="1" t="s">
        <v>29</v>
      </c>
      <c r="U34" s="4">
        <v>1060</v>
      </c>
      <c r="V34" s="1" t="s">
        <v>30</v>
      </c>
      <c r="W34" t="s">
        <v>114</v>
      </c>
      <c r="X34" s="5">
        <v>0.60050387179252906</v>
      </c>
      <c r="Y34" s="6">
        <v>441.37034576750887</v>
      </c>
      <c r="Z34" s="12" t="s">
        <v>2593</v>
      </c>
    </row>
    <row r="35" spans="1:26" x14ac:dyDescent="0.3">
      <c r="A35" s="1" t="s">
        <v>479</v>
      </c>
      <c r="B35" s="1" t="s">
        <v>480</v>
      </c>
      <c r="C35" s="1" t="s">
        <v>481</v>
      </c>
      <c r="D35" s="1" t="s">
        <v>482</v>
      </c>
      <c r="E35" s="1" t="s">
        <v>483</v>
      </c>
      <c r="F35" s="1" t="s">
        <v>132</v>
      </c>
      <c r="G35" s="1" t="s">
        <v>113</v>
      </c>
      <c r="H35" s="1" t="s">
        <v>26</v>
      </c>
      <c r="I35" s="2">
        <v>109</v>
      </c>
      <c r="J35" s="2">
        <v>1</v>
      </c>
      <c r="K35" s="2">
        <v>108</v>
      </c>
      <c r="L35" s="3">
        <v>0.01</v>
      </c>
      <c r="M35" s="3">
        <v>30.44</v>
      </c>
      <c r="N35" s="4">
        <v>1</v>
      </c>
      <c r="O35" s="3">
        <v>16.1417</v>
      </c>
      <c r="P35" s="3">
        <v>12.5984</v>
      </c>
      <c r="Q35" s="3">
        <v>5.9055</v>
      </c>
      <c r="R35" s="1" t="s">
        <v>27</v>
      </c>
      <c r="S35" s="1" t="s">
        <v>28</v>
      </c>
      <c r="T35" s="1" t="s">
        <v>29</v>
      </c>
      <c r="U35" s="4">
        <v>1060</v>
      </c>
      <c r="V35" s="1" t="s">
        <v>30</v>
      </c>
      <c r="W35" t="s">
        <v>114</v>
      </c>
      <c r="X35" s="5">
        <v>0.69660097338459404</v>
      </c>
      <c r="Y35" s="6">
        <v>75.232905125536149</v>
      </c>
      <c r="Z35" s="12" t="s">
        <v>2593</v>
      </c>
    </row>
    <row r="36" spans="1:26" x14ac:dyDescent="0.3">
      <c r="A36" s="1" t="s">
        <v>495</v>
      </c>
      <c r="B36" s="1" t="s">
        <v>496</v>
      </c>
      <c r="C36" s="1" t="s">
        <v>497</v>
      </c>
      <c r="D36" s="1" t="s">
        <v>498</v>
      </c>
      <c r="E36" s="1" t="s">
        <v>33</v>
      </c>
      <c r="F36" s="1" t="s">
        <v>35</v>
      </c>
      <c r="G36" s="1" t="s">
        <v>113</v>
      </c>
      <c r="H36" s="1" t="s">
        <v>26</v>
      </c>
      <c r="I36" s="2">
        <v>1</v>
      </c>
      <c r="J36" s="2">
        <v>0</v>
      </c>
      <c r="K36" s="2">
        <v>1</v>
      </c>
      <c r="L36" s="3">
        <v>0.01</v>
      </c>
      <c r="M36" s="3">
        <v>34.049999999999997</v>
      </c>
      <c r="N36" s="4">
        <v>1</v>
      </c>
      <c r="O36" s="3">
        <v>18.110199999999999</v>
      </c>
      <c r="P36" s="3">
        <v>14.1732</v>
      </c>
      <c r="Q36" s="3">
        <v>5.9055</v>
      </c>
      <c r="R36" s="1" t="s">
        <v>27</v>
      </c>
      <c r="S36" s="1" t="s">
        <v>28</v>
      </c>
      <c r="T36" s="1" t="s">
        <v>29</v>
      </c>
      <c r="U36" s="4">
        <v>1060</v>
      </c>
      <c r="V36" s="1" t="s">
        <v>30</v>
      </c>
      <c r="W36" t="s">
        <v>114</v>
      </c>
      <c r="X36" s="5">
        <v>0.87924635055250577</v>
      </c>
      <c r="Y36" s="6">
        <v>0.87924635055250577</v>
      </c>
      <c r="Z36" s="12" t="s">
        <v>2593</v>
      </c>
    </row>
    <row r="37" spans="1:26" x14ac:dyDescent="0.3">
      <c r="A37" s="1" t="s">
        <v>499</v>
      </c>
      <c r="B37" s="1" t="s">
        <v>500</v>
      </c>
      <c r="C37" s="1" t="s">
        <v>501</v>
      </c>
      <c r="D37" s="1" t="s">
        <v>502</v>
      </c>
      <c r="E37" s="1" t="s">
        <v>466</v>
      </c>
      <c r="F37" s="1" t="s">
        <v>97</v>
      </c>
      <c r="G37" s="1" t="s">
        <v>113</v>
      </c>
      <c r="H37" s="1" t="s">
        <v>26</v>
      </c>
      <c r="I37" s="2">
        <v>167</v>
      </c>
      <c r="J37" s="2">
        <v>0</v>
      </c>
      <c r="K37" s="2">
        <v>167</v>
      </c>
      <c r="L37" s="3">
        <v>0.01</v>
      </c>
      <c r="M37" s="3">
        <v>48.39</v>
      </c>
      <c r="N37" s="4">
        <v>1</v>
      </c>
      <c r="O37" s="3">
        <v>18.110199999999999</v>
      </c>
      <c r="P37" s="3">
        <v>14.5669</v>
      </c>
      <c r="Q37" s="3">
        <v>7.8739999999999997</v>
      </c>
      <c r="R37" s="1" t="s">
        <v>27</v>
      </c>
      <c r="S37" s="1" t="s">
        <v>28</v>
      </c>
      <c r="T37" s="1" t="s">
        <v>29</v>
      </c>
      <c r="U37" s="4">
        <v>1060</v>
      </c>
      <c r="V37" s="1" t="s">
        <v>30</v>
      </c>
      <c r="W37" t="s">
        <v>114</v>
      </c>
      <c r="X37" s="5">
        <v>1.2048931470534339</v>
      </c>
      <c r="Y37" s="6">
        <v>201.21715555792346</v>
      </c>
      <c r="Z37" s="12" t="s">
        <v>2593</v>
      </c>
    </row>
    <row r="38" spans="1:26" x14ac:dyDescent="0.3">
      <c r="A38" s="1" t="s">
        <v>503</v>
      </c>
      <c r="B38" s="1" t="s">
        <v>504</v>
      </c>
      <c r="C38" s="1" t="s">
        <v>501</v>
      </c>
      <c r="D38" s="1" t="s">
        <v>505</v>
      </c>
      <c r="E38" s="1" t="s">
        <v>506</v>
      </c>
      <c r="F38" s="1" t="s">
        <v>97</v>
      </c>
      <c r="G38" s="1" t="s">
        <v>113</v>
      </c>
      <c r="H38" s="1" t="s">
        <v>26</v>
      </c>
      <c r="I38" s="2">
        <v>159</v>
      </c>
      <c r="J38" s="2">
        <v>0</v>
      </c>
      <c r="K38" s="2">
        <v>159</v>
      </c>
      <c r="L38" s="3">
        <v>0.01</v>
      </c>
      <c r="M38" s="3">
        <v>54.24</v>
      </c>
      <c r="N38" s="4">
        <v>1</v>
      </c>
      <c r="O38" s="3">
        <v>21.653500000000001</v>
      </c>
      <c r="P38" s="3">
        <v>16.929099999999998</v>
      </c>
      <c r="Q38" s="3">
        <v>6.6928999999999998</v>
      </c>
      <c r="R38" s="1" t="s">
        <v>27</v>
      </c>
      <c r="S38" s="1" t="s">
        <v>28</v>
      </c>
      <c r="T38" s="1" t="s">
        <v>29</v>
      </c>
      <c r="U38" s="4">
        <v>1060</v>
      </c>
      <c r="V38" s="1" t="s">
        <v>30</v>
      </c>
      <c r="W38" t="s">
        <v>114</v>
      </c>
      <c r="X38" s="5">
        <v>1.4231118970999794</v>
      </c>
      <c r="Y38" s="6">
        <v>226.27479163889672</v>
      </c>
      <c r="Z38" s="12" t="s">
        <v>2593</v>
      </c>
    </row>
    <row r="39" spans="1:26" x14ac:dyDescent="0.3">
      <c r="A39" s="1" t="s">
        <v>510</v>
      </c>
      <c r="B39" s="1" t="s">
        <v>511</v>
      </c>
      <c r="C39" s="1" t="s">
        <v>508</v>
      </c>
      <c r="D39" s="1" t="s">
        <v>512</v>
      </c>
      <c r="E39" s="1" t="s">
        <v>116</v>
      </c>
      <c r="F39" s="1" t="s">
        <v>509</v>
      </c>
      <c r="G39" s="1" t="s">
        <v>113</v>
      </c>
      <c r="H39" s="1" t="s">
        <v>26</v>
      </c>
      <c r="I39" s="2">
        <v>93</v>
      </c>
      <c r="J39" s="2">
        <v>0</v>
      </c>
      <c r="K39" s="2">
        <v>93</v>
      </c>
      <c r="L39" s="3">
        <v>0.01</v>
      </c>
      <c r="M39" s="3">
        <v>29.28</v>
      </c>
      <c r="N39" s="4">
        <v>1</v>
      </c>
      <c r="O39" s="3">
        <v>17.7165</v>
      </c>
      <c r="P39" s="3">
        <v>13.3858</v>
      </c>
      <c r="Q39" s="3">
        <v>7.0865999999999998</v>
      </c>
      <c r="R39" s="1" t="s">
        <v>27</v>
      </c>
      <c r="S39" s="1" t="s">
        <v>28</v>
      </c>
      <c r="T39" s="1" t="s">
        <v>29</v>
      </c>
      <c r="U39" s="4">
        <v>1060</v>
      </c>
      <c r="V39" s="1" t="s">
        <v>30</v>
      </c>
      <c r="W39" t="s">
        <v>114</v>
      </c>
      <c r="X39" s="5">
        <v>0.97481660604734344</v>
      </c>
      <c r="Y39" s="6">
        <v>90.657944362402944</v>
      </c>
      <c r="Z39" s="12" t="s">
        <v>2593</v>
      </c>
    </row>
    <row r="40" spans="1:26" x14ac:dyDescent="0.3">
      <c r="A40" s="1" t="s">
        <v>513</v>
      </c>
      <c r="B40" s="1" t="s">
        <v>514</v>
      </c>
      <c r="C40" s="1" t="s">
        <v>508</v>
      </c>
      <c r="D40" s="1" t="s">
        <v>515</v>
      </c>
      <c r="E40" s="1" t="s">
        <v>447</v>
      </c>
      <c r="F40" s="1" t="s">
        <v>509</v>
      </c>
      <c r="G40" s="1" t="s">
        <v>113</v>
      </c>
      <c r="H40" s="1" t="s">
        <v>26</v>
      </c>
      <c r="I40" s="2">
        <v>299</v>
      </c>
      <c r="J40" s="2">
        <v>0</v>
      </c>
      <c r="K40" s="2">
        <v>299</v>
      </c>
      <c r="L40" s="3">
        <v>0.01</v>
      </c>
      <c r="M40" s="3">
        <v>33.340000000000003</v>
      </c>
      <c r="N40" s="4">
        <v>1</v>
      </c>
      <c r="O40" s="3">
        <v>17.7165</v>
      </c>
      <c r="P40" s="3">
        <v>13.3858</v>
      </c>
      <c r="Q40" s="3">
        <v>7.6772</v>
      </c>
      <c r="R40" s="1" t="s">
        <v>27</v>
      </c>
      <c r="S40" s="1" t="s">
        <v>28</v>
      </c>
      <c r="T40" s="1" t="s">
        <v>29</v>
      </c>
      <c r="U40" s="4">
        <v>1060</v>
      </c>
      <c r="V40" s="1" t="s">
        <v>30</v>
      </c>
      <c r="W40" t="s">
        <v>114</v>
      </c>
      <c r="X40" s="5">
        <v>1.0560582011044315</v>
      </c>
      <c r="Y40" s="6">
        <v>315.76140213022501</v>
      </c>
      <c r="Z40" s="12" t="s">
        <v>2593</v>
      </c>
    </row>
    <row r="41" spans="1:26" x14ac:dyDescent="0.3">
      <c r="A41" s="1" t="s">
        <v>530</v>
      </c>
      <c r="B41" s="1" t="s">
        <v>531</v>
      </c>
      <c r="C41" s="1" t="s">
        <v>414</v>
      </c>
      <c r="D41" s="1" t="s">
        <v>532</v>
      </c>
      <c r="E41" s="1" t="s">
        <v>533</v>
      </c>
      <c r="F41" s="1" t="s">
        <v>534</v>
      </c>
      <c r="G41" s="1" t="s">
        <v>113</v>
      </c>
      <c r="H41" s="1" t="s">
        <v>26</v>
      </c>
      <c r="I41" s="2">
        <v>290</v>
      </c>
      <c r="J41" s="2">
        <v>0</v>
      </c>
      <c r="K41" s="2">
        <v>290</v>
      </c>
      <c r="L41" s="3">
        <v>0.01</v>
      </c>
      <c r="M41" s="3">
        <v>25.34</v>
      </c>
      <c r="N41" s="4">
        <v>1</v>
      </c>
      <c r="O41" s="3">
        <v>17.5197</v>
      </c>
      <c r="P41" s="3">
        <v>13.779500000000001</v>
      </c>
      <c r="Q41" s="3">
        <v>5.7087000000000003</v>
      </c>
      <c r="R41" s="1" t="s">
        <v>27</v>
      </c>
      <c r="S41" s="1" t="s">
        <v>46</v>
      </c>
      <c r="T41" s="1" t="s">
        <v>29</v>
      </c>
      <c r="U41" s="4">
        <v>1060</v>
      </c>
      <c r="V41" s="1" t="s">
        <v>30</v>
      </c>
      <c r="W41" t="s">
        <v>114</v>
      </c>
      <c r="X41" s="5">
        <v>0.79939252644924896</v>
      </c>
      <c r="Y41" s="6">
        <v>231.8238326702822</v>
      </c>
      <c r="Z41" s="12" t="s">
        <v>2593</v>
      </c>
    </row>
    <row r="42" spans="1:26" x14ac:dyDescent="0.3">
      <c r="A42" s="1" t="s">
        <v>535</v>
      </c>
      <c r="B42" s="1" t="s">
        <v>536</v>
      </c>
      <c r="C42" s="1" t="s">
        <v>414</v>
      </c>
      <c r="D42" s="1" t="s">
        <v>537</v>
      </c>
      <c r="E42" s="1" t="s">
        <v>538</v>
      </c>
      <c r="F42" s="1" t="s">
        <v>534</v>
      </c>
      <c r="G42" s="1" t="s">
        <v>113</v>
      </c>
      <c r="H42" s="1" t="s">
        <v>26</v>
      </c>
      <c r="I42" s="2">
        <v>142</v>
      </c>
      <c r="J42" s="2">
        <v>0</v>
      </c>
      <c r="K42" s="2">
        <v>142</v>
      </c>
      <c r="L42" s="3">
        <v>0.01</v>
      </c>
      <c r="M42" s="3">
        <v>31.67</v>
      </c>
      <c r="N42" s="4">
        <v>1</v>
      </c>
      <c r="O42" s="3">
        <v>17.5197</v>
      </c>
      <c r="P42" s="3">
        <v>13.779500000000001</v>
      </c>
      <c r="Q42" s="3">
        <v>6.4961000000000002</v>
      </c>
      <c r="R42" s="1" t="s">
        <v>27</v>
      </c>
      <c r="S42" s="1" t="s">
        <v>46</v>
      </c>
      <c r="T42" s="1" t="s">
        <v>29</v>
      </c>
      <c r="U42" s="4">
        <v>1060</v>
      </c>
      <c r="V42" s="1" t="s">
        <v>30</v>
      </c>
      <c r="W42" t="s">
        <v>114</v>
      </c>
      <c r="X42" s="5">
        <v>0.90965259885209693</v>
      </c>
      <c r="Y42" s="6">
        <v>129.17066903699777</v>
      </c>
      <c r="Z42" s="12" t="s">
        <v>2593</v>
      </c>
    </row>
    <row r="43" spans="1:26" x14ac:dyDescent="0.3">
      <c r="A43" s="1" t="s">
        <v>539</v>
      </c>
      <c r="B43" s="1" t="s">
        <v>540</v>
      </c>
      <c r="C43" s="1" t="s">
        <v>411</v>
      </c>
      <c r="D43" s="1" t="s">
        <v>537</v>
      </c>
      <c r="E43" s="1" t="s">
        <v>541</v>
      </c>
      <c r="F43" s="1" t="s">
        <v>412</v>
      </c>
      <c r="G43" s="1" t="s">
        <v>113</v>
      </c>
      <c r="H43" s="1" t="s">
        <v>26</v>
      </c>
      <c r="I43" s="2">
        <v>33</v>
      </c>
      <c r="J43" s="2">
        <v>0</v>
      </c>
      <c r="K43" s="2">
        <v>33</v>
      </c>
      <c r="L43" s="3">
        <v>0.01</v>
      </c>
      <c r="M43" s="3">
        <v>31.67</v>
      </c>
      <c r="N43" s="4">
        <v>1</v>
      </c>
      <c r="O43" s="3">
        <v>17.5197</v>
      </c>
      <c r="P43" s="3">
        <v>13.779500000000001</v>
      </c>
      <c r="Q43" s="3">
        <v>6.4961000000000002</v>
      </c>
      <c r="R43" s="1" t="s">
        <v>27</v>
      </c>
      <c r="S43" s="1" t="s">
        <v>46</v>
      </c>
      <c r="T43" s="1" t="s">
        <v>29</v>
      </c>
      <c r="U43" s="4">
        <v>1060</v>
      </c>
      <c r="V43" s="1" t="s">
        <v>30</v>
      </c>
      <c r="W43" t="s">
        <v>114</v>
      </c>
      <c r="X43" s="5">
        <v>0.90965259885209693</v>
      </c>
      <c r="Y43" s="6">
        <v>30.0185357621192</v>
      </c>
      <c r="Z43" s="12" t="s">
        <v>2593</v>
      </c>
    </row>
    <row r="44" spans="1:26" x14ac:dyDescent="0.3">
      <c r="A44" s="1" t="s">
        <v>542</v>
      </c>
      <c r="B44" s="1" t="s">
        <v>543</v>
      </c>
      <c r="C44" s="1" t="s">
        <v>411</v>
      </c>
      <c r="D44" s="1" t="s">
        <v>537</v>
      </c>
      <c r="E44" s="1" t="s">
        <v>541</v>
      </c>
      <c r="F44" s="1" t="s">
        <v>413</v>
      </c>
      <c r="G44" s="1" t="s">
        <v>113</v>
      </c>
      <c r="H44" s="1" t="s">
        <v>26</v>
      </c>
      <c r="I44" s="2">
        <v>10</v>
      </c>
      <c r="J44" s="2">
        <v>1</v>
      </c>
      <c r="K44" s="2">
        <v>9</v>
      </c>
      <c r="L44" s="3">
        <v>0.01</v>
      </c>
      <c r="M44" s="3">
        <v>31.67</v>
      </c>
      <c r="N44" s="4">
        <v>1</v>
      </c>
      <c r="O44" s="3">
        <v>17.5197</v>
      </c>
      <c r="P44" s="3">
        <v>13.779500000000001</v>
      </c>
      <c r="Q44" s="3">
        <v>6.4961000000000002</v>
      </c>
      <c r="R44" s="1" t="s">
        <v>27</v>
      </c>
      <c r="S44" s="1" t="s">
        <v>46</v>
      </c>
      <c r="T44" s="1" t="s">
        <v>29</v>
      </c>
      <c r="U44" s="4">
        <v>1060</v>
      </c>
      <c r="V44" s="1" t="s">
        <v>30</v>
      </c>
      <c r="W44" t="s">
        <v>114</v>
      </c>
      <c r="X44" s="5">
        <v>0.90965259885209693</v>
      </c>
      <c r="Y44" s="6">
        <v>8.1868733896688717</v>
      </c>
      <c r="Z44" s="12" t="s">
        <v>2593</v>
      </c>
    </row>
    <row r="45" spans="1:26" x14ac:dyDescent="0.3">
      <c r="A45" s="1" t="s">
        <v>558</v>
      </c>
      <c r="B45" s="1" t="s">
        <v>559</v>
      </c>
      <c r="C45" s="1" t="s">
        <v>437</v>
      </c>
      <c r="D45" s="1" t="s">
        <v>560</v>
      </c>
      <c r="E45" s="1" t="s">
        <v>561</v>
      </c>
      <c r="F45" s="1" t="s">
        <v>557</v>
      </c>
      <c r="G45" s="1" t="s">
        <v>113</v>
      </c>
      <c r="H45" s="1" t="s">
        <v>26</v>
      </c>
      <c r="I45" s="2">
        <v>1</v>
      </c>
      <c r="J45" s="2">
        <v>0</v>
      </c>
      <c r="K45" s="2">
        <v>1</v>
      </c>
      <c r="L45" s="3">
        <v>0.01</v>
      </c>
      <c r="M45" s="3">
        <v>31.67</v>
      </c>
      <c r="N45" s="4">
        <v>1</v>
      </c>
      <c r="O45" s="3">
        <v>18.110199999999999</v>
      </c>
      <c r="P45" s="3">
        <v>13.3858</v>
      </c>
      <c r="Q45" s="3">
        <v>7.8739999999999997</v>
      </c>
      <c r="R45" s="1" t="s">
        <v>27</v>
      </c>
      <c r="S45" s="1" t="s">
        <v>46</v>
      </c>
      <c r="T45" s="1" t="s">
        <v>29</v>
      </c>
      <c r="U45" s="4">
        <v>1060</v>
      </c>
      <c r="V45" s="1" t="s">
        <v>30</v>
      </c>
      <c r="W45" t="s">
        <v>114</v>
      </c>
      <c r="X45" s="5">
        <v>1.1071991081031554</v>
      </c>
      <c r="Y45" s="6">
        <v>1.1071991081031554</v>
      </c>
      <c r="Z45" s="12" t="s">
        <v>2593</v>
      </c>
    </row>
    <row r="46" spans="1:26" x14ac:dyDescent="0.3">
      <c r="A46" s="1" t="s">
        <v>562</v>
      </c>
      <c r="B46" s="1" t="s">
        <v>563</v>
      </c>
      <c r="C46" s="1" t="s">
        <v>481</v>
      </c>
      <c r="D46" s="1" t="s">
        <v>564</v>
      </c>
      <c r="E46" s="1" t="s">
        <v>565</v>
      </c>
      <c r="F46" s="1" t="s">
        <v>132</v>
      </c>
      <c r="G46" s="1" t="s">
        <v>113</v>
      </c>
      <c r="H46" s="1" t="s">
        <v>26</v>
      </c>
      <c r="I46" s="2">
        <v>446</v>
      </c>
      <c r="J46" s="2">
        <v>1</v>
      </c>
      <c r="K46" s="2">
        <v>445</v>
      </c>
      <c r="L46" s="3">
        <v>0.01</v>
      </c>
      <c r="M46" s="3">
        <v>24.59</v>
      </c>
      <c r="N46" s="4">
        <v>1</v>
      </c>
      <c r="O46" s="3">
        <v>18.7</v>
      </c>
      <c r="P46" s="3">
        <v>13.58</v>
      </c>
      <c r="Q46" s="3">
        <v>7.09</v>
      </c>
      <c r="R46" s="1" t="s">
        <v>27</v>
      </c>
      <c r="S46" s="1" t="s">
        <v>46</v>
      </c>
      <c r="T46" s="1" t="s">
        <v>29</v>
      </c>
      <c r="U46" s="4">
        <v>1060</v>
      </c>
      <c r="V46" s="1" t="s">
        <v>30</v>
      </c>
      <c r="W46" t="s">
        <v>114</v>
      </c>
      <c r="X46" s="5">
        <v>1.0443602900232019</v>
      </c>
      <c r="Y46" s="6">
        <v>464.74032906032483</v>
      </c>
      <c r="Z46" s="12" t="s">
        <v>2593</v>
      </c>
    </row>
    <row r="47" spans="1:26" x14ac:dyDescent="0.3">
      <c r="A47" s="1" t="s">
        <v>566</v>
      </c>
      <c r="B47" s="1" t="s">
        <v>567</v>
      </c>
      <c r="C47" s="1" t="s">
        <v>497</v>
      </c>
      <c r="D47" s="1" t="s">
        <v>568</v>
      </c>
      <c r="E47" s="1" t="s">
        <v>466</v>
      </c>
      <c r="F47" s="1" t="s">
        <v>35</v>
      </c>
      <c r="G47" s="1" t="s">
        <v>94</v>
      </c>
      <c r="H47" s="1" t="s">
        <v>26</v>
      </c>
      <c r="I47" s="2">
        <v>1</v>
      </c>
      <c r="J47" s="2">
        <v>0</v>
      </c>
      <c r="K47" s="2">
        <v>1</v>
      </c>
      <c r="L47" s="3">
        <v>0.01</v>
      </c>
      <c r="M47" s="3">
        <v>27.24</v>
      </c>
      <c r="N47" s="4">
        <v>1</v>
      </c>
      <c r="O47" s="3">
        <v>17.52</v>
      </c>
      <c r="P47" s="3">
        <v>13.78</v>
      </c>
      <c r="Q47" s="3">
        <v>5.71</v>
      </c>
      <c r="R47" s="1" t="s">
        <v>27</v>
      </c>
      <c r="S47" s="1" t="s">
        <v>46</v>
      </c>
      <c r="T47" s="1" t="s">
        <v>29</v>
      </c>
      <c r="U47" s="4">
        <v>1060</v>
      </c>
      <c r="V47" s="1" t="s">
        <v>30</v>
      </c>
      <c r="W47" t="s">
        <v>114</v>
      </c>
      <c r="X47" s="5">
        <v>0.79961727146171679</v>
      </c>
      <c r="Y47" s="6">
        <v>0.79961727146171679</v>
      </c>
      <c r="Z47" s="12" t="s">
        <v>2593</v>
      </c>
    </row>
    <row r="48" spans="1:26" x14ac:dyDescent="0.3">
      <c r="A48" s="1" t="s">
        <v>569</v>
      </c>
      <c r="B48" s="1" t="s">
        <v>570</v>
      </c>
      <c r="C48" s="1" t="s">
        <v>497</v>
      </c>
      <c r="D48" s="1" t="s">
        <v>571</v>
      </c>
      <c r="E48" s="1" t="s">
        <v>506</v>
      </c>
      <c r="F48" s="1" t="s">
        <v>35</v>
      </c>
      <c r="G48" s="1" t="s">
        <v>94</v>
      </c>
      <c r="H48" s="1" t="s">
        <v>26</v>
      </c>
      <c r="I48" s="2">
        <v>34</v>
      </c>
      <c r="J48" s="2">
        <v>0</v>
      </c>
      <c r="K48" s="2">
        <v>34</v>
      </c>
      <c r="L48" s="3">
        <v>0.01</v>
      </c>
      <c r="M48" s="3">
        <v>34.049999999999997</v>
      </c>
      <c r="N48" s="4">
        <v>1</v>
      </c>
      <c r="O48" s="3">
        <v>17.5197</v>
      </c>
      <c r="P48" s="3">
        <v>13.779500000000001</v>
      </c>
      <c r="Q48" s="3">
        <v>6.4961000000000002</v>
      </c>
      <c r="R48" s="1" t="s">
        <v>27</v>
      </c>
      <c r="S48" s="1" t="s">
        <v>46</v>
      </c>
      <c r="T48" s="1" t="s">
        <v>29</v>
      </c>
      <c r="U48" s="4">
        <v>1060</v>
      </c>
      <c r="V48" s="1" t="s">
        <v>30</v>
      </c>
      <c r="W48" t="s">
        <v>114</v>
      </c>
      <c r="X48" s="5">
        <v>0.90965259885209693</v>
      </c>
      <c r="Y48" s="6">
        <v>30.928188360971294</v>
      </c>
      <c r="Z48" s="12" t="s">
        <v>2593</v>
      </c>
    </row>
    <row r="49" spans="1:26" x14ac:dyDescent="0.3">
      <c r="A49" s="1" t="s">
        <v>637</v>
      </c>
      <c r="B49" s="1" t="s">
        <v>638</v>
      </c>
      <c r="C49" s="1" t="s">
        <v>639</v>
      </c>
      <c r="D49" s="1" t="s">
        <v>640</v>
      </c>
      <c r="E49" s="1" t="s">
        <v>641</v>
      </c>
      <c r="F49" s="1" t="s">
        <v>147</v>
      </c>
      <c r="G49" s="1" t="s">
        <v>94</v>
      </c>
      <c r="H49" s="1" t="s">
        <v>26</v>
      </c>
      <c r="I49" s="2">
        <v>90</v>
      </c>
      <c r="J49" s="2">
        <v>0</v>
      </c>
      <c r="K49" s="2">
        <v>90</v>
      </c>
      <c r="L49" s="3">
        <v>0.01</v>
      </c>
      <c r="M49" s="3">
        <v>61.9</v>
      </c>
      <c r="N49" s="4">
        <v>1</v>
      </c>
      <c r="O49" s="3">
        <v>12.007899999999999</v>
      </c>
      <c r="P49" s="3">
        <v>10.039400000000001</v>
      </c>
      <c r="Q49" s="3">
        <v>7.4802999999999997</v>
      </c>
      <c r="R49" s="1" t="s">
        <v>27</v>
      </c>
      <c r="S49" s="1" t="s">
        <v>142</v>
      </c>
      <c r="T49" s="1" t="s">
        <v>29</v>
      </c>
      <c r="U49" s="4">
        <v>601</v>
      </c>
      <c r="V49" s="1" t="s">
        <v>30</v>
      </c>
      <c r="W49" t="s">
        <v>360</v>
      </c>
      <c r="X49" s="5">
        <v>0.52306610084581096</v>
      </c>
      <c r="Y49" s="6">
        <v>47.075949076122988</v>
      </c>
      <c r="Z49" s="12" t="s">
        <v>2593</v>
      </c>
    </row>
    <row r="50" spans="1:26" x14ac:dyDescent="0.3">
      <c r="A50" s="1" t="s">
        <v>805</v>
      </c>
      <c r="B50" s="1" t="s">
        <v>806</v>
      </c>
      <c r="C50" s="1" t="s">
        <v>807</v>
      </c>
      <c r="D50" s="1" t="s">
        <v>808</v>
      </c>
      <c r="E50" s="1" t="s">
        <v>803</v>
      </c>
      <c r="F50" s="1" t="s">
        <v>124</v>
      </c>
      <c r="G50" s="1" t="s">
        <v>94</v>
      </c>
      <c r="H50" s="1" t="s">
        <v>26</v>
      </c>
      <c r="I50" s="2">
        <v>250</v>
      </c>
      <c r="J50" s="2">
        <v>1</v>
      </c>
      <c r="K50" s="2">
        <v>249</v>
      </c>
      <c r="L50" s="3">
        <v>0.01</v>
      </c>
      <c r="M50" s="3">
        <v>81.19</v>
      </c>
      <c r="N50" s="4">
        <v>1</v>
      </c>
      <c r="O50" s="3">
        <v>22.83</v>
      </c>
      <c r="P50" s="3">
        <v>21.65</v>
      </c>
      <c r="Q50" s="3">
        <v>9.06</v>
      </c>
      <c r="R50" s="1" t="s">
        <v>27</v>
      </c>
      <c r="S50" s="1" t="s">
        <v>28</v>
      </c>
      <c r="T50" s="1" t="s">
        <v>29</v>
      </c>
      <c r="U50" s="4">
        <v>1060</v>
      </c>
      <c r="V50" s="1" t="s">
        <v>30</v>
      </c>
      <c r="W50" t="s">
        <v>31</v>
      </c>
      <c r="X50" s="5">
        <v>2.5974951682134568</v>
      </c>
      <c r="Y50" s="6">
        <v>646.77629688515071</v>
      </c>
      <c r="Z50" s="12" t="s">
        <v>2593</v>
      </c>
    </row>
    <row r="51" spans="1:26" x14ac:dyDescent="0.3">
      <c r="A51" s="1" t="s">
        <v>809</v>
      </c>
      <c r="B51" s="1" t="s">
        <v>810</v>
      </c>
      <c r="C51" s="1" t="s">
        <v>807</v>
      </c>
      <c r="D51" s="1" t="s">
        <v>808</v>
      </c>
      <c r="E51" s="1" t="s">
        <v>804</v>
      </c>
      <c r="F51" s="1" t="s">
        <v>124</v>
      </c>
      <c r="G51" s="1" t="s">
        <v>94</v>
      </c>
      <c r="H51" s="1" t="s">
        <v>26</v>
      </c>
      <c r="I51" s="2">
        <v>46</v>
      </c>
      <c r="J51" s="2">
        <v>0</v>
      </c>
      <c r="K51" s="2">
        <v>46</v>
      </c>
      <c r="L51" s="3">
        <v>0.01</v>
      </c>
      <c r="M51" s="3">
        <v>98.59</v>
      </c>
      <c r="N51" s="4">
        <v>1</v>
      </c>
      <c r="O51" s="3">
        <v>22.83</v>
      </c>
      <c r="P51" s="3">
        <v>21.65</v>
      </c>
      <c r="Q51" s="3">
        <v>10.24</v>
      </c>
      <c r="R51" s="1" t="s">
        <v>27</v>
      </c>
      <c r="S51" s="1" t="s">
        <v>28</v>
      </c>
      <c r="T51" s="1" t="s">
        <v>29</v>
      </c>
      <c r="U51" s="4">
        <v>1060</v>
      </c>
      <c r="V51" s="1" t="s">
        <v>30</v>
      </c>
      <c r="W51" t="s">
        <v>31</v>
      </c>
      <c r="X51" s="5">
        <v>2.9358002784222736</v>
      </c>
      <c r="Y51" s="6">
        <v>135.0468128074246</v>
      </c>
      <c r="Z51" s="12" t="s">
        <v>2593</v>
      </c>
    </row>
    <row r="52" spans="1:26" x14ac:dyDescent="0.3">
      <c r="A52" s="1" t="s">
        <v>813</v>
      </c>
      <c r="B52" s="1" t="s">
        <v>814</v>
      </c>
      <c r="C52" s="1" t="s">
        <v>802</v>
      </c>
      <c r="D52" s="1" t="s">
        <v>815</v>
      </c>
      <c r="E52" s="1" t="s">
        <v>207</v>
      </c>
      <c r="F52" s="1" t="s">
        <v>164</v>
      </c>
      <c r="G52" s="1" t="s">
        <v>113</v>
      </c>
      <c r="H52" s="1" t="s">
        <v>26</v>
      </c>
      <c r="I52" s="2">
        <v>149</v>
      </c>
      <c r="J52" s="2">
        <v>0</v>
      </c>
      <c r="K52" s="2">
        <v>149</v>
      </c>
      <c r="L52" s="3">
        <v>0.01</v>
      </c>
      <c r="M52" s="3">
        <v>65</v>
      </c>
      <c r="N52" s="4">
        <v>1</v>
      </c>
      <c r="O52" s="3">
        <v>22.834599999999998</v>
      </c>
      <c r="P52" s="3">
        <v>21.653500000000001</v>
      </c>
      <c r="Q52" s="3">
        <v>10.2362</v>
      </c>
      <c r="R52" s="1" t="s">
        <v>27</v>
      </c>
      <c r="S52" s="1" t="s">
        <v>28</v>
      </c>
      <c r="T52" s="1" t="s">
        <v>29</v>
      </c>
      <c r="U52" s="4">
        <v>34</v>
      </c>
      <c r="V52" s="1" t="s">
        <v>30</v>
      </c>
      <c r="W52" t="s">
        <v>31</v>
      </c>
      <c r="X52" s="5">
        <v>2.9357766632377147</v>
      </c>
      <c r="Y52" s="6">
        <v>437.43072282241951</v>
      </c>
      <c r="Z52" s="12" t="s">
        <v>2593</v>
      </c>
    </row>
    <row r="53" spans="1:26" x14ac:dyDescent="0.3">
      <c r="A53" s="1" t="s">
        <v>816</v>
      </c>
      <c r="B53" s="1" t="s">
        <v>817</v>
      </c>
      <c r="C53" s="1" t="s">
        <v>802</v>
      </c>
      <c r="D53" s="1" t="s">
        <v>818</v>
      </c>
      <c r="E53" s="1" t="s">
        <v>200</v>
      </c>
      <c r="F53" s="1" t="s">
        <v>164</v>
      </c>
      <c r="G53" s="1" t="s">
        <v>113</v>
      </c>
      <c r="H53" s="1" t="s">
        <v>26</v>
      </c>
      <c r="I53" s="2">
        <v>61</v>
      </c>
      <c r="J53" s="2">
        <v>1</v>
      </c>
      <c r="K53" s="2">
        <v>60</v>
      </c>
      <c r="L53" s="3">
        <v>0.01</v>
      </c>
      <c r="M53" s="3">
        <v>80</v>
      </c>
      <c r="N53" s="4">
        <v>1</v>
      </c>
      <c r="O53" s="3">
        <v>22.834599999999998</v>
      </c>
      <c r="P53" s="3">
        <v>21.653500000000001</v>
      </c>
      <c r="Q53" s="3">
        <v>12.204700000000001</v>
      </c>
      <c r="R53" s="1" t="s">
        <v>27</v>
      </c>
      <c r="S53" s="1" t="s">
        <v>28</v>
      </c>
      <c r="T53" s="1" t="s">
        <v>29</v>
      </c>
      <c r="U53" s="4">
        <v>34</v>
      </c>
      <c r="V53" s="1" t="s">
        <v>30</v>
      </c>
      <c r="W53" t="s">
        <v>31</v>
      </c>
      <c r="X53" s="5">
        <v>3.5003490984757368</v>
      </c>
      <c r="Y53" s="6">
        <v>210.02094590854421</v>
      </c>
      <c r="Z53" s="12" t="s">
        <v>2593</v>
      </c>
    </row>
    <row r="54" spans="1:26" x14ac:dyDescent="0.3">
      <c r="A54" s="1" t="s">
        <v>821</v>
      </c>
      <c r="B54" s="1" t="s">
        <v>822</v>
      </c>
      <c r="C54" s="1" t="s">
        <v>812</v>
      </c>
      <c r="D54" s="1" t="s">
        <v>823</v>
      </c>
      <c r="E54" s="1" t="s">
        <v>824</v>
      </c>
      <c r="F54" s="1" t="s">
        <v>820</v>
      </c>
      <c r="G54" s="1" t="s">
        <v>113</v>
      </c>
      <c r="H54" s="1" t="s">
        <v>26</v>
      </c>
      <c r="I54" s="2">
        <v>167</v>
      </c>
      <c r="J54" s="2">
        <v>1</v>
      </c>
      <c r="K54" s="2">
        <v>166</v>
      </c>
      <c r="L54" s="3">
        <v>0.01</v>
      </c>
      <c r="M54" s="3">
        <v>74.290000000000006</v>
      </c>
      <c r="N54" s="4">
        <v>1</v>
      </c>
      <c r="O54" s="3">
        <v>22.834599999999998</v>
      </c>
      <c r="P54" s="3">
        <v>21.653500000000001</v>
      </c>
      <c r="Q54" s="3">
        <v>10.629899999999999</v>
      </c>
      <c r="R54" s="1" t="s">
        <v>27</v>
      </c>
      <c r="S54" s="1" t="s">
        <v>28</v>
      </c>
      <c r="T54" s="1" t="s">
        <v>29</v>
      </c>
      <c r="U54" s="4">
        <v>34</v>
      </c>
      <c r="V54" s="1" t="s">
        <v>30</v>
      </c>
      <c r="W54" t="s">
        <v>31</v>
      </c>
      <c r="X54" s="5">
        <v>3.0486911502853187</v>
      </c>
      <c r="Y54" s="6">
        <v>506.0827309473629</v>
      </c>
      <c r="Z54" s="12" t="s">
        <v>2593</v>
      </c>
    </row>
    <row r="55" spans="1:26" x14ac:dyDescent="0.3">
      <c r="A55" s="1" t="s">
        <v>829</v>
      </c>
      <c r="B55" s="1" t="s">
        <v>830</v>
      </c>
      <c r="C55" s="1" t="s">
        <v>812</v>
      </c>
      <c r="D55" s="1" t="s">
        <v>831</v>
      </c>
      <c r="E55" s="1" t="s">
        <v>819</v>
      </c>
      <c r="F55" s="1" t="s">
        <v>820</v>
      </c>
      <c r="G55" s="1" t="s">
        <v>94</v>
      </c>
      <c r="H55" s="1" t="s">
        <v>26</v>
      </c>
      <c r="I55" s="2">
        <v>56</v>
      </c>
      <c r="J55" s="2">
        <v>0</v>
      </c>
      <c r="K55" s="2">
        <v>56</v>
      </c>
      <c r="L55" s="3">
        <v>0.01</v>
      </c>
      <c r="M55" s="3">
        <v>51.3</v>
      </c>
      <c r="N55" s="4">
        <v>1</v>
      </c>
      <c r="O55" s="3">
        <v>11.811</v>
      </c>
      <c r="P55" s="3">
        <v>9.8424999999999994</v>
      </c>
      <c r="Q55" s="3">
        <v>7.0865999999999998</v>
      </c>
      <c r="R55" s="1" t="s">
        <v>27</v>
      </c>
      <c r="S55" s="1" t="s">
        <v>142</v>
      </c>
      <c r="T55" s="1" t="s">
        <v>29</v>
      </c>
      <c r="U55" s="4">
        <v>34</v>
      </c>
      <c r="V55" s="1" t="s">
        <v>30</v>
      </c>
      <c r="W55" t="s">
        <v>31</v>
      </c>
      <c r="X55" s="5">
        <v>0.47785127747418787</v>
      </c>
      <c r="Y55" s="6">
        <v>26.759671538554521</v>
      </c>
      <c r="Z55" s="12" t="s">
        <v>2593</v>
      </c>
    </row>
    <row r="56" spans="1:26" x14ac:dyDescent="0.3">
      <c r="A56" s="1" t="s">
        <v>832</v>
      </c>
      <c r="B56" s="1" t="s">
        <v>833</v>
      </c>
      <c r="C56" s="1" t="s">
        <v>812</v>
      </c>
      <c r="D56" s="1" t="s">
        <v>834</v>
      </c>
      <c r="E56" s="1" t="s">
        <v>824</v>
      </c>
      <c r="F56" s="1" t="s">
        <v>820</v>
      </c>
      <c r="G56" s="1" t="s">
        <v>113</v>
      </c>
      <c r="H56" s="1" t="s">
        <v>26</v>
      </c>
      <c r="I56" s="2">
        <v>119</v>
      </c>
      <c r="J56" s="2">
        <v>0</v>
      </c>
      <c r="K56" s="2">
        <v>119</v>
      </c>
      <c r="L56" s="3">
        <v>0.01</v>
      </c>
      <c r="M56" s="3">
        <v>65.55</v>
      </c>
      <c r="N56" s="4">
        <v>1</v>
      </c>
      <c r="O56" s="3">
        <v>11.811</v>
      </c>
      <c r="P56" s="3">
        <v>9.8424999999999994</v>
      </c>
      <c r="Q56" s="3">
        <v>8.6614000000000004</v>
      </c>
      <c r="R56" s="1" t="s">
        <v>27</v>
      </c>
      <c r="S56" s="1" t="s">
        <v>142</v>
      </c>
      <c r="T56" s="1" t="s">
        <v>29</v>
      </c>
      <c r="U56" s="4">
        <v>34</v>
      </c>
      <c r="V56" s="1" t="s">
        <v>30</v>
      </c>
      <c r="W56" t="s">
        <v>31</v>
      </c>
      <c r="X56" s="5">
        <v>0.58404045024622964</v>
      </c>
      <c r="Y56" s="6">
        <v>69.500813579301322</v>
      </c>
      <c r="Z56" s="12" t="s">
        <v>2593</v>
      </c>
    </row>
    <row r="57" spans="1:26" x14ac:dyDescent="0.3">
      <c r="A57" s="1" t="s">
        <v>835</v>
      </c>
      <c r="B57" s="1" t="s">
        <v>836</v>
      </c>
      <c r="C57" s="1" t="s">
        <v>837</v>
      </c>
      <c r="D57" s="1" t="s">
        <v>838</v>
      </c>
      <c r="E57" s="1" t="s">
        <v>839</v>
      </c>
      <c r="F57" s="1" t="s">
        <v>203</v>
      </c>
      <c r="G57" s="1" t="s">
        <v>113</v>
      </c>
      <c r="H57" s="1" t="s">
        <v>26</v>
      </c>
      <c r="I57" s="2">
        <v>69</v>
      </c>
      <c r="J57" s="2">
        <v>2</v>
      </c>
      <c r="K57" s="2">
        <v>67</v>
      </c>
      <c r="L57" s="3">
        <v>0.01</v>
      </c>
      <c r="M57" s="3">
        <v>75</v>
      </c>
      <c r="N57" s="4">
        <v>1</v>
      </c>
      <c r="O57" s="3">
        <v>18.5</v>
      </c>
      <c r="P57" s="3">
        <v>16.93</v>
      </c>
      <c r="Q57" s="3">
        <v>8.27</v>
      </c>
      <c r="R57" s="1" t="s">
        <v>27</v>
      </c>
      <c r="S57" s="1" t="s">
        <v>46</v>
      </c>
      <c r="T57" s="1" t="s">
        <v>29</v>
      </c>
      <c r="U57" s="4">
        <v>34</v>
      </c>
      <c r="V57" s="1" t="s">
        <v>30</v>
      </c>
      <c r="W57" t="s">
        <v>31</v>
      </c>
      <c r="X57" s="5">
        <v>1.5024392981438512</v>
      </c>
      <c r="Y57" s="6">
        <v>100.66343297563803</v>
      </c>
      <c r="Z57" s="12" t="s">
        <v>2593</v>
      </c>
    </row>
    <row r="58" spans="1:26" x14ac:dyDescent="0.3">
      <c r="A58" s="1" t="s">
        <v>840</v>
      </c>
      <c r="B58" s="1" t="s">
        <v>841</v>
      </c>
      <c r="C58" s="1" t="s">
        <v>842</v>
      </c>
      <c r="D58" s="1" t="s">
        <v>843</v>
      </c>
      <c r="E58" s="1" t="s">
        <v>825</v>
      </c>
      <c r="F58" s="1" t="s">
        <v>844</v>
      </c>
      <c r="G58" s="1" t="s">
        <v>113</v>
      </c>
      <c r="H58" s="1" t="s">
        <v>26</v>
      </c>
      <c r="I58" s="2">
        <v>66</v>
      </c>
      <c r="J58" s="2">
        <v>0</v>
      </c>
      <c r="K58" s="2">
        <v>66</v>
      </c>
      <c r="L58" s="3">
        <v>0.01</v>
      </c>
      <c r="M58" s="3">
        <v>73.5</v>
      </c>
      <c r="N58" s="4">
        <v>1</v>
      </c>
      <c r="O58" s="3">
        <v>18.307099999999998</v>
      </c>
      <c r="P58" s="3">
        <v>16.3386</v>
      </c>
      <c r="Q58" s="3">
        <v>6.8898000000000001</v>
      </c>
      <c r="R58" s="1" t="s">
        <v>27</v>
      </c>
      <c r="S58" s="1" t="s">
        <v>46</v>
      </c>
      <c r="T58" s="1" t="s">
        <v>29</v>
      </c>
      <c r="U58" s="4">
        <v>34</v>
      </c>
      <c r="V58" s="1" t="s">
        <v>30</v>
      </c>
      <c r="W58" t="s">
        <v>31</v>
      </c>
      <c r="X58" s="5">
        <v>1.1953738420513851</v>
      </c>
      <c r="Y58" s="6">
        <v>78.894673575391408</v>
      </c>
      <c r="Z58" s="12" t="s">
        <v>2593</v>
      </c>
    </row>
    <row r="59" spans="1:26" x14ac:dyDescent="0.3">
      <c r="A59" s="1" t="s">
        <v>846</v>
      </c>
      <c r="B59" s="1" t="s">
        <v>847</v>
      </c>
      <c r="C59" s="1" t="s">
        <v>848</v>
      </c>
      <c r="D59" s="1" t="s">
        <v>849</v>
      </c>
      <c r="E59" s="1" t="s">
        <v>850</v>
      </c>
      <c r="F59" s="1" t="s">
        <v>147</v>
      </c>
      <c r="G59" s="1" t="s">
        <v>94</v>
      </c>
      <c r="H59" s="1" t="s">
        <v>26</v>
      </c>
      <c r="I59" s="2">
        <v>37</v>
      </c>
      <c r="J59" s="2">
        <v>0</v>
      </c>
      <c r="K59" s="2">
        <v>37</v>
      </c>
      <c r="L59" s="3">
        <v>0.01</v>
      </c>
      <c r="M59" s="3">
        <v>17.28</v>
      </c>
      <c r="N59" s="4">
        <v>1</v>
      </c>
      <c r="O59" s="3">
        <v>16.929099999999998</v>
      </c>
      <c r="P59" s="3">
        <v>16.929099999999998</v>
      </c>
      <c r="Q59" s="3">
        <v>5.7087000000000003</v>
      </c>
      <c r="R59" s="1" t="s">
        <v>27</v>
      </c>
      <c r="S59" s="1" t="s">
        <v>315</v>
      </c>
      <c r="T59" s="1" t="s">
        <v>29</v>
      </c>
      <c r="U59" s="4">
        <v>34</v>
      </c>
      <c r="V59" s="1" t="s">
        <v>30</v>
      </c>
      <c r="W59" t="s">
        <v>31</v>
      </c>
      <c r="X59" s="5">
        <v>0.94900325077160486</v>
      </c>
      <c r="Y59" s="6">
        <v>35.113120278549381</v>
      </c>
      <c r="Z59" s="12" t="s">
        <v>2593</v>
      </c>
    </row>
    <row r="60" spans="1:26" x14ac:dyDescent="0.3">
      <c r="A60" s="1" t="s">
        <v>851</v>
      </c>
      <c r="B60" s="1" t="s">
        <v>852</v>
      </c>
      <c r="C60" s="1" t="s">
        <v>853</v>
      </c>
      <c r="D60" s="1" t="s">
        <v>854</v>
      </c>
      <c r="E60" s="1" t="s">
        <v>855</v>
      </c>
      <c r="F60" s="1" t="s">
        <v>164</v>
      </c>
      <c r="G60" s="1" t="s">
        <v>113</v>
      </c>
      <c r="H60" s="1" t="s">
        <v>26</v>
      </c>
      <c r="I60" s="2">
        <v>64</v>
      </c>
      <c r="J60" s="2">
        <v>3</v>
      </c>
      <c r="K60" s="2">
        <v>61</v>
      </c>
      <c r="L60" s="3">
        <v>0.01</v>
      </c>
      <c r="M60" s="3">
        <v>11.88</v>
      </c>
      <c r="N60" s="4">
        <v>1</v>
      </c>
      <c r="O60" s="3">
        <v>16.93</v>
      </c>
      <c r="P60" s="3">
        <v>10.24</v>
      </c>
      <c r="Q60" s="3">
        <v>5.71</v>
      </c>
      <c r="R60" s="1" t="s">
        <v>27</v>
      </c>
      <c r="S60" s="1" t="s">
        <v>315</v>
      </c>
      <c r="T60" s="1" t="s">
        <v>29</v>
      </c>
      <c r="U60" s="4">
        <v>34</v>
      </c>
      <c r="V60" s="1" t="s">
        <v>30</v>
      </c>
      <c r="W60" t="s">
        <v>31</v>
      </c>
      <c r="X60" s="5">
        <v>0.57419018097447794</v>
      </c>
      <c r="Y60" s="6">
        <v>35.025601039443153</v>
      </c>
      <c r="Z60" s="12" t="s">
        <v>2593</v>
      </c>
    </row>
    <row r="61" spans="1:26" x14ac:dyDescent="0.3">
      <c r="A61" s="1" t="s">
        <v>863</v>
      </c>
      <c r="B61" s="1" t="s">
        <v>864</v>
      </c>
      <c r="C61" s="1" t="s">
        <v>865</v>
      </c>
      <c r="D61" s="1" t="s">
        <v>866</v>
      </c>
      <c r="E61" s="1" t="s">
        <v>867</v>
      </c>
      <c r="F61" s="1" t="s">
        <v>97</v>
      </c>
      <c r="G61" s="1" t="s">
        <v>113</v>
      </c>
      <c r="H61" s="1" t="s">
        <v>26</v>
      </c>
      <c r="I61" s="2">
        <v>113</v>
      </c>
      <c r="J61" s="2">
        <v>0</v>
      </c>
      <c r="K61" s="2">
        <v>113</v>
      </c>
      <c r="L61" s="3">
        <v>0.01</v>
      </c>
      <c r="M61" s="3">
        <v>14.4</v>
      </c>
      <c r="N61" s="4">
        <v>1</v>
      </c>
      <c r="O61" s="3">
        <v>16.732299999999999</v>
      </c>
      <c r="P61" s="3">
        <v>16.732299999999999</v>
      </c>
      <c r="Q61" s="3">
        <v>5.7087000000000003</v>
      </c>
      <c r="R61" s="1" t="s">
        <v>27</v>
      </c>
      <c r="S61" s="1" t="s">
        <v>315</v>
      </c>
      <c r="T61" s="1" t="s">
        <v>29</v>
      </c>
      <c r="U61" s="4">
        <v>34</v>
      </c>
      <c r="V61" s="1" t="s">
        <v>30</v>
      </c>
      <c r="W61" t="s">
        <v>31</v>
      </c>
      <c r="X61" s="5">
        <v>0.92706726134780915</v>
      </c>
      <c r="Y61" s="6">
        <v>104.75860053230244</v>
      </c>
      <c r="Z61" s="12" t="s">
        <v>2593</v>
      </c>
    </row>
    <row r="62" spans="1:26" x14ac:dyDescent="0.3">
      <c r="A62" s="1" t="s">
        <v>871</v>
      </c>
      <c r="B62" s="1" t="s">
        <v>872</v>
      </c>
      <c r="C62" s="1" t="s">
        <v>873</v>
      </c>
      <c r="D62" s="1" t="s">
        <v>874</v>
      </c>
      <c r="E62" s="1" t="s">
        <v>855</v>
      </c>
      <c r="F62" s="1" t="s">
        <v>164</v>
      </c>
      <c r="G62" s="1" t="s">
        <v>113</v>
      </c>
      <c r="H62" s="1" t="s">
        <v>26</v>
      </c>
      <c r="I62" s="2">
        <v>898</v>
      </c>
      <c r="J62" s="2">
        <v>0</v>
      </c>
      <c r="K62" s="2">
        <v>898</v>
      </c>
      <c r="L62" s="3">
        <v>0.01</v>
      </c>
      <c r="M62" s="3">
        <v>14.4</v>
      </c>
      <c r="N62" s="4">
        <v>1</v>
      </c>
      <c r="O62" s="3">
        <v>18.110199999999999</v>
      </c>
      <c r="P62" s="3">
        <v>10.039400000000001</v>
      </c>
      <c r="Q62" s="3">
        <v>5.7087000000000003</v>
      </c>
      <c r="R62" s="1" t="s">
        <v>27</v>
      </c>
      <c r="S62" s="1" t="s">
        <v>315</v>
      </c>
      <c r="T62" s="1" t="s">
        <v>29</v>
      </c>
      <c r="U62" s="4">
        <v>34</v>
      </c>
      <c r="V62" s="1" t="s">
        <v>30</v>
      </c>
      <c r="W62" t="s">
        <v>31</v>
      </c>
      <c r="X62" s="5">
        <v>0.60204778650252677</v>
      </c>
      <c r="Y62" s="6">
        <v>540.63891227926899</v>
      </c>
      <c r="Z62" s="12" t="s">
        <v>2593</v>
      </c>
    </row>
    <row r="63" spans="1:26" x14ac:dyDescent="0.3">
      <c r="A63" s="1" t="s">
        <v>881</v>
      </c>
      <c r="B63" s="1" t="s">
        <v>882</v>
      </c>
      <c r="C63" s="1" t="s">
        <v>662</v>
      </c>
      <c r="D63" s="1" t="s">
        <v>883</v>
      </c>
      <c r="E63" s="1" t="s">
        <v>884</v>
      </c>
      <c r="F63" s="1" t="s">
        <v>885</v>
      </c>
      <c r="G63" s="1" t="s">
        <v>94</v>
      </c>
      <c r="H63" s="1" t="s">
        <v>26</v>
      </c>
      <c r="I63" s="2">
        <v>59</v>
      </c>
      <c r="J63" s="2">
        <v>0</v>
      </c>
      <c r="K63" s="2">
        <v>59</v>
      </c>
      <c r="L63" s="3">
        <v>0.01</v>
      </c>
      <c r="M63" s="3">
        <v>73.150000000000006</v>
      </c>
      <c r="N63" s="4">
        <v>1</v>
      </c>
      <c r="O63" s="3">
        <v>22.834599999999998</v>
      </c>
      <c r="P63" s="3">
        <v>17.913399999999999</v>
      </c>
      <c r="Q63" s="3">
        <v>6.6928999999999998</v>
      </c>
      <c r="R63" s="1" t="s">
        <v>27</v>
      </c>
      <c r="S63" s="1" t="s">
        <v>46</v>
      </c>
      <c r="T63" s="1" t="s">
        <v>29</v>
      </c>
      <c r="U63" s="4">
        <v>34</v>
      </c>
      <c r="V63" s="1" t="s">
        <v>30</v>
      </c>
      <c r="W63" t="s">
        <v>31</v>
      </c>
      <c r="X63" s="5">
        <v>1.5879927184397655</v>
      </c>
      <c r="Y63" s="6">
        <v>93.691570387946172</v>
      </c>
      <c r="Z63" s="12" t="s">
        <v>2593</v>
      </c>
    </row>
    <row r="64" spans="1:26" x14ac:dyDescent="0.3">
      <c r="A64" s="1" t="s">
        <v>886</v>
      </c>
      <c r="B64" s="1" t="s">
        <v>887</v>
      </c>
      <c r="C64" s="1" t="s">
        <v>888</v>
      </c>
      <c r="D64" s="1" t="s">
        <v>889</v>
      </c>
      <c r="E64" s="1" t="s">
        <v>890</v>
      </c>
      <c r="F64" s="1" t="s">
        <v>124</v>
      </c>
      <c r="G64" s="1" t="s">
        <v>94</v>
      </c>
      <c r="H64" s="1" t="s">
        <v>26</v>
      </c>
      <c r="I64" s="2">
        <v>19</v>
      </c>
      <c r="J64" s="2">
        <v>0</v>
      </c>
      <c r="K64" s="2">
        <v>19</v>
      </c>
      <c r="L64" s="3">
        <v>0.01</v>
      </c>
      <c r="M64" s="3">
        <v>48.3</v>
      </c>
      <c r="N64" s="4">
        <v>1</v>
      </c>
      <c r="O64" s="3">
        <v>22.2441</v>
      </c>
      <c r="P64" s="3">
        <v>21.456700000000001</v>
      </c>
      <c r="Q64" s="3">
        <v>13.779500000000001</v>
      </c>
      <c r="R64" s="1" t="s">
        <v>27</v>
      </c>
      <c r="S64" s="1" t="s">
        <v>28</v>
      </c>
      <c r="T64" s="1" t="s">
        <v>29</v>
      </c>
      <c r="U64" s="4">
        <v>601</v>
      </c>
      <c r="V64" s="1" t="s">
        <v>30</v>
      </c>
      <c r="W64" t="s">
        <v>250</v>
      </c>
      <c r="X64" s="5">
        <v>3.8148192508041565</v>
      </c>
      <c r="Y64" s="6">
        <v>72.481565765278972</v>
      </c>
      <c r="Z64" s="12" t="s">
        <v>2593</v>
      </c>
    </row>
    <row r="65" spans="1:26" x14ac:dyDescent="0.3">
      <c r="A65" s="1" t="s">
        <v>944</v>
      </c>
      <c r="B65" s="1" t="s">
        <v>945</v>
      </c>
      <c r="C65" s="1" t="s">
        <v>946</v>
      </c>
      <c r="D65" s="1" t="s">
        <v>947</v>
      </c>
      <c r="E65" s="1" t="s">
        <v>948</v>
      </c>
      <c r="F65" s="1" t="s">
        <v>726</v>
      </c>
      <c r="G65" s="1" t="s">
        <v>949</v>
      </c>
      <c r="H65" s="1" t="s">
        <v>26</v>
      </c>
      <c r="I65" s="2">
        <v>4</v>
      </c>
      <c r="J65" s="2">
        <v>0</v>
      </c>
      <c r="K65" s="2">
        <v>4</v>
      </c>
      <c r="L65" s="3">
        <v>0.01</v>
      </c>
      <c r="M65" s="3">
        <v>45</v>
      </c>
      <c r="N65" s="4">
        <v>1</v>
      </c>
      <c r="O65" s="3">
        <v>21.456700000000001</v>
      </c>
      <c r="P65" s="3">
        <v>17.126000000000001</v>
      </c>
      <c r="Q65" s="3">
        <v>18.700800000000001</v>
      </c>
      <c r="R65" s="1" t="s">
        <v>27</v>
      </c>
      <c r="S65" s="1" t="s">
        <v>28</v>
      </c>
      <c r="T65" s="1" t="s">
        <v>29</v>
      </c>
      <c r="U65" s="4">
        <v>403</v>
      </c>
      <c r="V65" s="1" t="s">
        <v>30</v>
      </c>
      <c r="X65" s="5">
        <v>3.9860412879903486</v>
      </c>
      <c r="Y65" s="6">
        <v>15.944165151961394</v>
      </c>
      <c r="Z65" s="12" t="s">
        <v>2593</v>
      </c>
    </row>
    <row r="66" spans="1:26" x14ac:dyDescent="0.3">
      <c r="A66" s="1" t="s">
        <v>950</v>
      </c>
      <c r="B66" s="1" t="s">
        <v>951</v>
      </c>
      <c r="C66" s="1" t="s">
        <v>952</v>
      </c>
      <c r="D66" s="1" t="s">
        <v>953</v>
      </c>
      <c r="E66" s="1" t="s">
        <v>431</v>
      </c>
      <c r="F66" s="1" t="s">
        <v>607</v>
      </c>
      <c r="G66" s="1" t="s">
        <v>949</v>
      </c>
      <c r="H66" s="1" t="s">
        <v>26</v>
      </c>
      <c r="I66" s="2">
        <v>3</v>
      </c>
      <c r="J66" s="2">
        <v>0</v>
      </c>
      <c r="K66" s="2">
        <v>3</v>
      </c>
      <c r="L66" s="3">
        <v>0.01</v>
      </c>
      <c r="M66" s="3">
        <v>40</v>
      </c>
      <c r="N66" s="4">
        <v>1</v>
      </c>
      <c r="O66" s="3">
        <v>21.456700000000001</v>
      </c>
      <c r="P66" s="3">
        <v>17.126000000000001</v>
      </c>
      <c r="Q66" s="3">
        <v>17.126000000000001</v>
      </c>
      <c r="R66" s="1" t="s">
        <v>27</v>
      </c>
      <c r="S66" s="1" t="s">
        <v>28</v>
      </c>
      <c r="T66" s="1" t="s">
        <v>29</v>
      </c>
      <c r="U66" s="4">
        <v>403</v>
      </c>
      <c r="V66" s="1" t="s">
        <v>30</v>
      </c>
      <c r="X66" s="5">
        <v>3.650375550678191</v>
      </c>
      <c r="Y66" s="6">
        <v>10.951126652034572</v>
      </c>
      <c r="Z66" s="12" t="s">
        <v>2593</v>
      </c>
    </row>
    <row r="67" spans="1:26" x14ac:dyDescent="0.3">
      <c r="A67" s="1" t="s">
        <v>954</v>
      </c>
      <c r="B67" s="1" t="s">
        <v>955</v>
      </c>
      <c r="C67" s="1" t="s">
        <v>956</v>
      </c>
      <c r="D67" s="1" t="s">
        <v>957</v>
      </c>
      <c r="E67" s="1" t="s">
        <v>958</v>
      </c>
      <c r="F67" s="1" t="s">
        <v>34</v>
      </c>
      <c r="G67" s="1" t="s">
        <v>94</v>
      </c>
      <c r="H67" s="1" t="s">
        <v>26</v>
      </c>
      <c r="I67" s="2">
        <v>2</v>
      </c>
      <c r="J67" s="2">
        <v>0</v>
      </c>
      <c r="K67" s="2">
        <v>2</v>
      </c>
      <c r="L67" s="3">
        <v>0.01</v>
      </c>
      <c r="M67" s="3">
        <v>81.59</v>
      </c>
      <c r="N67" s="4">
        <v>1</v>
      </c>
      <c r="O67" s="3">
        <v>23.622</v>
      </c>
      <c r="P67" s="3">
        <v>18.897600000000001</v>
      </c>
      <c r="Q67" s="3">
        <v>11.417299999999999</v>
      </c>
      <c r="R67" s="1" t="s">
        <v>27</v>
      </c>
      <c r="S67" s="1" t="s">
        <v>28</v>
      </c>
      <c r="T67" s="1" t="s">
        <v>29</v>
      </c>
      <c r="U67" s="4">
        <v>601</v>
      </c>
      <c r="V67" s="1" t="s">
        <v>30</v>
      </c>
      <c r="W67" t="s">
        <v>31</v>
      </c>
      <c r="X67" s="5">
        <v>2.9563065699736422</v>
      </c>
      <c r="Y67" s="6">
        <v>5.9126131399472843</v>
      </c>
      <c r="Z67" s="12" t="s">
        <v>2593</v>
      </c>
    </row>
    <row r="68" spans="1:26" x14ac:dyDescent="0.3">
      <c r="A68" s="1" t="s">
        <v>959</v>
      </c>
      <c r="B68" s="1" t="s">
        <v>960</v>
      </c>
      <c r="C68" s="1" t="s">
        <v>961</v>
      </c>
      <c r="D68" s="1" t="s">
        <v>962</v>
      </c>
      <c r="E68" s="1" t="s">
        <v>963</v>
      </c>
      <c r="F68" s="1" t="s">
        <v>964</v>
      </c>
      <c r="G68" s="1" t="s">
        <v>94</v>
      </c>
      <c r="H68" s="1" t="s">
        <v>26</v>
      </c>
      <c r="I68" s="2">
        <v>1</v>
      </c>
      <c r="J68" s="2">
        <v>0</v>
      </c>
      <c r="K68" s="2">
        <v>1</v>
      </c>
      <c r="L68" s="3">
        <v>0.01</v>
      </c>
      <c r="M68" s="3">
        <v>78.400000000000006</v>
      </c>
      <c r="N68" s="4">
        <v>1</v>
      </c>
      <c r="O68" s="3">
        <v>18.700800000000001</v>
      </c>
      <c r="P68" s="3">
        <v>13.9764</v>
      </c>
      <c r="Q68" s="3">
        <v>12.795299999999999</v>
      </c>
      <c r="R68" s="1" t="s">
        <v>27</v>
      </c>
      <c r="S68" s="1" t="s">
        <v>28</v>
      </c>
      <c r="T68" s="1" t="s">
        <v>29</v>
      </c>
      <c r="U68" s="4">
        <v>601</v>
      </c>
      <c r="V68" s="1" t="s">
        <v>30</v>
      </c>
      <c r="W68" t="s">
        <v>31</v>
      </c>
      <c r="X68" s="5">
        <v>1.9398525429169</v>
      </c>
      <c r="Y68" s="6">
        <v>1.9398525429169</v>
      </c>
      <c r="Z68" s="12" t="s">
        <v>2593</v>
      </c>
    </row>
    <row r="69" spans="1:26" x14ac:dyDescent="0.3">
      <c r="A69" s="1" t="s">
        <v>965</v>
      </c>
      <c r="B69" s="1" t="s">
        <v>966</v>
      </c>
      <c r="C69" s="1" t="s">
        <v>967</v>
      </c>
      <c r="D69" s="1" t="s">
        <v>968</v>
      </c>
      <c r="E69" s="1" t="s">
        <v>431</v>
      </c>
      <c r="F69" s="1" t="s">
        <v>112</v>
      </c>
      <c r="G69" s="1" t="s">
        <v>94</v>
      </c>
      <c r="H69" s="1" t="s">
        <v>26</v>
      </c>
      <c r="I69" s="2">
        <v>100</v>
      </c>
      <c r="J69" s="2">
        <v>0</v>
      </c>
      <c r="K69" s="2">
        <v>100</v>
      </c>
      <c r="L69" s="3">
        <v>0.01</v>
      </c>
      <c r="M69" s="3">
        <v>75.2</v>
      </c>
      <c r="N69" s="4">
        <v>1</v>
      </c>
      <c r="O69" s="3">
        <v>23.622</v>
      </c>
      <c r="P69" s="3">
        <v>18.897600000000001</v>
      </c>
      <c r="Q69" s="3">
        <v>9.4488000000000003</v>
      </c>
      <c r="R69" s="1" t="s">
        <v>27</v>
      </c>
      <c r="S69" s="1" t="s">
        <v>28</v>
      </c>
      <c r="T69" s="1" t="s">
        <v>29</v>
      </c>
      <c r="U69" s="4">
        <v>601</v>
      </c>
      <c r="V69" s="1" t="s">
        <v>30</v>
      </c>
      <c r="W69" t="s">
        <v>31</v>
      </c>
      <c r="X69" s="5">
        <v>2.4465985406678423</v>
      </c>
      <c r="Y69" s="6">
        <v>244.65985406678422</v>
      </c>
      <c r="Z69" s="12" t="s">
        <v>2593</v>
      </c>
    </row>
    <row r="70" spans="1:26" x14ac:dyDescent="0.3">
      <c r="A70" s="1" t="s">
        <v>969</v>
      </c>
      <c r="B70" s="1" t="s">
        <v>970</v>
      </c>
      <c r="C70" s="1" t="s">
        <v>967</v>
      </c>
      <c r="D70" s="1" t="s">
        <v>971</v>
      </c>
      <c r="E70" s="1" t="s">
        <v>948</v>
      </c>
      <c r="F70" s="1" t="s">
        <v>112</v>
      </c>
      <c r="G70" s="1" t="s">
        <v>972</v>
      </c>
      <c r="H70" s="1" t="s">
        <v>26</v>
      </c>
      <c r="I70" s="2">
        <v>2</v>
      </c>
      <c r="J70" s="2">
        <v>0</v>
      </c>
      <c r="K70" s="2">
        <v>2</v>
      </c>
      <c r="L70" s="3">
        <v>0.01</v>
      </c>
      <c r="M70" s="3">
        <v>84.6</v>
      </c>
      <c r="N70" s="4">
        <v>1</v>
      </c>
      <c r="O70" s="3">
        <v>23.622</v>
      </c>
      <c r="P70" s="3">
        <v>19.2913</v>
      </c>
      <c r="Q70" s="3">
        <v>11.811</v>
      </c>
      <c r="R70" s="1" t="s">
        <v>27</v>
      </c>
      <c r="S70" s="1" t="s">
        <v>28</v>
      </c>
      <c r="T70" s="1" t="s">
        <v>29</v>
      </c>
      <c r="U70" s="4">
        <v>601</v>
      </c>
      <c r="V70" s="1" t="s">
        <v>30</v>
      </c>
      <c r="W70" t="s">
        <v>31</v>
      </c>
      <c r="X70" s="5">
        <v>3.1219616794980274</v>
      </c>
      <c r="Y70" s="6">
        <v>6.2439233589960548</v>
      </c>
      <c r="Z70" s="12" t="s">
        <v>2593</v>
      </c>
    </row>
    <row r="71" spans="1:26" x14ac:dyDescent="0.3">
      <c r="A71" s="1" t="s">
        <v>973</v>
      </c>
      <c r="B71" s="1" t="s">
        <v>974</v>
      </c>
      <c r="C71" s="1" t="s">
        <v>975</v>
      </c>
      <c r="D71" s="1" t="s">
        <v>976</v>
      </c>
      <c r="E71" s="1" t="s">
        <v>977</v>
      </c>
      <c r="F71" s="1" t="s">
        <v>978</v>
      </c>
      <c r="G71" s="1" t="s">
        <v>94</v>
      </c>
      <c r="H71" s="1" t="s">
        <v>26</v>
      </c>
      <c r="I71" s="2">
        <v>97</v>
      </c>
      <c r="J71" s="2">
        <v>0</v>
      </c>
      <c r="K71" s="2">
        <v>97</v>
      </c>
      <c r="L71" s="3">
        <v>0.01</v>
      </c>
      <c r="M71" s="3">
        <v>72.33</v>
      </c>
      <c r="N71" s="4">
        <v>1</v>
      </c>
      <c r="O71" s="3">
        <v>23.622</v>
      </c>
      <c r="P71" s="3">
        <v>18.897600000000001</v>
      </c>
      <c r="Q71" s="3">
        <v>9.0550999999999995</v>
      </c>
      <c r="R71" s="1" t="s">
        <v>27</v>
      </c>
      <c r="S71" s="1" t="s">
        <v>28</v>
      </c>
      <c r="T71" s="1" t="s">
        <v>29</v>
      </c>
      <c r="U71" s="4">
        <v>601</v>
      </c>
      <c r="V71" s="1" t="s">
        <v>30</v>
      </c>
      <c r="W71" t="s">
        <v>31</v>
      </c>
      <c r="X71" s="5">
        <v>2.3446569348066819</v>
      </c>
      <c r="Y71" s="6">
        <v>227.43172267624814</v>
      </c>
      <c r="Z71" s="12" t="s">
        <v>2593</v>
      </c>
    </row>
    <row r="72" spans="1:26" x14ac:dyDescent="0.3">
      <c r="A72" s="1" t="s">
        <v>986</v>
      </c>
      <c r="B72" s="1" t="s">
        <v>987</v>
      </c>
      <c r="C72" s="1" t="s">
        <v>988</v>
      </c>
      <c r="D72" s="1" t="s">
        <v>989</v>
      </c>
      <c r="E72" s="1" t="s">
        <v>664</v>
      </c>
      <c r="F72" s="1" t="s">
        <v>166</v>
      </c>
      <c r="G72" s="1" t="s">
        <v>94</v>
      </c>
      <c r="H72" s="1" t="s">
        <v>26</v>
      </c>
      <c r="I72" s="2">
        <v>122</v>
      </c>
      <c r="J72" s="2">
        <v>1</v>
      </c>
      <c r="K72" s="2">
        <v>121</v>
      </c>
      <c r="L72" s="3">
        <v>0.01</v>
      </c>
      <c r="M72" s="3">
        <v>57.02</v>
      </c>
      <c r="N72" s="4">
        <v>1</v>
      </c>
      <c r="O72" s="3">
        <v>18.110199999999999</v>
      </c>
      <c r="P72" s="3">
        <v>16.1417</v>
      </c>
      <c r="Q72" s="3">
        <v>5.1181000000000001</v>
      </c>
      <c r="R72" s="1" t="s">
        <v>27</v>
      </c>
      <c r="S72" s="1" t="s">
        <v>142</v>
      </c>
      <c r="T72" s="1" t="s">
        <v>29</v>
      </c>
      <c r="U72" s="4">
        <v>601</v>
      </c>
      <c r="V72" s="1" t="s">
        <v>30</v>
      </c>
      <c r="W72" t="s">
        <v>31</v>
      </c>
      <c r="X72" s="5">
        <v>0.86784871267497332</v>
      </c>
      <c r="Y72" s="6">
        <v>105.00969423367177</v>
      </c>
      <c r="Z72" s="12" t="s">
        <v>2593</v>
      </c>
    </row>
    <row r="73" spans="1:26" x14ac:dyDescent="0.3">
      <c r="A73" s="1" t="s">
        <v>990</v>
      </c>
      <c r="B73" s="1" t="s">
        <v>991</v>
      </c>
      <c r="C73" s="1" t="s">
        <v>992</v>
      </c>
      <c r="D73" s="1" t="s">
        <v>993</v>
      </c>
      <c r="E73" s="1" t="s">
        <v>466</v>
      </c>
      <c r="F73" s="1" t="s">
        <v>164</v>
      </c>
      <c r="G73" s="1" t="s">
        <v>94</v>
      </c>
      <c r="H73" s="1" t="s">
        <v>26</v>
      </c>
      <c r="I73" s="2">
        <v>524</v>
      </c>
      <c r="J73" s="2">
        <v>0</v>
      </c>
      <c r="K73" s="2">
        <v>524</v>
      </c>
      <c r="L73" s="3">
        <v>0.01</v>
      </c>
      <c r="M73" s="3">
        <v>49.35</v>
      </c>
      <c r="N73" s="4">
        <v>1</v>
      </c>
      <c r="O73" s="3">
        <v>11.417299999999999</v>
      </c>
      <c r="P73" s="3">
        <v>9.4488000000000003</v>
      </c>
      <c r="Q73" s="3">
        <v>4.3307000000000002</v>
      </c>
      <c r="R73" s="1" t="s">
        <v>27</v>
      </c>
      <c r="S73" s="1" t="s">
        <v>142</v>
      </c>
      <c r="T73" s="1" t="s">
        <v>29</v>
      </c>
      <c r="U73" s="4">
        <v>601</v>
      </c>
      <c r="V73" s="1" t="s">
        <v>30</v>
      </c>
      <c r="W73" t="s">
        <v>31</v>
      </c>
      <c r="X73" s="5">
        <v>0.27099476891425056</v>
      </c>
      <c r="Y73" s="6">
        <v>142.00125891106728</v>
      </c>
      <c r="Z73" s="12" t="s">
        <v>2593</v>
      </c>
    </row>
    <row r="74" spans="1:26" x14ac:dyDescent="0.3">
      <c r="A74" s="1" t="s">
        <v>994</v>
      </c>
      <c r="B74" s="1" t="s">
        <v>995</v>
      </c>
      <c r="C74" s="1" t="s">
        <v>984</v>
      </c>
      <c r="D74" s="1" t="s">
        <v>996</v>
      </c>
      <c r="E74" s="1" t="s">
        <v>466</v>
      </c>
      <c r="F74" s="1" t="s">
        <v>124</v>
      </c>
      <c r="G74" s="1" t="s">
        <v>94</v>
      </c>
      <c r="H74" s="1" t="s">
        <v>26</v>
      </c>
      <c r="I74" s="2">
        <v>61</v>
      </c>
      <c r="J74" s="2">
        <v>0</v>
      </c>
      <c r="K74" s="2">
        <v>61</v>
      </c>
      <c r="L74" s="3">
        <v>0.01</v>
      </c>
      <c r="M74" s="3">
        <v>33.33</v>
      </c>
      <c r="N74" s="4">
        <v>1</v>
      </c>
      <c r="O74" s="3">
        <v>11.811</v>
      </c>
      <c r="P74" s="3">
        <v>10.2362</v>
      </c>
      <c r="Q74" s="3">
        <v>4.7244000000000002</v>
      </c>
      <c r="R74" s="1" t="s">
        <v>27</v>
      </c>
      <c r="S74" s="1" t="s">
        <v>142</v>
      </c>
      <c r="T74" s="1" t="s">
        <v>29</v>
      </c>
      <c r="U74" s="4">
        <v>601</v>
      </c>
      <c r="V74" s="1" t="s">
        <v>30</v>
      </c>
      <c r="W74" t="s">
        <v>31</v>
      </c>
      <c r="X74" s="5">
        <v>0.33131021904877034</v>
      </c>
      <c r="Y74" s="6">
        <v>20.20992336197499</v>
      </c>
      <c r="Z74" s="12" t="s">
        <v>2593</v>
      </c>
    </row>
    <row r="75" spans="1:26" x14ac:dyDescent="0.3">
      <c r="A75" s="1" t="s">
        <v>997</v>
      </c>
      <c r="B75" s="1" t="s">
        <v>998</v>
      </c>
      <c r="C75" s="1" t="s">
        <v>984</v>
      </c>
      <c r="D75" s="1" t="s">
        <v>999</v>
      </c>
      <c r="E75" s="1" t="s">
        <v>1000</v>
      </c>
      <c r="F75" s="1" t="s">
        <v>124</v>
      </c>
      <c r="G75" s="1" t="s">
        <v>94</v>
      </c>
      <c r="H75" s="1" t="s">
        <v>26</v>
      </c>
      <c r="I75" s="2">
        <v>47</v>
      </c>
      <c r="J75" s="2">
        <v>0</v>
      </c>
      <c r="K75" s="2">
        <v>47</v>
      </c>
      <c r="L75" s="3">
        <v>0.01</v>
      </c>
      <c r="M75" s="3">
        <v>38.090000000000003</v>
      </c>
      <c r="N75" s="4">
        <v>1</v>
      </c>
      <c r="O75" s="3">
        <v>11.811</v>
      </c>
      <c r="P75" s="3">
        <v>10.2362</v>
      </c>
      <c r="Q75" s="3">
        <v>5.5118</v>
      </c>
      <c r="R75" s="1" t="s">
        <v>27</v>
      </c>
      <c r="S75" s="1" t="s">
        <v>142</v>
      </c>
      <c r="T75" s="1" t="s">
        <v>29</v>
      </c>
      <c r="U75" s="4">
        <v>601</v>
      </c>
      <c r="V75" s="1" t="s">
        <v>30</v>
      </c>
      <c r="W75" t="s">
        <v>31</v>
      </c>
      <c r="X75" s="5">
        <v>0.38652858889023206</v>
      </c>
      <c r="Y75" s="6">
        <v>18.166843677840905</v>
      </c>
      <c r="Z75" s="12" t="s">
        <v>2593</v>
      </c>
    </row>
    <row r="76" spans="1:26" x14ac:dyDescent="0.3">
      <c r="A76" s="1" t="s">
        <v>1002</v>
      </c>
      <c r="B76" s="1" t="s">
        <v>1003</v>
      </c>
      <c r="C76" s="1" t="s">
        <v>1004</v>
      </c>
      <c r="D76" s="1" t="s">
        <v>1005</v>
      </c>
      <c r="E76" s="1" t="s">
        <v>1006</v>
      </c>
      <c r="F76" s="1" t="s">
        <v>42</v>
      </c>
      <c r="G76" s="1" t="s">
        <v>1007</v>
      </c>
      <c r="H76" s="1" t="s">
        <v>26</v>
      </c>
      <c r="I76" s="2">
        <v>1</v>
      </c>
      <c r="J76" s="2">
        <v>0</v>
      </c>
      <c r="K76" s="2">
        <v>1</v>
      </c>
      <c r="L76" s="3">
        <v>19.116866999999999</v>
      </c>
      <c r="M76" s="3">
        <v>54.99</v>
      </c>
      <c r="N76" s="4">
        <v>1</v>
      </c>
      <c r="O76" s="3">
        <v>17.72</v>
      </c>
      <c r="P76" s="3">
        <v>15.35</v>
      </c>
      <c r="Q76" s="3">
        <v>10.24</v>
      </c>
      <c r="R76" s="1" t="s">
        <v>27</v>
      </c>
      <c r="S76" s="1" t="s">
        <v>46</v>
      </c>
      <c r="T76" s="1" t="s">
        <v>29</v>
      </c>
      <c r="U76" s="4">
        <v>601</v>
      </c>
      <c r="V76" s="1" t="s">
        <v>30</v>
      </c>
      <c r="W76" t="s">
        <v>31</v>
      </c>
      <c r="X76" s="5">
        <v>1.6156035266821342</v>
      </c>
      <c r="Y76" s="6">
        <v>1.6156035266821342</v>
      </c>
      <c r="Z76" s="12" t="s">
        <v>2593</v>
      </c>
    </row>
    <row r="77" spans="1:26" x14ac:dyDescent="0.3">
      <c r="A77" s="1" t="s">
        <v>1008</v>
      </c>
      <c r="B77" s="1" t="s">
        <v>1009</v>
      </c>
      <c r="C77" s="1" t="s">
        <v>1010</v>
      </c>
      <c r="D77" s="1" t="s">
        <v>1011</v>
      </c>
      <c r="E77" s="1" t="s">
        <v>1012</v>
      </c>
      <c r="F77" s="1" t="s">
        <v>1013</v>
      </c>
      <c r="G77" s="1" t="s">
        <v>94</v>
      </c>
      <c r="H77" s="1" t="s">
        <v>26</v>
      </c>
      <c r="I77" s="2">
        <v>88</v>
      </c>
      <c r="J77" s="2">
        <v>0</v>
      </c>
      <c r="K77" s="2">
        <v>88</v>
      </c>
      <c r="L77" s="3">
        <v>0.01</v>
      </c>
      <c r="M77" s="3">
        <v>43.2</v>
      </c>
      <c r="N77" s="4">
        <v>1</v>
      </c>
      <c r="O77" s="3">
        <v>16.1417</v>
      </c>
      <c r="P77" s="3">
        <v>7.0865999999999998</v>
      </c>
      <c r="Q77" s="3">
        <v>17.7165</v>
      </c>
      <c r="R77" s="1" t="s">
        <v>27</v>
      </c>
      <c r="S77" s="1" t="s">
        <v>46</v>
      </c>
      <c r="T77" s="1" t="s">
        <v>29</v>
      </c>
      <c r="U77" s="4">
        <v>601</v>
      </c>
      <c r="V77" s="1" t="s">
        <v>30</v>
      </c>
      <c r="W77" t="s">
        <v>31</v>
      </c>
      <c r="X77" s="5">
        <v>1.1755141425865023</v>
      </c>
      <c r="Y77" s="6">
        <v>103.44524454761221</v>
      </c>
      <c r="Z77" s="12" t="s">
        <v>2593</v>
      </c>
    </row>
    <row r="78" spans="1:26" x14ac:dyDescent="0.3">
      <c r="A78" s="1" t="s">
        <v>1014</v>
      </c>
      <c r="B78" s="1" t="s">
        <v>1015</v>
      </c>
      <c r="C78" s="1" t="s">
        <v>1010</v>
      </c>
      <c r="D78" s="1" t="s">
        <v>1016</v>
      </c>
      <c r="E78" s="1" t="s">
        <v>1017</v>
      </c>
      <c r="F78" s="1" t="s">
        <v>1013</v>
      </c>
      <c r="G78" s="1" t="s">
        <v>94</v>
      </c>
      <c r="H78" s="1" t="s">
        <v>26</v>
      </c>
      <c r="I78" s="2">
        <v>245</v>
      </c>
      <c r="J78" s="2">
        <v>2</v>
      </c>
      <c r="K78" s="2">
        <v>243</v>
      </c>
      <c r="L78" s="3">
        <v>0.01</v>
      </c>
      <c r="M78" s="3">
        <v>47.52</v>
      </c>
      <c r="N78" s="4">
        <v>1</v>
      </c>
      <c r="O78" s="3">
        <v>16.1417</v>
      </c>
      <c r="P78" s="3">
        <v>8.2676999999999996</v>
      </c>
      <c r="Q78" s="3">
        <v>17.7165</v>
      </c>
      <c r="R78" s="1" t="s">
        <v>27</v>
      </c>
      <c r="S78" s="1" t="s">
        <v>46</v>
      </c>
      <c r="T78" s="1" t="s">
        <v>29</v>
      </c>
      <c r="U78" s="4">
        <v>601</v>
      </c>
      <c r="V78" s="1" t="s">
        <v>30</v>
      </c>
      <c r="W78" t="s">
        <v>31</v>
      </c>
      <c r="X78" s="5">
        <v>1.3714331663509192</v>
      </c>
      <c r="Y78" s="6">
        <v>333.25825942327333</v>
      </c>
      <c r="Z78" s="12" t="s">
        <v>2593</v>
      </c>
    </row>
    <row r="79" spans="1:26" x14ac:dyDescent="0.3">
      <c r="A79" s="1" t="s">
        <v>1021</v>
      </c>
      <c r="B79" s="1" t="s">
        <v>1022</v>
      </c>
      <c r="C79" s="1" t="s">
        <v>1019</v>
      </c>
      <c r="D79" s="1" t="s">
        <v>1020</v>
      </c>
      <c r="E79" s="1" t="s">
        <v>1018</v>
      </c>
      <c r="F79" s="1" t="s">
        <v>42</v>
      </c>
      <c r="G79" s="1" t="s">
        <v>647</v>
      </c>
      <c r="H79" s="1" t="s">
        <v>26</v>
      </c>
      <c r="I79" s="2">
        <v>28</v>
      </c>
      <c r="J79" s="2">
        <v>0</v>
      </c>
      <c r="K79" s="2">
        <v>28</v>
      </c>
      <c r="L79" s="3">
        <v>0.01</v>
      </c>
      <c r="M79" s="3">
        <v>57.14</v>
      </c>
      <c r="N79" s="4">
        <v>1</v>
      </c>
      <c r="O79" s="3">
        <v>18.110199999999999</v>
      </c>
      <c r="P79" s="3">
        <v>16.1417</v>
      </c>
      <c r="Q79" s="3">
        <v>13.189</v>
      </c>
      <c r="R79" s="1" t="s">
        <v>27</v>
      </c>
      <c r="S79" s="1" t="s">
        <v>46</v>
      </c>
      <c r="T79" s="1" t="s">
        <v>29</v>
      </c>
      <c r="U79" s="4">
        <v>601</v>
      </c>
      <c r="V79" s="1" t="s">
        <v>30</v>
      </c>
      <c r="W79" t="s">
        <v>31</v>
      </c>
      <c r="X79" s="5">
        <v>2.2363878532014265</v>
      </c>
      <c r="Y79" s="6">
        <v>62.618859889639943</v>
      </c>
      <c r="Z79" s="12" t="s">
        <v>2593</v>
      </c>
    </row>
    <row r="80" spans="1:26" x14ac:dyDescent="0.3">
      <c r="A80" s="1" t="s">
        <v>1297</v>
      </c>
      <c r="B80" s="1" t="s">
        <v>1298</v>
      </c>
      <c r="C80" s="1" t="s">
        <v>1299</v>
      </c>
      <c r="D80" s="1" t="s">
        <v>1300</v>
      </c>
      <c r="E80" s="1" t="s">
        <v>1301</v>
      </c>
      <c r="F80" s="1" t="s">
        <v>34</v>
      </c>
      <c r="G80" s="1" t="s">
        <v>94</v>
      </c>
      <c r="H80" s="1" t="s">
        <v>26</v>
      </c>
      <c r="I80" s="2">
        <v>29</v>
      </c>
      <c r="J80" s="2">
        <v>0</v>
      </c>
      <c r="K80" s="2">
        <v>29</v>
      </c>
      <c r="L80" s="3">
        <v>0.01</v>
      </c>
      <c r="M80" s="3">
        <v>38.090000000000003</v>
      </c>
      <c r="N80" s="4">
        <v>1</v>
      </c>
      <c r="O80" s="3">
        <v>16.535399999999999</v>
      </c>
      <c r="P80" s="3">
        <v>9.8424999999999994</v>
      </c>
      <c r="Q80" s="3">
        <v>11.811</v>
      </c>
      <c r="R80" s="1" t="s">
        <v>27</v>
      </c>
      <c r="S80" s="1" t="s">
        <v>28</v>
      </c>
      <c r="T80" s="1" t="s">
        <v>29</v>
      </c>
      <c r="U80" s="4">
        <v>601</v>
      </c>
      <c r="V80" s="1" t="s">
        <v>30</v>
      </c>
      <c r="W80" t="s">
        <v>31</v>
      </c>
      <c r="X80" s="5">
        <v>1.1149863141064382</v>
      </c>
      <c r="Y80" s="6">
        <v>32.334603109086707</v>
      </c>
      <c r="Z80" s="12" t="s">
        <v>2593</v>
      </c>
    </row>
    <row r="81" spans="1:26" x14ac:dyDescent="0.3">
      <c r="A81" s="1" t="s">
        <v>1302</v>
      </c>
      <c r="B81" s="1" t="s">
        <v>1303</v>
      </c>
      <c r="C81" s="1" t="s">
        <v>1299</v>
      </c>
      <c r="D81" s="1" t="s">
        <v>1304</v>
      </c>
      <c r="E81" s="1" t="s">
        <v>471</v>
      </c>
      <c r="F81" s="1" t="s">
        <v>34</v>
      </c>
      <c r="G81" s="1" t="s">
        <v>94</v>
      </c>
      <c r="H81" s="1" t="s">
        <v>26</v>
      </c>
      <c r="I81" s="2">
        <v>54</v>
      </c>
      <c r="J81" s="2">
        <v>0</v>
      </c>
      <c r="K81" s="2">
        <v>54</v>
      </c>
      <c r="L81" s="3">
        <v>0.01</v>
      </c>
      <c r="M81" s="3">
        <v>47.61</v>
      </c>
      <c r="N81" s="4">
        <v>1</v>
      </c>
      <c r="O81" s="3">
        <v>18.11</v>
      </c>
      <c r="P81" s="3">
        <v>12.99</v>
      </c>
      <c r="Q81" s="3">
        <v>7.87</v>
      </c>
      <c r="R81" s="1" t="s">
        <v>27</v>
      </c>
      <c r="S81" s="1" t="s">
        <v>28</v>
      </c>
      <c r="T81" s="1" t="s">
        <v>29</v>
      </c>
      <c r="U81" s="4">
        <v>601</v>
      </c>
      <c r="V81" s="1" t="s">
        <v>30</v>
      </c>
      <c r="W81" t="s">
        <v>31</v>
      </c>
      <c r="X81" s="5">
        <v>1.0739030411832946</v>
      </c>
      <c r="Y81" s="6">
        <v>57.990764223897912</v>
      </c>
      <c r="Z81" s="12" t="s">
        <v>2593</v>
      </c>
    </row>
    <row r="82" spans="1:26" x14ac:dyDescent="0.3">
      <c r="A82" s="1" t="s">
        <v>1305</v>
      </c>
      <c r="B82" s="1" t="s">
        <v>1306</v>
      </c>
      <c r="C82" s="1" t="s">
        <v>1299</v>
      </c>
      <c r="D82" s="1" t="s">
        <v>1307</v>
      </c>
      <c r="E82" s="1" t="s">
        <v>1308</v>
      </c>
      <c r="F82" s="1" t="s">
        <v>34</v>
      </c>
      <c r="G82" s="1" t="s">
        <v>94</v>
      </c>
      <c r="H82" s="1" t="s">
        <v>26</v>
      </c>
      <c r="I82" s="2">
        <v>18</v>
      </c>
      <c r="J82" s="2">
        <v>5</v>
      </c>
      <c r="K82" s="2">
        <v>13</v>
      </c>
      <c r="L82" s="3">
        <v>0.01</v>
      </c>
      <c r="M82" s="3">
        <v>52.38</v>
      </c>
      <c r="N82" s="4">
        <v>1</v>
      </c>
      <c r="O82" s="3">
        <v>16.54</v>
      </c>
      <c r="P82" s="3">
        <v>9.84</v>
      </c>
      <c r="Q82" s="3">
        <v>13.39</v>
      </c>
      <c r="R82" s="1" t="s">
        <v>27</v>
      </c>
      <c r="S82" s="1" t="s">
        <v>28</v>
      </c>
      <c r="T82" s="1" t="s">
        <v>29</v>
      </c>
      <c r="U82" s="4">
        <v>601</v>
      </c>
      <c r="V82" s="1" t="s">
        <v>30</v>
      </c>
      <c r="W82" t="s">
        <v>31</v>
      </c>
      <c r="X82" s="5">
        <v>1.2640781345707655</v>
      </c>
      <c r="Y82" s="6">
        <v>16.433015749419951</v>
      </c>
      <c r="Z82" s="12" t="s">
        <v>2593</v>
      </c>
    </row>
    <row r="83" spans="1:26" x14ac:dyDescent="0.3">
      <c r="A83" s="1" t="s">
        <v>1322</v>
      </c>
      <c r="B83" s="1" t="s">
        <v>1323</v>
      </c>
      <c r="C83" s="1" t="s">
        <v>1324</v>
      </c>
      <c r="D83" s="1" t="s">
        <v>1325</v>
      </c>
      <c r="E83" s="1" t="s">
        <v>33</v>
      </c>
      <c r="F83" s="1" t="s">
        <v>42</v>
      </c>
      <c r="G83" s="1" t="s">
        <v>113</v>
      </c>
      <c r="H83" s="1" t="s">
        <v>26</v>
      </c>
      <c r="I83" s="2">
        <v>1</v>
      </c>
      <c r="J83" s="2">
        <v>0</v>
      </c>
      <c r="K83" s="2">
        <v>1</v>
      </c>
      <c r="L83" s="3">
        <v>0.01</v>
      </c>
      <c r="M83" s="3">
        <v>171.59</v>
      </c>
      <c r="N83" s="4">
        <v>1</v>
      </c>
      <c r="O83" s="3">
        <v>23.23</v>
      </c>
      <c r="P83" s="3">
        <v>22.440899999999999</v>
      </c>
      <c r="Q83" s="3">
        <v>21.653500000000001</v>
      </c>
      <c r="R83" s="1" t="s">
        <v>27</v>
      </c>
      <c r="S83" s="1" t="s">
        <v>28</v>
      </c>
      <c r="T83" s="1" t="s">
        <v>29</v>
      </c>
      <c r="U83" s="4">
        <v>34</v>
      </c>
      <c r="V83" s="1" t="s">
        <v>30</v>
      </c>
      <c r="W83" t="s">
        <v>31</v>
      </c>
      <c r="X83" s="5">
        <v>6.5475726066847439</v>
      </c>
      <c r="Y83" s="6">
        <v>6.5475726066847439</v>
      </c>
      <c r="Z83" s="12" t="s">
        <v>2593</v>
      </c>
    </row>
    <row r="84" spans="1:26" x14ac:dyDescent="0.3">
      <c r="A84" s="1" t="s">
        <v>1384</v>
      </c>
      <c r="B84" s="1" t="s">
        <v>1385</v>
      </c>
      <c r="C84" s="1" t="s">
        <v>1386</v>
      </c>
      <c r="D84" s="1" t="s">
        <v>1387</v>
      </c>
      <c r="E84" s="1" t="s">
        <v>1388</v>
      </c>
      <c r="F84" s="1" t="s">
        <v>164</v>
      </c>
      <c r="G84" s="1" t="s">
        <v>949</v>
      </c>
      <c r="H84" s="1" t="s">
        <v>26</v>
      </c>
      <c r="I84" s="2">
        <v>23</v>
      </c>
      <c r="J84" s="2">
        <v>0</v>
      </c>
      <c r="K84" s="2">
        <v>23</v>
      </c>
      <c r="L84" s="3">
        <v>0.01</v>
      </c>
      <c r="M84" s="3">
        <v>12.6</v>
      </c>
      <c r="N84" s="4">
        <v>2</v>
      </c>
      <c r="O84" s="3">
        <v>12.5</v>
      </c>
      <c r="P84" s="3">
        <v>10</v>
      </c>
      <c r="Q84" s="3">
        <v>4.5</v>
      </c>
      <c r="R84" s="1" t="s">
        <v>1382</v>
      </c>
      <c r="S84" s="1" t="s">
        <v>381</v>
      </c>
      <c r="T84" s="1" t="s">
        <v>29</v>
      </c>
      <c r="U84" s="4">
        <v>34</v>
      </c>
      <c r="V84" s="1" t="s">
        <v>30</v>
      </c>
      <c r="X84" s="5">
        <v>0.16313805104408352</v>
      </c>
      <c r="Y84" s="6">
        <v>3.7521751740139209</v>
      </c>
      <c r="Z84" s="12" t="s">
        <v>2593</v>
      </c>
    </row>
    <row r="85" spans="1:26" x14ac:dyDescent="0.3">
      <c r="A85" s="1" t="s">
        <v>1389</v>
      </c>
      <c r="B85" s="1" t="s">
        <v>1390</v>
      </c>
      <c r="C85" s="1" t="s">
        <v>1386</v>
      </c>
      <c r="D85" s="1" t="s">
        <v>1387</v>
      </c>
      <c r="E85" s="1" t="s">
        <v>1391</v>
      </c>
      <c r="F85" s="1" t="s">
        <v>164</v>
      </c>
      <c r="G85" s="1" t="s">
        <v>949</v>
      </c>
      <c r="H85" s="1" t="s">
        <v>26</v>
      </c>
      <c r="I85" s="2">
        <v>38</v>
      </c>
      <c r="J85" s="2">
        <v>0</v>
      </c>
      <c r="K85" s="2">
        <v>38</v>
      </c>
      <c r="L85" s="3">
        <v>0.01</v>
      </c>
      <c r="M85" s="3">
        <v>16.8</v>
      </c>
      <c r="N85" s="4">
        <v>2</v>
      </c>
      <c r="O85" s="3">
        <v>12.5</v>
      </c>
      <c r="P85" s="3">
        <v>10</v>
      </c>
      <c r="Q85" s="3">
        <v>5.5</v>
      </c>
      <c r="R85" s="1" t="s">
        <v>1382</v>
      </c>
      <c r="S85" s="1" t="s">
        <v>381</v>
      </c>
      <c r="T85" s="1" t="s">
        <v>29</v>
      </c>
      <c r="U85" s="4">
        <v>34</v>
      </c>
      <c r="V85" s="1" t="s">
        <v>30</v>
      </c>
      <c r="X85" s="5">
        <v>0.1993909512761021</v>
      </c>
      <c r="Y85" s="6">
        <v>7.5768561484918795</v>
      </c>
      <c r="Z85" s="12" t="s">
        <v>2593</v>
      </c>
    </row>
    <row r="86" spans="1:26" x14ac:dyDescent="0.3">
      <c r="A86" s="1" t="s">
        <v>1393</v>
      </c>
      <c r="B86" s="1" t="s">
        <v>1394</v>
      </c>
      <c r="C86" s="1" t="s">
        <v>1383</v>
      </c>
      <c r="D86" s="1" t="s">
        <v>1392</v>
      </c>
      <c r="E86" s="1" t="s">
        <v>380</v>
      </c>
      <c r="F86" s="1" t="s">
        <v>34</v>
      </c>
      <c r="G86" s="1" t="s">
        <v>113</v>
      </c>
      <c r="H86" s="1" t="s">
        <v>26</v>
      </c>
      <c r="I86" s="2">
        <v>261</v>
      </c>
      <c r="J86" s="2">
        <v>0</v>
      </c>
      <c r="K86" s="2">
        <v>261</v>
      </c>
      <c r="L86" s="3">
        <v>0.01</v>
      </c>
      <c r="M86" s="3">
        <v>18</v>
      </c>
      <c r="N86" s="4">
        <v>8</v>
      </c>
      <c r="O86" s="3">
        <v>13.189</v>
      </c>
      <c r="P86" s="3">
        <v>10.039400000000001</v>
      </c>
      <c r="Q86" s="3">
        <v>12.007899999999999</v>
      </c>
      <c r="R86" s="1" t="s">
        <v>1382</v>
      </c>
      <c r="S86" s="1" t="s">
        <v>381</v>
      </c>
      <c r="T86" s="1" t="s">
        <v>29</v>
      </c>
      <c r="U86" s="4">
        <v>34</v>
      </c>
      <c r="V86" s="1" t="s">
        <v>30</v>
      </c>
      <c r="W86" t="s">
        <v>31</v>
      </c>
      <c r="X86" s="5">
        <v>0.11528145268330481</v>
      </c>
      <c r="Y86" s="6">
        <v>30.088459150342555</v>
      </c>
      <c r="Z86" s="12" t="s">
        <v>2593</v>
      </c>
    </row>
    <row r="87" spans="1:26" x14ac:dyDescent="0.3">
      <c r="A87" s="1" t="s">
        <v>1395</v>
      </c>
      <c r="B87" s="1" t="s">
        <v>1396</v>
      </c>
      <c r="C87" s="1" t="s">
        <v>1397</v>
      </c>
      <c r="D87" s="1" t="s">
        <v>1398</v>
      </c>
      <c r="E87" s="1" t="s">
        <v>1399</v>
      </c>
      <c r="F87" s="1" t="s">
        <v>164</v>
      </c>
      <c r="G87" s="1" t="s">
        <v>949</v>
      </c>
      <c r="H87" s="1" t="s">
        <v>26</v>
      </c>
      <c r="I87" s="2">
        <v>36</v>
      </c>
      <c r="J87" s="2">
        <v>0</v>
      </c>
      <c r="K87" s="2">
        <v>36</v>
      </c>
      <c r="L87" s="3">
        <v>0.01</v>
      </c>
      <c r="M87" s="3">
        <v>45</v>
      </c>
      <c r="N87" s="4">
        <v>2</v>
      </c>
      <c r="O87" s="3">
        <v>17.72</v>
      </c>
      <c r="P87" s="3">
        <v>15.75</v>
      </c>
      <c r="Q87" s="3">
        <v>6.69</v>
      </c>
      <c r="R87" s="1" t="s">
        <v>1382</v>
      </c>
      <c r="S87" s="1" t="s">
        <v>46</v>
      </c>
      <c r="T87" s="1" t="s">
        <v>29</v>
      </c>
      <c r="U87" s="4">
        <v>34</v>
      </c>
      <c r="V87" s="1" t="s">
        <v>30</v>
      </c>
      <c r="X87" s="5">
        <v>0.54150582946635728</v>
      </c>
      <c r="Y87" s="6">
        <v>19.494209860788864</v>
      </c>
      <c r="Z87" s="12" t="s">
        <v>2593</v>
      </c>
    </row>
    <row r="88" spans="1:26" x14ac:dyDescent="0.3">
      <c r="A88" s="1" t="s">
        <v>1400</v>
      </c>
      <c r="B88" s="1" t="s">
        <v>1401</v>
      </c>
      <c r="C88" s="1" t="s">
        <v>1386</v>
      </c>
      <c r="D88" s="1" t="s">
        <v>1402</v>
      </c>
      <c r="E88" s="1" t="s">
        <v>1399</v>
      </c>
      <c r="F88" s="1" t="s">
        <v>164</v>
      </c>
      <c r="G88" s="1" t="s">
        <v>949</v>
      </c>
      <c r="H88" s="1" t="s">
        <v>26</v>
      </c>
      <c r="I88" s="2">
        <v>10</v>
      </c>
      <c r="J88" s="2">
        <v>0</v>
      </c>
      <c r="K88" s="2">
        <v>10</v>
      </c>
      <c r="L88" s="3">
        <v>0.01</v>
      </c>
      <c r="M88" s="3">
        <v>76.5</v>
      </c>
      <c r="N88" s="4">
        <v>2</v>
      </c>
      <c r="O88" s="3">
        <v>17</v>
      </c>
      <c r="P88" s="3">
        <v>18.5</v>
      </c>
      <c r="Q88" s="3">
        <v>19.5</v>
      </c>
      <c r="R88" s="1" t="s">
        <v>1382</v>
      </c>
      <c r="S88" s="1" t="s">
        <v>1403</v>
      </c>
      <c r="T88" s="1" t="s">
        <v>29</v>
      </c>
      <c r="U88" s="4">
        <v>34</v>
      </c>
      <c r="V88" s="1" t="s">
        <v>30</v>
      </c>
      <c r="X88" s="5">
        <v>1.7786397911832947</v>
      </c>
      <c r="Y88" s="6">
        <v>17.786397911832946</v>
      </c>
      <c r="Z88" s="12" t="s">
        <v>2593</v>
      </c>
    </row>
    <row r="89" spans="1:26" x14ac:dyDescent="0.3">
      <c r="A89" s="1" t="s">
        <v>1404</v>
      </c>
      <c r="B89" s="1" t="s">
        <v>1405</v>
      </c>
      <c r="C89" s="1" t="s">
        <v>1406</v>
      </c>
      <c r="D89" s="1" t="s">
        <v>1407</v>
      </c>
      <c r="E89" s="1" t="s">
        <v>767</v>
      </c>
      <c r="F89" s="1" t="s">
        <v>1408</v>
      </c>
      <c r="G89" s="1" t="s">
        <v>949</v>
      </c>
      <c r="H89" s="1" t="s">
        <v>26</v>
      </c>
      <c r="I89" s="2">
        <v>56</v>
      </c>
      <c r="J89" s="2">
        <v>0</v>
      </c>
      <c r="K89" s="2">
        <v>56</v>
      </c>
      <c r="L89" s="3">
        <v>0.01</v>
      </c>
      <c r="M89" s="3">
        <v>31.5</v>
      </c>
      <c r="N89" s="4">
        <v>4</v>
      </c>
      <c r="O89" s="3">
        <v>12.25</v>
      </c>
      <c r="P89" s="3">
        <v>10.25</v>
      </c>
      <c r="Q89" s="3">
        <v>15</v>
      </c>
      <c r="R89" s="1" t="s">
        <v>1382</v>
      </c>
      <c r="S89" s="1" t="s">
        <v>184</v>
      </c>
      <c r="T89" s="1" t="s">
        <v>29</v>
      </c>
      <c r="U89" s="4">
        <v>34</v>
      </c>
      <c r="V89" s="1" t="s">
        <v>30</v>
      </c>
      <c r="X89" s="5">
        <v>0.27312028712296982</v>
      </c>
      <c r="Y89" s="6">
        <v>15.294736078886309</v>
      </c>
      <c r="Z89" s="12" t="s">
        <v>2593</v>
      </c>
    </row>
    <row r="90" spans="1:26" x14ac:dyDescent="0.3">
      <c r="A90" s="1" t="s">
        <v>1409</v>
      </c>
      <c r="B90" s="1" t="s">
        <v>1410</v>
      </c>
      <c r="C90" s="1" t="s">
        <v>1406</v>
      </c>
      <c r="D90" s="1" t="s">
        <v>1411</v>
      </c>
      <c r="E90" s="1" t="s">
        <v>396</v>
      </c>
      <c r="F90" s="1" t="s">
        <v>1408</v>
      </c>
      <c r="G90" s="1" t="s">
        <v>949</v>
      </c>
      <c r="H90" s="1" t="s">
        <v>26</v>
      </c>
      <c r="I90" s="2">
        <v>56</v>
      </c>
      <c r="J90" s="2">
        <v>0</v>
      </c>
      <c r="K90" s="2">
        <v>56</v>
      </c>
      <c r="L90" s="3">
        <v>0.01</v>
      </c>
      <c r="M90" s="3">
        <v>36</v>
      </c>
      <c r="N90" s="4">
        <v>4</v>
      </c>
      <c r="O90" s="3">
        <v>12.25</v>
      </c>
      <c r="P90" s="3">
        <v>10.25</v>
      </c>
      <c r="Q90" s="3">
        <v>15</v>
      </c>
      <c r="R90" s="1" t="s">
        <v>1382</v>
      </c>
      <c r="S90" s="1" t="s">
        <v>184</v>
      </c>
      <c r="T90" s="1" t="s">
        <v>29</v>
      </c>
      <c r="U90" s="4">
        <v>34</v>
      </c>
      <c r="V90" s="1" t="s">
        <v>30</v>
      </c>
      <c r="X90" s="5">
        <v>0.27312028712296982</v>
      </c>
      <c r="Y90" s="6">
        <v>15.294736078886309</v>
      </c>
      <c r="Z90" s="12" t="s">
        <v>2593</v>
      </c>
    </row>
    <row r="91" spans="1:26" x14ac:dyDescent="0.3">
      <c r="A91" s="1" t="s">
        <v>1532</v>
      </c>
      <c r="B91" s="1" t="s">
        <v>1533</v>
      </c>
      <c r="C91" s="1" t="s">
        <v>1534</v>
      </c>
      <c r="D91" s="1" t="s">
        <v>1535</v>
      </c>
      <c r="E91" s="1" t="s">
        <v>1536</v>
      </c>
      <c r="F91" s="1" t="s">
        <v>105</v>
      </c>
      <c r="G91" s="1" t="s">
        <v>811</v>
      </c>
      <c r="H91" s="1" t="s">
        <v>26</v>
      </c>
      <c r="I91" s="2">
        <v>111</v>
      </c>
      <c r="J91" s="2">
        <v>0</v>
      </c>
      <c r="K91" s="2">
        <v>111</v>
      </c>
      <c r="L91" s="3">
        <v>0.01</v>
      </c>
      <c r="M91" s="3">
        <v>52.38</v>
      </c>
      <c r="N91" s="4">
        <v>1</v>
      </c>
      <c r="O91" s="3">
        <v>18.7</v>
      </c>
      <c r="P91" s="3">
        <v>15.55</v>
      </c>
      <c r="Q91" s="3">
        <v>8.66</v>
      </c>
      <c r="R91" s="1" t="s">
        <v>1515</v>
      </c>
      <c r="S91" s="1" t="s">
        <v>46</v>
      </c>
      <c r="T91" s="1" t="s">
        <v>29</v>
      </c>
      <c r="U91" s="4">
        <v>34</v>
      </c>
      <c r="V91" s="1" t="s">
        <v>30</v>
      </c>
      <c r="W91" t="s">
        <v>31</v>
      </c>
      <c r="X91" s="5">
        <v>1.4606717517401393</v>
      </c>
      <c r="Y91" s="6">
        <v>162.13456444315545</v>
      </c>
      <c r="Z91" s="12" t="s">
        <v>2593</v>
      </c>
    </row>
    <row r="92" spans="1:26" x14ac:dyDescent="0.3">
      <c r="A92" s="1" t="s">
        <v>1537</v>
      </c>
      <c r="B92" s="1" t="s">
        <v>1538</v>
      </c>
      <c r="C92" s="1" t="s">
        <v>1534</v>
      </c>
      <c r="D92" s="1" t="s">
        <v>1539</v>
      </c>
      <c r="E92" s="1" t="s">
        <v>1540</v>
      </c>
      <c r="F92" s="1" t="s">
        <v>105</v>
      </c>
      <c r="G92" s="1" t="s">
        <v>811</v>
      </c>
      <c r="H92" s="1" t="s">
        <v>26</v>
      </c>
      <c r="I92" s="2">
        <v>57</v>
      </c>
      <c r="J92" s="2">
        <v>0</v>
      </c>
      <c r="K92" s="2">
        <v>57</v>
      </c>
      <c r="L92" s="3">
        <v>0.01</v>
      </c>
      <c r="M92" s="3">
        <v>59.42</v>
      </c>
      <c r="N92" s="4">
        <v>1</v>
      </c>
      <c r="O92" s="3">
        <v>18.7</v>
      </c>
      <c r="P92" s="3">
        <v>15.55</v>
      </c>
      <c r="Q92" s="3">
        <v>10.63</v>
      </c>
      <c r="R92" s="1" t="s">
        <v>1515</v>
      </c>
      <c r="S92" s="1" t="s">
        <v>46</v>
      </c>
      <c r="T92" s="1" t="s">
        <v>29</v>
      </c>
      <c r="U92" s="4">
        <v>34</v>
      </c>
      <c r="V92" s="1" t="s">
        <v>30</v>
      </c>
      <c r="W92" t="s">
        <v>31</v>
      </c>
      <c r="X92" s="5">
        <v>1.7929492749419957</v>
      </c>
      <c r="Y92" s="6">
        <v>102.19810867169376</v>
      </c>
      <c r="Z92" s="12" t="s">
        <v>2593</v>
      </c>
    </row>
    <row r="93" spans="1:26" x14ac:dyDescent="0.3">
      <c r="A93" s="1" t="s">
        <v>1541</v>
      </c>
      <c r="B93" s="1" t="s">
        <v>1542</v>
      </c>
      <c r="C93" s="1" t="s">
        <v>1543</v>
      </c>
      <c r="D93" s="1" t="s">
        <v>1544</v>
      </c>
      <c r="E93" s="1" t="s">
        <v>1536</v>
      </c>
      <c r="F93" s="1" t="s">
        <v>112</v>
      </c>
      <c r="G93" s="1" t="s">
        <v>113</v>
      </c>
      <c r="H93" s="1" t="s">
        <v>26</v>
      </c>
      <c r="I93" s="2">
        <v>76</v>
      </c>
      <c r="J93" s="2">
        <v>4</v>
      </c>
      <c r="K93" s="2">
        <v>72</v>
      </c>
      <c r="L93" s="3">
        <v>0.01</v>
      </c>
      <c r="M93" s="3">
        <v>58.97</v>
      </c>
      <c r="N93" s="4">
        <v>1</v>
      </c>
      <c r="O93" s="3">
        <v>18.5</v>
      </c>
      <c r="P93" s="3">
        <v>15.35</v>
      </c>
      <c r="Q93" s="3">
        <v>6.5</v>
      </c>
      <c r="R93" s="1" t="s">
        <v>1515</v>
      </c>
      <c r="S93" s="1" t="s">
        <v>46</v>
      </c>
      <c r="T93" s="1" t="s">
        <v>29</v>
      </c>
      <c r="U93" s="4">
        <v>34</v>
      </c>
      <c r="V93" s="1" t="s">
        <v>30</v>
      </c>
      <c r="W93" t="s">
        <v>31</v>
      </c>
      <c r="X93" s="5">
        <v>1.0706714037122969</v>
      </c>
      <c r="Y93" s="6">
        <v>77.08834106728537</v>
      </c>
      <c r="Z93" s="12" t="s">
        <v>2593</v>
      </c>
    </row>
    <row r="94" spans="1:26" x14ac:dyDescent="0.3">
      <c r="A94" s="1" t="s">
        <v>1545</v>
      </c>
      <c r="B94" s="1" t="s">
        <v>1546</v>
      </c>
      <c r="C94" s="1" t="s">
        <v>1547</v>
      </c>
      <c r="D94" s="1" t="s">
        <v>1548</v>
      </c>
      <c r="E94" s="1" t="s">
        <v>1549</v>
      </c>
      <c r="F94" s="1" t="s">
        <v>112</v>
      </c>
      <c r="G94" s="1" t="s">
        <v>113</v>
      </c>
      <c r="H94" s="1" t="s">
        <v>26</v>
      </c>
      <c r="I94" s="2">
        <v>167</v>
      </c>
      <c r="J94" s="2">
        <v>0</v>
      </c>
      <c r="K94" s="2">
        <v>167</v>
      </c>
      <c r="L94" s="3">
        <v>0.01</v>
      </c>
      <c r="M94" s="3">
        <v>49.99</v>
      </c>
      <c r="N94" s="4">
        <v>1</v>
      </c>
      <c r="O94" s="3">
        <v>18.5</v>
      </c>
      <c r="P94" s="3">
        <v>15.35</v>
      </c>
      <c r="Q94" s="3">
        <v>6.5</v>
      </c>
      <c r="R94" s="1" t="s">
        <v>1515</v>
      </c>
      <c r="S94" s="1" t="s">
        <v>46</v>
      </c>
      <c r="T94" s="1" t="s">
        <v>29</v>
      </c>
      <c r="U94" s="4">
        <v>34</v>
      </c>
      <c r="V94" s="1" t="s">
        <v>30</v>
      </c>
      <c r="W94" t="s">
        <v>31</v>
      </c>
      <c r="X94" s="5">
        <v>1.0706714037122969</v>
      </c>
      <c r="Y94" s="6">
        <v>178.80212441995357</v>
      </c>
      <c r="Z94" s="12" t="s">
        <v>2593</v>
      </c>
    </row>
    <row r="95" spans="1:26" x14ac:dyDescent="0.3">
      <c r="A95" s="1" t="s">
        <v>1550</v>
      </c>
      <c r="B95" s="1" t="s">
        <v>1551</v>
      </c>
      <c r="C95" s="1" t="s">
        <v>1547</v>
      </c>
      <c r="D95" s="1" t="s">
        <v>1552</v>
      </c>
      <c r="E95" s="1" t="s">
        <v>1553</v>
      </c>
      <c r="F95" s="1" t="s">
        <v>112</v>
      </c>
      <c r="G95" s="1" t="s">
        <v>94</v>
      </c>
      <c r="H95" s="1" t="s">
        <v>26</v>
      </c>
      <c r="I95" s="2">
        <v>10</v>
      </c>
      <c r="J95" s="2">
        <v>0</v>
      </c>
      <c r="K95" s="2">
        <v>10</v>
      </c>
      <c r="L95" s="3">
        <v>0.01</v>
      </c>
      <c r="M95" s="3">
        <v>54.99</v>
      </c>
      <c r="N95" s="4">
        <v>1</v>
      </c>
      <c r="O95" s="3">
        <v>18.5</v>
      </c>
      <c r="P95" s="3">
        <v>15.35</v>
      </c>
      <c r="Q95" s="3">
        <v>7.48</v>
      </c>
      <c r="R95" s="1" t="s">
        <v>1515</v>
      </c>
      <c r="S95" s="1" t="s">
        <v>46</v>
      </c>
      <c r="T95" s="1" t="s">
        <v>29</v>
      </c>
      <c r="U95" s="4">
        <v>34</v>
      </c>
      <c r="V95" s="1" t="s">
        <v>30</v>
      </c>
      <c r="W95" t="s">
        <v>31</v>
      </c>
      <c r="X95" s="5">
        <v>1.2320957076566124</v>
      </c>
      <c r="Y95" s="6">
        <v>12.320957076566124</v>
      </c>
      <c r="Z95" s="12" t="s">
        <v>2593</v>
      </c>
    </row>
    <row r="96" spans="1:26" x14ac:dyDescent="0.3">
      <c r="A96" s="1" t="s">
        <v>1639</v>
      </c>
      <c r="B96" s="1" t="s">
        <v>1640</v>
      </c>
      <c r="C96" s="1" t="s">
        <v>1641</v>
      </c>
      <c r="D96" s="1" t="s">
        <v>1642</v>
      </c>
      <c r="E96" s="1" t="s">
        <v>1637</v>
      </c>
      <c r="F96" s="1" t="s">
        <v>124</v>
      </c>
      <c r="G96" s="1" t="s">
        <v>113</v>
      </c>
      <c r="H96" s="1" t="s">
        <v>1564</v>
      </c>
      <c r="I96" s="2">
        <v>1</v>
      </c>
      <c r="J96" s="2">
        <v>0</v>
      </c>
      <c r="K96" s="2">
        <v>1</v>
      </c>
      <c r="L96" s="3">
        <v>0.01</v>
      </c>
      <c r="M96" s="3">
        <v>39</v>
      </c>
      <c r="N96" s="4">
        <v>1</v>
      </c>
      <c r="O96" s="3">
        <v>20.866099999999999</v>
      </c>
      <c r="P96" s="3">
        <v>16.929099999999998</v>
      </c>
      <c r="Q96" s="3">
        <v>10.2362</v>
      </c>
      <c r="R96" s="1" t="s">
        <v>27</v>
      </c>
      <c r="S96" s="1" t="s">
        <v>28</v>
      </c>
      <c r="T96" s="1" t="s">
        <v>29</v>
      </c>
      <c r="U96" s="4">
        <v>34</v>
      </c>
      <c r="V96" s="1" t="s">
        <v>30</v>
      </c>
      <c r="X96" s="5">
        <v>2.097377747811521</v>
      </c>
      <c r="Y96" s="6">
        <v>2.097377747811521</v>
      </c>
      <c r="Z96" s="12" t="s">
        <v>2593</v>
      </c>
    </row>
    <row r="97" spans="1:26" x14ac:dyDescent="0.3">
      <c r="A97" s="1" t="s">
        <v>1643</v>
      </c>
      <c r="B97" s="1" t="s">
        <v>1644</v>
      </c>
      <c r="C97" s="1" t="s">
        <v>1641</v>
      </c>
      <c r="D97" s="1" t="s">
        <v>1645</v>
      </c>
      <c r="E97" s="1" t="s">
        <v>1638</v>
      </c>
      <c r="F97" s="1" t="s">
        <v>97</v>
      </c>
      <c r="G97" s="1" t="s">
        <v>113</v>
      </c>
      <c r="H97" s="1" t="s">
        <v>1564</v>
      </c>
      <c r="I97" s="2">
        <v>5</v>
      </c>
      <c r="J97" s="2">
        <v>0</v>
      </c>
      <c r="K97" s="2">
        <v>5</v>
      </c>
      <c r="L97" s="3">
        <v>0.01</v>
      </c>
      <c r="M97" s="3">
        <v>43</v>
      </c>
      <c r="N97" s="4">
        <v>1</v>
      </c>
      <c r="O97" s="3">
        <v>20.87</v>
      </c>
      <c r="P97" s="3">
        <v>16.93</v>
      </c>
      <c r="Q97" s="3">
        <v>11.02</v>
      </c>
      <c r="R97" s="1" t="s">
        <v>27</v>
      </c>
      <c r="S97" s="1" t="s">
        <v>28</v>
      </c>
      <c r="T97" s="1" t="s">
        <v>29</v>
      </c>
      <c r="U97" s="4">
        <v>34</v>
      </c>
      <c r="V97" s="1" t="s">
        <v>30</v>
      </c>
      <c r="X97" s="5">
        <v>2.258518957076566</v>
      </c>
      <c r="Y97" s="6">
        <v>11.29259478538283</v>
      </c>
      <c r="Z97" s="12" t="s">
        <v>2593</v>
      </c>
    </row>
    <row r="98" spans="1:26" x14ac:dyDescent="0.3">
      <c r="A98" s="1" t="s">
        <v>1646</v>
      </c>
      <c r="B98" s="1" t="s">
        <v>1647</v>
      </c>
      <c r="C98" s="1" t="s">
        <v>1648</v>
      </c>
      <c r="D98" s="1" t="s">
        <v>1649</v>
      </c>
      <c r="E98" s="1" t="s">
        <v>1638</v>
      </c>
      <c r="F98" s="1" t="s">
        <v>105</v>
      </c>
      <c r="G98" s="1" t="s">
        <v>113</v>
      </c>
      <c r="H98" s="1" t="s">
        <v>1564</v>
      </c>
      <c r="I98" s="2">
        <v>2</v>
      </c>
      <c r="J98" s="2">
        <v>0</v>
      </c>
      <c r="K98" s="2">
        <v>2</v>
      </c>
      <c r="L98" s="3">
        <v>0.01</v>
      </c>
      <c r="M98" s="3">
        <v>41</v>
      </c>
      <c r="N98" s="4">
        <v>1</v>
      </c>
      <c r="O98" s="3">
        <v>21.26</v>
      </c>
      <c r="P98" s="3">
        <v>16.54</v>
      </c>
      <c r="Q98" s="3">
        <v>10.24</v>
      </c>
      <c r="R98" s="1" t="s">
        <v>27</v>
      </c>
      <c r="S98" s="1" t="s">
        <v>28</v>
      </c>
      <c r="T98" s="1" t="s">
        <v>29</v>
      </c>
      <c r="U98" s="4">
        <v>34</v>
      </c>
      <c r="V98" s="1" t="s">
        <v>30</v>
      </c>
      <c r="X98" s="5">
        <v>2.0886297540603249</v>
      </c>
      <c r="Y98" s="6">
        <v>4.1772595081206498</v>
      </c>
      <c r="Z98" s="12" t="s">
        <v>2593</v>
      </c>
    </row>
    <row r="99" spans="1:26" x14ac:dyDescent="0.3">
      <c r="A99" s="1" t="s">
        <v>1650</v>
      </c>
      <c r="B99" s="1" t="s">
        <v>1651</v>
      </c>
      <c r="C99" s="1" t="s">
        <v>1652</v>
      </c>
      <c r="D99" s="1" t="s">
        <v>1653</v>
      </c>
      <c r="E99" s="1" t="s">
        <v>1637</v>
      </c>
      <c r="F99" s="1" t="s">
        <v>166</v>
      </c>
      <c r="G99" s="1" t="s">
        <v>113</v>
      </c>
      <c r="H99" s="1" t="s">
        <v>1564</v>
      </c>
      <c r="I99" s="2">
        <v>1</v>
      </c>
      <c r="J99" s="2">
        <v>0</v>
      </c>
      <c r="K99" s="2">
        <v>1</v>
      </c>
      <c r="L99" s="3">
        <v>0.01</v>
      </c>
      <c r="M99" s="3">
        <v>36</v>
      </c>
      <c r="N99" s="4">
        <v>1</v>
      </c>
      <c r="O99" s="3">
        <v>24.803100000000001</v>
      </c>
      <c r="P99" s="3">
        <v>20.866099999999999</v>
      </c>
      <c r="Q99" s="3">
        <v>8.6614000000000004</v>
      </c>
      <c r="R99" s="1" t="s">
        <v>27</v>
      </c>
      <c r="S99" s="1" t="s">
        <v>28</v>
      </c>
      <c r="T99" s="1" t="s">
        <v>29</v>
      </c>
      <c r="U99" s="4">
        <v>34</v>
      </c>
      <c r="V99" s="1" t="s">
        <v>30</v>
      </c>
      <c r="X99" s="5">
        <v>2.6001480844962144</v>
      </c>
      <c r="Y99" s="6">
        <v>2.6001480844962144</v>
      </c>
      <c r="Z99" s="12" t="s">
        <v>2593</v>
      </c>
    </row>
    <row r="100" spans="1:26" x14ac:dyDescent="0.3">
      <c r="A100" s="1" t="s">
        <v>1816</v>
      </c>
      <c r="B100" s="1" t="s">
        <v>1817</v>
      </c>
      <c r="C100" s="1" t="s">
        <v>1818</v>
      </c>
      <c r="D100" s="1" t="s">
        <v>1819</v>
      </c>
      <c r="E100" s="1" t="s">
        <v>1820</v>
      </c>
      <c r="F100" s="1" t="s">
        <v>1821</v>
      </c>
      <c r="G100" s="1" t="s">
        <v>113</v>
      </c>
      <c r="H100" s="1" t="s">
        <v>1564</v>
      </c>
      <c r="I100" s="2">
        <v>4</v>
      </c>
      <c r="J100" s="2">
        <v>0</v>
      </c>
      <c r="K100" s="2">
        <v>4</v>
      </c>
      <c r="L100" s="3">
        <v>0.01</v>
      </c>
      <c r="M100" s="3">
        <v>13</v>
      </c>
      <c r="N100" s="4">
        <v>2</v>
      </c>
      <c r="O100" s="3">
        <v>11.0236</v>
      </c>
      <c r="P100" s="3">
        <v>9.4488000000000003</v>
      </c>
      <c r="Q100" s="3">
        <v>5.1181000000000001</v>
      </c>
      <c r="R100" s="1" t="s">
        <v>27</v>
      </c>
      <c r="S100" s="1" t="s">
        <v>46</v>
      </c>
      <c r="T100" s="1" t="s">
        <v>29</v>
      </c>
      <c r="U100" s="4">
        <v>34</v>
      </c>
      <c r="V100" s="1" t="s">
        <v>30</v>
      </c>
      <c r="X100" s="5">
        <v>0.1546114355560928</v>
      </c>
      <c r="Y100" s="6">
        <v>0.61844574222437121</v>
      </c>
      <c r="Z100" s="12" t="s">
        <v>2593</v>
      </c>
    </row>
    <row r="101" spans="1:26" x14ac:dyDescent="0.3">
      <c r="A101" s="1" t="s">
        <v>2105</v>
      </c>
      <c r="B101" s="1" t="s">
        <v>2106</v>
      </c>
      <c r="C101" s="1" t="s">
        <v>826</v>
      </c>
      <c r="D101" s="1" t="s">
        <v>2107</v>
      </c>
      <c r="E101" s="1" t="s">
        <v>827</v>
      </c>
      <c r="F101" s="1" t="s">
        <v>35</v>
      </c>
      <c r="G101" s="1" t="s">
        <v>113</v>
      </c>
      <c r="H101" s="1" t="s">
        <v>1564</v>
      </c>
      <c r="I101" s="2">
        <v>1</v>
      </c>
      <c r="J101" s="2">
        <v>0</v>
      </c>
      <c r="K101" s="2">
        <v>1</v>
      </c>
      <c r="L101" s="3">
        <v>0.01</v>
      </c>
      <c r="M101" s="3">
        <v>44.1</v>
      </c>
      <c r="N101" s="4">
        <v>1</v>
      </c>
      <c r="O101" s="3">
        <v>11.81</v>
      </c>
      <c r="P101" s="3">
        <v>9.84</v>
      </c>
      <c r="Q101" s="3">
        <v>4.33</v>
      </c>
      <c r="R101" s="1" t="s">
        <v>27</v>
      </c>
      <c r="S101" s="1" t="s">
        <v>142</v>
      </c>
      <c r="T101" s="1" t="s">
        <v>29</v>
      </c>
      <c r="U101" s="4">
        <v>34</v>
      </c>
      <c r="V101" s="1" t="s">
        <v>30</v>
      </c>
      <c r="W101" t="s">
        <v>360</v>
      </c>
      <c r="X101" s="5">
        <v>0.29187414849187937</v>
      </c>
      <c r="Y101" s="6">
        <v>0.29187414849187937</v>
      </c>
      <c r="Z101" s="12" t="s">
        <v>2593</v>
      </c>
    </row>
    <row r="102" spans="1:26" x14ac:dyDescent="0.3">
      <c r="A102" s="1" t="s">
        <v>2117</v>
      </c>
      <c r="B102" s="1" t="s">
        <v>2118</v>
      </c>
      <c r="C102" s="1" t="s">
        <v>2119</v>
      </c>
      <c r="D102" s="1" t="s">
        <v>2120</v>
      </c>
      <c r="E102" s="1" t="s">
        <v>803</v>
      </c>
      <c r="F102" s="1" t="s">
        <v>164</v>
      </c>
      <c r="G102" s="1" t="s">
        <v>94</v>
      </c>
      <c r="H102" s="1" t="s">
        <v>1564</v>
      </c>
      <c r="I102" s="2">
        <v>120</v>
      </c>
      <c r="J102" s="2">
        <v>0</v>
      </c>
      <c r="K102" s="2">
        <v>120</v>
      </c>
      <c r="L102" s="3">
        <v>0.01</v>
      </c>
      <c r="M102" s="3">
        <v>64.400000000000006</v>
      </c>
      <c r="N102" s="4">
        <v>1</v>
      </c>
      <c r="O102" s="3">
        <v>16.14</v>
      </c>
      <c r="P102" s="3">
        <v>16.14</v>
      </c>
      <c r="Q102" s="3">
        <v>13.78</v>
      </c>
      <c r="R102" s="1" t="s">
        <v>27</v>
      </c>
      <c r="S102" s="1" t="s">
        <v>46</v>
      </c>
      <c r="T102" s="1" t="s">
        <v>29</v>
      </c>
      <c r="U102" s="4">
        <v>34</v>
      </c>
      <c r="V102" s="1" t="s">
        <v>30</v>
      </c>
      <c r="W102" t="s">
        <v>31</v>
      </c>
      <c r="X102" s="5">
        <v>2.0821835777262181</v>
      </c>
      <c r="Y102" s="6">
        <v>249.86202932714616</v>
      </c>
      <c r="Z102" s="12" t="s">
        <v>2593</v>
      </c>
    </row>
    <row r="103" spans="1:26" x14ac:dyDescent="0.3">
      <c r="A103" s="1" t="s">
        <v>2121</v>
      </c>
      <c r="B103" s="1" t="s">
        <v>2122</v>
      </c>
      <c r="C103" s="1" t="s">
        <v>2119</v>
      </c>
      <c r="D103" s="1" t="s">
        <v>2123</v>
      </c>
      <c r="E103" s="1" t="s">
        <v>804</v>
      </c>
      <c r="F103" s="1" t="s">
        <v>164</v>
      </c>
      <c r="G103" s="1" t="s">
        <v>94</v>
      </c>
      <c r="H103" s="1" t="s">
        <v>1564</v>
      </c>
      <c r="I103" s="2">
        <v>77</v>
      </c>
      <c r="J103" s="2">
        <v>0</v>
      </c>
      <c r="K103" s="2">
        <v>77</v>
      </c>
      <c r="L103" s="3">
        <v>0.01</v>
      </c>
      <c r="M103" s="3">
        <v>78.2</v>
      </c>
      <c r="N103" s="4">
        <v>1</v>
      </c>
      <c r="O103" s="3">
        <v>16.14</v>
      </c>
      <c r="P103" s="3">
        <v>16.14</v>
      </c>
      <c r="Q103" s="3">
        <v>17.72</v>
      </c>
      <c r="R103" s="1" t="s">
        <v>27</v>
      </c>
      <c r="S103" s="1" t="s">
        <v>46</v>
      </c>
      <c r="T103" s="1" t="s">
        <v>29</v>
      </c>
      <c r="U103" s="4">
        <v>34</v>
      </c>
      <c r="V103" s="1" t="s">
        <v>30</v>
      </c>
      <c r="W103" t="s">
        <v>31</v>
      </c>
      <c r="X103" s="5">
        <v>2.6775248909512763</v>
      </c>
      <c r="Y103" s="6">
        <v>206.16941660324827</v>
      </c>
      <c r="Z103" s="12" t="s">
        <v>2593</v>
      </c>
    </row>
    <row r="104" spans="1:26" x14ac:dyDescent="0.3">
      <c r="A104" s="1" t="s">
        <v>2419</v>
      </c>
      <c r="B104" s="1" t="s">
        <v>2420</v>
      </c>
      <c r="C104" s="1" t="s">
        <v>2421</v>
      </c>
      <c r="D104" s="1" t="s">
        <v>2422</v>
      </c>
      <c r="E104" s="1" t="s">
        <v>2423</v>
      </c>
      <c r="F104" s="1" t="s">
        <v>147</v>
      </c>
      <c r="G104" s="1" t="s">
        <v>94</v>
      </c>
      <c r="H104" s="1" t="s">
        <v>1564</v>
      </c>
      <c r="I104" s="2">
        <v>57</v>
      </c>
      <c r="J104" s="2">
        <v>5</v>
      </c>
      <c r="K104" s="2">
        <v>52</v>
      </c>
      <c r="L104" s="3">
        <v>0.01</v>
      </c>
      <c r="M104" s="3">
        <v>64.209999999999994</v>
      </c>
      <c r="N104" s="4">
        <v>1</v>
      </c>
      <c r="O104" s="3">
        <v>19.29</v>
      </c>
      <c r="P104" s="3">
        <v>14.17</v>
      </c>
      <c r="Q104" s="3">
        <v>11.81</v>
      </c>
      <c r="R104" s="1" t="s">
        <v>27</v>
      </c>
      <c r="S104" s="1" t="s">
        <v>28</v>
      </c>
      <c r="T104" s="1" t="s">
        <v>29</v>
      </c>
      <c r="U104" s="4">
        <v>601</v>
      </c>
      <c r="V104" s="1" t="s">
        <v>30</v>
      </c>
      <c r="W104" t="s">
        <v>31</v>
      </c>
      <c r="X104" s="5">
        <v>1.8724693346867747</v>
      </c>
      <c r="Y104" s="6">
        <v>97.368405403712288</v>
      </c>
      <c r="Z104" s="12" t="s">
        <v>2593</v>
      </c>
    </row>
    <row r="105" spans="1:26" x14ac:dyDescent="0.3">
      <c r="A105" s="1" t="s">
        <v>2434</v>
      </c>
      <c r="B105" s="1" t="s">
        <v>2435</v>
      </c>
      <c r="C105" s="1" t="s">
        <v>2436</v>
      </c>
      <c r="D105" s="1" t="s">
        <v>2437</v>
      </c>
      <c r="E105" s="1" t="s">
        <v>33</v>
      </c>
      <c r="F105" s="1" t="s">
        <v>68</v>
      </c>
      <c r="G105" s="1" t="s">
        <v>113</v>
      </c>
      <c r="H105" s="1" t="s">
        <v>1564</v>
      </c>
      <c r="I105" s="2">
        <v>8</v>
      </c>
      <c r="J105" s="2">
        <v>0</v>
      </c>
      <c r="K105" s="2">
        <v>8</v>
      </c>
      <c r="L105" s="3">
        <v>0.01</v>
      </c>
      <c r="M105" s="3">
        <v>37.72</v>
      </c>
      <c r="N105" s="4">
        <v>1</v>
      </c>
      <c r="O105" s="3">
        <v>24.41</v>
      </c>
      <c r="P105" s="3">
        <v>19.690000000000001</v>
      </c>
      <c r="Q105" s="3">
        <v>9.4488000000000003</v>
      </c>
      <c r="R105" s="1" t="s">
        <v>27</v>
      </c>
      <c r="S105" s="1" t="s">
        <v>28</v>
      </c>
      <c r="T105" s="1" t="s">
        <v>29</v>
      </c>
      <c r="U105" s="4">
        <v>601</v>
      </c>
      <c r="V105" s="1" t="s">
        <v>30</v>
      </c>
      <c r="W105" t="s">
        <v>186</v>
      </c>
      <c r="X105" s="5">
        <v>2.6342251424129932</v>
      </c>
      <c r="Y105" s="6">
        <v>21.073801139303946</v>
      </c>
      <c r="Z105" s="12" t="s">
        <v>2593</v>
      </c>
    </row>
    <row r="106" spans="1:26" x14ac:dyDescent="0.3">
      <c r="A106" s="1" t="s">
        <v>2438</v>
      </c>
      <c r="B106" s="1" t="s">
        <v>2439</v>
      </c>
      <c r="C106" s="1" t="s">
        <v>27</v>
      </c>
      <c r="D106" s="1" t="s">
        <v>2440</v>
      </c>
      <c r="E106" s="1" t="s">
        <v>2441</v>
      </c>
      <c r="F106" s="1" t="s">
        <v>34</v>
      </c>
      <c r="G106" s="1" t="s">
        <v>113</v>
      </c>
      <c r="H106" s="1" t="s">
        <v>1564</v>
      </c>
      <c r="I106" s="2">
        <v>22</v>
      </c>
      <c r="J106" s="2">
        <v>3</v>
      </c>
      <c r="K106" s="2">
        <v>19</v>
      </c>
      <c r="L106" s="3">
        <v>0.01</v>
      </c>
      <c r="M106" s="3">
        <v>17.48</v>
      </c>
      <c r="N106" s="4">
        <v>2</v>
      </c>
      <c r="O106" s="3">
        <v>15.747999999999999</v>
      </c>
      <c r="P106" s="3">
        <v>13.779500000000001</v>
      </c>
      <c r="Q106" s="3">
        <v>9.8424999999999994</v>
      </c>
      <c r="R106" s="1" t="s">
        <v>27</v>
      </c>
      <c r="S106" s="1" t="s">
        <v>1403</v>
      </c>
      <c r="T106" s="1" t="s">
        <v>29</v>
      </c>
      <c r="U106" s="4">
        <v>601</v>
      </c>
      <c r="V106" s="1" t="s">
        <v>30</v>
      </c>
      <c r="W106" t="s">
        <v>186</v>
      </c>
      <c r="X106" s="5">
        <v>0.61943684117024345</v>
      </c>
      <c r="Y106" s="6">
        <v>11.769299982234626</v>
      </c>
      <c r="Z106" s="12" t="s">
        <v>2593</v>
      </c>
    </row>
    <row r="107" spans="1:26" x14ac:dyDescent="0.3">
      <c r="A107" s="1" t="s">
        <v>2442</v>
      </c>
      <c r="B107" s="1" t="s">
        <v>2443</v>
      </c>
      <c r="C107" s="1" t="s">
        <v>2444</v>
      </c>
      <c r="D107" s="1" t="s">
        <v>2445</v>
      </c>
      <c r="E107" s="1" t="s">
        <v>207</v>
      </c>
      <c r="F107" s="1" t="s">
        <v>147</v>
      </c>
      <c r="G107" s="1" t="s">
        <v>113</v>
      </c>
      <c r="H107" s="1" t="s">
        <v>1564</v>
      </c>
      <c r="I107" s="2">
        <v>4</v>
      </c>
      <c r="J107" s="2">
        <v>0</v>
      </c>
      <c r="K107" s="2">
        <v>4</v>
      </c>
      <c r="L107" s="3">
        <v>0.01</v>
      </c>
      <c r="M107" s="3">
        <v>30.5</v>
      </c>
      <c r="N107" s="4">
        <v>1</v>
      </c>
      <c r="O107" s="3">
        <v>24</v>
      </c>
      <c r="P107" s="3">
        <v>23.622</v>
      </c>
      <c r="Q107" s="3">
        <v>16.535399999999999</v>
      </c>
      <c r="R107" s="1" t="s">
        <v>27</v>
      </c>
      <c r="S107" s="1" t="s">
        <v>28</v>
      </c>
      <c r="T107" s="1" t="s">
        <v>29</v>
      </c>
      <c r="U107" s="4">
        <v>601</v>
      </c>
      <c r="V107" s="1" t="s">
        <v>30</v>
      </c>
      <c r="W107" t="s">
        <v>186</v>
      </c>
      <c r="X107" s="5">
        <v>5.4375761317865434</v>
      </c>
      <c r="Y107" s="6">
        <v>21.750304527146174</v>
      </c>
      <c r="Z107" s="12" t="s">
        <v>2593</v>
      </c>
    </row>
    <row r="108" spans="1:26" x14ac:dyDescent="0.3">
      <c r="A108" s="1" t="s">
        <v>2446</v>
      </c>
      <c r="B108" s="1" t="s">
        <v>2447</v>
      </c>
      <c r="C108" s="1" t="s">
        <v>2444</v>
      </c>
      <c r="D108" s="1" t="s">
        <v>2448</v>
      </c>
      <c r="E108" s="1" t="s">
        <v>36</v>
      </c>
      <c r="F108" s="1" t="s">
        <v>147</v>
      </c>
      <c r="G108" s="1" t="s">
        <v>113</v>
      </c>
      <c r="H108" s="1" t="s">
        <v>1564</v>
      </c>
      <c r="I108" s="2">
        <v>17</v>
      </c>
      <c r="J108" s="2">
        <v>0</v>
      </c>
      <c r="K108" s="2">
        <v>17</v>
      </c>
      <c r="L108" s="3">
        <v>0.01</v>
      </c>
      <c r="M108" s="3">
        <v>33</v>
      </c>
      <c r="N108" s="4">
        <v>1</v>
      </c>
      <c r="O108" s="3">
        <v>23.62</v>
      </c>
      <c r="P108" s="3">
        <v>23.62</v>
      </c>
      <c r="Q108" s="3">
        <v>11.0236</v>
      </c>
      <c r="R108" s="1" t="s">
        <v>27</v>
      </c>
      <c r="S108" s="1" t="s">
        <v>28</v>
      </c>
      <c r="T108" s="1" t="s">
        <v>29</v>
      </c>
      <c r="U108" s="4">
        <v>601</v>
      </c>
      <c r="V108" s="1" t="s">
        <v>30</v>
      </c>
      <c r="W108" t="s">
        <v>186</v>
      </c>
      <c r="X108" s="5">
        <v>3.5673520555916474</v>
      </c>
      <c r="Y108" s="6">
        <v>60.644984945058006</v>
      </c>
      <c r="Z108" s="12" t="s">
        <v>2593</v>
      </c>
    </row>
    <row r="109" spans="1:26" x14ac:dyDescent="0.3">
      <c r="A109" s="1" t="s">
        <v>2452</v>
      </c>
      <c r="B109" s="1" t="s">
        <v>2453</v>
      </c>
      <c r="C109" s="1" t="s">
        <v>2451</v>
      </c>
      <c r="D109" s="1" t="s">
        <v>2454</v>
      </c>
      <c r="E109" s="1" t="s">
        <v>2450</v>
      </c>
      <c r="F109" s="1" t="s">
        <v>34</v>
      </c>
      <c r="G109" s="1" t="s">
        <v>2455</v>
      </c>
      <c r="H109" s="1" t="s">
        <v>1564</v>
      </c>
      <c r="I109" s="2">
        <v>1</v>
      </c>
      <c r="J109" s="2">
        <v>0</v>
      </c>
      <c r="K109" s="2">
        <v>1</v>
      </c>
      <c r="L109" s="3">
        <v>15.220230000000001</v>
      </c>
      <c r="M109" s="3">
        <v>30.7</v>
      </c>
      <c r="N109" s="4">
        <v>1</v>
      </c>
      <c r="O109" s="3">
        <v>24.41</v>
      </c>
      <c r="P109" s="3">
        <v>17.399999999999999</v>
      </c>
      <c r="Q109" s="3">
        <v>8.19</v>
      </c>
      <c r="R109" s="1" t="s">
        <v>27</v>
      </c>
      <c r="S109" s="1" t="s">
        <v>28</v>
      </c>
      <c r="T109" s="1" t="s">
        <v>29</v>
      </c>
      <c r="U109" s="4">
        <v>601</v>
      </c>
      <c r="V109" s="1" t="s">
        <v>30</v>
      </c>
      <c r="X109" s="5">
        <v>2.0177328654292341</v>
      </c>
      <c r="Y109" s="6">
        <v>2.0177328654292341</v>
      </c>
      <c r="Z109" s="12" t="s">
        <v>2593</v>
      </c>
    </row>
    <row r="110" spans="1:26" x14ac:dyDescent="0.3">
      <c r="A110" s="1" t="s">
        <v>2457</v>
      </c>
      <c r="B110" s="1" t="s">
        <v>2458</v>
      </c>
      <c r="C110" s="1" t="s">
        <v>2456</v>
      </c>
      <c r="D110" s="1" t="s">
        <v>2459</v>
      </c>
      <c r="E110" s="1" t="s">
        <v>2449</v>
      </c>
      <c r="F110" s="1" t="s">
        <v>97</v>
      </c>
      <c r="G110" s="1" t="s">
        <v>32</v>
      </c>
      <c r="H110" s="1" t="s">
        <v>1564</v>
      </c>
      <c r="I110" s="2">
        <v>16</v>
      </c>
      <c r="J110" s="2">
        <v>0</v>
      </c>
      <c r="K110" s="2">
        <v>16</v>
      </c>
      <c r="L110" s="3">
        <v>0.01</v>
      </c>
      <c r="M110" s="3">
        <v>27.2</v>
      </c>
      <c r="N110" s="4">
        <v>1</v>
      </c>
      <c r="O110" s="3">
        <v>24.41</v>
      </c>
      <c r="P110" s="3">
        <v>16.93</v>
      </c>
      <c r="Q110" s="3">
        <v>7.48</v>
      </c>
      <c r="R110" s="1" t="s">
        <v>27</v>
      </c>
      <c r="S110" s="1" t="s">
        <v>28</v>
      </c>
      <c r="T110" s="1" t="s">
        <v>29</v>
      </c>
      <c r="U110" s="4">
        <v>601</v>
      </c>
      <c r="V110" s="1" t="s">
        <v>30</v>
      </c>
      <c r="X110" s="5">
        <v>1.7930362668213458</v>
      </c>
      <c r="Y110" s="6">
        <v>28.688580269141532</v>
      </c>
      <c r="Z110" s="12" t="s">
        <v>2593</v>
      </c>
    </row>
    <row r="111" spans="1:26" x14ac:dyDescent="0.3">
      <c r="A111" s="1" t="s">
        <v>2460</v>
      </c>
      <c r="B111" s="1" t="s">
        <v>2461</v>
      </c>
      <c r="C111" s="1" t="s">
        <v>2462</v>
      </c>
      <c r="D111" s="1" t="s">
        <v>2463</v>
      </c>
      <c r="E111" s="1" t="s">
        <v>727</v>
      </c>
      <c r="F111" s="1" t="s">
        <v>132</v>
      </c>
      <c r="G111" s="1" t="s">
        <v>623</v>
      </c>
      <c r="H111" s="1" t="s">
        <v>1564</v>
      </c>
      <c r="I111" s="2">
        <v>17</v>
      </c>
      <c r="J111" s="2">
        <v>0</v>
      </c>
      <c r="K111" s="2">
        <v>17</v>
      </c>
      <c r="L111" s="3">
        <v>0.01</v>
      </c>
      <c r="M111" s="3">
        <v>31.64</v>
      </c>
      <c r="N111" s="4">
        <v>1</v>
      </c>
      <c r="O111" s="3">
        <v>24.409400000000002</v>
      </c>
      <c r="P111" s="3">
        <v>19.684999999999999</v>
      </c>
      <c r="Q111" s="3">
        <v>9.2520000000000007</v>
      </c>
      <c r="R111" s="1" t="s">
        <v>27</v>
      </c>
      <c r="S111" s="1" t="s">
        <v>28</v>
      </c>
      <c r="T111" s="1" t="s">
        <v>29</v>
      </c>
      <c r="U111" s="4">
        <v>601</v>
      </c>
      <c r="V111" s="1" t="s">
        <v>30</v>
      </c>
      <c r="W111" t="s">
        <v>186</v>
      </c>
      <c r="X111" s="5">
        <v>2.5786410144013918</v>
      </c>
      <c r="Y111" s="6">
        <v>43.83689724482366</v>
      </c>
      <c r="Z111" s="12" t="s">
        <v>2593</v>
      </c>
    </row>
    <row r="112" spans="1:26" x14ac:dyDescent="0.3">
      <c r="A112" s="1" t="s">
        <v>2464</v>
      </c>
      <c r="B112" s="1" t="s">
        <v>2465</v>
      </c>
      <c r="C112" s="1" t="s">
        <v>2466</v>
      </c>
      <c r="D112" s="1" t="s">
        <v>2467</v>
      </c>
      <c r="E112" s="1" t="s">
        <v>33</v>
      </c>
      <c r="F112" s="1" t="s">
        <v>68</v>
      </c>
      <c r="G112" s="1" t="s">
        <v>113</v>
      </c>
      <c r="H112" s="1" t="s">
        <v>1564</v>
      </c>
      <c r="I112" s="2">
        <v>1</v>
      </c>
      <c r="J112" s="2">
        <v>0</v>
      </c>
      <c r="K112" s="2">
        <v>1</v>
      </c>
      <c r="L112" s="3">
        <v>0.01</v>
      </c>
      <c r="M112" s="3">
        <v>35.31</v>
      </c>
      <c r="N112" s="4">
        <v>1</v>
      </c>
      <c r="O112" s="3">
        <v>24.015699999999999</v>
      </c>
      <c r="P112" s="3">
        <v>18.110199999999999</v>
      </c>
      <c r="Q112" s="3">
        <v>12.5984</v>
      </c>
      <c r="R112" s="1" t="s">
        <v>27</v>
      </c>
      <c r="S112" s="1" t="s">
        <v>28</v>
      </c>
      <c r="T112" s="1" t="s">
        <v>29</v>
      </c>
      <c r="U112" s="4">
        <v>601</v>
      </c>
      <c r="V112" s="1" t="s">
        <v>30</v>
      </c>
      <c r="W112" t="s">
        <v>186</v>
      </c>
      <c r="X112" s="5">
        <v>3.1783127338490575</v>
      </c>
      <c r="Y112" s="6">
        <v>3.1783127338490575</v>
      </c>
      <c r="Z112" s="12" t="s">
        <v>2593</v>
      </c>
    </row>
    <row r="113" spans="1:27" x14ac:dyDescent="0.3">
      <c r="A113" s="1" t="s">
        <v>1280</v>
      </c>
      <c r="B113" s="1" t="s">
        <v>1281</v>
      </c>
      <c r="C113" s="1" t="s">
        <v>1282</v>
      </c>
      <c r="D113" s="1" t="s">
        <v>1283</v>
      </c>
      <c r="E113" s="1" t="s">
        <v>1284</v>
      </c>
      <c r="F113" s="1" t="s">
        <v>42</v>
      </c>
      <c r="G113" s="1" t="s">
        <v>32</v>
      </c>
      <c r="H113" s="1" t="s">
        <v>26</v>
      </c>
      <c r="I113" s="2">
        <v>4</v>
      </c>
      <c r="J113" s="2">
        <v>0</v>
      </c>
      <c r="K113" s="2">
        <v>4</v>
      </c>
      <c r="L113" s="3">
        <v>0.01</v>
      </c>
      <c r="M113" s="3">
        <v>36.42</v>
      </c>
      <c r="N113" s="4">
        <v>1</v>
      </c>
      <c r="O113" s="3">
        <v>34.840000000000003</v>
      </c>
      <c r="P113" s="3">
        <v>4.21</v>
      </c>
      <c r="Q113" s="3">
        <v>29.84</v>
      </c>
      <c r="R113" s="1" t="s">
        <v>27</v>
      </c>
      <c r="S113" s="1" t="s">
        <v>1285</v>
      </c>
      <c r="T113" s="1" t="s">
        <v>1286</v>
      </c>
      <c r="U113" s="4">
        <v>1080</v>
      </c>
      <c r="V113" s="1" t="s">
        <v>30</v>
      </c>
      <c r="W113" t="s">
        <v>31</v>
      </c>
      <c r="X113" s="5">
        <v>2.5387608909512762</v>
      </c>
      <c r="Y113" s="6">
        <v>10.155043563805105</v>
      </c>
      <c r="Z113" s="12" t="s">
        <v>2593</v>
      </c>
      <c r="AA113" s="12" t="s">
        <v>2595</v>
      </c>
    </row>
    <row r="114" spans="1:27" x14ac:dyDescent="0.3">
      <c r="A114" s="1" t="s">
        <v>1981</v>
      </c>
      <c r="B114" s="1" t="s">
        <v>1982</v>
      </c>
      <c r="C114" s="1" t="s">
        <v>1983</v>
      </c>
      <c r="D114" s="1" t="s">
        <v>1984</v>
      </c>
      <c r="E114" s="1" t="s">
        <v>1985</v>
      </c>
      <c r="F114" s="1" t="s">
        <v>68</v>
      </c>
      <c r="G114" s="1" t="s">
        <v>590</v>
      </c>
      <c r="H114" s="1" t="s">
        <v>1564</v>
      </c>
      <c r="I114" s="2">
        <v>1</v>
      </c>
      <c r="J114" s="2">
        <v>0</v>
      </c>
      <c r="K114" s="2">
        <v>1</v>
      </c>
      <c r="L114" s="3">
        <v>0.01</v>
      </c>
      <c r="M114" s="3">
        <v>9.61</v>
      </c>
      <c r="N114" s="4">
        <v>1</v>
      </c>
      <c r="O114" s="3">
        <v>20</v>
      </c>
      <c r="P114" s="3">
        <v>3.74</v>
      </c>
      <c r="Q114" s="3">
        <v>19.690000000000001</v>
      </c>
      <c r="R114" s="1" t="s">
        <v>27</v>
      </c>
      <c r="S114" s="1" t="s">
        <v>1986</v>
      </c>
      <c r="T114" s="1" t="s">
        <v>1286</v>
      </c>
      <c r="U114" s="4">
        <v>1080</v>
      </c>
      <c r="V114" s="1" t="s">
        <v>30</v>
      </c>
      <c r="W114" t="s">
        <v>31</v>
      </c>
      <c r="X114" s="5">
        <v>0.85429930394431575</v>
      </c>
      <c r="Y114" s="6">
        <v>0.85429930394431575</v>
      </c>
      <c r="Z114" s="12" t="s">
        <v>2593</v>
      </c>
      <c r="AA114" s="12" t="s">
        <v>2595</v>
      </c>
    </row>
    <row r="115" spans="1:27" x14ac:dyDescent="0.3">
      <c r="A115" s="1" t="s">
        <v>1990</v>
      </c>
      <c r="B115" s="1" t="s">
        <v>1991</v>
      </c>
      <c r="C115" s="1" t="s">
        <v>1987</v>
      </c>
      <c r="D115" s="1" t="s">
        <v>1988</v>
      </c>
      <c r="E115" s="1" t="s">
        <v>1989</v>
      </c>
      <c r="F115" s="1" t="s">
        <v>27</v>
      </c>
      <c r="G115" s="1" t="s">
        <v>32</v>
      </c>
      <c r="H115" s="1" t="s">
        <v>1564</v>
      </c>
      <c r="I115" s="2">
        <v>4</v>
      </c>
      <c r="J115" s="2">
        <v>0</v>
      </c>
      <c r="K115" s="2">
        <v>4</v>
      </c>
      <c r="L115" s="3">
        <v>0.01</v>
      </c>
      <c r="M115" s="3">
        <v>14</v>
      </c>
      <c r="N115" s="4">
        <v>1</v>
      </c>
      <c r="O115" s="3">
        <v>23.5</v>
      </c>
      <c r="P115" s="3">
        <v>19.41</v>
      </c>
      <c r="Q115" s="3">
        <v>2.36</v>
      </c>
      <c r="R115" s="1" t="s">
        <v>27</v>
      </c>
      <c r="S115" s="1" t="s">
        <v>1285</v>
      </c>
      <c r="T115" s="1" t="s">
        <v>1286</v>
      </c>
      <c r="U115" s="4">
        <v>1108</v>
      </c>
      <c r="V115" s="1" t="s">
        <v>30</v>
      </c>
      <c r="W115" t="s">
        <v>31</v>
      </c>
      <c r="X115" s="5">
        <v>0.62440754060324821</v>
      </c>
      <c r="Y115" s="6">
        <v>2.4976301624129928</v>
      </c>
      <c r="Z115" s="12" t="s">
        <v>2593</v>
      </c>
      <c r="AA115" s="12" t="s">
        <v>2595</v>
      </c>
    </row>
    <row r="116" spans="1:27" x14ac:dyDescent="0.3">
      <c r="A116" s="1" t="s">
        <v>1992</v>
      </c>
      <c r="B116" s="1" t="s">
        <v>1993</v>
      </c>
      <c r="C116" s="1" t="s">
        <v>1987</v>
      </c>
      <c r="D116" s="1" t="s">
        <v>1988</v>
      </c>
      <c r="E116" s="1" t="s">
        <v>1989</v>
      </c>
      <c r="F116" s="1" t="s">
        <v>27</v>
      </c>
      <c r="G116" s="1" t="s">
        <v>113</v>
      </c>
      <c r="H116" s="1" t="s">
        <v>1564</v>
      </c>
      <c r="I116" s="2">
        <v>60</v>
      </c>
      <c r="J116" s="2">
        <v>0</v>
      </c>
      <c r="K116" s="2">
        <v>60</v>
      </c>
      <c r="L116" s="3">
        <v>0.01</v>
      </c>
      <c r="M116" s="3">
        <v>14</v>
      </c>
      <c r="N116" s="4">
        <v>1</v>
      </c>
      <c r="O116" s="3">
        <v>23.503900000000002</v>
      </c>
      <c r="P116" s="3">
        <v>19.409400000000002</v>
      </c>
      <c r="Q116" s="3">
        <v>2.3622000000000001</v>
      </c>
      <c r="R116" s="1" t="s">
        <v>27</v>
      </c>
      <c r="S116" s="1" t="s">
        <v>1285</v>
      </c>
      <c r="T116" s="1" t="s">
        <v>1286</v>
      </c>
      <c r="U116" s="4">
        <v>1108</v>
      </c>
      <c r="V116" s="1" t="s">
        <v>30</v>
      </c>
      <c r="W116" t="s">
        <v>31</v>
      </c>
      <c r="X116" s="5">
        <v>0.62507401428668918</v>
      </c>
      <c r="Y116" s="6">
        <v>37.504440857201352</v>
      </c>
      <c r="Z116" s="12" t="s">
        <v>2593</v>
      </c>
      <c r="AA116" s="12" t="s">
        <v>2596</v>
      </c>
    </row>
    <row r="117" spans="1:27" x14ac:dyDescent="0.3">
      <c r="A117" s="1" t="s">
        <v>1994</v>
      </c>
      <c r="B117" s="1" t="s">
        <v>1995</v>
      </c>
      <c r="C117" s="1" t="s">
        <v>1987</v>
      </c>
      <c r="D117" s="1" t="s">
        <v>1988</v>
      </c>
      <c r="E117" s="1" t="s">
        <v>1989</v>
      </c>
      <c r="F117" s="1" t="s">
        <v>27</v>
      </c>
      <c r="G117" s="1" t="s">
        <v>113</v>
      </c>
      <c r="H117" s="1" t="s">
        <v>1564</v>
      </c>
      <c r="I117" s="2">
        <v>115</v>
      </c>
      <c r="J117" s="2">
        <v>0</v>
      </c>
      <c r="K117" s="2">
        <v>115</v>
      </c>
      <c r="L117" s="3">
        <v>0.01</v>
      </c>
      <c r="M117" s="3">
        <v>14</v>
      </c>
      <c r="N117" s="4">
        <v>1</v>
      </c>
      <c r="O117" s="3">
        <v>23.503900000000002</v>
      </c>
      <c r="P117" s="3">
        <v>19.409400000000002</v>
      </c>
      <c r="Q117" s="3">
        <v>2.3622000000000001</v>
      </c>
      <c r="R117" s="1" t="s">
        <v>27</v>
      </c>
      <c r="S117" s="1" t="s">
        <v>1285</v>
      </c>
      <c r="T117" s="1" t="s">
        <v>1286</v>
      </c>
      <c r="U117" s="4">
        <v>1108</v>
      </c>
      <c r="V117" s="1" t="s">
        <v>30</v>
      </c>
      <c r="W117" t="s">
        <v>31</v>
      </c>
      <c r="X117" s="5">
        <v>0.62507401428668918</v>
      </c>
      <c r="Y117" s="6">
        <v>71.883511642969253</v>
      </c>
      <c r="Z117" s="12" t="s">
        <v>2593</v>
      </c>
      <c r="AA117" s="12" t="s">
        <v>2596</v>
      </c>
    </row>
    <row r="118" spans="1:27" x14ac:dyDescent="0.3">
      <c r="A118" s="1" t="s">
        <v>1996</v>
      </c>
      <c r="B118" s="1" t="s">
        <v>1997</v>
      </c>
      <c r="C118" s="1" t="s">
        <v>1987</v>
      </c>
      <c r="D118" s="1" t="s">
        <v>1988</v>
      </c>
      <c r="E118" s="1" t="s">
        <v>1989</v>
      </c>
      <c r="F118" s="1" t="s">
        <v>1998</v>
      </c>
      <c r="G118" s="1" t="s">
        <v>25</v>
      </c>
      <c r="H118" s="1" t="s">
        <v>1564</v>
      </c>
      <c r="I118" s="2">
        <v>32</v>
      </c>
      <c r="J118" s="2">
        <v>1</v>
      </c>
      <c r="K118" s="2">
        <v>31</v>
      </c>
      <c r="L118" s="3">
        <v>0.5</v>
      </c>
      <c r="M118" s="3">
        <v>14</v>
      </c>
      <c r="N118" s="4">
        <v>1</v>
      </c>
      <c r="O118" s="3">
        <v>23.5</v>
      </c>
      <c r="P118" s="3">
        <v>19.41</v>
      </c>
      <c r="Q118" s="3">
        <v>2.36</v>
      </c>
      <c r="R118" s="1" t="s">
        <v>27</v>
      </c>
      <c r="S118" s="1" t="s">
        <v>1285</v>
      </c>
      <c r="T118" s="1" t="s">
        <v>1286</v>
      </c>
      <c r="U118" s="4">
        <v>1108</v>
      </c>
      <c r="V118" s="1" t="s">
        <v>30</v>
      </c>
      <c r="W118" t="s">
        <v>31</v>
      </c>
      <c r="X118" s="5">
        <v>0.62440754060324821</v>
      </c>
      <c r="Y118" s="6">
        <v>19.356633758700696</v>
      </c>
      <c r="Z118" s="12" t="s">
        <v>2593</v>
      </c>
      <c r="AA118" s="12" t="s">
        <v>2596</v>
      </c>
    </row>
    <row r="119" spans="1:27" x14ac:dyDescent="0.3">
      <c r="A119" s="1" t="s">
        <v>1999</v>
      </c>
      <c r="B119" s="1" t="s">
        <v>2000</v>
      </c>
      <c r="C119" s="1" t="s">
        <v>1987</v>
      </c>
      <c r="D119" s="1" t="s">
        <v>1988</v>
      </c>
      <c r="E119" s="1" t="s">
        <v>1989</v>
      </c>
      <c r="F119" s="1" t="s">
        <v>2001</v>
      </c>
      <c r="G119" s="1" t="s">
        <v>113</v>
      </c>
      <c r="H119" s="1" t="s">
        <v>1564</v>
      </c>
      <c r="I119" s="2">
        <v>66</v>
      </c>
      <c r="J119" s="2">
        <v>0</v>
      </c>
      <c r="K119" s="2">
        <v>66</v>
      </c>
      <c r="L119" s="3">
        <v>0.01</v>
      </c>
      <c r="M119" s="3">
        <v>14</v>
      </c>
      <c r="N119" s="4">
        <v>1</v>
      </c>
      <c r="O119" s="3">
        <v>23.5</v>
      </c>
      <c r="P119" s="3">
        <v>19.41</v>
      </c>
      <c r="Q119" s="3">
        <v>2.36</v>
      </c>
      <c r="R119" s="1" t="s">
        <v>27</v>
      </c>
      <c r="S119" s="1" t="s">
        <v>1285</v>
      </c>
      <c r="T119" s="1" t="s">
        <v>1286</v>
      </c>
      <c r="U119" s="4">
        <v>1108</v>
      </c>
      <c r="V119" s="1" t="s">
        <v>30</v>
      </c>
      <c r="W119" t="s">
        <v>31</v>
      </c>
      <c r="X119" s="5">
        <v>0.62440754060324821</v>
      </c>
      <c r="Y119" s="6">
        <v>41.21089767981438</v>
      </c>
      <c r="Z119" s="12" t="s">
        <v>2593</v>
      </c>
      <c r="AA119" s="12" t="s">
        <v>2596</v>
      </c>
    </row>
    <row r="120" spans="1:27" x14ac:dyDescent="0.3">
      <c r="A120" s="1" t="s">
        <v>2002</v>
      </c>
      <c r="B120" s="1" t="s">
        <v>2003</v>
      </c>
      <c r="C120" s="1" t="s">
        <v>2004</v>
      </c>
      <c r="D120" s="1" t="s">
        <v>2005</v>
      </c>
      <c r="E120" s="1" t="s">
        <v>2006</v>
      </c>
      <c r="F120" s="1" t="s">
        <v>27</v>
      </c>
      <c r="G120" s="1" t="s">
        <v>25</v>
      </c>
      <c r="H120" s="1" t="s">
        <v>1564</v>
      </c>
      <c r="I120" s="2">
        <v>36</v>
      </c>
      <c r="J120" s="2">
        <v>4</v>
      </c>
      <c r="K120" s="2">
        <v>32</v>
      </c>
      <c r="L120" s="3">
        <v>0.5</v>
      </c>
      <c r="M120" s="3">
        <v>6.66</v>
      </c>
      <c r="N120" s="4">
        <v>1</v>
      </c>
      <c r="O120" s="3">
        <v>18.031500000000001</v>
      </c>
      <c r="P120" s="3">
        <v>17.913399999999999</v>
      </c>
      <c r="Q120" s="3">
        <v>1.8504</v>
      </c>
      <c r="R120" s="1" t="s">
        <v>27</v>
      </c>
      <c r="S120" s="1" t="s">
        <v>1285</v>
      </c>
      <c r="T120" s="1" t="s">
        <v>1286</v>
      </c>
      <c r="U120" s="4">
        <v>1108</v>
      </c>
      <c r="V120" s="1" t="s">
        <v>30</v>
      </c>
      <c r="W120" t="s">
        <v>31</v>
      </c>
      <c r="X120" s="5">
        <v>0.34668754383633416</v>
      </c>
      <c r="Y120" s="6">
        <v>11.094001402762693</v>
      </c>
      <c r="Z120" s="12" t="s">
        <v>2593</v>
      </c>
      <c r="AA120" s="12" t="s">
        <v>2596</v>
      </c>
    </row>
    <row r="121" spans="1:27" x14ac:dyDescent="0.3">
      <c r="A121" s="1" t="s">
        <v>2007</v>
      </c>
      <c r="B121" s="1" t="s">
        <v>2008</v>
      </c>
      <c r="C121" s="1" t="s">
        <v>2004</v>
      </c>
      <c r="D121" s="1" t="s">
        <v>2005</v>
      </c>
      <c r="E121" s="1" t="s">
        <v>2006</v>
      </c>
      <c r="F121" s="1" t="s">
        <v>27</v>
      </c>
      <c r="G121" s="1" t="s">
        <v>25</v>
      </c>
      <c r="H121" s="1" t="s">
        <v>1564</v>
      </c>
      <c r="I121" s="2">
        <v>88</v>
      </c>
      <c r="J121" s="2">
        <v>6</v>
      </c>
      <c r="K121" s="2">
        <v>82</v>
      </c>
      <c r="L121" s="3">
        <v>0.5</v>
      </c>
      <c r="M121" s="3">
        <v>6.66</v>
      </c>
      <c r="N121" s="4">
        <v>1</v>
      </c>
      <c r="O121" s="3">
        <v>18.031500000000001</v>
      </c>
      <c r="P121" s="3">
        <v>17.913399999999999</v>
      </c>
      <c r="Q121" s="3">
        <v>1.8504</v>
      </c>
      <c r="R121" s="1" t="s">
        <v>27</v>
      </c>
      <c r="S121" s="1" t="s">
        <v>1285</v>
      </c>
      <c r="T121" s="1" t="s">
        <v>1286</v>
      </c>
      <c r="U121" s="4">
        <v>1108</v>
      </c>
      <c r="V121" s="1" t="s">
        <v>30</v>
      </c>
      <c r="W121" t="s">
        <v>31</v>
      </c>
      <c r="X121" s="5">
        <v>0.34668754383633416</v>
      </c>
      <c r="Y121" s="6">
        <v>28.428378594579399</v>
      </c>
      <c r="Z121" s="12" t="s">
        <v>2593</v>
      </c>
      <c r="AA121" s="12"/>
    </row>
    <row r="122" spans="1:27" x14ac:dyDescent="0.3">
      <c r="A122" s="1" t="s">
        <v>2009</v>
      </c>
      <c r="B122" s="1" t="s">
        <v>2010</v>
      </c>
      <c r="C122" s="1" t="s">
        <v>2004</v>
      </c>
      <c r="D122" s="1" t="s">
        <v>2005</v>
      </c>
      <c r="E122" s="1" t="s">
        <v>2006</v>
      </c>
      <c r="F122" s="1" t="s">
        <v>27</v>
      </c>
      <c r="G122" s="1" t="s">
        <v>113</v>
      </c>
      <c r="H122" s="1" t="s">
        <v>1564</v>
      </c>
      <c r="I122" s="2">
        <v>134</v>
      </c>
      <c r="J122" s="2">
        <v>5</v>
      </c>
      <c r="K122" s="2">
        <v>129</v>
      </c>
      <c r="L122" s="3">
        <v>0.01</v>
      </c>
      <c r="M122" s="3">
        <v>6.66</v>
      </c>
      <c r="N122" s="4">
        <v>1</v>
      </c>
      <c r="O122" s="3">
        <v>18.031500000000001</v>
      </c>
      <c r="P122" s="3">
        <v>17.913399999999999</v>
      </c>
      <c r="Q122" s="3">
        <v>1.8504</v>
      </c>
      <c r="R122" s="1" t="s">
        <v>27</v>
      </c>
      <c r="S122" s="1" t="s">
        <v>1285</v>
      </c>
      <c r="T122" s="1" t="s">
        <v>1286</v>
      </c>
      <c r="U122" s="4">
        <v>1108</v>
      </c>
      <c r="V122" s="1" t="s">
        <v>30</v>
      </c>
      <c r="W122" t="s">
        <v>31</v>
      </c>
      <c r="X122" s="5">
        <v>0.34668754383633416</v>
      </c>
      <c r="Y122" s="6">
        <v>44.722693154887104</v>
      </c>
      <c r="Z122" s="12" t="s">
        <v>2593</v>
      </c>
      <c r="AA122" s="12" t="s">
        <v>2596</v>
      </c>
    </row>
    <row r="123" spans="1:27" x14ac:dyDescent="0.3">
      <c r="A123" s="1" t="s">
        <v>2011</v>
      </c>
      <c r="B123" s="1" t="s">
        <v>2012</v>
      </c>
      <c r="C123" s="1" t="s">
        <v>2004</v>
      </c>
      <c r="D123" s="1" t="s">
        <v>2005</v>
      </c>
      <c r="E123" s="1" t="s">
        <v>2006</v>
      </c>
      <c r="F123" s="1" t="s">
        <v>27</v>
      </c>
      <c r="G123" s="1" t="s">
        <v>113</v>
      </c>
      <c r="H123" s="1" t="s">
        <v>1564</v>
      </c>
      <c r="I123" s="2">
        <v>60</v>
      </c>
      <c r="J123" s="2">
        <v>3</v>
      </c>
      <c r="K123" s="2">
        <v>57</v>
      </c>
      <c r="L123" s="3">
        <v>0.01</v>
      </c>
      <c r="M123" s="3">
        <v>6.66</v>
      </c>
      <c r="N123" s="4">
        <v>1</v>
      </c>
      <c r="O123" s="3">
        <v>18.031500000000001</v>
      </c>
      <c r="P123" s="3">
        <v>17.913399999999999</v>
      </c>
      <c r="Q123" s="3">
        <v>1.8504</v>
      </c>
      <c r="R123" s="1" t="s">
        <v>27</v>
      </c>
      <c r="S123" s="1" t="s">
        <v>1285</v>
      </c>
      <c r="T123" s="1" t="s">
        <v>1286</v>
      </c>
      <c r="U123" s="4">
        <v>1108</v>
      </c>
      <c r="V123" s="1" t="s">
        <v>30</v>
      </c>
      <c r="W123" t="s">
        <v>31</v>
      </c>
      <c r="X123" s="5">
        <v>0.34668754383633416</v>
      </c>
      <c r="Y123" s="6">
        <v>19.761189998671046</v>
      </c>
      <c r="Z123" s="12" t="s">
        <v>2593</v>
      </c>
      <c r="AA123" s="12" t="s">
        <v>2596</v>
      </c>
    </row>
    <row r="124" spans="1:27" x14ac:dyDescent="0.3">
      <c r="A124" s="1" t="s">
        <v>2013</v>
      </c>
      <c r="B124" s="1" t="s">
        <v>2014</v>
      </c>
      <c r="C124" s="1" t="s">
        <v>2004</v>
      </c>
      <c r="D124" s="1" t="s">
        <v>2005</v>
      </c>
      <c r="E124" s="1" t="s">
        <v>2006</v>
      </c>
      <c r="F124" s="1" t="s">
        <v>27</v>
      </c>
      <c r="G124" s="1" t="s">
        <v>113</v>
      </c>
      <c r="H124" s="1" t="s">
        <v>1564</v>
      </c>
      <c r="I124" s="2">
        <v>41</v>
      </c>
      <c r="J124" s="2">
        <v>4</v>
      </c>
      <c r="K124" s="2">
        <v>37</v>
      </c>
      <c r="L124" s="3">
        <v>0.01</v>
      </c>
      <c r="M124" s="3">
        <v>6.66</v>
      </c>
      <c r="N124" s="4">
        <v>1</v>
      </c>
      <c r="O124" s="3">
        <v>18.031500000000001</v>
      </c>
      <c r="P124" s="3">
        <v>17.913399999999999</v>
      </c>
      <c r="Q124" s="3">
        <v>1.8504</v>
      </c>
      <c r="R124" s="1" t="s">
        <v>27</v>
      </c>
      <c r="S124" s="1" t="s">
        <v>1285</v>
      </c>
      <c r="T124" s="1" t="s">
        <v>1286</v>
      </c>
      <c r="U124" s="4">
        <v>1108</v>
      </c>
      <c r="V124" s="1" t="s">
        <v>30</v>
      </c>
      <c r="W124" t="s">
        <v>31</v>
      </c>
      <c r="X124" s="5">
        <v>0.34668754383633416</v>
      </c>
      <c r="Y124" s="6">
        <v>12.827439121944364</v>
      </c>
      <c r="Z124" s="12" t="s">
        <v>2593</v>
      </c>
      <c r="AA124" s="12" t="s">
        <v>2596</v>
      </c>
    </row>
    <row r="125" spans="1:27" x14ac:dyDescent="0.3">
      <c r="A125" s="1" t="s">
        <v>2015</v>
      </c>
      <c r="B125" s="1" t="s">
        <v>2016</v>
      </c>
      <c r="C125" s="1" t="s">
        <v>2004</v>
      </c>
      <c r="D125" s="1" t="s">
        <v>2005</v>
      </c>
      <c r="E125" s="1" t="s">
        <v>2006</v>
      </c>
      <c r="F125" s="1" t="s">
        <v>27</v>
      </c>
      <c r="G125" s="1" t="s">
        <v>25</v>
      </c>
      <c r="H125" s="1" t="s">
        <v>1564</v>
      </c>
      <c r="I125" s="2">
        <v>10</v>
      </c>
      <c r="J125" s="2">
        <v>6</v>
      </c>
      <c r="K125" s="2">
        <v>4</v>
      </c>
      <c r="L125" s="3">
        <v>0.5</v>
      </c>
      <c r="M125" s="3">
        <v>6.66</v>
      </c>
      <c r="N125" s="4">
        <v>1</v>
      </c>
      <c r="O125" s="3">
        <v>18.031500000000001</v>
      </c>
      <c r="P125" s="3">
        <v>17.913399999999999</v>
      </c>
      <c r="Q125" s="3">
        <v>1.8504</v>
      </c>
      <c r="R125" s="1" t="s">
        <v>27</v>
      </c>
      <c r="S125" s="1" t="s">
        <v>1285</v>
      </c>
      <c r="T125" s="1" t="s">
        <v>1286</v>
      </c>
      <c r="U125" s="4">
        <v>1108</v>
      </c>
      <c r="V125" s="1" t="s">
        <v>30</v>
      </c>
      <c r="W125" t="s">
        <v>31</v>
      </c>
      <c r="X125" s="5">
        <v>0.34668754383633416</v>
      </c>
      <c r="Y125" s="6">
        <v>1.3867501753453366</v>
      </c>
      <c r="Z125" s="12" t="s">
        <v>2593</v>
      </c>
      <c r="AA125" s="12" t="s">
        <v>2595</v>
      </c>
    </row>
    <row r="126" spans="1:27" x14ac:dyDescent="0.3">
      <c r="A126" s="1" t="s">
        <v>2018</v>
      </c>
      <c r="B126" s="1" t="s">
        <v>2019</v>
      </c>
      <c r="C126" s="1" t="s">
        <v>2017</v>
      </c>
      <c r="D126" s="1" t="s">
        <v>2005</v>
      </c>
      <c r="E126" s="1" t="s">
        <v>2006</v>
      </c>
      <c r="F126" s="1" t="s">
        <v>27</v>
      </c>
      <c r="G126" s="1" t="s">
        <v>25</v>
      </c>
      <c r="H126" s="1" t="s">
        <v>1564</v>
      </c>
      <c r="I126" s="2">
        <v>42</v>
      </c>
      <c r="J126" s="2">
        <v>0</v>
      </c>
      <c r="K126" s="2">
        <v>42</v>
      </c>
      <c r="L126" s="3">
        <v>0.5</v>
      </c>
      <c r="M126" s="3">
        <v>6.66</v>
      </c>
      <c r="N126" s="4">
        <v>1</v>
      </c>
      <c r="O126" s="3">
        <v>18.031500000000001</v>
      </c>
      <c r="P126" s="3">
        <v>17.913399999999999</v>
      </c>
      <c r="Q126" s="3">
        <v>1.8504</v>
      </c>
      <c r="R126" s="1" t="s">
        <v>27</v>
      </c>
      <c r="S126" s="1" t="s">
        <v>1285</v>
      </c>
      <c r="T126" s="1" t="s">
        <v>1286</v>
      </c>
      <c r="U126" s="4">
        <v>1108</v>
      </c>
      <c r="V126" s="1" t="s">
        <v>30</v>
      </c>
      <c r="W126" t="s">
        <v>31</v>
      </c>
      <c r="X126" s="5">
        <v>0.34668754383633416</v>
      </c>
      <c r="Y126" s="6">
        <v>14.560876841126035</v>
      </c>
      <c r="Z126" s="12" t="s">
        <v>2593</v>
      </c>
      <c r="AA126" s="12" t="s">
        <v>2596</v>
      </c>
    </row>
    <row r="127" spans="1:27" x14ac:dyDescent="0.3">
      <c r="A127" s="1" t="s">
        <v>2020</v>
      </c>
      <c r="B127" s="1" t="s">
        <v>2021</v>
      </c>
      <c r="C127" s="1" t="s">
        <v>2017</v>
      </c>
      <c r="D127" s="1" t="s">
        <v>2005</v>
      </c>
      <c r="E127" s="1" t="s">
        <v>2006</v>
      </c>
      <c r="F127" s="1" t="s">
        <v>27</v>
      </c>
      <c r="G127" s="1" t="s">
        <v>113</v>
      </c>
      <c r="H127" s="1" t="s">
        <v>1564</v>
      </c>
      <c r="I127" s="2">
        <v>104</v>
      </c>
      <c r="J127" s="2">
        <v>2</v>
      </c>
      <c r="K127" s="2">
        <v>102</v>
      </c>
      <c r="L127" s="3">
        <v>0.01</v>
      </c>
      <c r="M127" s="3">
        <v>6.66</v>
      </c>
      <c r="N127" s="4">
        <v>1</v>
      </c>
      <c r="O127" s="3">
        <v>18.031500000000001</v>
      </c>
      <c r="P127" s="3">
        <v>17.909400000000002</v>
      </c>
      <c r="Q127" s="3">
        <v>1.8504</v>
      </c>
      <c r="R127" s="1" t="s">
        <v>27</v>
      </c>
      <c r="S127" s="1" t="s">
        <v>1285</v>
      </c>
      <c r="T127" s="1" t="s">
        <v>1286</v>
      </c>
      <c r="U127" s="4">
        <v>1108</v>
      </c>
      <c r="V127" s="1" t="s">
        <v>30</v>
      </c>
      <c r="W127" t="s">
        <v>31</v>
      </c>
      <c r="X127" s="5">
        <v>0.34661012971197225</v>
      </c>
      <c r="Y127" s="6">
        <v>35.354233230621169</v>
      </c>
      <c r="Z127" s="12" t="s">
        <v>2593</v>
      </c>
      <c r="AA127" s="12" t="s">
        <v>2596</v>
      </c>
    </row>
    <row r="128" spans="1:27" x14ac:dyDescent="0.3">
      <c r="A128" s="1" t="s">
        <v>2167</v>
      </c>
      <c r="B128" s="1" t="s">
        <v>2168</v>
      </c>
      <c r="C128" s="1" t="s">
        <v>2169</v>
      </c>
      <c r="D128" s="1" t="s">
        <v>2170</v>
      </c>
      <c r="E128" s="1" t="s">
        <v>2171</v>
      </c>
      <c r="F128" s="1" t="s">
        <v>203</v>
      </c>
      <c r="G128" s="1" t="s">
        <v>25</v>
      </c>
      <c r="H128" s="1" t="s">
        <v>1564</v>
      </c>
      <c r="I128" s="2">
        <v>25</v>
      </c>
      <c r="J128" s="2">
        <v>1</v>
      </c>
      <c r="K128" s="2">
        <v>24</v>
      </c>
      <c r="L128" s="3">
        <v>2.5</v>
      </c>
      <c r="M128" s="3">
        <v>37.19</v>
      </c>
      <c r="N128" s="4">
        <v>1</v>
      </c>
      <c r="O128" s="3">
        <v>34.252000000000002</v>
      </c>
      <c r="P128" s="3">
        <v>2.5590999999999999</v>
      </c>
      <c r="Q128" s="3">
        <v>26.771699999999999</v>
      </c>
      <c r="R128" s="1" t="s">
        <v>27</v>
      </c>
      <c r="S128" s="1" t="s">
        <v>1986</v>
      </c>
      <c r="T128" s="1" t="s">
        <v>1286</v>
      </c>
      <c r="U128" s="4">
        <v>1080</v>
      </c>
      <c r="V128" s="1" t="s">
        <v>30</v>
      </c>
      <c r="W128" t="s">
        <v>31</v>
      </c>
      <c r="X128" s="5">
        <v>1.3611684694097679</v>
      </c>
      <c r="Y128" s="6">
        <v>32.668043265834427</v>
      </c>
      <c r="Z128" s="12" t="s">
        <v>2593</v>
      </c>
      <c r="AA128" s="12" t="s">
        <v>2596</v>
      </c>
    </row>
    <row r="129" spans="1:27" x14ac:dyDescent="0.3">
      <c r="A129" s="1" t="s">
        <v>2172</v>
      </c>
      <c r="B129" s="1" t="s">
        <v>2173</v>
      </c>
      <c r="C129" s="1" t="s">
        <v>2174</v>
      </c>
      <c r="D129" s="1" t="s">
        <v>2175</v>
      </c>
      <c r="E129" s="1" t="s">
        <v>2176</v>
      </c>
      <c r="F129" s="1" t="s">
        <v>2177</v>
      </c>
      <c r="G129" s="1" t="s">
        <v>113</v>
      </c>
      <c r="H129" s="1" t="s">
        <v>1564</v>
      </c>
      <c r="I129" s="2">
        <v>47</v>
      </c>
      <c r="J129" s="2">
        <v>0</v>
      </c>
      <c r="K129" s="2">
        <v>47</v>
      </c>
      <c r="L129" s="3">
        <v>0.01</v>
      </c>
      <c r="M129" s="3">
        <v>68.81</v>
      </c>
      <c r="N129" s="4">
        <v>1</v>
      </c>
      <c r="O129" s="3">
        <v>37.200000000000003</v>
      </c>
      <c r="P129" s="3">
        <v>3.9</v>
      </c>
      <c r="Q129" s="3">
        <v>25.8</v>
      </c>
      <c r="R129" s="1" t="s">
        <v>27</v>
      </c>
      <c r="S129" s="1" t="s">
        <v>1285</v>
      </c>
      <c r="T129" s="1" t="s">
        <v>1286</v>
      </c>
      <c r="U129" s="4">
        <v>1108</v>
      </c>
      <c r="V129" s="1" t="s">
        <v>30</v>
      </c>
      <c r="W129" t="s">
        <v>31</v>
      </c>
      <c r="X129" s="5">
        <v>2.1711508120649654</v>
      </c>
      <c r="Y129" s="6">
        <v>102.04408816705337</v>
      </c>
      <c r="Z129" s="12" t="s">
        <v>2593</v>
      </c>
      <c r="AA129" s="12" t="s">
        <v>2596</v>
      </c>
    </row>
    <row r="130" spans="1:27" x14ac:dyDescent="0.3">
      <c r="A130" s="1" t="s">
        <v>2178</v>
      </c>
      <c r="B130" s="1" t="s">
        <v>2179</v>
      </c>
      <c r="C130" s="1" t="s">
        <v>2180</v>
      </c>
      <c r="D130" s="1" t="s">
        <v>2181</v>
      </c>
      <c r="E130" s="1" t="s">
        <v>2182</v>
      </c>
      <c r="F130" s="1" t="s">
        <v>68</v>
      </c>
      <c r="G130" s="1" t="s">
        <v>113</v>
      </c>
      <c r="H130" s="1" t="s">
        <v>1564</v>
      </c>
      <c r="I130" s="2">
        <v>29</v>
      </c>
      <c r="J130" s="2">
        <v>0</v>
      </c>
      <c r="K130" s="2">
        <v>29</v>
      </c>
      <c r="L130" s="3">
        <v>0.01</v>
      </c>
      <c r="M130" s="3">
        <v>71.42</v>
      </c>
      <c r="N130" s="4">
        <v>1</v>
      </c>
      <c r="O130" s="3">
        <v>30.7087</v>
      </c>
      <c r="P130" s="3">
        <v>39.881900000000002</v>
      </c>
      <c r="Q130" s="3">
        <v>4.7244000000000002</v>
      </c>
      <c r="R130" s="1" t="s">
        <v>27</v>
      </c>
      <c r="S130" s="1" t="s">
        <v>1285</v>
      </c>
      <c r="T130" s="1" t="s">
        <v>1286</v>
      </c>
      <c r="U130" s="4">
        <v>1108</v>
      </c>
      <c r="V130" s="1" t="s">
        <v>30</v>
      </c>
      <c r="W130" t="s">
        <v>31</v>
      </c>
      <c r="X130" s="5">
        <v>3.3561910218519326</v>
      </c>
      <c r="Y130" s="6">
        <v>97.329539633706048</v>
      </c>
      <c r="Z130" s="12" t="s">
        <v>2593</v>
      </c>
      <c r="AA130" s="12" t="s">
        <v>2596</v>
      </c>
    </row>
    <row r="131" spans="1:27" x14ac:dyDescent="0.3">
      <c r="A131" s="1" t="s">
        <v>2366</v>
      </c>
      <c r="B131" s="1" t="s">
        <v>2367</v>
      </c>
      <c r="C131" s="1" t="s">
        <v>2368</v>
      </c>
      <c r="D131" s="1" t="s">
        <v>2369</v>
      </c>
      <c r="E131" s="1" t="s">
        <v>2370</v>
      </c>
      <c r="F131" s="1" t="s">
        <v>65</v>
      </c>
      <c r="G131" s="1" t="s">
        <v>1476</v>
      </c>
      <c r="H131" s="1" t="s">
        <v>1564</v>
      </c>
      <c r="I131" s="2">
        <v>2</v>
      </c>
      <c r="J131" s="2">
        <v>0</v>
      </c>
      <c r="K131" s="2">
        <v>2</v>
      </c>
      <c r="L131" s="3">
        <v>0.01</v>
      </c>
      <c r="M131" s="3">
        <v>18.829999999999998</v>
      </c>
      <c r="N131" s="4">
        <v>1</v>
      </c>
      <c r="O131" s="3">
        <v>16.732299999999999</v>
      </c>
      <c r="P131" s="3">
        <v>5.1181000000000001</v>
      </c>
      <c r="Q131" s="3">
        <v>16.929099999999998</v>
      </c>
      <c r="R131" s="1" t="s">
        <v>27</v>
      </c>
      <c r="S131" s="1" t="s">
        <v>1285</v>
      </c>
      <c r="T131" s="1" t="s">
        <v>1286</v>
      </c>
      <c r="U131" s="4">
        <v>1080</v>
      </c>
      <c r="V131" s="1" t="s">
        <v>30</v>
      </c>
      <c r="W131" t="s">
        <v>31</v>
      </c>
      <c r="X131" s="5">
        <v>0.84093227027826722</v>
      </c>
      <c r="Y131" s="6">
        <v>1.6818645405565344</v>
      </c>
      <c r="Z131" s="12" t="s">
        <v>2593</v>
      </c>
      <c r="AA131" s="12" t="s">
        <v>2595</v>
      </c>
    </row>
    <row r="132" spans="1:27" x14ac:dyDescent="0.3">
      <c r="A132" s="1" t="s">
        <v>2371</v>
      </c>
      <c r="B132" s="1" t="s">
        <v>2372</v>
      </c>
      <c r="C132" s="1" t="s">
        <v>2373</v>
      </c>
      <c r="D132" s="1" t="s">
        <v>2374</v>
      </c>
      <c r="E132" s="1" t="s">
        <v>2375</v>
      </c>
      <c r="F132" s="1" t="s">
        <v>2376</v>
      </c>
      <c r="G132" s="1" t="s">
        <v>25</v>
      </c>
      <c r="H132" s="1" t="s">
        <v>1564</v>
      </c>
      <c r="I132" s="2">
        <v>6</v>
      </c>
      <c r="J132" s="2">
        <v>1</v>
      </c>
      <c r="K132" s="2">
        <v>5</v>
      </c>
      <c r="L132" s="3">
        <v>2.5</v>
      </c>
      <c r="M132" s="3">
        <v>54.4</v>
      </c>
      <c r="N132" s="4">
        <v>1</v>
      </c>
      <c r="O132" s="3">
        <v>27.9528</v>
      </c>
      <c r="P132" s="3">
        <v>15.944900000000001</v>
      </c>
      <c r="Q132" s="3">
        <v>4.7244000000000002</v>
      </c>
      <c r="R132" s="1" t="s">
        <v>27</v>
      </c>
      <c r="S132" s="1" t="s">
        <v>1986</v>
      </c>
      <c r="T132" s="1" t="s">
        <v>1286</v>
      </c>
      <c r="U132" s="4">
        <v>1080</v>
      </c>
      <c r="V132" s="1" t="s">
        <v>30</v>
      </c>
      <c r="W132" t="s">
        <v>31</v>
      </c>
      <c r="X132" s="5">
        <v>1.2213960647572901</v>
      </c>
      <c r="Y132" s="6">
        <v>6.1069803237864502</v>
      </c>
      <c r="Z132" s="12" t="s">
        <v>2593</v>
      </c>
      <c r="AA132" s="12" t="s">
        <v>2595</v>
      </c>
    </row>
    <row r="133" spans="1:27" x14ac:dyDescent="0.3">
      <c r="A133" s="1" t="s">
        <v>2377</v>
      </c>
      <c r="B133" s="1" t="s">
        <v>2378</v>
      </c>
      <c r="C133" s="1" t="s">
        <v>2379</v>
      </c>
      <c r="D133" s="1" t="s">
        <v>2380</v>
      </c>
      <c r="E133" s="1" t="s">
        <v>2381</v>
      </c>
      <c r="F133" s="1" t="s">
        <v>203</v>
      </c>
      <c r="G133" s="1" t="s">
        <v>94</v>
      </c>
      <c r="H133" s="1" t="s">
        <v>1564</v>
      </c>
      <c r="I133" s="2">
        <v>2</v>
      </c>
      <c r="J133" s="2">
        <v>0</v>
      </c>
      <c r="K133" s="2">
        <v>2</v>
      </c>
      <c r="L133" s="3">
        <v>0.01</v>
      </c>
      <c r="M133" s="3">
        <v>44.47</v>
      </c>
      <c r="N133" s="4">
        <v>1</v>
      </c>
      <c r="O133" s="3">
        <v>42.5197</v>
      </c>
      <c r="P133" s="3">
        <v>30.511800000000001</v>
      </c>
      <c r="Q133" s="3">
        <v>2.5590999999999999</v>
      </c>
      <c r="R133" s="1" t="s">
        <v>27</v>
      </c>
      <c r="S133" s="1" t="s">
        <v>1285</v>
      </c>
      <c r="T133" s="1" t="s">
        <v>1286</v>
      </c>
      <c r="U133" s="4">
        <v>1108</v>
      </c>
      <c r="V133" s="1" t="s">
        <v>30</v>
      </c>
      <c r="W133" t="s">
        <v>31</v>
      </c>
      <c r="X133" s="5">
        <v>1.9257859592653053</v>
      </c>
      <c r="Y133" s="6">
        <v>3.8515719185306105</v>
      </c>
      <c r="Z133" s="12" t="s">
        <v>2593</v>
      </c>
      <c r="AA133" s="12" t="s">
        <v>2595</v>
      </c>
    </row>
    <row r="134" spans="1:27" x14ac:dyDescent="0.3">
      <c r="A134" s="1" t="s">
        <v>2382</v>
      </c>
      <c r="B134" s="1" t="s">
        <v>2383</v>
      </c>
      <c r="C134" s="1" t="s">
        <v>2384</v>
      </c>
      <c r="D134" s="1" t="s">
        <v>2385</v>
      </c>
      <c r="E134" s="1" t="s">
        <v>2386</v>
      </c>
      <c r="F134" s="1" t="s">
        <v>2387</v>
      </c>
      <c r="G134" s="1" t="s">
        <v>32</v>
      </c>
      <c r="H134" s="1" t="s">
        <v>1564</v>
      </c>
      <c r="I134" s="2">
        <v>6</v>
      </c>
      <c r="J134" s="2">
        <v>0</v>
      </c>
      <c r="K134" s="2">
        <v>6</v>
      </c>
      <c r="L134" s="3">
        <v>0.01</v>
      </c>
      <c r="M134" s="3">
        <v>36.42</v>
      </c>
      <c r="N134" s="4">
        <v>1</v>
      </c>
      <c r="O134" s="3">
        <v>22.0472</v>
      </c>
      <c r="P134" s="3">
        <v>6.1417000000000002</v>
      </c>
      <c r="Q134" s="3">
        <v>22.0472</v>
      </c>
      <c r="R134" s="1" t="s">
        <v>27</v>
      </c>
      <c r="S134" s="1" t="s">
        <v>1285</v>
      </c>
      <c r="T134" s="1" t="s">
        <v>1286</v>
      </c>
      <c r="U134" s="4">
        <v>1108</v>
      </c>
      <c r="V134" s="1" t="s">
        <v>30</v>
      </c>
      <c r="W134" t="s">
        <v>31</v>
      </c>
      <c r="X134" s="5">
        <v>1.7316424392603993</v>
      </c>
      <c r="Y134" s="6">
        <v>10.389854635562395</v>
      </c>
      <c r="Z134" s="12" t="s">
        <v>2593</v>
      </c>
      <c r="AA134" s="12" t="s">
        <v>2595</v>
      </c>
    </row>
    <row r="135" spans="1:27" x14ac:dyDescent="0.3">
      <c r="A135" s="1" t="s">
        <v>2388</v>
      </c>
      <c r="B135" s="1" t="s">
        <v>2389</v>
      </c>
      <c r="C135" s="1" t="s">
        <v>2390</v>
      </c>
      <c r="D135" s="1" t="s">
        <v>2391</v>
      </c>
      <c r="E135" s="1" t="s">
        <v>2392</v>
      </c>
      <c r="F135" s="1" t="s">
        <v>2387</v>
      </c>
      <c r="G135" s="1" t="s">
        <v>25</v>
      </c>
      <c r="H135" s="1" t="s">
        <v>1564</v>
      </c>
      <c r="I135" s="2">
        <v>23</v>
      </c>
      <c r="J135" s="2">
        <v>0</v>
      </c>
      <c r="K135" s="2">
        <v>23</v>
      </c>
      <c r="L135" s="3">
        <v>0.5</v>
      </c>
      <c r="M135" s="3">
        <v>6.66</v>
      </c>
      <c r="N135" s="4">
        <v>1</v>
      </c>
      <c r="O135" s="3">
        <v>16.3386</v>
      </c>
      <c r="P135" s="3">
        <v>19.488199999999999</v>
      </c>
      <c r="Q135" s="3">
        <v>1.9684999999999999</v>
      </c>
      <c r="R135" s="1" t="s">
        <v>27</v>
      </c>
      <c r="S135" s="1" t="s">
        <v>1285</v>
      </c>
      <c r="T135" s="1" t="s">
        <v>1286</v>
      </c>
      <c r="U135" s="4">
        <v>1108</v>
      </c>
      <c r="V135" s="1" t="s">
        <v>30</v>
      </c>
      <c r="W135" t="s">
        <v>31</v>
      </c>
      <c r="X135" s="5">
        <v>0.36356722566567284</v>
      </c>
      <c r="Y135" s="6">
        <v>8.3620461903104761</v>
      </c>
      <c r="Z135" s="12" t="s">
        <v>2593</v>
      </c>
      <c r="AA135" s="12" t="s">
        <v>2596</v>
      </c>
    </row>
    <row r="136" spans="1:27" x14ac:dyDescent="0.3">
      <c r="A136" s="1" t="s">
        <v>2393</v>
      </c>
      <c r="B136" s="1" t="s">
        <v>2394</v>
      </c>
      <c r="C136" s="1" t="s">
        <v>2390</v>
      </c>
      <c r="D136" s="1" t="s">
        <v>2395</v>
      </c>
      <c r="E136" s="1" t="s">
        <v>2392</v>
      </c>
      <c r="F136" s="1" t="s">
        <v>2387</v>
      </c>
      <c r="G136" s="1" t="s">
        <v>25</v>
      </c>
      <c r="H136" s="1" t="s">
        <v>1564</v>
      </c>
      <c r="I136" s="2">
        <v>16</v>
      </c>
      <c r="J136" s="2">
        <v>2</v>
      </c>
      <c r="K136" s="2">
        <v>14</v>
      </c>
      <c r="L136" s="3">
        <v>0.5</v>
      </c>
      <c r="M136" s="3">
        <v>6.66</v>
      </c>
      <c r="N136" s="4">
        <v>1</v>
      </c>
      <c r="O136" s="3">
        <v>16.3386</v>
      </c>
      <c r="P136" s="3">
        <v>19.488199999999999</v>
      </c>
      <c r="Q136" s="3">
        <v>1.9684999999999999</v>
      </c>
      <c r="R136" s="1" t="s">
        <v>27</v>
      </c>
      <c r="S136" s="1" t="s">
        <v>1285</v>
      </c>
      <c r="T136" s="1" t="s">
        <v>1286</v>
      </c>
      <c r="U136" s="4">
        <v>1108</v>
      </c>
      <c r="V136" s="1" t="s">
        <v>30</v>
      </c>
      <c r="W136" t="s">
        <v>31</v>
      </c>
      <c r="X136" s="5">
        <v>0.36356722566567284</v>
      </c>
      <c r="Y136" s="6">
        <v>5.0899411593194195</v>
      </c>
      <c r="Z136" s="12" t="s">
        <v>2593</v>
      </c>
      <c r="AA136" s="12" t="s">
        <v>2596</v>
      </c>
    </row>
    <row r="137" spans="1:27" x14ac:dyDescent="0.3">
      <c r="A137" s="1" t="s">
        <v>2396</v>
      </c>
      <c r="B137" s="1" t="s">
        <v>2397</v>
      </c>
      <c r="C137" s="1" t="s">
        <v>2398</v>
      </c>
      <c r="D137" s="1" t="s">
        <v>2399</v>
      </c>
      <c r="E137" s="1" t="s">
        <v>2400</v>
      </c>
      <c r="F137" s="1" t="s">
        <v>2401</v>
      </c>
      <c r="G137" s="1" t="s">
        <v>25</v>
      </c>
      <c r="H137" s="1" t="s">
        <v>1564</v>
      </c>
      <c r="I137" s="2">
        <v>29</v>
      </c>
      <c r="J137" s="2">
        <v>3</v>
      </c>
      <c r="K137" s="2">
        <v>26</v>
      </c>
      <c r="L137" s="3">
        <v>0.5</v>
      </c>
      <c r="M137" s="3">
        <v>8.33</v>
      </c>
      <c r="N137" s="4">
        <v>1</v>
      </c>
      <c r="O137" s="3">
        <v>18.307099999999998</v>
      </c>
      <c r="P137" s="3">
        <v>22.440899999999999</v>
      </c>
      <c r="Q137" s="3">
        <v>1.9684999999999999</v>
      </c>
      <c r="R137" s="1" t="s">
        <v>27</v>
      </c>
      <c r="S137" s="1" t="s">
        <v>1285</v>
      </c>
      <c r="T137" s="1" t="s">
        <v>1286</v>
      </c>
      <c r="U137" s="4">
        <v>1108</v>
      </c>
      <c r="V137" s="1" t="s">
        <v>30</v>
      </c>
      <c r="W137" t="s">
        <v>31</v>
      </c>
      <c r="X137" s="5">
        <v>0.46909195189542624</v>
      </c>
      <c r="Y137" s="6">
        <v>12.196390749281083</v>
      </c>
      <c r="Z137" s="12" t="s">
        <v>2593</v>
      </c>
      <c r="AA137" s="12" t="s">
        <v>2596</v>
      </c>
    </row>
    <row r="138" spans="1:27" x14ac:dyDescent="0.3">
      <c r="A138" s="1" t="s">
        <v>2402</v>
      </c>
      <c r="B138" s="1" t="s">
        <v>2403</v>
      </c>
      <c r="C138" s="1" t="s">
        <v>2398</v>
      </c>
      <c r="D138" s="1" t="s">
        <v>2404</v>
      </c>
      <c r="E138" s="1" t="s">
        <v>2400</v>
      </c>
      <c r="F138" s="1" t="s">
        <v>2401</v>
      </c>
      <c r="G138" s="1" t="s">
        <v>113</v>
      </c>
      <c r="H138" s="1" t="s">
        <v>1564</v>
      </c>
      <c r="I138" s="2">
        <v>36</v>
      </c>
      <c r="J138" s="2">
        <v>5</v>
      </c>
      <c r="K138" s="2">
        <v>31</v>
      </c>
      <c r="L138" s="3">
        <v>0.01</v>
      </c>
      <c r="M138" s="3">
        <v>8.33</v>
      </c>
      <c r="N138" s="4">
        <v>1</v>
      </c>
      <c r="O138" s="3">
        <v>18.307099999999998</v>
      </c>
      <c r="P138" s="3">
        <v>22.440899999999999</v>
      </c>
      <c r="Q138" s="3">
        <v>1.9684999999999999</v>
      </c>
      <c r="R138" s="1" t="s">
        <v>27</v>
      </c>
      <c r="S138" s="1" t="s">
        <v>1285</v>
      </c>
      <c r="T138" s="1" t="s">
        <v>1286</v>
      </c>
      <c r="U138" s="4">
        <v>1108</v>
      </c>
      <c r="V138" s="1" t="s">
        <v>30</v>
      </c>
      <c r="W138" t="s">
        <v>31</v>
      </c>
      <c r="X138" s="5">
        <v>0.46909195189542624</v>
      </c>
      <c r="Y138" s="6">
        <v>14.541850508758213</v>
      </c>
      <c r="Z138" s="12" t="s">
        <v>2593</v>
      </c>
      <c r="AA138" s="12" t="s">
        <v>2596</v>
      </c>
    </row>
    <row r="139" spans="1:27" x14ac:dyDescent="0.3">
      <c r="A139" s="1" t="s">
        <v>2408</v>
      </c>
      <c r="B139" s="1" t="s">
        <v>2409</v>
      </c>
      <c r="C139" s="1" t="s">
        <v>2058</v>
      </c>
      <c r="D139" s="1" t="s">
        <v>2405</v>
      </c>
      <c r="E139" s="1" t="s">
        <v>2406</v>
      </c>
      <c r="F139" s="1" t="s">
        <v>2238</v>
      </c>
      <c r="G139" s="1" t="s">
        <v>1033</v>
      </c>
      <c r="H139" s="1" t="s">
        <v>1564</v>
      </c>
      <c r="I139" s="2">
        <v>1</v>
      </c>
      <c r="J139" s="2">
        <v>0</v>
      </c>
      <c r="K139" s="2">
        <v>1</v>
      </c>
      <c r="L139" s="3">
        <v>0.01</v>
      </c>
      <c r="M139" s="3">
        <v>40.19</v>
      </c>
      <c r="N139" s="4">
        <v>1</v>
      </c>
      <c r="O139" s="3">
        <v>26.77</v>
      </c>
      <c r="P139" s="3">
        <v>27.17</v>
      </c>
      <c r="Q139" s="3">
        <v>3.35</v>
      </c>
      <c r="R139" s="1" t="s">
        <v>27</v>
      </c>
      <c r="S139" s="1" t="s">
        <v>2407</v>
      </c>
      <c r="T139" s="1" t="s">
        <v>1286</v>
      </c>
      <c r="U139" s="4">
        <v>1108</v>
      </c>
      <c r="V139" s="1" t="s">
        <v>30</v>
      </c>
      <c r="W139" t="s">
        <v>31</v>
      </c>
      <c r="X139" s="5">
        <v>1.4133364356148492</v>
      </c>
      <c r="Y139" s="6">
        <v>1.4133364356148492</v>
      </c>
      <c r="Z139" s="12" t="s">
        <v>2593</v>
      </c>
      <c r="AA139" s="12" t="s">
        <v>2595</v>
      </c>
    </row>
    <row r="140" spans="1:27" x14ac:dyDescent="0.3">
      <c r="A140" s="1" t="s">
        <v>2410</v>
      </c>
      <c r="B140" s="1" t="s">
        <v>2411</v>
      </c>
      <c r="C140" s="1" t="s">
        <v>2347</v>
      </c>
      <c r="D140" s="1" t="s">
        <v>2412</v>
      </c>
      <c r="E140" s="1" t="s">
        <v>2413</v>
      </c>
      <c r="F140" s="1" t="s">
        <v>298</v>
      </c>
      <c r="G140" s="1" t="s">
        <v>25</v>
      </c>
      <c r="H140" s="1" t="s">
        <v>1564</v>
      </c>
      <c r="I140" s="2">
        <v>43</v>
      </c>
      <c r="J140" s="2">
        <v>1</v>
      </c>
      <c r="K140" s="2">
        <v>42</v>
      </c>
      <c r="L140" s="3">
        <v>2.5</v>
      </c>
      <c r="M140" s="3">
        <v>50.43</v>
      </c>
      <c r="N140" s="4">
        <v>1</v>
      </c>
      <c r="O140" s="3">
        <v>32.090000000000003</v>
      </c>
      <c r="P140" s="3">
        <v>2.56</v>
      </c>
      <c r="Q140" s="3">
        <v>31.69</v>
      </c>
      <c r="R140" s="1" t="s">
        <v>27</v>
      </c>
      <c r="S140" s="1" t="s">
        <v>2348</v>
      </c>
      <c r="T140" s="1" t="s">
        <v>1286</v>
      </c>
      <c r="U140" s="4">
        <v>1108</v>
      </c>
      <c r="V140" s="1" t="s">
        <v>30</v>
      </c>
      <c r="W140" t="s">
        <v>31</v>
      </c>
      <c r="X140" s="5">
        <v>1.5100615870069609</v>
      </c>
      <c r="Y140" s="6">
        <v>63.42258665429236</v>
      </c>
      <c r="Z140" s="12" t="s">
        <v>2593</v>
      </c>
      <c r="AA140" s="12" t="s">
        <v>2596</v>
      </c>
    </row>
    <row r="141" spans="1:27" x14ac:dyDescent="0.3">
      <c r="A141" s="1" t="s">
        <v>2414</v>
      </c>
      <c r="B141" s="1" t="s">
        <v>2415</v>
      </c>
      <c r="C141" s="1" t="s">
        <v>2416</v>
      </c>
      <c r="D141" s="1" t="s">
        <v>2417</v>
      </c>
      <c r="E141" s="1" t="s">
        <v>2418</v>
      </c>
      <c r="F141" s="1" t="s">
        <v>132</v>
      </c>
      <c r="G141" s="1" t="s">
        <v>113</v>
      </c>
      <c r="H141" s="1" t="s">
        <v>1564</v>
      </c>
      <c r="I141" s="2">
        <v>2</v>
      </c>
      <c r="J141" s="2">
        <v>0</v>
      </c>
      <c r="K141" s="2">
        <v>2</v>
      </c>
      <c r="L141" s="3">
        <v>8.5</v>
      </c>
      <c r="M141" s="3">
        <v>32.380000000000003</v>
      </c>
      <c r="N141" s="4">
        <v>1</v>
      </c>
      <c r="O141" s="3">
        <v>28.22</v>
      </c>
      <c r="P141" s="3">
        <v>28.14</v>
      </c>
      <c r="Q141" s="3">
        <v>3.54</v>
      </c>
      <c r="R141" s="1" t="s">
        <v>27</v>
      </c>
      <c r="S141" s="1" t="s">
        <v>1285</v>
      </c>
      <c r="T141" s="1" t="s">
        <v>1286</v>
      </c>
      <c r="U141" s="4">
        <v>1080</v>
      </c>
      <c r="V141" s="1" t="s">
        <v>30</v>
      </c>
      <c r="W141" t="s">
        <v>31</v>
      </c>
      <c r="X141" s="5">
        <v>1.6305987424593971</v>
      </c>
      <c r="Y141" s="6">
        <v>3.2611974849187941</v>
      </c>
      <c r="Z141" s="12" t="s">
        <v>2593</v>
      </c>
      <c r="AA141" s="12" t="s">
        <v>2595</v>
      </c>
    </row>
    <row r="142" spans="1:27" x14ac:dyDescent="0.3">
      <c r="A142" s="1" t="s">
        <v>2429</v>
      </c>
      <c r="B142" s="1" t="s">
        <v>2430</v>
      </c>
      <c r="C142" s="1" t="s">
        <v>2431</v>
      </c>
      <c r="D142" s="1" t="s">
        <v>2432</v>
      </c>
      <c r="E142" s="1" t="s">
        <v>2433</v>
      </c>
      <c r="F142" s="1" t="s">
        <v>1839</v>
      </c>
      <c r="G142" s="1" t="s">
        <v>32</v>
      </c>
      <c r="H142" s="1" t="s">
        <v>1564</v>
      </c>
      <c r="I142" s="2">
        <v>8</v>
      </c>
      <c r="J142" s="2">
        <v>1</v>
      </c>
      <c r="K142" s="2">
        <v>7</v>
      </c>
      <c r="L142" s="3">
        <v>0.01</v>
      </c>
      <c r="M142" s="3">
        <v>112.71</v>
      </c>
      <c r="N142" s="4">
        <v>1</v>
      </c>
      <c r="O142" s="3">
        <v>42.36</v>
      </c>
      <c r="P142" s="3">
        <v>32.67</v>
      </c>
      <c r="Q142" s="3">
        <v>4.72</v>
      </c>
      <c r="R142" s="1" t="s">
        <v>27</v>
      </c>
      <c r="S142" s="1" t="s">
        <v>2348</v>
      </c>
      <c r="T142" s="1" t="s">
        <v>1286</v>
      </c>
      <c r="U142" s="4">
        <v>1108</v>
      </c>
      <c r="V142" s="1" t="s">
        <v>30</v>
      </c>
      <c r="W142" t="s">
        <v>31</v>
      </c>
      <c r="X142" s="5">
        <v>3.7888710348027841</v>
      </c>
      <c r="Y142" s="6">
        <v>26.522097243619488</v>
      </c>
      <c r="Z142" s="12" t="s">
        <v>2593</v>
      </c>
      <c r="AA142" s="12" t="s">
        <v>2595</v>
      </c>
    </row>
    <row r="143" spans="1:27" x14ac:dyDescent="0.3">
      <c r="A143" s="1" t="s">
        <v>2490</v>
      </c>
      <c r="B143" s="1" t="s">
        <v>2491</v>
      </c>
      <c r="C143" s="1" t="s">
        <v>2492</v>
      </c>
      <c r="D143" s="1" t="s">
        <v>2493</v>
      </c>
      <c r="E143" s="1" t="s">
        <v>2494</v>
      </c>
      <c r="F143" s="1" t="s">
        <v>978</v>
      </c>
      <c r="G143" s="1" t="s">
        <v>372</v>
      </c>
      <c r="H143" s="1" t="s">
        <v>1564</v>
      </c>
      <c r="I143" s="2">
        <v>2</v>
      </c>
      <c r="J143" s="2">
        <v>0</v>
      </c>
      <c r="K143" s="2">
        <v>2</v>
      </c>
      <c r="L143" s="3">
        <v>0.01</v>
      </c>
      <c r="M143" s="3">
        <v>40.47</v>
      </c>
      <c r="N143" s="4">
        <v>1</v>
      </c>
      <c r="O143" s="3">
        <v>19.489999999999998</v>
      </c>
      <c r="P143" s="3">
        <v>35.04</v>
      </c>
      <c r="Q143" s="3">
        <v>4.13</v>
      </c>
      <c r="R143" s="1" t="s">
        <v>2468</v>
      </c>
      <c r="S143" s="1" t="s">
        <v>1986</v>
      </c>
      <c r="T143" s="1" t="s">
        <v>1286</v>
      </c>
      <c r="U143" s="4">
        <v>1080</v>
      </c>
      <c r="V143" s="1" t="s">
        <v>30</v>
      </c>
      <c r="W143" t="s">
        <v>31</v>
      </c>
      <c r="X143" s="5">
        <v>1.6360204454756377</v>
      </c>
      <c r="Y143" s="6">
        <v>3.2720408909512755</v>
      </c>
      <c r="Z143" s="12" t="s">
        <v>2593</v>
      </c>
      <c r="AA143" s="12" t="s">
        <v>2595</v>
      </c>
    </row>
    <row r="144" spans="1:27" x14ac:dyDescent="0.3">
      <c r="A144" s="1" t="s">
        <v>2495</v>
      </c>
      <c r="B144" s="1" t="s">
        <v>2496</v>
      </c>
      <c r="C144" s="1" t="s">
        <v>2497</v>
      </c>
      <c r="D144" s="1" t="s">
        <v>2498</v>
      </c>
      <c r="E144" s="1" t="s">
        <v>2499</v>
      </c>
      <c r="F144" s="1" t="s">
        <v>68</v>
      </c>
      <c r="G144" s="1" t="s">
        <v>2500</v>
      </c>
      <c r="H144" s="1" t="s">
        <v>1564</v>
      </c>
      <c r="I144" s="2">
        <v>2</v>
      </c>
      <c r="J144" s="2">
        <v>0</v>
      </c>
      <c r="K144" s="2">
        <v>2</v>
      </c>
      <c r="L144" s="3">
        <v>0.01</v>
      </c>
      <c r="M144" s="3">
        <v>15.92</v>
      </c>
      <c r="N144" s="4">
        <v>1</v>
      </c>
      <c r="O144" s="3">
        <v>27.56</v>
      </c>
      <c r="P144" s="3">
        <v>2.17</v>
      </c>
      <c r="Q144" s="3">
        <v>24.02</v>
      </c>
      <c r="R144" s="1" t="s">
        <v>2468</v>
      </c>
      <c r="S144" s="1" t="s">
        <v>1285</v>
      </c>
      <c r="T144" s="1" t="s">
        <v>1286</v>
      </c>
      <c r="U144" s="4">
        <v>1108</v>
      </c>
      <c r="V144" s="1" t="s">
        <v>30</v>
      </c>
      <c r="W144" t="s">
        <v>31</v>
      </c>
      <c r="X144" s="5">
        <v>0.83324878422273763</v>
      </c>
      <c r="Y144" s="6">
        <v>1.6664975684454753</v>
      </c>
      <c r="Z144" s="12" t="s">
        <v>2593</v>
      </c>
      <c r="AA144" s="12" t="s">
        <v>2595</v>
      </c>
    </row>
    <row r="145" spans="1:26" x14ac:dyDescent="0.3">
      <c r="A145" s="1" t="s">
        <v>169</v>
      </c>
      <c r="B145" s="1" t="s">
        <v>170</v>
      </c>
      <c r="C145" s="1" t="s">
        <v>165</v>
      </c>
      <c r="D145" s="1" t="s">
        <v>171</v>
      </c>
      <c r="E145" s="1" t="s">
        <v>172</v>
      </c>
      <c r="F145" s="1" t="s">
        <v>166</v>
      </c>
      <c r="G145" s="1" t="s">
        <v>32</v>
      </c>
      <c r="H145" s="1" t="s">
        <v>26</v>
      </c>
      <c r="I145" s="2">
        <v>2</v>
      </c>
      <c r="J145" s="2">
        <v>1</v>
      </c>
      <c r="K145" s="2">
        <v>1</v>
      </c>
      <c r="L145" s="3">
        <v>0.01</v>
      </c>
      <c r="M145" s="3">
        <v>79.489999999999995</v>
      </c>
      <c r="N145" s="4">
        <v>1</v>
      </c>
      <c r="O145" s="3">
        <v>20.866099999999999</v>
      </c>
      <c r="P145" s="3">
        <v>11.6142</v>
      </c>
      <c r="Q145" s="3">
        <v>11.6142</v>
      </c>
      <c r="R145" s="1" t="s">
        <v>27</v>
      </c>
      <c r="S145" s="1" t="s">
        <v>167</v>
      </c>
      <c r="T145" s="1" t="s">
        <v>168</v>
      </c>
      <c r="U145" s="4">
        <v>734</v>
      </c>
      <c r="V145" s="1" t="s">
        <v>30</v>
      </c>
      <c r="W145" t="s">
        <v>31</v>
      </c>
      <c r="X145" s="5">
        <v>1.6326106446777284</v>
      </c>
      <c r="Y145" s="6">
        <v>1.6326106446777284</v>
      </c>
      <c r="Z145" s="12" t="s">
        <v>2593</v>
      </c>
    </row>
    <row r="146" spans="1:26" x14ac:dyDescent="0.3">
      <c r="A146" s="1" t="s">
        <v>173</v>
      </c>
      <c r="B146" s="1" t="s">
        <v>174</v>
      </c>
      <c r="C146" s="1" t="s">
        <v>175</v>
      </c>
      <c r="D146" s="1" t="s">
        <v>176</v>
      </c>
      <c r="E146" s="1" t="s">
        <v>177</v>
      </c>
      <c r="F146" s="1" t="s">
        <v>166</v>
      </c>
      <c r="G146" s="1" t="s">
        <v>178</v>
      </c>
      <c r="H146" s="1" t="s">
        <v>26</v>
      </c>
      <c r="I146" s="2">
        <v>1</v>
      </c>
      <c r="J146" s="2">
        <v>0</v>
      </c>
      <c r="K146" s="2">
        <v>1</v>
      </c>
      <c r="L146" s="3">
        <v>0.01</v>
      </c>
      <c r="M146" s="3">
        <v>21.42</v>
      </c>
      <c r="N146" s="4">
        <v>1</v>
      </c>
      <c r="O146" s="3">
        <v>16.93</v>
      </c>
      <c r="P146" s="3">
        <v>7.09</v>
      </c>
      <c r="Q146" s="3">
        <v>7.09</v>
      </c>
      <c r="R146" s="1" t="s">
        <v>27</v>
      </c>
      <c r="S146" s="1" t="s">
        <v>167</v>
      </c>
      <c r="T146" s="1" t="s">
        <v>168</v>
      </c>
      <c r="U146" s="4">
        <v>734</v>
      </c>
      <c r="V146" s="1" t="s">
        <v>30</v>
      </c>
      <c r="W146" t="s">
        <v>31</v>
      </c>
      <c r="X146" s="5">
        <v>0.49364207250580044</v>
      </c>
      <c r="Y146" s="6">
        <v>0.49364207250580044</v>
      </c>
      <c r="Z146" s="12" t="s">
        <v>2593</v>
      </c>
    </row>
    <row r="147" spans="1:26" x14ac:dyDescent="0.3">
      <c r="A147" s="1" t="s">
        <v>1288</v>
      </c>
      <c r="B147" s="1" t="s">
        <v>1289</v>
      </c>
      <c r="C147" s="1" t="s">
        <v>1287</v>
      </c>
      <c r="D147" s="1" t="s">
        <v>1290</v>
      </c>
      <c r="E147" s="1" t="s">
        <v>1291</v>
      </c>
      <c r="F147" s="1" t="s">
        <v>34</v>
      </c>
      <c r="G147" s="1" t="s">
        <v>113</v>
      </c>
      <c r="H147" s="1" t="s">
        <v>26</v>
      </c>
      <c r="I147" s="2">
        <v>6</v>
      </c>
      <c r="J147" s="2">
        <v>0</v>
      </c>
      <c r="K147" s="2">
        <v>6</v>
      </c>
      <c r="L147" s="3">
        <v>0.01</v>
      </c>
      <c r="M147" s="3">
        <v>38.090000000000003</v>
      </c>
      <c r="N147" s="4">
        <v>1</v>
      </c>
      <c r="O147" s="3">
        <v>23.622</v>
      </c>
      <c r="P147" s="3">
        <v>18.897600000000001</v>
      </c>
      <c r="Q147" s="3">
        <v>11.0236</v>
      </c>
      <c r="R147" s="1" t="s">
        <v>27</v>
      </c>
      <c r="S147" s="1" t="s">
        <v>28</v>
      </c>
      <c r="T147" s="1" t="s">
        <v>168</v>
      </c>
      <c r="U147" s="4">
        <v>734</v>
      </c>
      <c r="V147" s="1" t="s">
        <v>30</v>
      </c>
      <c r="W147" t="s">
        <v>31</v>
      </c>
      <c r="X147" s="5">
        <v>2.8543649641124826</v>
      </c>
      <c r="Y147" s="6">
        <v>17.126189784674896</v>
      </c>
      <c r="Z147" s="12" t="s">
        <v>2593</v>
      </c>
    </row>
    <row r="148" spans="1:26" x14ac:dyDescent="0.3">
      <c r="A148" s="1" t="s">
        <v>1472</v>
      </c>
      <c r="B148" s="1" t="s">
        <v>1473</v>
      </c>
      <c r="C148" s="1" t="s">
        <v>1471</v>
      </c>
      <c r="D148" s="1" t="s">
        <v>1474</v>
      </c>
      <c r="E148" s="1" t="s">
        <v>1475</v>
      </c>
      <c r="F148" s="1" t="s">
        <v>166</v>
      </c>
      <c r="G148" s="1" t="s">
        <v>1476</v>
      </c>
      <c r="H148" s="1" t="s">
        <v>26</v>
      </c>
      <c r="I148" s="2">
        <v>1</v>
      </c>
      <c r="J148" s="2">
        <v>0</v>
      </c>
      <c r="K148" s="2">
        <v>1</v>
      </c>
      <c r="L148" s="3">
        <v>0.01</v>
      </c>
      <c r="M148" s="3">
        <v>86.78</v>
      </c>
      <c r="N148" s="4">
        <v>1</v>
      </c>
      <c r="O148" s="3">
        <v>18.503900000000002</v>
      </c>
      <c r="P148" s="3">
        <v>11.0236</v>
      </c>
      <c r="Q148" s="3">
        <v>11.0236</v>
      </c>
      <c r="R148" s="1" t="s">
        <v>27</v>
      </c>
      <c r="S148" s="1" t="s">
        <v>28</v>
      </c>
      <c r="T148" s="1" t="s">
        <v>168</v>
      </c>
      <c r="U148" s="4">
        <v>734</v>
      </c>
      <c r="V148" s="1" t="s">
        <v>30</v>
      </c>
      <c r="W148" t="s">
        <v>31</v>
      </c>
      <c r="X148" s="5">
        <v>1.304286212768065</v>
      </c>
      <c r="Y148" s="6">
        <v>1.304286212768065</v>
      </c>
      <c r="Z148" s="12" t="s">
        <v>2593</v>
      </c>
    </row>
    <row r="149" spans="1:26" x14ac:dyDescent="0.3">
      <c r="A149" s="1" t="s">
        <v>1785</v>
      </c>
      <c r="B149" s="1" t="s">
        <v>1786</v>
      </c>
      <c r="C149" s="1" t="s">
        <v>27</v>
      </c>
      <c r="D149" s="1" t="s">
        <v>1787</v>
      </c>
      <c r="E149" s="1" t="s">
        <v>1788</v>
      </c>
      <c r="F149" s="1" t="s">
        <v>1789</v>
      </c>
      <c r="G149" s="1" t="s">
        <v>113</v>
      </c>
      <c r="H149" s="1" t="s">
        <v>1564</v>
      </c>
      <c r="I149" s="2">
        <v>2</v>
      </c>
      <c r="J149" s="2">
        <v>0</v>
      </c>
      <c r="K149" s="2">
        <v>2</v>
      </c>
      <c r="L149" s="3">
        <v>0.01</v>
      </c>
      <c r="M149" s="3">
        <v>13.25</v>
      </c>
      <c r="N149" s="4">
        <v>2</v>
      </c>
      <c r="O149" s="3">
        <v>16.929099999999998</v>
      </c>
      <c r="P149" s="3">
        <v>13.779500000000001</v>
      </c>
      <c r="Q149" s="3">
        <v>8.6614000000000004</v>
      </c>
      <c r="R149" s="1" t="s">
        <v>27</v>
      </c>
      <c r="S149" s="1" t="s">
        <v>195</v>
      </c>
      <c r="T149" s="1" t="s">
        <v>168</v>
      </c>
      <c r="U149" s="4">
        <v>950</v>
      </c>
      <c r="V149" s="1" t="s">
        <v>30</v>
      </c>
      <c r="X149" s="5">
        <v>0.58598725174705046</v>
      </c>
      <c r="Y149" s="6">
        <v>1.1719745034941009</v>
      </c>
      <c r="Z149" s="12" t="s">
        <v>2593</v>
      </c>
    </row>
    <row r="150" spans="1:26" x14ac:dyDescent="0.3">
      <c r="A150" s="1" t="s">
        <v>1790</v>
      </c>
      <c r="B150" s="1" t="s">
        <v>1791</v>
      </c>
      <c r="C150" s="1" t="s">
        <v>27</v>
      </c>
      <c r="D150" s="1" t="s">
        <v>1792</v>
      </c>
      <c r="E150" s="1" t="s">
        <v>1793</v>
      </c>
      <c r="F150" s="1" t="s">
        <v>1789</v>
      </c>
      <c r="G150" s="1" t="s">
        <v>113</v>
      </c>
      <c r="H150" s="1" t="s">
        <v>1564</v>
      </c>
      <c r="I150" s="2">
        <v>2</v>
      </c>
      <c r="J150" s="2">
        <v>0</v>
      </c>
      <c r="K150" s="2">
        <v>2</v>
      </c>
      <c r="L150" s="3">
        <v>0.01</v>
      </c>
      <c r="M150" s="3">
        <v>18.75</v>
      </c>
      <c r="N150" s="4">
        <v>2</v>
      </c>
      <c r="O150" s="3">
        <v>16.929099999999998</v>
      </c>
      <c r="P150" s="3">
        <v>13.779500000000001</v>
      </c>
      <c r="Q150" s="3">
        <v>12.007899999999999</v>
      </c>
      <c r="R150" s="1" t="s">
        <v>27</v>
      </c>
      <c r="S150" s="1" t="s">
        <v>195</v>
      </c>
      <c r="T150" s="1" t="s">
        <v>168</v>
      </c>
      <c r="U150" s="4">
        <v>950</v>
      </c>
      <c r="V150" s="1" t="s">
        <v>30</v>
      </c>
      <c r="X150" s="5">
        <v>0.81239479994612951</v>
      </c>
      <c r="Y150" s="6">
        <v>1.624789599892259</v>
      </c>
      <c r="Z150" s="12" t="s">
        <v>2593</v>
      </c>
    </row>
    <row r="151" spans="1:26" x14ac:dyDescent="0.3">
      <c r="A151" s="1" t="s">
        <v>265</v>
      </c>
      <c r="B151" s="1" t="s">
        <v>266</v>
      </c>
      <c r="C151" s="1" t="s">
        <v>267</v>
      </c>
      <c r="D151" s="1" t="s">
        <v>268</v>
      </c>
      <c r="E151" s="1" t="s">
        <v>269</v>
      </c>
      <c r="F151" s="1" t="s">
        <v>166</v>
      </c>
      <c r="G151" s="1" t="s">
        <v>25</v>
      </c>
      <c r="H151" s="1" t="s">
        <v>26</v>
      </c>
      <c r="I151" s="2">
        <v>171</v>
      </c>
      <c r="J151" s="2">
        <v>1</v>
      </c>
      <c r="K151" s="2">
        <v>170</v>
      </c>
      <c r="L151" s="3">
        <v>0.5</v>
      </c>
      <c r="M151" s="3">
        <v>17.5</v>
      </c>
      <c r="N151" s="4">
        <v>6</v>
      </c>
      <c r="O151" s="3">
        <v>18.110199999999999</v>
      </c>
      <c r="P151" s="3">
        <v>12.204700000000001</v>
      </c>
      <c r="Q151" s="3">
        <v>11.0236</v>
      </c>
      <c r="R151" s="1" t="s">
        <v>202</v>
      </c>
      <c r="S151" s="1" t="s">
        <v>270</v>
      </c>
      <c r="T151" s="1" t="s">
        <v>271</v>
      </c>
      <c r="U151" s="4">
        <v>953</v>
      </c>
      <c r="V151" s="1" t="s">
        <v>30</v>
      </c>
      <c r="W151" t="s">
        <v>31</v>
      </c>
      <c r="X151" s="5">
        <v>0.23555118280233797</v>
      </c>
      <c r="Y151" s="6">
        <v>40.043701076397454</v>
      </c>
      <c r="Z151" s="12" t="s">
        <v>2593</v>
      </c>
    </row>
    <row r="152" spans="1:26" x14ac:dyDescent="0.3">
      <c r="A152" s="1" t="s">
        <v>272</v>
      </c>
      <c r="B152" s="1" t="s">
        <v>273</v>
      </c>
      <c r="C152" s="1" t="s">
        <v>267</v>
      </c>
      <c r="D152" s="1" t="s">
        <v>268</v>
      </c>
      <c r="E152" s="1" t="s">
        <v>274</v>
      </c>
      <c r="F152" s="1" t="s">
        <v>166</v>
      </c>
      <c r="G152" s="1" t="s">
        <v>25</v>
      </c>
      <c r="H152" s="1" t="s">
        <v>26</v>
      </c>
      <c r="I152" s="2">
        <v>207</v>
      </c>
      <c r="J152" s="2">
        <v>1</v>
      </c>
      <c r="K152" s="2">
        <v>206</v>
      </c>
      <c r="L152" s="3">
        <v>1</v>
      </c>
      <c r="M152" s="3">
        <v>21.5</v>
      </c>
      <c r="N152" s="4">
        <v>6</v>
      </c>
      <c r="O152" s="3">
        <v>21.653500000000001</v>
      </c>
      <c r="P152" s="3">
        <v>12.992100000000001</v>
      </c>
      <c r="Q152" s="3">
        <v>11.811</v>
      </c>
      <c r="R152" s="1" t="s">
        <v>202</v>
      </c>
      <c r="S152" s="1" t="s">
        <v>270</v>
      </c>
      <c r="T152" s="1" t="s">
        <v>271</v>
      </c>
      <c r="U152" s="4">
        <v>953</v>
      </c>
      <c r="V152" s="1" t="s">
        <v>30</v>
      </c>
      <c r="W152" t="s">
        <v>31</v>
      </c>
      <c r="X152" s="5">
        <v>0.32122224763542639</v>
      </c>
      <c r="Y152" s="6">
        <v>66.171783012897833</v>
      </c>
      <c r="Z152" s="12" t="s">
        <v>2593</v>
      </c>
    </row>
    <row r="153" spans="1:26" x14ac:dyDescent="0.3">
      <c r="A153" s="1" t="s">
        <v>275</v>
      </c>
      <c r="B153" s="1" t="s">
        <v>276</v>
      </c>
      <c r="C153" s="1" t="s">
        <v>267</v>
      </c>
      <c r="D153" s="1" t="s">
        <v>268</v>
      </c>
      <c r="E153" s="1" t="s">
        <v>277</v>
      </c>
      <c r="F153" s="1" t="s">
        <v>166</v>
      </c>
      <c r="G153" s="1" t="s">
        <v>25</v>
      </c>
      <c r="H153" s="1" t="s">
        <v>26</v>
      </c>
      <c r="I153" s="2">
        <v>139</v>
      </c>
      <c r="J153" s="2">
        <v>2</v>
      </c>
      <c r="K153" s="2">
        <v>137</v>
      </c>
      <c r="L153" s="3">
        <v>1</v>
      </c>
      <c r="M153" s="3">
        <v>35</v>
      </c>
      <c r="N153" s="4">
        <v>6</v>
      </c>
      <c r="O153" s="3">
        <v>25.984300000000001</v>
      </c>
      <c r="P153" s="3">
        <v>17.7165</v>
      </c>
      <c r="Q153" s="3">
        <v>12.992100000000001</v>
      </c>
      <c r="R153" s="1" t="s">
        <v>202</v>
      </c>
      <c r="S153" s="1" t="s">
        <v>270</v>
      </c>
      <c r="T153" s="1" t="s">
        <v>271</v>
      </c>
      <c r="U153" s="4">
        <v>953</v>
      </c>
      <c r="V153" s="1" t="s">
        <v>30</v>
      </c>
      <c r="W153" t="s">
        <v>31</v>
      </c>
      <c r="X153" s="5">
        <v>0.57820227094233323</v>
      </c>
      <c r="Y153" s="6">
        <v>79.213711119099656</v>
      </c>
      <c r="Z153" s="12" t="s">
        <v>2593</v>
      </c>
    </row>
    <row r="154" spans="1:26" x14ac:dyDescent="0.3">
      <c r="A154" s="1" t="s">
        <v>278</v>
      </c>
      <c r="B154" s="1" t="s">
        <v>279</v>
      </c>
      <c r="C154" s="1" t="s">
        <v>267</v>
      </c>
      <c r="D154" s="1" t="s">
        <v>268</v>
      </c>
      <c r="E154" s="1" t="s">
        <v>269</v>
      </c>
      <c r="F154" s="1" t="s">
        <v>34</v>
      </c>
      <c r="G154" s="1" t="s">
        <v>25</v>
      </c>
      <c r="H154" s="1" t="s">
        <v>26</v>
      </c>
      <c r="I154" s="2">
        <v>90</v>
      </c>
      <c r="J154" s="2">
        <v>0</v>
      </c>
      <c r="K154" s="2">
        <v>90</v>
      </c>
      <c r="L154" s="3">
        <v>0.5</v>
      </c>
      <c r="M154" s="3">
        <v>17.5</v>
      </c>
      <c r="N154" s="4">
        <v>6</v>
      </c>
      <c r="O154" s="3">
        <v>18.110199999999999</v>
      </c>
      <c r="P154" s="3">
        <v>12.204700000000001</v>
      </c>
      <c r="Q154" s="3">
        <v>11.0236</v>
      </c>
      <c r="R154" s="1" t="s">
        <v>202</v>
      </c>
      <c r="S154" s="1" t="s">
        <v>270</v>
      </c>
      <c r="T154" s="1" t="s">
        <v>271</v>
      </c>
      <c r="U154" s="4">
        <v>953</v>
      </c>
      <c r="V154" s="1" t="s">
        <v>30</v>
      </c>
      <c r="W154" t="s">
        <v>31</v>
      </c>
      <c r="X154" s="5">
        <v>0.23555118280233797</v>
      </c>
      <c r="Y154" s="6">
        <v>21.199606452210418</v>
      </c>
      <c r="Z154" s="12" t="s">
        <v>2593</v>
      </c>
    </row>
    <row r="155" spans="1:26" x14ac:dyDescent="0.3">
      <c r="A155" s="1" t="s">
        <v>280</v>
      </c>
      <c r="B155" s="1" t="s">
        <v>281</v>
      </c>
      <c r="C155" s="1" t="s">
        <v>267</v>
      </c>
      <c r="D155" s="1" t="s">
        <v>268</v>
      </c>
      <c r="E155" s="1" t="s">
        <v>274</v>
      </c>
      <c r="F155" s="1" t="s">
        <v>34</v>
      </c>
      <c r="G155" s="1" t="s">
        <v>25</v>
      </c>
      <c r="H155" s="1" t="s">
        <v>26</v>
      </c>
      <c r="I155" s="2">
        <v>191</v>
      </c>
      <c r="J155" s="2">
        <v>0</v>
      </c>
      <c r="K155" s="2">
        <v>191</v>
      </c>
      <c r="L155" s="3">
        <v>1</v>
      </c>
      <c r="M155" s="3">
        <v>21.5</v>
      </c>
      <c r="N155" s="4">
        <v>6</v>
      </c>
      <c r="O155" s="3">
        <v>21.653500000000001</v>
      </c>
      <c r="P155" s="3">
        <v>12.992100000000001</v>
      </c>
      <c r="Q155" s="3">
        <v>11.811</v>
      </c>
      <c r="R155" s="1" t="s">
        <v>202</v>
      </c>
      <c r="S155" s="1" t="s">
        <v>270</v>
      </c>
      <c r="T155" s="1" t="s">
        <v>271</v>
      </c>
      <c r="U155" s="4">
        <v>953</v>
      </c>
      <c r="V155" s="1" t="s">
        <v>30</v>
      </c>
      <c r="W155" t="s">
        <v>31</v>
      </c>
      <c r="X155" s="5">
        <v>0.32122224763542639</v>
      </c>
      <c r="Y155" s="6">
        <v>61.353449298366442</v>
      </c>
      <c r="Z155" s="12" t="s">
        <v>2593</v>
      </c>
    </row>
    <row r="156" spans="1:26" x14ac:dyDescent="0.3">
      <c r="A156" s="1" t="s">
        <v>282</v>
      </c>
      <c r="B156" s="1" t="s">
        <v>283</v>
      </c>
      <c r="C156" s="1" t="s">
        <v>267</v>
      </c>
      <c r="D156" s="1" t="s">
        <v>268</v>
      </c>
      <c r="E156" s="1" t="s">
        <v>277</v>
      </c>
      <c r="F156" s="1" t="s">
        <v>34</v>
      </c>
      <c r="G156" s="1" t="s">
        <v>25</v>
      </c>
      <c r="H156" s="1" t="s">
        <v>26</v>
      </c>
      <c r="I156" s="2">
        <v>31</v>
      </c>
      <c r="J156" s="2">
        <v>0</v>
      </c>
      <c r="K156" s="2">
        <v>31</v>
      </c>
      <c r="L156" s="3">
        <v>1</v>
      </c>
      <c r="M156" s="3">
        <v>35</v>
      </c>
      <c r="N156" s="4">
        <v>6</v>
      </c>
      <c r="O156" s="3">
        <v>25.984300000000001</v>
      </c>
      <c r="P156" s="3">
        <v>17.7165</v>
      </c>
      <c r="Q156" s="3">
        <v>12.992100000000001</v>
      </c>
      <c r="R156" s="1" t="s">
        <v>202</v>
      </c>
      <c r="S156" s="1" t="s">
        <v>270</v>
      </c>
      <c r="T156" s="1" t="s">
        <v>271</v>
      </c>
      <c r="U156" s="4">
        <v>953</v>
      </c>
      <c r="V156" s="1" t="s">
        <v>30</v>
      </c>
      <c r="W156" t="s">
        <v>31</v>
      </c>
      <c r="X156" s="5">
        <v>0.57820227094233323</v>
      </c>
      <c r="Y156" s="6">
        <v>17.924270399212329</v>
      </c>
      <c r="Z156" s="12" t="s">
        <v>2593</v>
      </c>
    </row>
    <row r="157" spans="1:26" x14ac:dyDescent="0.3">
      <c r="A157" s="1" t="s">
        <v>284</v>
      </c>
      <c r="B157" s="1" t="s">
        <v>285</v>
      </c>
      <c r="C157" s="1" t="s">
        <v>267</v>
      </c>
      <c r="D157" s="1" t="s">
        <v>268</v>
      </c>
      <c r="E157" s="1" t="s">
        <v>269</v>
      </c>
      <c r="F157" s="1" t="s">
        <v>164</v>
      </c>
      <c r="G157" s="1" t="s">
        <v>25</v>
      </c>
      <c r="H157" s="1" t="s">
        <v>26</v>
      </c>
      <c r="I157" s="2">
        <v>109</v>
      </c>
      <c r="J157" s="2">
        <v>0</v>
      </c>
      <c r="K157" s="2">
        <v>109</v>
      </c>
      <c r="L157" s="3">
        <v>0.5</v>
      </c>
      <c r="M157" s="3">
        <v>17.5</v>
      </c>
      <c r="N157" s="4">
        <v>6</v>
      </c>
      <c r="O157" s="3">
        <v>18.110199999999999</v>
      </c>
      <c r="P157" s="3">
        <v>12.204700000000001</v>
      </c>
      <c r="Q157" s="3">
        <v>11.0236</v>
      </c>
      <c r="R157" s="1" t="s">
        <v>202</v>
      </c>
      <c r="S157" s="1" t="s">
        <v>270</v>
      </c>
      <c r="T157" s="1" t="s">
        <v>271</v>
      </c>
      <c r="U157" s="4">
        <v>953</v>
      </c>
      <c r="V157" s="1" t="s">
        <v>30</v>
      </c>
      <c r="W157" t="s">
        <v>31</v>
      </c>
      <c r="X157" s="5">
        <v>0.23555118280233797</v>
      </c>
      <c r="Y157" s="6">
        <v>25.675078925454837</v>
      </c>
      <c r="Z157" s="12" t="s">
        <v>2593</v>
      </c>
    </row>
    <row r="158" spans="1:26" x14ac:dyDescent="0.3">
      <c r="A158" s="1" t="s">
        <v>286</v>
      </c>
      <c r="B158" s="1" t="s">
        <v>287</v>
      </c>
      <c r="C158" s="1" t="s">
        <v>267</v>
      </c>
      <c r="D158" s="1" t="s">
        <v>268</v>
      </c>
      <c r="E158" s="1" t="s">
        <v>274</v>
      </c>
      <c r="F158" s="1" t="s">
        <v>164</v>
      </c>
      <c r="G158" s="1" t="s">
        <v>25</v>
      </c>
      <c r="H158" s="1" t="s">
        <v>26</v>
      </c>
      <c r="I158" s="2">
        <v>33</v>
      </c>
      <c r="J158" s="2">
        <v>1</v>
      </c>
      <c r="K158" s="2">
        <v>32</v>
      </c>
      <c r="L158" s="3">
        <v>1</v>
      </c>
      <c r="M158" s="3">
        <v>21.5</v>
      </c>
      <c r="N158" s="4">
        <v>6</v>
      </c>
      <c r="O158" s="3">
        <v>21.653500000000001</v>
      </c>
      <c r="P158" s="3">
        <v>12.992100000000001</v>
      </c>
      <c r="Q158" s="3">
        <v>11.811</v>
      </c>
      <c r="R158" s="1" t="s">
        <v>202</v>
      </c>
      <c r="S158" s="1" t="s">
        <v>270</v>
      </c>
      <c r="T158" s="1" t="s">
        <v>271</v>
      </c>
      <c r="U158" s="4">
        <v>953</v>
      </c>
      <c r="V158" s="1" t="s">
        <v>30</v>
      </c>
      <c r="W158" t="s">
        <v>31</v>
      </c>
      <c r="X158" s="5">
        <v>0.32122224763542639</v>
      </c>
      <c r="Y158" s="6">
        <v>10.279111924333645</v>
      </c>
      <c r="Z158" s="12" t="s">
        <v>2593</v>
      </c>
    </row>
    <row r="159" spans="1:26" x14ac:dyDescent="0.3">
      <c r="A159" s="1" t="s">
        <v>288</v>
      </c>
      <c r="B159" s="1" t="s">
        <v>289</v>
      </c>
      <c r="C159" s="1" t="s">
        <v>267</v>
      </c>
      <c r="D159" s="1" t="s">
        <v>268</v>
      </c>
      <c r="E159" s="1" t="s">
        <v>277</v>
      </c>
      <c r="F159" s="1" t="s">
        <v>164</v>
      </c>
      <c r="G159" s="1" t="s">
        <v>25</v>
      </c>
      <c r="H159" s="1" t="s">
        <v>26</v>
      </c>
      <c r="I159" s="2">
        <v>76</v>
      </c>
      <c r="J159" s="2">
        <v>2</v>
      </c>
      <c r="K159" s="2">
        <v>74</v>
      </c>
      <c r="L159" s="3">
        <v>1</v>
      </c>
      <c r="M159" s="3">
        <v>35</v>
      </c>
      <c r="N159" s="4">
        <v>6</v>
      </c>
      <c r="O159" s="3">
        <v>25.984300000000001</v>
      </c>
      <c r="P159" s="3">
        <v>17.7165</v>
      </c>
      <c r="Q159" s="3">
        <v>12.992100000000001</v>
      </c>
      <c r="R159" s="1" t="s">
        <v>202</v>
      </c>
      <c r="S159" s="1" t="s">
        <v>270</v>
      </c>
      <c r="T159" s="1" t="s">
        <v>271</v>
      </c>
      <c r="U159" s="4">
        <v>953</v>
      </c>
      <c r="V159" s="1" t="s">
        <v>30</v>
      </c>
      <c r="W159" t="s">
        <v>31</v>
      </c>
      <c r="X159" s="5">
        <v>0.57820227094233323</v>
      </c>
      <c r="Y159" s="6">
        <v>42.786968049732657</v>
      </c>
      <c r="Z159" s="12" t="s">
        <v>2593</v>
      </c>
    </row>
    <row r="160" spans="1:26" x14ac:dyDescent="0.3">
      <c r="A160" s="1" t="s">
        <v>326</v>
      </c>
      <c r="B160" s="1" t="s">
        <v>327</v>
      </c>
      <c r="C160" s="1" t="s">
        <v>328</v>
      </c>
      <c r="D160" s="1" t="s">
        <v>329</v>
      </c>
      <c r="E160" s="1" t="s">
        <v>330</v>
      </c>
      <c r="F160" s="1" t="s">
        <v>331</v>
      </c>
      <c r="G160" s="1" t="s">
        <v>25</v>
      </c>
      <c r="H160" s="1" t="s">
        <v>26</v>
      </c>
      <c r="I160" s="2">
        <v>334</v>
      </c>
      <c r="J160" s="2">
        <v>0</v>
      </c>
      <c r="K160" s="2">
        <v>334</v>
      </c>
      <c r="L160" s="3">
        <v>0.01</v>
      </c>
      <c r="M160" s="3">
        <v>9.32</v>
      </c>
      <c r="N160" s="4">
        <v>24</v>
      </c>
      <c r="O160" s="3">
        <v>20.078700000000001</v>
      </c>
      <c r="P160" s="3">
        <v>18.110199999999999</v>
      </c>
      <c r="Q160" s="3">
        <v>14.1732</v>
      </c>
      <c r="R160" s="1" t="s">
        <v>314</v>
      </c>
      <c r="S160" s="1" t="s">
        <v>332</v>
      </c>
      <c r="T160" s="1" t="s">
        <v>271</v>
      </c>
      <c r="U160" s="4">
        <v>953</v>
      </c>
      <c r="V160" s="1" t="s">
        <v>30</v>
      </c>
      <c r="W160" t="s">
        <v>31</v>
      </c>
      <c r="X160" s="5">
        <v>0.12455989966160498</v>
      </c>
      <c r="Y160" s="6">
        <v>41.603006486976064</v>
      </c>
      <c r="Z160" s="12" t="s">
        <v>2593</v>
      </c>
    </row>
    <row r="161" spans="1:26" x14ac:dyDescent="0.3">
      <c r="A161" s="1" t="s">
        <v>333</v>
      </c>
      <c r="B161" s="1" t="s">
        <v>334</v>
      </c>
      <c r="C161" s="1" t="s">
        <v>328</v>
      </c>
      <c r="D161" s="1" t="s">
        <v>335</v>
      </c>
      <c r="E161" s="1" t="s">
        <v>336</v>
      </c>
      <c r="F161" s="1" t="s">
        <v>331</v>
      </c>
      <c r="G161" s="1" t="s">
        <v>25</v>
      </c>
      <c r="H161" s="1" t="s">
        <v>26</v>
      </c>
      <c r="I161" s="2">
        <v>187</v>
      </c>
      <c r="J161" s="2">
        <v>0</v>
      </c>
      <c r="K161" s="2">
        <v>187</v>
      </c>
      <c r="L161" s="3">
        <v>0.01</v>
      </c>
      <c r="M161" s="3">
        <v>9.32</v>
      </c>
      <c r="N161" s="4">
        <v>24</v>
      </c>
      <c r="O161" s="3">
        <v>19.684999999999999</v>
      </c>
      <c r="P161" s="3">
        <v>14.960599999999999</v>
      </c>
      <c r="Q161" s="3">
        <v>12.992100000000001</v>
      </c>
      <c r="R161" s="1" t="s">
        <v>314</v>
      </c>
      <c r="S161" s="1" t="s">
        <v>332</v>
      </c>
      <c r="T161" s="1" t="s">
        <v>271</v>
      </c>
      <c r="U161" s="4">
        <v>953</v>
      </c>
      <c r="V161" s="1" t="s">
        <v>30</v>
      </c>
      <c r="W161" t="s">
        <v>31</v>
      </c>
      <c r="X161" s="5">
        <v>9.2473071288986353E-2</v>
      </c>
      <c r="Y161" s="6">
        <v>17.292464331040449</v>
      </c>
      <c r="Z161" s="12" t="s">
        <v>2593</v>
      </c>
    </row>
    <row r="162" spans="1:26" x14ac:dyDescent="0.3">
      <c r="A162" s="1" t="s">
        <v>337</v>
      </c>
      <c r="B162" s="1" t="s">
        <v>338</v>
      </c>
      <c r="C162" s="1" t="s">
        <v>328</v>
      </c>
      <c r="D162" s="1" t="s">
        <v>339</v>
      </c>
      <c r="E162" s="1" t="s">
        <v>340</v>
      </c>
      <c r="F162" s="1" t="s">
        <v>331</v>
      </c>
      <c r="G162" s="1" t="s">
        <v>25</v>
      </c>
      <c r="H162" s="1" t="s">
        <v>26</v>
      </c>
      <c r="I162" s="2">
        <v>59</v>
      </c>
      <c r="J162" s="2">
        <v>0</v>
      </c>
      <c r="K162" s="2">
        <v>59</v>
      </c>
      <c r="L162" s="3">
        <v>0.01</v>
      </c>
      <c r="M162" s="3">
        <v>9.2799999999999994</v>
      </c>
      <c r="N162" s="4">
        <v>24</v>
      </c>
      <c r="O162" s="3">
        <v>23.4252</v>
      </c>
      <c r="P162" s="3">
        <v>17.7165</v>
      </c>
      <c r="Q162" s="3">
        <v>12.204700000000001</v>
      </c>
      <c r="R162" s="1" t="s">
        <v>314</v>
      </c>
      <c r="S162" s="1" t="s">
        <v>332</v>
      </c>
      <c r="T162" s="1" t="s">
        <v>271</v>
      </c>
      <c r="U162" s="4">
        <v>953</v>
      </c>
      <c r="V162" s="1" t="s">
        <v>30</v>
      </c>
      <c r="W162" t="s">
        <v>31</v>
      </c>
      <c r="X162" s="5">
        <v>0.12241646702852522</v>
      </c>
      <c r="Y162" s="6">
        <v>7.2225715546829878</v>
      </c>
      <c r="Z162" s="12" t="s">
        <v>2593</v>
      </c>
    </row>
    <row r="163" spans="1:26" x14ac:dyDescent="0.3">
      <c r="A163" s="1" t="s">
        <v>341</v>
      </c>
      <c r="B163" s="1" t="s">
        <v>342</v>
      </c>
      <c r="C163" s="1" t="s">
        <v>343</v>
      </c>
      <c r="D163" s="1" t="s">
        <v>344</v>
      </c>
      <c r="E163" s="1" t="s">
        <v>345</v>
      </c>
      <c r="F163" s="1" t="s">
        <v>346</v>
      </c>
      <c r="G163" s="1" t="s">
        <v>178</v>
      </c>
      <c r="H163" s="1" t="s">
        <v>26</v>
      </c>
      <c r="I163" s="2">
        <v>47</v>
      </c>
      <c r="J163" s="2">
        <v>0</v>
      </c>
      <c r="K163" s="2">
        <v>47</v>
      </c>
      <c r="L163" s="3">
        <v>0.01</v>
      </c>
      <c r="M163" s="3">
        <v>6.27</v>
      </c>
      <c r="N163" s="4">
        <v>24</v>
      </c>
      <c r="O163" s="3">
        <v>11.81</v>
      </c>
      <c r="P163" s="3">
        <v>9.84</v>
      </c>
      <c r="Q163" s="3">
        <v>14.17</v>
      </c>
      <c r="R163" s="1" t="s">
        <v>314</v>
      </c>
      <c r="S163" s="1" t="s">
        <v>332</v>
      </c>
      <c r="T163" s="1" t="s">
        <v>271</v>
      </c>
      <c r="U163" s="4">
        <v>953</v>
      </c>
      <c r="V163" s="1" t="s">
        <v>30</v>
      </c>
      <c r="W163" t="s">
        <v>31</v>
      </c>
      <c r="X163" s="5">
        <v>3.979846693735499E-2</v>
      </c>
      <c r="Y163" s="6">
        <v>1.8705279460556845</v>
      </c>
      <c r="Z163" s="12" t="s">
        <v>2593</v>
      </c>
    </row>
    <row r="164" spans="1:26" x14ac:dyDescent="0.3">
      <c r="A164" s="1" t="s">
        <v>347</v>
      </c>
      <c r="B164" s="1" t="s">
        <v>348</v>
      </c>
      <c r="C164" s="1" t="s">
        <v>343</v>
      </c>
      <c r="D164" s="1" t="s">
        <v>349</v>
      </c>
      <c r="E164" s="1" t="s">
        <v>345</v>
      </c>
      <c r="F164" s="1" t="s">
        <v>346</v>
      </c>
      <c r="G164" s="1" t="s">
        <v>178</v>
      </c>
      <c r="H164" s="1" t="s">
        <v>26</v>
      </c>
      <c r="I164" s="2">
        <v>56</v>
      </c>
      <c r="J164" s="2">
        <v>0</v>
      </c>
      <c r="K164" s="2">
        <v>56</v>
      </c>
      <c r="L164" s="3">
        <v>0.01</v>
      </c>
      <c r="M164" s="3">
        <v>6.07</v>
      </c>
      <c r="N164" s="4">
        <v>24</v>
      </c>
      <c r="O164" s="3">
        <v>11.81</v>
      </c>
      <c r="P164" s="3">
        <v>9.84</v>
      </c>
      <c r="Q164" s="3">
        <v>14.17</v>
      </c>
      <c r="R164" s="1" t="s">
        <v>314</v>
      </c>
      <c r="S164" s="1" t="s">
        <v>332</v>
      </c>
      <c r="T164" s="1" t="s">
        <v>271</v>
      </c>
      <c r="U164" s="4">
        <v>953</v>
      </c>
      <c r="V164" s="1" t="s">
        <v>30</v>
      </c>
      <c r="W164" t="s">
        <v>31</v>
      </c>
      <c r="X164" s="5">
        <v>3.979846693735499E-2</v>
      </c>
      <c r="Y164" s="6">
        <v>2.2287141484918793</v>
      </c>
      <c r="Z164" s="12" t="s">
        <v>2593</v>
      </c>
    </row>
    <row r="165" spans="1:26" x14ac:dyDescent="0.3">
      <c r="A165" s="1" t="s">
        <v>350</v>
      </c>
      <c r="B165" s="1" t="s">
        <v>351</v>
      </c>
      <c r="C165" s="1" t="s">
        <v>343</v>
      </c>
      <c r="D165" s="1" t="s">
        <v>352</v>
      </c>
      <c r="E165" s="1" t="s">
        <v>353</v>
      </c>
      <c r="F165" s="1" t="s">
        <v>346</v>
      </c>
      <c r="G165" s="1" t="s">
        <v>178</v>
      </c>
      <c r="H165" s="1" t="s">
        <v>26</v>
      </c>
      <c r="I165" s="2">
        <v>79</v>
      </c>
      <c r="J165" s="2">
        <v>0</v>
      </c>
      <c r="K165" s="2">
        <v>79</v>
      </c>
      <c r="L165" s="3">
        <v>0.01</v>
      </c>
      <c r="M165" s="3">
        <v>7.24</v>
      </c>
      <c r="N165" s="4">
        <v>24</v>
      </c>
      <c r="O165" s="3">
        <v>13.78</v>
      </c>
      <c r="P165" s="3">
        <v>11.02</v>
      </c>
      <c r="Q165" s="3">
        <v>9.06</v>
      </c>
      <c r="R165" s="1" t="s">
        <v>314</v>
      </c>
      <c r="S165" s="1" t="s">
        <v>332</v>
      </c>
      <c r="T165" s="1" t="s">
        <v>271</v>
      </c>
      <c r="U165" s="4">
        <v>953</v>
      </c>
      <c r="V165" s="1" t="s">
        <v>30</v>
      </c>
      <c r="W165" t="s">
        <v>31</v>
      </c>
      <c r="X165" s="5">
        <v>3.3251443735498841E-2</v>
      </c>
      <c r="Y165" s="6">
        <v>2.6268640551044085</v>
      </c>
      <c r="Z165" s="12" t="s">
        <v>2593</v>
      </c>
    </row>
    <row r="166" spans="1:26" x14ac:dyDescent="0.3">
      <c r="A166" s="1" t="s">
        <v>354</v>
      </c>
      <c r="B166" s="1" t="s">
        <v>355</v>
      </c>
      <c r="C166" s="1" t="s">
        <v>343</v>
      </c>
      <c r="D166" s="1" t="s">
        <v>356</v>
      </c>
      <c r="E166" s="1" t="s">
        <v>353</v>
      </c>
      <c r="F166" s="1" t="s">
        <v>346</v>
      </c>
      <c r="G166" s="1" t="s">
        <v>178</v>
      </c>
      <c r="H166" s="1" t="s">
        <v>26</v>
      </c>
      <c r="I166" s="2">
        <v>25</v>
      </c>
      <c r="J166" s="2">
        <v>1</v>
      </c>
      <c r="K166" s="2">
        <v>24</v>
      </c>
      <c r="L166" s="3">
        <v>0.01</v>
      </c>
      <c r="M166" s="3">
        <v>6.99</v>
      </c>
      <c r="N166" s="4">
        <v>24</v>
      </c>
      <c r="O166" s="3">
        <v>13.78</v>
      </c>
      <c r="P166" s="3">
        <v>11.02</v>
      </c>
      <c r="Q166" s="3">
        <v>9.06</v>
      </c>
      <c r="R166" s="1" t="s">
        <v>314</v>
      </c>
      <c r="S166" s="1" t="s">
        <v>332</v>
      </c>
      <c r="T166" s="1" t="s">
        <v>271</v>
      </c>
      <c r="U166" s="4">
        <v>953</v>
      </c>
      <c r="V166" s="1" t="s">
        <v>30</v>
      </c>
      <c r="W166" t="s">
        <v>31</v>
      </c>
      <c r="X166" s="5">
        <v>3.3251443735498841E-2</v>
      </c>
      <c r="Y166" s="6">
        <v>0.79803464965197213</v>
      </c>
      <c r="Z166" s="12" t="s">
        <v>2593</v>
      </c>
    </row>
    <row r="167" spans="1:26" x14ac:dyDescent="0.3">
      <c r="A167" s="1" t="s">
        <v>373</v>
      </c>
      <c r="B167" s="1" t="s">
        <v>374</v>
      </c>
      <c r="C167" s="1" t="s">
        <v>375</v>
      </c>
      <c r="D167" s="1" t="s">
        <v>376</v>
      </c>
      <c r="E167" s="1" t="s">
        <v>377</v>
      </c>
      <c r="F167" s="1" t="s">
        <v>166</v>
      </c>
      <c r="G167" s="1" t="s">
        <v>113</v>
      </c>
      <c r="H167" s="1" t="s">
        <v>26</v>
      </c>
      <c r="I167" s="2">
        <v>314</v>
      </c>
      <c r="J167" s="2">
        <v>2</v>
      </c>
      <c r="K167" s="2">
        <v>312</v>
      </c>
      <c r="L167" s="3">
        <v>0.01</v>
      </c>
      <c r="M167" s="3">
        <v>27.23</v>
      </c>
      <c r="N167" s="4">
        <v>12</v>
      </c>
      <c r="O167" s="3">
        <v>15.75</v>
      </c>
      <c r="P167" s="3">
        <v>11.42</v>
      </c>
      <c r="Q167" s="3">
        <v>8.66</v>
      </c>
      <c r="R167" s="1" t="s">
        <v>314</v>
      </c>
      <c r="S167" s="1" t="s">
        <v>109</v>
      </c>
      <c r="T167" s="1" t="s">
        <v>271</v>
      </c>
      <c r="U167" s="4">
        <v>953</v>
      </c>
      <c r="V167" s="1" t="s">
        <v>30</v>
      </c>
      <c r="W167" t="s">
        <v>31</v>
      </c>
      <c r="X167" s="5">
        <v>7.5291516821345716E-2</v>
      </c>
      <c r="Y167" s="6">
        <v>23.490953248259864</v>
      </c>
      <c r="Z167" s="12" t="s">
        <v>2593</v>
      </c>
    </row>
    <row r="168" spans="1:26" x14ac:dyDescent="0.3">
      <c r="A168" s="1" t="s">
        <v>378</v>
      </c>
      <c r="B168" s="1" t="s">
        <v>379</v>
      </c>
      <c r="C168" s="1" t="s">
        <v>375</v>
      </c>
      <c r="D168" s="1" t="s">
        <v>376</v>
      </c>
      <c r="E168" s="1" t="s">
        <v>377</v>
      </c>
      <c r="F168" s="1" t="s">
        <v>124</v>
      </c>
      <c r="G168" s="1" t="s">
        <v>113</v>
      </c>
      <c r="H168" s="1" t="s">
        <v>26</v>
      </c>
      <c r="I168" s="2">
        <v>444</v>
      </c>
      <c r="J168" s="2">
        <v>0</v>
      </c>
      <c r="K168" s="2">
        <v>444</v>
      </c>
      <c r="L168" s="3">
        <v>0.01</v>
      </c>
      <c r="M168" s="3">
        <v>27.23</v>
      </c>
      <c r="N168" s="4">
        <v>12</v>
      </c>
      <c r="O168" s="3">
        <v>15.75</v>
      </c>
      <c r="P168" s="3">
        <v>11.42</v>
      </c>
      <c r="Q168" s="3">
        <v>8.66</v>
      </c>
      <c r="R168" s="1" t="s">
        <v>314</v>
      </c>
      <c r="S168" s="1" t="s">
        <v>109</v>
      </c>
      <c r="T168" s="1" t="s">
        <v>271</v>
      </c>
      <c r="U168" s="4">
        <v>953</v>
      </c>
      <c r="V168" s="1" t="s">
        <v>30</v>
      </c>
      <c r="W168" t="s">
        <v>31</v>
      </c>
      <c r="X168" s="5">
        <v>7.5291516821345716E-2</v>
      </c>
      <c r="Y168" s="6">
        <v>33.429433468677502</v>
      </c>
      <c r="Z168" s="12" t="s">
        <v>2593</v>
      </c>
    </row>
    <row r="169" spans="1:26" x14ac:dyDescent="0.3">
      <c r="A169" s="1" t="s">
        <v>406</v>
      </c>
      <c r="B169" s="1" t="s">
        <v>407</v>
      </c>
      <c r="C169" s="1" t="s">
        <v>403</v>
      </c>
      <c r="D169" s="1" t="s">
        <v>408</v>
      </c>
      <c r="E169" s="1" t="s">
        <v>377</v>
      </c>
      <c r="F169" s="1" t="s">
        <v>147</v>
      </c>
      <c r="G169" s="1" t="s">
        <v>113</v>
      </c>
      <c r="H169" s="1" t="s">
        <v>26</v>
      </c>
      <c r="I169" s="2">
        <v>108</v>
      </c>
      <c r="J169" s="2">
        <v>0</v>
      </c>
      <c r="K169" s="2">
        <v>108</v>
      </c>
      <c r="L169" s="3">
        <v>0.01</v>
      </c>
      <c r="M169" s="3">
        <v>27.23</v>
      </c>
      <c r="N169" s="4">
        <v>12</v>
      </c>
      <c r="O169" s="3">
        <v>15.75</v>
      </c>
      <c r="P169" s="3">
        <v>11.42</v>
      </c>
      <c r="Q169" s="3">
        <v>7.87</v>
      </c>
      <c r="R169" s="1" t="s">
        <v>314</v>
      </c>
      <c r="S169" s="1" t="s">
        <v>109</v>
      </c>
      <c r="T169" s="1" t="s">
        <v>271</v>
      </c>
      <c r="U169" s="4">
        <v>953</v>
      </c>
      <c r="V169" s="1" t="s">
        <v>30</v>
      </c>
      <c r="W169" t="s">
        <v>31</v>
      </c>
      <c r="X169" s="5">
        <v>6.8423122099767988E-2</v>
      </c>
      <c r="Y169" s="6">
        <v>7.389697186774943</v>
      </c>
      <c r="Z169" s="12" t="s">
        <v>2593</v>
      </c>
    </row>
    <row r="170" spans="1:26" x14ac:dyDescent="0.3">
      <c r="A170" s="1" t="s">
        <v>409</v>
      </c>
      <c r="B170" s="1" t="s">
        <v>410</v>
      </c>
      <c r="C170" s="1" t="s">
        <v>403</v>
      </c>
      <c r="D170" s="1" t="s">
        <v>408</v>
      </c>
      <c r="E170" s="1" t="s">
        <v>377</v>
      </c>
      <c r="F170" s="1" t="s">
        <v>42</v>
      </c>
      <c r="G170" s="1" t="s">
        <v>113</v>
      </c>
      <c r="H170" s="1" t="s">
        <v>26</v>
      </c>
      <c r="I170" s="2">
        <v>13</v>
      </c>
      <c r="J170" s="2">
        <v>3</v>
      </c>
      <c r="K170" s="2">
        <v>10</v>
      </c>
      <c r="L170" s="3">
        <v>0.01</v>
      </c>
      <c r="M170" s="3">
        <v>27.23</v>
      </c>
      <c r="N170" s="4">
        <v>12</v>
      </c>
      <c r="O170" s="3">
        <v>15.75</v>
      </c>
      <c r="P170" s="3">
        <v>11.42</v>
      </c>
      <c r="Q170" s="3">
        <v>7.87</v>
      </c>
      <c r="R170" s="1" t="s">
        <v>314</v>
      </c>
      <c r="S170" s="1" t="s">
        <v>109</v>
      </c>
      <c r="T170" s="1" t="s">
        <v>271</v>
      </c>
      <c r="U170" s="4">
        <v>953</v>
      </c>
      <c r="V170" s="1" t="s">
        <v>30</v>
      </c>
      <c r="W170" t="s">
        <v>31</v>
      </c>
      <c r="X170" s="5">
        <v>6.8423122099767988E-2</v>
      </c>
      <c r="Y170" s="6">
        <v>0.68423122099767986</v>
      </c>
      <c r="Z170" s="12" t="s">
        <v>2593</v>
      </c>
    </row>
    <row r="171" spans="1:26" x14ac:dyDescent="0.3">
      <c r="A171" s="1" t="s">
        <v>619</v>
      </c>
      <c r="B171" s="1" t="s">
        <v>620</v>
      </c>
      <c r="C171" s="1" t="s">
        <v>621</v>
      </c>
      <c r="D171" s="1" t="s">
        <v>622</v>
      </c>
      <c r="E171" s="1" t="s">
        <v>377</v>
      </c>
      <c r="F171" s="1" t="s">
        <v>164</v>
      </c>
      <c r="G171" s="1" t="s">
        <v>623</v>
      </c>
      <c r="H171" s="1" t="s">
        <v>26</v>
      </c>
      <c r="I171" s="2">
        <v>1</v>
      </c>
      <c r="J171" s="2">
        <v>0</v>
      </c>
      <c r="K171" s="2">
        <v>1</v>
      </c>
      <c r="L171" s="3">
        <v>0.01</v>
      </c>
      <c r="M171" s="3">
        <v>12.37</v>
      </c>
      <c r="N171" s="4">
        <v>8</v>
      </c>
      <c r="O171" s="3">
        <v>15.944900000000001</v>
      </c>
      <c r="P171" s="3">
        <v>13.189</v>
      </c>
      <c r="Q171" s="3">
        <v>7.8739999999999997</v>
      </c>
      <c r="R171" s="1" t="s">
        <v>27</v>
      </c>
      <c r="S171" s="1" t="s">
        <v>109</v>
      </c>
      <c r="T171" s="1" t="s">
        <v>271</v>
      </c>
      <c r="U171" s="4">
        <v>953</v>
      </c>
      <c r="V171" s="1" t="s">
        <v>30</v>
      </c>
      <c r="W171" t="s">
        <v>114</v>
      </c>
      <c r="X171" s="5">
        <v>0.12006096510668504</v>
      </c>
      <c r="Y171" s="6">
        <v>0.12006096510668504</v>
      </c>
      <c r="Z171" s="12" t="s">
        <v>2593</v>
      </c>
    </row>
    <row r="172" spans="1:26" x14ac:dyDescent="0.3">
      <c r="A172" s="1" t="s">
        <v>624</v>
      </c>
      <c r="B172" s="1" t="s">
        <v>625</v>
      </c>
      <c r="C172" s="1" t="s">
        <v>497</v>
      </c>
      <c r="D172" s="1" t="s">
        <v>626</v>
      </c>
      <c r="E172" s="1" t="s">
        <v>108</v>
      </c>
      <c r="F172" s="1" t="s">
        <v>455</v>
      </c>
      <c r="G172" s="1" t="s">
        <v>623</v>
      </c>
      <c r="H172" s="1" t="s">
        <v>26</v>
      </c>
      <c r="I172" s="2">
        <v>14</v>
      </c>
      <c r="J172" s="2">
        <v>0</v>
      </c>
      <c r="K172" s="2">
        <v>14</v>
      </c>
      <c r="L172" s="3">
        <v>0.01</v>
      </c>
      <c r="M172" s="3">
        <v>12.37</v>
      </c>
      <c r="N172" s="4">
        <v>8</v>
      </c>
      <c r="O172" s="3">
        <v>15.94</v>
      </c>
      <c r="P172" s="3">
        <v>13.19</v>
      </c>
      <c r="Q172" s="3">
        <v>3.9369999999999998</v>
      </c>
      <c r="R172" s="1" t="s">
        <v>27</v>
      </c>
      <c r="S172" s="1" t="s">
        <v>109</v>
      </c>
      <c r="T172" s="1" t="s">
        <v>271</v>
      </c>
      <c r="U172" s="4">
        <v>953</v>
      </c>
      <c r="V172" s="1" t="s">
        <v>30</v>
      </c>
      <c r="W172" t="s">
        <v>114</v>
      </c>
      <c r="X172" s="5">
        <v>6.0016584846287697E-2</v>
      </c>
      <c r="Y172" s="6">
        <v>0.84023218784802778</v>
      </c>
      <c r="Z172" s="12" t="s">
        <v>2593</v>
      </c>
    </row>
    <row r="173" spans="1:26" x14ac:dyDescent="0.3">
      <c r="A173" s="1" t="s">
        <v>627</v>
      </c>
      <c r="B173" s="1" t="s">
        <v>628</v>
      </c>
      <c r="C173" s="1" t="s">
        <v>629</v>
      </c>
      <c r="D173" s="1" t="s">
        <v>630</v>
      </c>
      <c r="E173" s="1" t="s">
        <v>377</v>
      </c>
      <c r="F173" s="1" t="s">
        <v>415</v>
      </c>
      <c r="G173" s="1" t="s">
        <v>623</v>
      </c>
      <c r="H173" s="1" t="s">
        <v>26</v>
      </c>
      <c r="I173" s="2">
        <v>1</v>
      </c>
      <c r="J173" s="2">
        <v>0</v>
      </c>
      <c r="K173" s="2">
        <v>1</v>
      </c>
      <c r="L173" s="3">
        <v>0.01</v>
      </c>
      <c r="M173" s="3">
        <v>12.5</v>
      </c>
      <c r="N173" s="4">
        <v>24</v>
      </c>
      <c r="O173" s="3">
        <v>18.503900000000002</v>
      </c>
      <c r="P173" s="3">
        <v>11.811</v>
      </c>
      <c r="Q173" s="3">
        <v>13.3858</v>
      </c>
      <c r="R173" s="1" t="s">
        <v>27</v>
      </c>
      <c r="S173" s="1" t="s">
        <v>109</v>
      </c>
      <c r="T173" s="1" t="s">
        <v>271</v>
      </c>
      <c r="U173" s="4">
        <v>953</v>
      </c>
      <c r="V173" s="1" t="s">
        <v>30</v>
      </c>
      <c r="W173" t="s">
        <v>114</v>
      </c>
      <c r="X173" s="5">
        <v>7.070429087071782E-2</v>
      </c>
      <c r="Y173" s="6">
        <v>7.070429087071782E-2</v>
      </c>
      <c r="Z173" s="12" t="s">
        <v>2593</v>
      </c>
    </row>
    <row r="174" spans="1:26" x14ac:dyDescent="0.3">
      <c r="A174" s="1" t="s">
        <v>1804</v>
      </c>
      <c r="B174" s="1" t="s">
        <v>1805</v>
      </c>
      <c r="C174" s="1" t="s">
        <v>1806</v>
      </c>
      <c r="D174" s="1" t="s">
        <v>1807</v>
      </c>
      <c r="E174" s="1" t="s">
        <v>1808</v>
      </c>
      <c r="F174" s="1" t="s">
        <v>1809</v>
      </c>
      <c r="G174" s="1" t="s">
        <v>113</v>
      </c>
      <c r="H174" s="1" t="s">
        <v>1564</v>
      </c>
      <c r="I174" s="2">
        <v>4</v>
      </c>
      <c r="J174" s="2">
        <v>0</v>
      </c>
      <c r="K174" s="2">
        <v>4</v>
      </c>
      <c r="L174" s="3">
        <v>0.01</v>
      </c>
      <c r="M174" s="3">
        <v>6.2</v>
      </c>
      <c r="N174" s="4">
        <v>4</v>
      </c>
      <c r="O174" s="3">
        <v>18.899999999999999</v>
      </c>
      <c r="P174" s="3">
        <v>14.17</v>
      </c>
      <c r="Q174" s="3">
        <v>3.94</v>
      </c>
      <c r="R174" s="1" t="s">
        <v>27</v>
      </c>
      <c r="S174" s="1" t="s">
        <v>270</v>
      </c>
      <c r="T174" s="1" t="s">
        <v>271</v>
      </c>
      <c r="U174" s="4">
        <v>414</v>
      </c>
      <c r="V174" s="1" t="s">
        <v>30</v>
      </c>
      <c r="X174" s="5">
        <v>0.15301380800464034</v>
      </c>
      <c r="Y174" s="6">
        <v>0.61205523201856138</v>
      </c>
      <c r="Z174" s="12" t="s">
        <v>2593</v>
      </c>
    </row>
    <row r="175" spans="1:26" x14ac:dyDescent="0.3">
      <c r="A175" s="1" t="s">
        <v>1810</v>
      </c>
      <c r="B175" s="1" t="s">
        <v>1811</v>
      </c>
      <c r="C175" s="1" t="s">
        <v>1806</v>
      </c>
      <c r="D175" s="1" t="s">
        <v>1807</v>
      </c>
      <c r="E175" s="1" t="s">
        <v>1812</v>
      </c>
      <c r="F175" s="1" t="s">
        <v>1809</v>
      </c>
      <c r="G175" s="1" t="s">
        <v>113</v>
      </c>
      <c r="H175" s="1" t="s">
        <v>1564</v>
      </c>
      <c r="I175" s="2">
        <v>4</v>
      </c>
      <c r="J175" s="2">
        <v>0</v>
      </c>
      <c r="K175" s="2">
        <v>4</v>
      </c>
      <c r="L175" s="3">
        <v>0.01</v>
      </c>
      <c r="M175" s="3">
        <v>10.85</v>
      </c>
      <c r="N175" s="4">
        <v>4</v>
      </c>
      <c r="O175" s="3">
        <v>22.44</v>
      </c>
      <c r="P175" s="3">
        <v>18.11</v>
      </c>
      <c r="Q175" s="3">
        <v>3.94</v>
      </c>
      <c r="R175" s="1" t="s">
        <v>27</v>
      </c>
      <c r="S175" s="1" t="s">
        <v>270</v>
      </c>
      <c r="T175" s="1" t="s">
        <v>271</v>
      </c>
      <c r="U175" s="4">
        <v>414</v>
      </c>
      <c r="V175" s="1" t="s">
        <v>30</v>
      </c>
      <c r="X175" s="5">
        <v>0.23218826798143852</v>
      </c>
      <c r="Y175" s="6">
        <v>0.92875307192575407</v>
      </c>
      <c r="Z175" s="12" t="s">
        <v>2593</v>
      </c>
    </row>
    <row r="176" spans="1:26" x14ac:dyDescent="0.3">
      <c r="A176" s="1" t="s">
        <v>1813</v>
      </c>
      <c r="B176" s="1" t="s">
        <v>1814</v>
      </c>
      <c r="C176" s="1" t="s">
        <v>1806</v>
      </c>
      <c r="D176" s="1" t="s">
        <v>1807</v>
      </c>
      <c r="E176" s="1" t="s">
        <v>1812</v>
      </c>
      <c r="F176" s="1" t="s">
        <v>1815</v>
      </c>
      <c r="G176" s="1" t="s">
        <v>113</v>
      </c>
      <c r="H176" s="1" t="s">
        <v>1564</v>
      </c>
      <c r="I176" s="2">
        <v>20</v>
      </c>
      <c r="J176" s="2">
        <v>0</v>
      </c>
      <c r="K176" s="2">
        <v>20</v>
      </c>
      <c r="L176" s="3">
        <v>0.01</v>
      </c>
      <c r="M176" s="3">
        <v>10.85</v>
      </c>
      <c r="N176" s="4">
        <v>4</v>
      </c>
      <c r="O176" s="3">
        <v>22.44</v>
      </c>
      <c r="P176" s="3">
        <v>18.11</v>
      </c>
      <c r="Q176" s="3">
        <v>3.94</v>
      </c>
      <c r="R176" s="1" t="s">
        <v>27</v>
      </c>
      <c r="S176" s="1" t="s">
        <v>270</v>
      </c>
      <c r="T176" s="1" t="s">
        <v>271</v>
      </c>
      <c r="U176" s="4">
        <v>1</v>
      </c>
      <c r="V176" s="1" t="s">
        <v>30</v>
      </c>
      <c r="X176" s="5">
        <v>0.23218826798143852</v>
      </c>
      <c r="Y176" s="6">
        <v>4.6437653596287705</v>
      </c>
      <c r="Z176" s="12" t="s">
        <v>2593</v>
      </c>
    </row>
    <row r="177" spans="1:26" x14ac:dyDescent="0.3">
      <c r="A177" s="1" t="s">
        <v>2198</v>
      </c>
      <c r="B177" s="1" t="s">
        <v>2199</v>
      </c>
      <c r="C177" s="1" t="s">
        <v>2200</v>
      </c>
      <c r="D177" s="1" t="s">
        <v>2201</v>
      </c>
      <c r="E177" s="1" t="s">
        <v>377</v>
      </c>
      <c r="F177" s="1" t="s">
        <v>68</v>
      </c>
      <c r="G177" s="1" t="s">
        <v>113</v>
      </c>
      <c r="H177" s="1" t="s">
        <v>1564</v>
      </c>
      <c r="I177" s="2">
        <v>5</v>
      </c>
      <c r="J177" s="2">
        <v>0</v>
      </c>
      <c r="K177" s="2">
        <v>5</v>
      </c>
      <c r="L177" s="3">
        <v>0.01</v>
      </c>
      <c r="M177" s="3">
        <v>13.5</v>
      </c>
      <c r="N177" s="4">
        <v>3</v>
      </c>
      <c r="O177" s="3">
        <v>11.42</v>
      </c>
      <c r="P177" s="3">
        <v>8.27</v>
      </c>
      <c r="Q177" s="3">
        <v>7.09</v>
      </c>
      <c r="R177" s="1" t="s">
        <v>27</v>
      </c>
      <c r="S177" s="1" t="s">
        <v>109</v>
      </c>
      <c r="T177" s="1" t="s">
        <v>271</v>
      </c>
      <c r="U177" s="4">
        <v>953</v>
      </c>
      <c r="V177" s="1" t="s">
        <v>30</v>
      </c>
      <c r="X177" s="5">
        <v>0.12946707385924208</v>
      </c>
      <c r="Y177" s="6">
        <v>0.64733536929621038</v>
      </c>
      <c r="Z177" s="12" t="s">
        <v>2593</v>
      </c>
    </row>
    <row r="178" spans="1:26" x14ac:dyDescent="0.3">
      <c r="A178" s="1" t="s">
        <v>2202</v>
      </c>
      <c r="B178" s="1" t="s">
        <v>2203</v>
      </c>
      <c r="C178" s="1" t="s">
        <v>2204</v>
      </c>
      <c r="D178" s="1" t="s">
        <v>2205</v>
      </c>
      <c r="E178" s="1" t="s">
        <v>377</v>
      </c>
      <c r="F178" s="1" t="s">
        <v>68</v>
      </c>
      <c r="G178" s="1" t="s">
        <v>113</v>
      </c>
      <c r="H178" s="1" t="s">
        <v>1564</v>
      </c>
      <c r="I178" s="2">
        <v>6</v>
      </c>
      <c r="J178" s="2">
        <v>0</v>
      </c>
      <c r="K178" s="2">
        <v>6</v>
      </c>
      <c r="L178" s="3">
        <v>0.01</v>
      </c>
      <c r="M178" s="3">
        <v>13.5</v>
      </c>
      <c r="N178" s="4">
        <v>3</v>
      </c>
      <c r="O178" s="3">
        <v>11.42</v>
      </c>
      <c r="P178" s="3">
        <v>8.27</v>
      </c>
      <c r="Q178" s="3">
        <v>7.09</v>
      </c>
      <c r="R178" s="1" t="s">
        <v>27</v>
      </c>
      <c r="S178" s="1" t="s">
        <v>109</v>
      </c>
      <c r="T178" s="1" t="s">
        <v>271</v>
      </c>
      <c r="U178" s="4">
        <v>953</v>
      </c>
      <c r="V178" s="1" t="s">
        <v>30</v>
      </c>
      <c r="X178" s="5">
        <v>0.12946707385924208</v>
      </c>
      <c r="Y178" s="6">
        <v>0.77680244315545255</v>
      </c>
      <c r="Z178" s="12" t="s">
        <v>2593</v>
      </c>
    </row>
    <row r="179" spans="1:26" x14ac:dyDescent="0.3">
      <c r="A179" s="1" t="s">
        <v>2481</v>
      </c>
      <c r="B179" s="1" t="s">
        <v>2482</v>
      </c>
      <c r="C179" s="1" t="s">
        <v>2483</v>
      </c>
      <c r="D179" s="1" t="s">
        <v>1339</v>
      </c>
      <c r="E179" s="1" t="s">
        <v>377</v>
      </c>
      <c r="F179" s="1" t="s">
        <v>68</v>
      </c>
      <c r="G179" s="1" t="s">
        <v>113</v>
      </c>
      <c r="H179" s="1" t="s">
        <v>1564</v>
      </c>
      <c r="I179" s="2">
        <v>36</v>
      </c>
      <c r="J179" s="2">
        <v>0</v>
      </c>
      <c r="K179" s="2">
        <v>36</v>
      </c>
      <c r="L179" s="3">
        <v>0.01</v>
      </c>
      <c r="M179" s="3">
        <v>9.1999999999999993</v>
      </c>
      <c r="N179" s="4">
        <v>12</v>
      </c>
      <c r="O179" s="3">
        <v>22.44</v>
      </c>
      <c r="P179" s="3">
        <v>15.55</v>
      </c>
      <c r="Q179" s="3">
        <v>7.48</v>
      </c>
      <c r="R179" s="1" t="s">
        <v>1340</v>
      </c>
      <c r="S179" s="1" t="s">
        <v>109</v>
      </c>
      <c r="T179" s="1" t="s">
        <v>271</v>
      </c>
      <c r="U179" s="4">
        <v>414</v>
      </c>
      <c r="V179" s="1" t="s">
        <v>30</v>
      </c>
      <c r="X179" s="5">
        <v>0.12616425754060329</v>
      </c>
      <c r="Y179" s="6">
        <v>4.5419132714617181</v>
      </c>
      <c r="Z179" s="12" t="s">
        <v>2593</v>
      </c>
    </row>
    <row r="180" spans="1:26" x14ac:dyDescent="0.3">
      <c r="A180" s="1" t="s">
        <v>2484</v>
      </c>
      <c r="B180" s="1" t="s">
        <v>2485</v>
      </c>
      <c r="C180" s="1" t="s">
        <v>2486</v>
      </c>
      <c r="D180" s="1" t="s">
        <v>1339</v>
      </c>
      <c r="E180" s="1" t="s">
        <v>377</v>
      </c>
      <c r="F180" s="1" t="s">
        <v>68</v>
      </c>
      <c r="G180" s="1" t="s">
        <v>113</v>
      </c>
      <c r="H180" s="1" t="s">
        <v>1564</v>
      </c>
      <c r="I180" s="2">
        <v>12</v>
      </c>
      <c r="J180" s="2">
        <v>0</v>
      </c>
      <c r="K180" s="2">
        <v>12</v>
      </c>
      <c r="L180" s="3">
        <v>0.01</v>
      </c>
      <c r="M180" s="3">
        <v>10.199999999999999</v>
      </c>
      <c r="N180" s="4">
        <v>12</v>
      </c>
      <c r="O180" s="3">
        <v>22.44</v>
      </c>
      <c r="P180" s="3">
        <v>15.55</v>
      </c>
      <c r="Q180" s="3">
        <v>7.48</v>
      </c>
      <c r="R180" s="1" t="s">
        <v>1340</v>
      </c>
      <c r="S180" s="1" t="s">
        <v>109</v>
      </c>
      <c r="T180" s="1" t="s">
        <v>271</v>
      </c>
      <c r="U180" s="4">
        <v>414</v>
      </c>
      <c r="V180" s="1" t="s">
        <v>30</v>
      </c>
      <c r="X180" s="5">
        <v>0.12616425754060329</v>
      </c>
      <c r="Y180" s="6">
        <v>1.5139710904872394</v>
      </c>
      <c r="Z180" s="12" t="s">
        <v>2593</v>
      </c>
    </row>
    <row r="181" spans="1:26" x14ac:dyDescent="0.3">
      <c r="A181" s="1" t="s">
        <v>2487</v>
      </c>
      <c r="B181" s="1" t="s">
        <v>2488</v>
      </c>
      <c r="C181" s="1" t="s">
        <v>2489</v>
      </c>
      <c r="D181" s="1" t="s">
        <v>1339</v>
      </c>
      <c r="E181" s="1" t="s">
        <v>377</v>
      </c>
      <c r="F181" s="1" t="s">
        <v>68</v>
      </c>
      <c r="G181" s="1" t="s">
        <v>113</v>
      </c>
      <c r="H181" s="1" t="s">
        <v>1564</v>
      </c>
      <c r="I181" s="2">
        <v>12</v>
      </c>
      <c r="J181" s="2">
        <v>0</v>
      </c>
      <c r="K181" s="2">
        <v>12</v>
      </c>
      <c r="L181" s="3">
        <v>0.01</v>
      </c>
      <c r="M181" s="3">
        <v>10.199999999999999</v>
      </c>
      <c r="N181" s="4">
        <v>12</v>
      </c>
      <c r="O181" s="3">
        <v>22.44</v>
      </c>
      <c r="P181" s="3">
        <v>15.55</v>
      </c>
      <c r="Q181" s="3">
        <v>7.48</v>
      </c>
      <c r="R181" s="1" t="s">
        <v>1340</v>
      </c>
      <c r="S181" s="1" t="s">
        <v>109</v>
      </c>
      <c r="T181" s="1" t="s">
        <v>271</v>
      </c>
      <c r="U181" s="4">
        <v>414</v>
      </c>
      <c r="V181" s="1" t="s">
        <v>30</v>
      </c>
      <c r="X181" s="5">
        <v>0.12616425754060329</v>
      </c>
      <c r="Y181" s="6">
        <v>1.5139710904872394</v>
      </c>
      <c r="Z181" s="12" t="s">
        <v>2593</v>
      </c>
    </row>
    <row r="182" spans="1:26" x14ac:dyDescent="0.3">
      <c r="A182" s="1" t="s">
        <v>2575</v>
      </c>
      <c r="B182" s="1" t="s">
        <v>2576</v>
      </c>
      <c r="C182" s="1" t="s">
        <v>1494</v>
      </c>
      <c r="D182" s="1" t="s">
        <v>2577</v>
      </c>
      <c r="E182" s="1" t="s">
        <v>108</v>
      </c>
      <c r="F182" s="1" t="s">
        <v>35</v>
      </c>
      <c r="G182" s="1" t="s">
        <v>647</v>
      </c>
      <c r="H182" s="1" t="s">
        <v>1564</v>
      </c>
      <c r="I182" s="2">
        <v>1</v>
      </c>
      <c r="J182" s="2">
        <v>0</v>
      </c>
      <c r="K182" s="2">
        <v>1</v>
      </c>
      <c r="L182" s="3">
        <v>0.01</v>
      </c>
      <c r="M182" s="3">
        <v>19.3</v>
      </c>
      <c r="N182" s="4">
        <v>4</v>
      </c>
      <c r="O182" s="3">
        <v>10</v>
      </c>
      <c r="P182" s="3">
        <v>12.00787</v>
      </c>
      <c r="Q182" s="3">
        <v>11.023619999999999</v>
      </c>
      <c r="R182" s="1" t="s">
        <v>27</v>
      </c>
      <c r="S182" s="1" t="s">
        <v>109</v>
      </c>
      <c r="T182" s="1" t="s">
        <v>271</v>
      </c>
      <c r="U182" s="4">
        <v>953</v>
      </c>
      <c r="V182" s="1" t="s">
        <v>30</v>
      </c>
      <c r="W182" t="s">
        <v>31</v>
      </c>
      <c r="X182" s="5">
        <v>0.19195214021084686</v>
      </c>
      <c r="Y182" s="6">
        <v>0.19195214021084686</v>
      </c>
      <c r="Z182" s="12" t="s">
        <v>2593</v>
      </c>
    </row>
    <row r="183" spans="1:26" x14ac:dyDescent="0.3">
      <c r="A183" s="1" t="s">
        <v>187</v>
      </c>
      <c r="B183" s="1" t="s">
        <v>188</v>
      </c>
      <c r="C183" s="1" t="s">
        <v>189</v>
      </c>
      <c r="D183" s="1" t="s">
        <v>190</v>
      </c>
      <c r="E183" s="1" t="s">
        <v>191</v>
      </c>
      <c r="F183" s="1" t="s">
        <v>147</v>
      </c>
      <c r="G183" s="1" t="s">
        <v>192</v>
      </c>
      <c r="H183" s="1" t="s">
        <v>26</v>
      </c>
      <c r="I183" s="2">
        <v>1</v>
      </c>
      <c r="J183" s="2">
        <v>0</v>
      </c>
      <c r="K183" s="2">
        <v>1</v>
      </c>
      <c r="L183" s="3">
        <v>0.01</v>
      </c>
      <c r="M183" s="3">
        <v>16.329999999999998</v>
      </c>
      <c r="N183" s="4">
        <v>1</v>
      </c>
      <c r="O183" s="3">
        <v>14.96</v>
      </c>
      <c r="P183" s="3">
        <v>12.99</v>
      </c>
      <c r="Q183" s="3">
        <v>3.35</v>
      </c>
      <c r="R183" s="1" t="s">
        <v>27</v>
      </c>
      <c r="S183" s="1" t="s">
        <v>193</v>
      </c>
      <c r="T183" s="1" t="s">
        <v>194</v>
      </c>
      <c r="U183" s="4">
        <v>1</v>
      </c>
      <c r="V183" s="1" t="s">
        <v>30</v>
      </c>
      <c r="W183" t="s">
        <v>31</v>
      </c>
      <c r="X183" s="5">
        <v>0.37761417633410682</v>
      </c>
      <c r="Y183" s="6">
        <v>0.37761417633410682</v>
      </c>
      <c r="Z183" s="12" t="s">
        <v>2593</v>
      </c>
    </row>
    <row r="184" spans="1:26" x14ac:dyDescent="0.3">
      <c r="A184" s="1" t="s">
        <v>316</v>
      </c>
      <c r="B184" s="1" t="s">
        <v>317</v>
      </c>
      <c r="C184" s="1" t="s">
        <v>311</v>
      </c>
      <c r="D184" s="1" t="s">
        <v>312</v>
      </c>
      <c r="E184" s="1" t="s">
        <v>313</v>
      </c>
      <c r="F184" s="1" t="s">
        <v>262</v>
      </c>
      <c r="G184" s="1" t="s">
        <v>32</v>
      </c>
      <c r="H184" s="1" t="s">
        <v>26</v>
      </c>
      <c r="I184" s="2">
        <v>2</v>
      </c>
      <c r="J184" s="2">
        <v>0</v>
      </c>
      <c r="K184" s="2">
        <v>2</v>
      </c>
      <c r="L184" s="3">
        <v>0.01</v>
      </c>
      <c r="M184" s="3">
        <v>22.28</v>
      </c>
      <c r="N184" s="4">
        <v>1</v>
      </c>
      <c r="O184" s="3">
        <v>18.110199999999999</v>
      </c>
      <c r="P184" s="3">
        <v>18.110199999999999</v>
      </c>
      <c r="Q184" s="3">
        <v>6.2991999999999999</v>
      </c>
      <c r="R184" s="1" t="s">
        <v>314</v>
      </c>
      <c r="S184" s="1" t="s">
        <v>315</v>
      </c>
      <c r="T184" s="1" t="s">
        <v>194</v>
      </c>
      <c r="U184" s="4">
        <v>979</v>
      </c>
      <c r="V184" s="1" t="s">
        <v>30</v>
      </c>
      <c r="W184" t="s">
        <v>31</v>
      </c>
      <c r="X184" s="5">
        <v>1.1983802111234152</v>
      </c>
      <c r="Y184" s="6">
        <v>2.3967604222468304</v>
      </c>
      <c r="Z184" s="12" t="s">
        <v>2593</v>
      </c>
    </row>
    <row r="185" spans="1:26" x14ac:dyDescent="0.3">
      <c r="A185" s="1" t="s">
        <v>318</v>
      </c>
      <c r="B185" s="1" t="s">
        <v>319</v>
      </c>
      <c r="C185" s="1" t="s">
        <v>320</v>
      </c>
      <c r="D185" s="1" t="s">
        <v>321</v>
      </c>
      <c r="E185" s="1" t="s">
        <v>322</v>
      </c>
      <c r="F185" s="1" t="s">
        <v>164</v>
      </c>
      <c r="G185" s="1" t="s">
        <v>32</v>
      </c>
      <c r="H185" s="1" t="s">
        <v>26</v>
      </c>
      <c r="I185" s="2">
        <v>53</v>
      </c>
      <c r="J185" s="2">
        <v>3</v>
      </c>
      <c r="K185" s="2">
        <v>50</v>
      </c>
      <c r="L185" s="3">
        <v>6.5</v>
      </c>
      <c r="M185" s="3">
        <v>55.71</v>
      </c>
      <c r="N185" s="4">
        <v>1</v>
      </c>
      <c r="O185" s="3">
        <v>16.141729999999999</v>
      </c>
      <c r="P185" s="3">
        <v>16.141729999999999</v>
      </c>
      <c r="Q185" s="3">
        <v>7.8740199999999998</v>
      </c>
      <c r="R185" s="1" t="s">
        <v>314</v>
      </c>
      <c r="S185" s="1" t="s">
        <v>195</v>
      </c>
      <c r="T185" s="1" t="s">
        <v>194</v>
      </c>
      <c r="U185" s="4">
        <v>979</v>
      </c>
      <c r="V185" s="1" t="s">
        <v>30</v>
      </c>
      <c r="W185" t="s">
        <v>31</v>
      </c>
      <c r="X185" s="5">
        <v>1.1900341089794908</v>
      </c>
      <c r="Y185" s="6">
        <v>59.501705448974541</v>
      </c>
      <c r="Z185" s="12" t="s">
        <v>2593</v>
      </c>
    </row>
    <row r="186" spans="1:26" x14ac:dyDescent="0.3">
      <c r="A186" s="1" t="s">
        <v>323</v>
      </c>
      <c r="B186" s="1" t="s">
        <v>324</v>
      </c>
      <c r="C186" s="1" t="s">
        <v>320</v>
      </c>
      <c r="D186" s="1" t="s">
        <v>321</v>
      </c>
      <c r="E186" s="1" t="s">
        <v>325</v>
      </c>
      <c r="F186" s="1" t="s">
        <v>34</v>
      </c>
      <c r="G186" s="1" t="s">
        <v>113</v>
      </c>
      <c r="H186" s="1" t="s">
        <v>26</v>
      </c>
      <c r="I186" s="2">
        <v>21</v>
      </c>
      <c r="J186" s="2">
        <v>0</v>
      </c>
      <c r="K186" s="2">
        <v>21</v>
      </c>
      <c r="L186" s="3">
        <v>0.01</v>
      </c>
      <c r="M186" s="3">
        <v>48.28</v>
      </c>
      <c r="N186" s="4">
        <v>1</v>
      </c>
      <c r="O186" s="3">
        <v>16.141729999999999</v>
      </c>
      <c r="P186" s="3">
        <v>16.141729999999999</v>
      </c>
      <c r="Q186" s="3">
        <v>6.6929100000000004</v>
      </c>
      <c r="R186" s="1" t="s">
        <v>314</v>
      </c>
      <c r="S186" s="1" t="s">
        <v>195</v>
      </c>
      <c r="T186" s="1" t="s">
        <v>194</v>
      </c>
      <c r="U186" s="4">
        <v>979</v>
      </c>
      <c r="V186" s="1" t="s">
        <v>30</v>
      </c>
      <c r="W186" t="s">
        <v>31</v>
      </c>
      <c r="X186" s="5">
        <v>1.0115279346928157</v>
      </c>
      <c r="Y186" s="6">
        <v>21.242086628549128</v>
      </c>
      <c r="Z186" s="12" t="s">
        <v>2593</v>
      </c>
    </row>
    <row r="187" spans="1:26" x14ac:dyDescent="0.3">
      <c r="A187" s="1" t="s">
        <v>617</v>
      </c>
      <c r="B187" s="1" t="s">
        <v>618</v>
      </c>
      <c r="C187" s="1" t="s">
        <v>613</v>
      </c>
      <c r="D187" s="1" t="s">
        <v>614</v>
      </c>
      <c r="E187" s="1" t="s">
        <v>615</v>
      </c>
      <c r="F187" s="1" t="s">
        <v>35</v>
      </c>
      <c r="G187" s="1" t="s">
        <v>590</v>
      </c>
      <c r="H187" s="1" t="s">
        <v>26</v>
      </c>
      <c r="I187" s="2">
        <v>6</v>
      </c>
      <c r="J187" s="2">
        <v>0</v>
      </c>
      <c r="K187" s="2">
        <v>6</v>
      </c>
      <c r="L187" s="3">
        <v>0.01</v>
      </c>
      <c r="M187" s="3">
        <v>13.86</v>
      </c>
      <c r="N187" s="4">
        <v>4</v>
      </c>
      <c r="O187" s="3">
        <v>13.779500000000001</v>
      </c>
      <c r="P187" s="3">
        <v>11.81</v>
      </c>
      <c r="Q187" s="3">
        <v>15.747999999999999</v>
      </c>
      <c r="R187" s="1" t="s">
        <v>27</v>
      </c>
      <c r="S187" s="1" t="s">
        <v>616</v>
      </c>
      <c r="T187" s="1" t="s">
        <v>194</v>
      </c>
      <c r="U187" s="4">
        <v>979</v>
      </c>
      <c r="V187" s="1" t="s">
        <v>30</v>
      </c>
      <c r="W187" t="s">
        <v>114</v>
      </c>
      <c r="X187" s="5">
        <v>0.37163063724767981</v>
      </c>
      <c r="Y187" s="6">
        <v>2.2297838234860787</v>
      </c>
      <c r="Z187" s="12" t="s">
        <v>2593</v>
      </c>
    </row>
    <row r="188" spans="1:26" x14ac:dyDescent="0.3">
      <c r="A188" s="1" t="s">
        <v>979</v>
      </c>
      <c r="B188" s="1" t="s">
        <v>980</v>
      </c>
      <c r="C188" s="1" t="s">
        <v>981</v>
      </c>
      <c r="D188" s="1" t="s">
        <v>982</v>
      </c>
      <c r="E188" s="1" t="s">
        <v>983</v>
      </c>
      <c r="F188" s="1" t="s">
        <v>34</v>
      </c>
      <c r="G188" s="1" t="s">
        <v>32</v>
      </c>
      <c r="H188" s="1" t="s">
        <v>26</v>
      </c>
      <c r="I188" s="2">
        <v>3</v>
      </c>
      <c r="J188" s="2">
        <v>0</v>
      </c>
      <c r="K188" s="2">
        <v>3</v>
      </c>
      <c r="L188" s="3">
        <v>0.01</v>
      </c>
      <c r="M188" s="3">
        <v>52</v>
      </c>
      <c r="N188" s="4">
        <v>1</v>
      </c>
      <c r="O188" s="3">
        <v>12.5984</v>
      </c>
      <c r="P188" s="3">
        <v>12.5984</v>
      </c>
      <c r="Q188" s="3">
        <v>19.2913</v>
      </c>
      <c r="R188" s="1" t="s">
        <v>27</v>
      </c>
      <c r="S188" s="1" t="s">
        <v>28</v>
      </c>
      <c r="T188" s="1" t="s">
        <v>194</v>
      </c>
      <c r="U188" s="4">
        <v>950</v>
      </c>
      <c r="V188" s="1" t="s">
        <v>30</v>
      </c>
      <c r="W188" t="s">
        <v>31</v>
      </c>
      <c r="X188" s="5">
        <v>1.7760493110033224</v>
      </c>
      <c r="Y188" s="6">
        <v>5.3281479330099675</v>
      </c>
      <c r="Z188" s="12" t="s">
        <v>2593</v>
      </c>
    </row>
    <row r="189" spans="1:26" x14ac:dyDescent="0.3">
      <c r="A189" s="1" t="s">
        <v>1292</v>
      </c>
      <c r="B189" s="1" t="s">
        <v>1293</v>
      </c>
      <c r="C189" s="1" t="s">
        <v>1294</v>
      </c>
      <c r="D189" s="1" t="s">
        <v>1295</v>
      </c>
      <c r="E189" s="1" t="s">
        <v>1296</v>
      </c>
      <c r="F189" s="1" t="s">
        <v>34</v>
      </c>
      <c r="G189" s="1" t="s">
        <v>94</v>
      </c>
      <c r="H189" s="1" t="s">
        <v>26</v>
      </c>
      <c r="I189" s="2">
        <v>1</v>
      </c>
      <c r="J189" s="2">
        <v>0</v>
      </c>
      <c r="K189" s="2">
        <v>1</v>
      </c>
      <c r="L189" s="3">
        <v>0.01</v>
      </c>
      <c r="M189" s="3">
        <v>24.36</v>
      </c>
      <c r="N189" s="4">
        <v>1</v>
      </c>
      <c r="O189" s="3">
        <v>18.307099999999998</v>
      </c>
      <c r="P189" s="3">
        <v>9.2520000000000007</v>
      </c>
      <c r="Q189" s="3">
        <v>9.2520000000000007</v>
      </c>
      <c r="R189" s="1" t="s">
        <v>27</v>
      </c>
      <c r="S189" s="1" t="s">
        <v>28</v>
      </c>
      <c r="T189" s="1" t="s">
        <v>194</v>
      </c>
      <c r="U189" s="4">
        <v>950</v>
      </c>
      <c r="V189" s="1" t="s">
        <v>30</v>
      </c>
      <c r="W189" t="s">
        <v>31</v>
      </c>
      <c r="X189" s="5">
        <v>0.90897835248167069</v>
      </c>
      <c r="Y189" s="6">
        <v>0.90897835248167069</v>
      </c>
      <c r="Z189" s="12" t="s">
        <v>2593</v>
      </c>
    </row>
    <row r="190" spans="1:26" x14ac:dyDescent="0.3">
      <c r="A190" s="1" t="s">
        <v>1477</v>
      </c>
      <c r="B190" s="1" t="s">
        <v>1478</v>
      </c>
      <c r="C190" s="1" t="s">
        <v>1479</v>
      </c>
      <c r="D190" s="1" t="s">
        <v>1480</v>
      </c>
      <c r="E190" s="1" t="s">
        <v>983</v>
      </c>
      <c r="F190" s="1" t="s">
        <v>1481</v>
      </c>
      <c r="G190" s="1" t="s">
        <v>94</v>
      </c>
      <c r="H190" s="1" t="s">
        <v>26</v>
      </c>
      <c r="I190" s="2">
        <v>17</v>
      </c>
      <c r="J190" s="2">
        <v>0</v>
      </c>
      <c r="K190" s="2">
        <v>17</v>
      </c>
      <c r="L190" s="3">
        <v>0.01</v>
      </c>
      <c r="M190" s="3">
        <v>47.25</v>
      </c>
      <c r="N190" s="4">
        <v>1</v>
      </c>
      <c r="O190" s="3">
        <v>22.83</v>
      </c>
      <c r="P190" s="3">
        <v>20.87</v>
      </c>
      <c r="Q190" s="3">
        <v>10.8268</v>
      </c>
      <c r="R190" s="1" t="s">
        <v>27</v>
      </c>
      <c r="S190" s="1" t="s">
        <v>28</v>
      </c>
      <c r="T190" s="1" t="s">
        <v>194</v>
      </c>
      <c r="U190" s="4">
        <v>950</v>
      </c>
      <c r="V190" s="1" t="s">
        <v>30</v>
      </c>
      <c r="W190" t="s">
        <v>31</v>
      </c>
      <c r="X190" s="5">
        <v>2.9922040976102084</v>
      </c>
      <c r="Y190" s="6">
        <v>50.86746965937354</v>
      </c>
      <c r="Z190" s="12" t="s">
        <v>2593</v>
      </c>
    </row>
    <row r="191" spans="1:26" x14ac:dyDescent="0.3">
      <c r="A191" s="1" t="s">
        <v>1517</v>
      </c>
      <c r="B191" s="1" t="s">
        <v>1518</v>
      </c>
      <c r="C191" s="1" t="s">
        <v>1516</v>
      </c>
      <c r="D191" s="1" t="s">
        <v>1519</v>
      </c>
      <c r="E191" s="1" t="s">
        <v>1520</v>
      </c>
      <c r="F191" s="1" t="s">
        <v>34</v>
      </c>
      <c r="G191" s="1" t="s">
        <v>32</v>
      </c>
      <c r="H191" s="1" t="s">
        <v>26</v>
      </c>
      <c r="I191" s="2">
        <v>3</v>
      </c>
      <c r="J191" s="2">
        <v>0</v>
      </c>
      <c r="K191" s="2">
        <v>3</v>
      </c>
      <c r="L191" s="3">
        <v>0.01</v>
      </c>
      <c r="M191" s="3">
        <v>39.1</v>
      </c>
      <c r="N191" s="4">
        <v>1</v>
      </c>
      <c r="O191" s="3">
        <v>17.32</v>
      </c>
      <c r="P191" s="3">
        <v>11.61</v>
      </c>
      <c r="Q191" s="3">
        <v>11.61</v>
      </c>
      <c r="R191" s="1" t="s">
        <v>1515</v>
      </c>
      <c r="S191" s="1" t="s">
        <v>28</v>
      </c>
      <c r="T191" s="1" t="s">
        <v>194</v>
      </c>
      <c r="U191" s="4">
        <v>950</v>
      </c>
      <c r="V191" s="1" t="s">
        <v>30</v>
      </c>
      <c r="W191" t="s">
        <v>31</v>
      </c>
      <c r="X191" s="5">
        <v>1.3541758538283062</v>
      </c>
      <c r="Y191" s="6">
        <v>4.0625275614849183</v>
      </c>
      <c r="Z191" s="12" t="s">
        <v>2593</v>
      </c>
    </row>
    <row r="192" spans="1:26" x14ac:dyDescent="0.3">
      <c r="A192" s="1" t="s">
        <v>1522</v>
      </c>
      <c r="B192" s="1" t="s">
        <v>1523</v>
      </c>
      <c r="C192" s="1" t="s">
        <v>1521</v>
      </c>
      <c r="D192" s="1" t="s">
        <v>1524</v>
      </c>
      <c r="E192" s="1" t="s">
        <v>1525</v>
      </c>
      <c r="F192" s="1" t="s">
        <v>264</v>
      </c>
      <c r="G192" s="1" t="s">
        <v>113</v>
      </c>
      <c r="H192" s="1" t="s">
        <v>26</v>
      </c>
      <c r="I192" s="2">
        <v>1</v>
      </c>
      <c r="J192" s="2">
        <v>0</v>
      </c>
      <c r="K192" s="2">
        <v>1</v>
      </c>
      <c r="L192" s="3">
        <v>0.01</v>
      </c>
      <c r="M192" s="3">
        <v>43.9</v>
      </c>
      <c r="N192" s="4">
        <v>1</v>
      </c>
      <c r="O192" s="3">
        <v>22.83</v>
      </c>
      <c r="P192" s="3">
        <v>20.87</v>
      </c>
      <c r="Q192" s="3">
        <v>11.42</v>
      </c>
      <c r="R192" s="1" t="s">
        <v>1515</v>
      </c>
      <c r="S192" s="1" t="s">
        <v>28</v>
      </c>
      <c r="T192" s="1" t="s">
        <v>194</v>
      </c>
      <c r="U192" s="4">
        <v>950</v>
      </c>
      <c r="V192" s="1" t="s">
        <v>30</v>
      </c>
      <c r="W192" t="s">
        <v>31</v>
      </c>
      <c r="X192" s="5">
        <v>3.1561468573085847</v>
      </c>
      <c r="Y192" s="6">
        <v>3.1561468573085847</v>
      </c>
      <c r="Z192" s="12" t="s">
        <v>2593</v>
      </c>
    </row>
    <row r="193" spans="1:27" x14ac:dyDescent="0.3">
      <c r="A193" s="1" t="s">
        <v>1526</v>
      </c>
      <c r="B193" s="1" t="s">
        <v>1527</v>
      </c>
      <c r="C193" s="1" t="s">
        <v>1528</v>
      </c>
      <c r="D193" s="1" t="s">
        <v>1529</v>
      </c>
      <c r="E193" s="1" t="s">
        <v>828</v>
      </c>
      <c r="F193" s="1" t="s">
        <v>164</v>
      </c>
      <c r="G193" s="1" t="s">
        <v>94</v>
      </c>
      <c r="H193" s="1" t="s">
        <v>26</v>
      </c>
      <c r="I193" s="2">
        <v>13</v>
      </c>
      <c r="J193" s="2">
        <v>0</v>
      </c>
      <c r="K193" s="2">
        <v>13</v>
      </c>
      <c r="L193" s="3">
        <v>0.01</v>
      </c>
      <c r="M193" s="3">
        <v>48.3</v>
      </c>
      <c r="N193" s="4">
        <v>1</v>
      </c>
      <c r="O193" s="3">
        <v>18.307099999999998</v>
      </c>
      <c r="P193" s="3">
        <v>15.3543</v>
      </c>
      <c r="Q193" s="3">
        <v>9.0550999999999995</v>
      </c>
      <c r="R193" s="1" t="s">
        <v>1515</v>
      </c>
      <c r="S193" s="1" t="s">
        <v>46</v>
      </c>
      <c r="T193" s="1" t="s">
        <v>194</v>
      </c>
      <c r="U193" s="4">
        <v>950</v>
      </c>
      <c r="V193" s="1" t="s">
        <v>30</v>
      </c>
      <c r="W193" t="s">
        <v>31</v>
      </c>
      <c r="X193" s="5">
        <v>1.4764051959656048</v>
      </c>
      <c r="Y193" s="6">
        <v>19.193267547552864</v>
      </c>
      <c r="Z193" s="12" t="s">
        <v>2593</v>
      </c>
    </row>
    <row r="194" spans="1:27" x14ac:dyDescent="0.3">
      <c r="A194" s="1" t="s">
        <v>1530</v>
      </c>
      <c r="B194" s="1" t="s">
        <v>1531</v>
      </c>
      <c r="C194" s="1" t="s">
        <v>1528</v>
      </c>
      <c r="D194" s="1" t="s">
        <v>1529</v>
      </c>
      <c r="E194" s="1" t="s">
        <v>828</v>
      </c>
      <c r="F194" s="1" t="s">
        <v>34</v>
      </c>
      <c r="G194" s="1" t="s">
        <v>113</v>
      </c>
      <c r="H194" s="1" t="s">
        <v>26</v>
      </c>
      <c r="I194" s="2">
        <v>37</v>
      </c>
      <c r="J194" s="2">
        <v>0</v>
      </c>
      <c r="K194" s="2">
        <v>37</v>
      </c>
      <c r="L194" s="3">
        <v>0.01</v>
      </c>
      <c r="M194" s="3">
        <v>48.3</v>
      </c>
      <c r="N194" s="4">
        <v>1</v>
      </c>
      <c r="O194" s="3">
        <v>18.307099999999998</v>
      </c>
      <c r="P194" s="3">
        <v>15.3543</v>
      </c>
      <c r="Q194" s="3">
        <v>9.0550999999999995</v>
      </c>
      <c r="R194" s="1" t="s">
        <v>1515</v>
      </c>
      <c r="S194" s="1" t="s">
        <v>46</v>
      </c>
      <c r="T194" s="1" t="s">
        <v>194</v>
      </c>
      <c r="U194" s="4">
        <v>950</v>
      </c>
      <c r="V194" s="1" t="s">
        <v>30</v>
      </c>
      <c r="W194" t="s">
        <v>31</v>
      </c>
      <c r="X194" s="5">
        <v>1.4764051959656048</v>
      </c>
      <c r="Y194" s="6">
        <v>54.626992250727376</v>
      </c>
      <c r="Z194" s="12" t="s">
        <v>2593</v>
      </c>
    </row>
    <row r="195" spans="1:27" x14ac:dyDescent="0.3">
      <c r="A195" s="1" t="s">
        <v>1633</v>
      </c>
      <c r="B195" s="1" t="s">
        <v>1634</v>
      </c>
      <c r="C195" s="1" t="s">
        <v>1635</v>
      </c>
      <c r="D195" s="1" t="s">
        <v>115</v>
      </c>
      <c r="E195" s="1" t="s">
        <v>1636</v>
      </c>
      <c r="F195" s="1" t="s">
        <v>132</v>
      </c>
      <c r="G195" s="1" t="s">
        <v>113</v>
      </c>
      <c r="H195" s="1" t="s">
        <v>1564</v>
      </c>
      <c r="I195" s="2">
        <v>2</v>
      </c>
      <c r="J195" s="2">
        <v>0</v>
      </c>
      <c r="K195" s="2">
        <v>2</v>
      </c>
      <c r="L195" s="3">
        <v>0.01</v>
      </c>
      <c r="M195" s="3">
        <v>29.25</v>
      </c>
      <c r="N195" s="4">
        <v>1</v>
      </c>
      <c r="O195" s="3">
        <v>23.228300000000001</v>
      </c>
      <c r="P195" s="3">
        <v>18.503900000000002</v>
      </c>
      <c r="Q195" s="3">
        <v>7.8739999999999997</v>
      </c>
      <c r="R195" s="1" t="s">
        <v>27</v>
      </c>
      <c r="S195" s="1" t="s">
        <v>28</v>
      </c>
      <c r="T195" s="1" t="s">
        <v>194</v>
      </c>
      <c r="U195" s="4">
        <v>734</v>
      </c>
      <c r="V195" s="1" t="s">
        <v>30</v>
      </c>
      <c r="W195" t="s">
        <v>186</v>
      </c>
      <c r="X195" s="5">
        <v>1.9630838406458124</v>
      </c>
      <c r="Y195" s="6">
        <v>3.9261676812916249</v>
      </c>
      <c r="Z195" s="12" t="s">
        <v>2593</v>
      </c>
    </row>
    <row r="196" spans="1:27" x14ac:dyDescent="0.3">
      <c r="A196" s="1" t="s">
        <v>1794</v>
      </c>
      <c r="B196" s="1" t="s">
        <v>1795</v>
      </c>
      <c r="C196" s="1" t="s">
        <v>27</v>
      </c>
      <c r="D196" s="1" t="s">
        <v>1796</v>
      </c>
      <c r="E196" s="1" t="s">
        <v>1797</v>
      </c>
      <c r="F196" s="1" t="s">
        <v>68</v>
      </c>
      <c r="G196" s="1" t="s">
        <v>113</v>
      </c>
      <c r="H196" s="1" t="s">
        <v>1564</v>
      </c>
      <c r="I196" s="2">
        <v>12</v>
      </c>
      <c r="J196" s="2">
        <v>0</v>
      </c>
      <c r="K196" s="2">
        <v>12</v>
      </c>
      <c r="L196" s="3">
        <v>0.01</v>
      </c>
      <c r="M196" s="3">
        <v>5.64</v>
      </c>
      <c r="N196" s="4">
        <v>6</v>
      </c>
      <c r="O196" s="3">
        <v>16.1417</v>
      </c>
      <c r="P196" s="3">
        <v>14.5669</v>
      </c>
      <c r="Q196" s="3">
        <v>11.811</v>
      </c>
      <c r="R196" s="1" t="s">
        <v>27</v>
      </c>
      <c r="S196" s="1" t="s">
        <v>193</v>
      </c>
      <c r="T196" s="1" t="s">
        <v>194</v>
      </c>
      <c r="U196" s="4">
        <v>988</v>
      </c>
      <c r="V196" s="1" t="s">
        <v>30</v>
      </c>
      <c r="X196" s="5">
        <v>0.2684816251586456</v>
      </c>
      <c r="Y196" s="6">
        <v>3.2217795019037472</v>
      </c>
      <c r="Z196" s="12" t="s">
        <v>2593</v>
      </c>
    </row>
    <row r="197" spans="1:27" x14ac:dyDescent="0.3">
      <c r="A197" s="1" t="s">
        <v>1798</v>
      </c>
      <c r="B197" s="1" t="s">
        <v>1799</v>
      </c>
      <c r="C197" s="1" t="s">
        <v>27</v>
      </c>
      <c r="D197" s="1" t="s">
        <v>1796</v>
      </c>
      <c r="E197" s="1" t="s">
        <v>1797</v>
      </c>
      <c r="F197" s="1" t="s">
        <v>68</v>
      </c>
      <c r="G197" s="1" t="s">
        <v>113</v>
      </c>
      <c r="H197" s="1" t="s">
        <v>1564</v>
      </c>
      <c r="I197" s="2">
        <v>3</v>
      </c>
      <c r="J197" s="2">
        <v>0</v>
      </c>
      <c r="K197" s="2">
        <v>3</v>
      </c>
      <c r="L197" s="3">
        <v>0.01</v>
      </c>
      <c r="M197" s="3">
        <v>5.64</v>
      </c>
      <c r="N197" s="4">
        <v>6</v>
      </c>
      <c r="O197" s="3">
        <v>16.1417</v>
      </c>
      <c r="P197" s="3">
        <v>14.5669</v>
      </c>
      <c r="Q197" s="3">
        <v>11.811</v>
      </c>
      <c r="R197" s="1" t="s">
        <v>27</v>
      </c>
      <c r="S197" s="1" t="s">
        <v>193</v>
      </c>
      <c r="T197" s="1" t="s">
        <v>194</v>
      </c>
      <c r="U197" s="4">
        <v>988</v>
      </c>
      <c r="V197" s="1" t="s">
        <v>30</v>
      </c>
      <c r="X197" s="5">
        <v>0.2684816251586456</v>
      </c>
      <c r="Y197" s="6">
        <v>0.80544487547593679</v>
      </c>
      <c r="Z197" s="12" t="s">
        <v>2593</v>
      </c>
    </row>
    <row r="198" spans="1:27" x14ac:dyDescent="0.3">
      <c r="A198" s="1" t="s">
        <v>1800</v>
      </c>
      <c r="B198" s="1" t="s">
        <v>1801</v>
      </c>
      <c r="C198" s="1" t="s">
        <v>27</v>
      </c>
      <c r="D198" s="1" t="s">
        <v>614</v>
      </c>
      <c r="E198" s="1" t="s">
        <v>261</v>
      </c>
      <c r="F198" s="1" t="s">
        <v>68</v>
      </c>
      <c r="G198" s="1" t="s">
        <v>113</v>
      </c>
      <c r="H198" s="1" t="s">
        <v>1564</v>
      </c>
      <c r="I198" s="2">
        <v>18</v>
      </c>
      <c r="J198" s="2">
        <v>0</v>
      </c>
      <c r="K198" s="2">
        <v>18</v>
      </c>
      <c r="L198" s="3">
        <v>0.01</v>
      </c>
      <c r="M198" s="3">
        <v>7.88</v>
      </c>
      <c r="N198" s="4">
        <v>6</v>
      </c>
      <c r="O198" s="3">
        <v>23.228300000000001</v>
      </c>
      <c r="P198" s="3">
        <v>13.3858</v>
      </c>
      <c r="Q198" s="3">
        <v>12.5984</v>
      </c>
      <c r="R198" s="1" t="s">
        <v>27</v>
      </c>
      <c r="S198" s="1" t="s">
        <v>616</v>
      </c>
      <c r="T198" s="1" t="s">
        <v>194</v>
      </c>
      <c r="U198" s="4">
        <v>988</v>
      </c>
      <c r="V198" s="1" t="s">
        <v>30</v>
      </c>
      <c r="X198" s="5">
        <v>0.37869418769905022</v>
      </c>
      <c r="Y198" s="6">
        <v>6.8164953785829043</v>
      </c>
      <c r="Z198" s="12" t="s">
        <v>2593</v>
      </c>
    </row>
    <row r="199" spans="1:27" x14ac:dyDescent="0.3">
      <c r="A199" s="1" t="s">
        <v>1802</v>
      </c>
      <c r="B199" s="1" t="s">
        <v>1803</v>
      </c>
      <c r="C199" s="1" t="s">
        <v>27</v>
      </c>
      <c r="D199" s="1" t="s">
        <v>614</v>
      </c>
      <c r="E199" s="1" t="s">
        <v>261</v>
      </c>
      <c r="F199" s="1" t="s">
        <v>68</v>
      </c>
      <c r="G199" s="1" t="s">
        <v>113</v>
      </c>
      <c r="H199" s="1" t="s">
        <v>1564</v>
      </c>
      <c r="I199" s="2">
        <v>54</v>
      </c>
      <c r="J199" s="2">
        <v>0</v>
      </c>
      <c r="K199" s="2">
        <v>54</v>
      </c>
      <c r="L199" s="3">
        <v>0.01</v>
      </c>
      <c r="M199" s="3">
        <v>7.88</v>
      </c>
      <c r="N199" s="4">
        <v>6</v>
      </c>
      <c r="O199" s="3">
        <v>23.228300000000001</v>
      </c>
      <c r="P199" s="3">
        <v>13.3858</v>
      </c>
      <c r="Q199" s="3">
        <v>12.5984</v>
      </c>
      <c r="R199" s="1" t="s">
        <v>27</v>
      </c>
      <c r="S199" s="1" t="s">
        <v>616</v>
      </c>
      <c r="T199" s="1" t="s">
        <v>194</v>
      </c>
      <c r="U199" s="4">
        <v>988</v>
      </c>
      <c r="V199" s="1" t="s">
        <v>30</v>
      </c>
      <c r="X199" s="5">
        <v>0.37869418769905022</v>
      </c>
      <c r="Y199" s="6">
        <v>20.44948613574871</v>
      </c>
      <c r="Z199" s="12" t="s">
        <v>2593</v>
      </c>
    </row>
    <row r="200" spans="1:27" x14ac:dyDescent="0.3">
      <c r="A200" s="1" t="s">
        <v>1477</v>
      </c>
      <c r="B200" s="1" t="s">
        <v>1478</v>
      </c>
      <c r="C200" s="1" t="s">
        <v>1479</v>
      </c>
      <c r="D200" s="1" t="s">
        <v>1480</v>
      </c>
      <c r="E200" s="1" t="s">
        <v>983</v>
      </c>
      <c r="F200" s="1" t="s">
        <v>1481</v>
      </c>
      <c r="G200" s="1" t="s">
        <v>94</v>
      </c>
      <c r="H200" s="1" t="s">
        <v>1564</v>
      </c>
      <c r="I200" s="2">
        <v>56</v>
      </c>
      <c r="J200" s="2">
        <v>0</v>
      </c>
      <c r="K200" s="2">
        <v>56</v>
      </c>
      <c r="L200" s="3">
        <v>0.01</v>
      </c>
      <c r="M200" s="3">
        <v>47.25</v>
      </c>
      <c r="N200" s="4">
        <v>1</v>
      </c>
      <c r="O200" s="3">
        <v>22.83</v>
      </c>
      <c r="P200" s="3">
        <v>20.87</v>
      </c>
      <c r="Q200" s="3">
        <v>10.8268</v>
      </c>
      <c r="R200" s="1" t="s">
        <v>27</v>
      </c>
      <c r="S200" s="1" t="s">
        <v>28</v>
      </c>
      <c r="T200" s="1" t="s">
        <v>194</v>
      </c>
      <c r="U200" s="4">
        <v>950</v>
      </c>
      <c r="V200" s="1" t="s">
        <v>30</v>
      </c>
      <c r="W200" t="s">
        <v>31</v>
      </c>
      <c r="X200" s="5">
        <v>2.9922040976102084</v>
      </c>
      <c r="Y200" s="6">
        <v>167.56342946617167</v>
      </c>
      <c r="Z200" s="12" t="s">
        <v>2593</v>
      </c>
    </row>
    <row r="201" spans="1:27" x14ac:dyDescent="0.3">
      <c r="A201" s="1" t="s">
        <v>1565</v>
      </c>
      <c r="B201" s="1" t="s">
        <v>1566</v>
      </c>
      <c r="C201" s="1" t="s">
        <v>1567</v>
      </c>
      <c r="D201" s="1" t="s">
        <v>1568</v>
      </c>
      <c r="E201" s="1" t="s">
        <v>1569</v>
      </c>
      <c r="F201" s="1" t="s">
        <v>34</v>
      </c>
      <c r="G201" s="1" t="s">
        <v>178</v>
      </c>
      <c r="H201" s="1" t="s">
        <v>1564</v>
      </c>
      <c r="I201" s="2">
        <v>2</v>
      </c>
      <c r="J201" s="2">
        <v>0</v>
      </c>
      <c r="K201" s="2">
        <v>2</v>
      </c>
      <c r="L201" s="3">
        <v>0.01</v>
      </c>
      <c r="M201" s="3">
        <v>112.1</v>
      </c>
      <c r="N201" s="4">
        <v>1</v>
      </c>
      <c r="O201" s="3">
        <v>30.5</v>
      </c>
      <c r="P201" s="3">
        <v>29</v>
      </c>
      <c r="Q201" s="3">
        <v>17.25</v>
      </c>
      <c r="R201" s="1" t="s">
        <v>27</v>
      </c>
      <c r="S201" s="1" t="s">
        <v>1570</v>
      </c>
      <c r="T201" s="1" t="s">
        <v>1571</v>
      </c>
      <c r="U201" s="4">
        <v>1108</v>
      </c>
      <c r="V201" s="1" t="s">
        <v>30</v>
      </c>
      <c r="W201" t="s">
        <v>31</v>
      </c>
      <c r="X201" s="5">
        <v>8.8501305104408345</v>
      </c>
      <c r="Y201" s="6">
        <v>17.700261020881669</v>
      </c>
      <c r="Z201" s="12" t="s">
        <v>2593</v>
      </c>
      <c r="AA201" s="12" t="s">
        <v>2597</v>
      </c>
    </row>
    <row r="202" spans="1:27" x14ac:dyDescent="0.3">
      <c r="A202" s="1" t="s">
        <v>1572</v>
      </c>
      <c r="B202" s="1" t="s">
        <v>1573</v>
      </c>
      <c r="C202" s="1" t="s">
        <v>1574</v>
      </c>
      <c r="D202" s="1" t="s">
        <v>1575</v>
      </c>
      <c r="E202" s="1" t="s">
        <v>1576</v>
      </c>
      <c r="F202" s="1" t="s">
        <v>27</v>
      </c>
      <c r="G202" s="1" t="s">
        <v>94</v>
      </c>
      <c r="H202" s="1" t="s">
        <v>1564</v>
      </c>
      <c r="I202" s="2">
        <v>1</v>
      </c>
      <c r="J202" s="2">
        <v>0</v>
      </c>
      <c r="K202" s="2">
        <v>1</v>
      </c>
      <c r="L202" s="3">
        <v>0.01</v>
      </c>
      <c r="M202" s="3">
        <v>115.9</v>
      </c>
      <c r="N202" s="4">
        <v>1</v>
      </c>
      <c r="O202" s="3">
        <v>31</v>
      </c>
      <c r="P202" s="3">
        <v>28</v>
      </c>
      <c r="Q202" s="3">
        <v>17.5</v>
      </c>
      <c r="R202" s="1" t="s">
        <v>27</v>
      </c>
      <c r="S202" s="1" t="s">
        <v>1570</v>
      </c>
      <c r="T202" s="1" t="s">
        <v>1571</v>
      </c>
      <c r="U202" s="4">
        <v>1108</v>
      </c>
      <c r="V202" s="1" t="s">
        <v>30</v>
      </c>
      <c r="W202" t="s">
        <v>31</v>
      </c>
      <c r="X202" s="5">
        <v>8.8109048723897914</v>
      </c>
      <c r="Y202" s="6">
        <v>8.8109048723897914</v>
      </c>
      <c r="Z202" s="12" t="s">
        <v>2593</v>
      </c>
      <c r="AA202" s="12" t="s">
        <v>2597</v>
      </c>
    </row>
    <row r="203" spans="1:27" x14ac:dyDescent="0.3">
      <c r="A203" s="1" t="s">
        <v>1580</v>
      </c>
      <c r="B203" s="1" t="s">
        <v>1581</v>
      </c>
      <c r="C203" s="1" t="s">
        <v>1582</v>
      </c>
      <c r="D203" s="1" t="s">
        <v>1583</v>
      </c>
      <c r="E203" s="1" t="s">
        <v>1584</v>
      </c>
      <c r="F203" s="1" t="s">
        <v>1585</v>
      </c>
      <c r="G203" s="1" t="s">
        <v>178</v>
      </c>
      <c r="H203" s="1" t="s">
        <v>1564</v>
      </c>
      <c r="I203" s="2">
        <v>1</v>
      </c>
      <c r="J203" s="2">
        <v>0</v>
      </c>
      <c r="K203" s="2">
        <v>1</v>
      </c>
      <c r="L203" s="3">
        <v>0.01</v>
      </c>
      <c r="M203" s="3">
        <v>95.64</v>
      </c>
      <c r="N203" s="4">
        <v>1</v>
      </c>
      <c r="O203" s="3">
        <v>46.25</v>
      </c>
      <c r="P203" s="3">
        <v>25</v>
      </c>
      <c r="Q203" s="3">
        <v>5.75</v>
      </c>
      <c r="R203" s="1" t="s">
        <v>27</v>
      </c>
      <c r="S203" s="1" t="s">
        <v>1586</v>
      </c>
      <c r="T203" s="1" t="s">
        <v>1571</v>
      </c>
      <c r="U203" s="4">
        <v>1108</v>
      </c>
      <c r="V203" s="1" t="s">
        <v>30</v>
      </c>
      <c r="W203" t="s">
        <v>31</v>
      </c>
      <c r="X203" s="5">
        <v>3.8564022621809744</v>
      </c>
      <c r="Y203" s="6">
        <v>3.8564022621809744</v>
      </c>
      <c r="Z203" s="12" t="s">
        <v>2593</v>
      </c>
      <c r="AA203" s="12" t="s">
        <v>2598</v>
      </c>
    </row>
    <row r="204" spans="1:27" x14ac:dyDescent="0.3">
      <c r="A204" s="1" t="s">
        <v>1587</v>
      </c>
      <c r="B204" s="1" t="s">
        <v>1588</v>
      </c>
      <c r="C204" s="1" t="s">
        <v>1589</v>
      </c>
      <c r="D204" s="1" t="s">
        <v>1590</v>
      </c>
      <c r="E204" s="1" t="s">
        <v>1591</v>
      </c>
      <c r="F204" s="1" t="s">
        <v>1592</v>
      </c>
      <c r="G204" s="1" t="s">
        <v>178</v>
      </c>
      <c r="H204" s="1" t="s">
        <v>1564</v>
      </c>
      <c r="I204" s="2">
        <v>192</v>
      </c>
      <c r="J204" s="2">
        <v>3</v>
      </c>
      <c r="K204" s="2">
        <v>189</v>
      </c>
      <c r="L204" s="3">
        <v>0.01</v>
      </c>
      <c r="M204" s="3">
        <v>95.64</v>
      </c>
      <c r="N204" s="4">
        <v>1</v>
      </c>
      <c r="O204" s="3">
        <v>42</v>
      </c>
      <c r="P204" s="3">
        <v>25.75</v>
      </c>
      <c r="Q204" s="3">
        <v>8.75</v>
      </c>
      <c r="R204" s="1" t="s">
        <v>27</v>
      </c>
      <c r="S204" s="1" t="s">
        <v>1593</v>
      </c>
      <c r="T204" s="1" t="s">
        <v>1571</v>
      </c>
      <c r="U204" s="4">
        <v>1108</v>
      </c>
      <c r="V204" s="1" t="s">
        <v>30</v>
      </c>
      <c r="W204" t="s">
        <v>31</v>
      </c>
      <c r="X204" s="5">
        <v>5.4890516241299308</v>
      </c>
      <c r="Y204" s="6">
        <v>1037.4307569605569</v>
      </c>
      <c r="Z204" s="12" t="s">
        <v>2593</v>
      </c>
      <c r="AA204" s="12" t="s">
        <v>2599</v>
      </c>
    </row>
    <row r="205" spans="1:27" x14ac:dyDescent="0.3">
      <c r="A205" s="1" t="s">
        <v>1594</v>
      </c>
      <c r="B205" s="1" t="s">
        <v>1595</v>
      </c>
      <c r="C205" s="1" t="s">
        <v>1596</v>
      </c>
      <c r="D205" s="1" t="s">
        <v>1597</v>
      </c>
      <c r="E205" s="1" t="s">
        <v>1598</v>
      </c>
      <c r="F205" s="1" t="s">
        <v>1599</v>
      </c>
      <c r="G205" s="1" t="s">
        <v>178</v>
      </c>
      <c r="H205" s="1" t="s">
        <v>1564</v>
      </c>
      <c r="I205" s="2">
        <v>212</v>
      </c>
      <c r="J205" s="2">
        <v>0</v>
      </c>
      <c r="K205" s="2">
        <v>212</v>
      </c>
      <c r="L205" s="3">
        <v>0.01</v>
      </c>
      <c r="M205" s="3">
        <v>101.26</v>
      </c>
      <c r="N205" s="4">
        <v>1</v>
      </c>
      <c r="O205" s="3">
        <v>51</v>
      </c>
      <c r="P205" s="3">
        <v>27.25</v>
      </c>
      <c r="Q205" s="3">
        <v>8.25</v>
      </c>
      <c r="R205" s="1" t="s">
        <v>27</v>
      </c>
      <c r="S205" s="1" t="s">
        <v>1593</v>
      </c>
      <c r="T205" s="1" t="s">
        <v>1571</v>
      </c>
      <c r="U205" s="4">
        <v>1108</v>
      </c>
      <c r="V205" s="1" t="s">
        <v>30</v>
      </c>
      <c r="W205" t="s">
        <v>31</v>
      </c>
      <c r="X205" s="5">
        <v>6.6504857888631088</v>
      </c>
      <c r="Y205" s="6">
        <v>1409.902987238979</v>
      </c>
      <c r="Z205" s="12" t="s">
        <v>2593</v>
      </c>
      <c r="AA205" s="12" t="s">
        <v>2600</v>
      </c>
    </row>
    <row r="206" spans="1:27" x14ac:dyDescent="0.3">
      <c r="A206" s="1" t="s">
        <v>1847</v>
      </c>
      <c r="B206" s="1" t="s">
        <v>1848</v>
      </c>
      <c r="C206" s="1" t="s">
        <v>1849</v>
      </c>
      <c r="D206" s="1" t="s">
        <v>1850</v>
      </c>
      <c r="E206" s="1" t="s">
        <v>1851</v>
      </c>
      <c r="F206" s="1" t="s">
        <v>1852</v>
      </c>
      <c r="G206" s="1" t="s">
        <v>1033</v>
      </c>
      <c r="H206" s="1" t="s">
        <v>1564</v>
      </c>
      <c r="I206" s="2">
        <v>217</v>
      </c>
      <c r="J206" s="2">
        <v>1</v>
      </c>
      <c r="K206" s="2">
        <v>216</v>
      </c>
      <c r="L206" s="3">
        <v>0.01</v>
      </c>
      <c r="M206" s="3">
        <v>320.51</v>
      </c>
      <c r="N206" s="4">
        <v>1</v>
      </c>
      <c r="O206" s="3">
        <v>63.75</v>
      </c>
      <c r="P206" s="3">
        <v>31.5</v>
      </c>
      <c r="Q206" s="3">
        <v>7</v>
      </c>
      <c r="R206" s="1" t="s">
        <v>27</v>
      </c>
      <c r="S206" s="1" t="s">
        <v>1593</v>
      </c>
      <c r="T206" s="1" t="s">
        <v>1571</v>
      </c>
      <c r="U206" s="4">
        <v>1108</v>
      </c>
      <c r="V206" s="1" t="s">
        <v>30</v>
      </c>
      <c r="W206" t="s">
        <v>31</v>
      </c>
      <c r="X206" s="5">
        <v>8.153639791183295</v>
      </c>
      <c r="Y206" s="6">
        <v>1761.1861948955916</v>
      </c>
      <c r="Z206" s="12" t="s">
        <v>2593</v>
      </c>
      <c r="AA206" s="12" t="s">
        <v>2601</v>
      </c>
    </row>
    <row r="207" spans="1:27" x14ac:dyDescent="0.3">
      <c r="A207" s="1" t="s">
        <v>1853</v>
      </c>
      <c r="B207" s="1" t="s">
        <v>1854</v>
      </c>
      <c r="C207" s="1" t="s">
        <v>1855</v>
      </c>
      <c r="D207" s="1" t="s">
        <v>1856</v>
      </c>
      <c r="E207" s="1" t="s">
        <v>1857</v>
      </c>
      <c r="F207" s="1" t="s">
        <v>1858</v>
      </c>
      <c r="G207" s="1" t="s">
        <v>94</v>
      </c>
      <c r="H207" s="1" t="s">
        <v>1564</v>
      </c>
      <c r="I207" s="2">
        <v>9</v>
      </c>
      <c r="J207" s="2">
        <v>0</v>
      </c>
      <c r="K207" s="2">
        <v>9</v>
      </c>
      <c r="L207" s="3">
        <v>0.01</v>
      </c>
      <c r="M207" s="3">
        <v>73.599999999999994</v>
      </c>
      <c r="N207" s="4">
        <v>1</v>
      </c>
      <c r="O207" s="3">
        <v>24.02</v>
      </c>
      <c r="P207" s="3">
        <v>17.91</v>
      </c>
      <c r="Q207" s="3">
        <v>17.91</v>
      </c>
      <c r="R207" s="1" t="s">
        <v>27</v>
      </c>
      <c r="S207" s="1" t="s">
        <v>1859</v>
      </c>
      <c r="T207" s="1" t="s">
        <v>1571</v>
      </c>
      <c r="U207" s="4">
        <v>1108</v>
      </c>
      <c r="V207" s="1" t="s">
        <v>30</v>
      </c>
      <c r="W207" t="s">
        <v>31</v>
      </c>
      <c r="X207" s="5">
        <v>4.4691703955916475</v>
      </c>
      <c r="Y207" s="6">
        <v>40.222533560324827</v>
      </c>
      <c r="Z207" s="12" t="s">
        <v>2593</v>
      </c>
      <c r="AA207" s="12" t="s">
        <v>2602</v>
      </c>
    </row>
    <row r="208" spans="1:27" x14ac:dyDescent="0.3">
      <c r="A208" s="1" t="s">
        <v>1861</v>
      </c>
      <c r="B208" s="1" t="s">
        <v>1862</v>
      </c>
      <c r="C208" s="1" t="s">
        <v>1863</v>
      </c>
      <c r="D208" s="1" t="s">
        <v>1864</v>
      </c>
      <c r="E208" s="1" t="s">
        <v>1865</v>
      </c>
      <c r="F208" s="1" t="s">
        <v>1866</v>
      </c>
      <c r="G208" s="1" t="s">
        <v>1867</v>
      </c>
      <c r="H208" s="1" t="s">
        <v>1564</v>
      </c>
      <c r="I208" s="2">
        <v>1</v>
      </c>
      <c r="J208" s="2">
        <v>0</v>
      </c>
      <c r="K208" s="2">
        <v>1</v>
      </c>
      <c r="L208" s="3">
        <v>0.01</v>
      </c>
      <c r="M208" s="3">
        <v>202.5</v>
      </c>
      <c r="N208" s="4">
        <v>1</v>
      </c>
      <c r="O208" s="3">
        <v>35</v>
      </c>
      <c r="P208" s="3">
        <v>30.5</v>
      </c>
      <c r="Q208" s="3">
        <v>30.5</v>
      </c>
      <c r="R208" s="1" t="s">
        <v>27</v>
      </c>
      <c r="S208" s="1" t="s">
        <v>1570</v>
      </c>
      <c r="T208" s="1" t="s">
        <v>1571</v>
      </c>
      <c r="U208" s="4">
        <v>1108</v>
      </c>
      <c r="V208" s="1" t="s">
        <v>30</v>
      </c>
      <c r="W208" t="s">
        <v>31</v>
      </c>
      <c r="X208" s="5">
        <v>18.885585846867748</v>
      </c>
      <c r="Y208" s="6">
        <v>18.885585846867748</v>
      </c>
      <c r="Z208" s="12" t="s">
        <v>2593</v>
      </c>
      <c r="AA208" s="12" t="s">
        <v>2598</v>
      </c>
    </row>
    <row r="209" spans="1:27" x14ac:dyDescent="0.3">
      <c r="A209" s="1" t="s">
        <v>1868</v>
      </c>
      <c r="B209" s="1" t="s">
        <v>1869</v>
      </c>
      <c r="C209" s="1" t="s">
        <v>1870</v>
      </c>
      <c r="D209" s="1" t="s">
        <v>1871</v>
      </c>
      <c r="E209" s="1" t="s">
        <v>1872</v>
      </c>
      <c r="F209" s="1" t="s">
        <v>42</v>
      </c>
      <c r="G209" s="1" t="s">
        <v>1873</v>
      </c>
      <c r="H209" s="1" t="s">
        <v>1564</v>
      </c>
      <c r="I209" s="2">
        <v>2</v>
      </c>
      <c r="J209" s="2">
        <v>0</v>
      </c>
      <c r="K209" s="2">
        <v>2</v>
      </c>
      <c r="L209" s="3">
        <v>26.363045</v>
      </c>
      <c r="M209" s="3">
        <v>95</v>
      </c>
      <c r="N209" s="4">
        <v>1</v>
      </c>
      <c r="O209" s="3">
        <v>29.133900000000001</v>
      </c>
      <c r="P209" s="3">
        <v>29.133900000000001</v>
      </c>
      <c r="Q209" s="3">
        <v>19.3</v>
      </c>
      <c r="R209" s="1" t="s">
        <v>27</v>
      </c>
      <c r="S209" s="1" t="s">
        <v>1874</v>
      </c>
      <c r="T209" s="1" t="s">
        <v>1571</v>
      </c>
      <c r="U209" s="4">
        <v>1108</v>
      </c>
      <c r="V209" s="1" t="s">
        <v>30</v>
      </c>
      <c r="W209" t="s">
        <v>31</v>
      </c>
      <c r="X209" s="5">
        <v>9.5020497063532492</v>
      </c>
      <c r="Y209" s="6">
        <v>19.004099412706498</v>
      </c>
      <c r="Z209" s="12" t="s">
        <v>2593</v>
      </c>
      <c r="AA209" s="12" t="s">
        <v>2603</v>
      </c>
    </row>
    <row r="210" spans="1:27" x14ac:dyDescent="0.3">
      <c r="A210" s="1" t="s">
        <v>1875</v>
      </c>
      <c r="B210" s="1" t="s">
        <v>1876</v>
      </c>
      <c r="C210" s="1" t="s">
        <v>1877</v>
      </c>
      <c r="D210" s="1" t="s">
        <v>1878</v>
      </c>
      <c r="E210" s="1" t="s">
        <v>1879</v>
      </c>
      <c r="F210" s="1" t="s">
        <v>516</v>
      </c>
      <c r="G210" s="1" t="s">
        <v>1880</v>
      </c>
      <c r="H210" s="1" t="s">
        <v>1564</v>
      </c>
      <c r="I210" s="2">
        <v>1</v>
      </c>
      <c r="J210" s="2">
        <v>0</v>
      </c>
      <c r="K210" s="2">
        <v>1</v>
      </c>
      <c r="L210" s="3">
        <v>0.01</v>
      </c>
      <c r="M210" s="3">
        <v>162.44999999999999</v>
      </c>
      <c r="N210" s="4">
        <v>1</v>
      </c>
      <c r="O210" s="3">
        <v>31.25</v>
      </c>
      <c r="P210" s="3">
        <v>30.25</v>
      </c>
      <c r="Q210" s="3">
        <v>29.5</v>
      </c>
      <c r="R210" s="1" t="s">
        <v>27</v>
      </c>
      <c r="S210" s="1" t="s">
        <v>1570</v>
      </c>
      <c r="T210" s="1" t="s">
        <v>1571</v>
      </c>
      <c r="U210" s="4">
        <v>1040</v>
      </c>
      <c r="V210" s="1" t="s">
        <v>30</v>
      </c>
      <c r="W210" t="s">
        <v>31</v>
      </c>
      <c r="X210" s="5">
        <v>16.175590922273781</v>
      </c>
      <c r="Y210" s="6">
        <v>16.175590922273781</v>
      </c>
      <c r="Z210" s="12" t="s">
        <v>2593</v>
      </c>
      <c r="AA210" s="12" t="s">
        <v>2604</v>
      </c>
    </row>
    <row r="211" spans="1:27" x14ac:dyDescent="0.3">
      <c r="A211" s="1" t="s">
        <v>1881</v>
      </c>
      <c r="B211" s="1" t="s">
        <v>1882</v>
      </c>
      <c r="C211" s="1" t="s">
        <v>1849</v>
      </c>
      <c r="D211" s="1" t="s">
        <v>1883</v>
      </c>
      <c r="E211" s="1" t="s">
        <v>1884</v>
      </c>
      <c r="F211" s="1" t="s">
        <v>1885</v>
      </c>
      <c r="G211" s="1" t="s">
        <v>1886</v>
      </c>
      <c r="H211" s="1" t="s">
        <v>1564</v>
      </c>
      <c r="I211" s="2">
        <v>1</v>
      </c>
      <c r="J211" s="2">
        <v>0</v>
      </c>
      <c r="K211" s="2">
        <v>1</v>
      </c>
      <c r="L211" s="3">
        <v>0.01</v>
      </c>
      <c r="M211" s="3">
        <v>123.5</v>
      </c>
      <c r="N211" s="4">
        <v>1</v>
      </c>
      <c r="O211" s="3">
        <v>29.33</v>
      </c>
      <c r="P211" s="3">
        <v>23.82</v>
      </c>
      <c r="Q211" s="3">
        <v>5.9</v>
      </c>
      <c r="R211" s="1" t="s">
        <v>27</v>
      </c>
      <c r="S211" s="1" t="s">
        <v>1577</v>
      </c>
      <c r="T211" s="1" t="s">
        <v>1571</v>
      </c>
      <c r="U211" s="4">
        <v>1108</v>
      </c>
      <c r="V211" s="1" t="s">
        <v>30</v>
      </c>
      <c r="W211" t="s">
        <v>31</v>
      </c>
      <c r="X211" s="5">
        <v>2.3909394083526685</v>
      </c>
      <c r="Y211" s="6">
        <v>2.3909394083526685</v>
      </c>
      <c r="Z211" s="12" t="s">
        <v>2593</v>
      </c>
      <c r="AA211" s="12" t="s">
        <v>2605</v>
      </c>
    </row>
    <row r="212" spans="1:27" x14ac:dyDescent="0.3">
      <c r="A212" s="1" t="s">
        <v>1887</v>
      </c>
      <c r="B212" s="1" t="s">
        <v>1888</v>
      </c>
      <c r="C212" s="1" t="s">
        <v>1889</v>
      </c>
      <c r="D212" s="1" t="s">
        <v>1890</v>
      </c>
      <c r="E212" s="1" t="s">
        <v>1891</v>
      </c>
      <c r="F212" s="1" t="s">
        <v>34</v>
      </c>
      <c r="G212" s="1" t="s">
        <v>1892</v>
      </c>
      <c r="H212" s="1" t="s">
        <v>1564</v>
      </c>
      <c r="I212" s="2">
        <v>1</v>
      </c>
      <c r="J212" s="2">
        <v>0</v>
      </c>
      <c r="K212" s="2">
        <v>1</v>
      </c>
      <c r="L212" s="3">
        <v>0.01</v>
      </c>
      <c r="M212" s="3">
        <v>228</v>
      </c>
      <c r="N212" s="4">
        <v>1</v>
      </c>
      <c r="O212" s="3">
        <v>34</v>
      </c>
      <c r="P212" s="3">
        <v>31.5</v>
      </c>
      <c r="Q212" s="3">
        <v>31</v>
      </c>
      <c r="R212" s="1" t="s">
        <v>27</v>
      </c>
      <c r="S212" s="1" t="s">
        <v>1570</v>
      </c>
      <c r="T212" s="1" t="s">
        <v>1571</v>
      </c>
      <c r="U212" s="4">
        <v>1108</v>
      </c>
      <c r="V212" s="1" t="s">
        <v>30</v>
      </c>
      <c r="W212" t="s">
        <v>31</v>
      </c>
      <c r="X212" s="5">
        <v>19.258120649651971</v>
      </c>
      <c r="Y212" s="6">
        <v>19.258120649651971</v>
      </c>
      <c r="Z212" s="12" t="s">
        <v>2593</v>
      </c>
      <c r="AA212" s="12" t="s">
        <v>2606</v>
      </c>
    </row>
    <row r="213" spans="1:27" x14ac:dyDescent="0.3">
      <c r="A213" s="1" t="s">
        <v>1894</v>
      </c>
      <c r="B213" s="1" t="s">
        <v>1895</v>
      </c>
      <c r="C213" s="1" t="s">
        <v>1896</v>
      </c>
      <c r="D213" s="1" t="s">
        <v>1897</v>
      </c>
      <c r="E213" s="1" t="s">
        <v>1898</v>
      </c>
      <c r="F213" s="1" t="s">
        <v>1899</v>
      </c>
      <c r="G213" s="1" t="s">
        <v>1900</v>
      </c>
      <c r="H213" s="1" t="s">
        <v>1564</v>
      </c>
      <c r="I213" s="2">
        <v>1</v>
      </c>
      <c r="J213" s="2">
        <v>0</v>
      </c>
      <c r="K213" s="2">
        <v>1</v>
      </c>
      <c r="L213" s="3">
        <v>0.01</v>
      </c>
      <c r="M213" s="3">
        <v>142.6</v>
      </c>
      <c r="N213" s="4">
        <v>1</v>
      </c>
      <c r="O213" s="3">
        <v>35.75</v>
      </c>
      <c r="P213" s="3">
        <v>28.25</v>
      </c>
      <c r="Q213" s="3">
        <v>27</v>
      </c>
      <c r="R213" s="1" t="s">
        <v>27</v>
      </c>
      <c r="S213" s="1" t="s">
        <v>1578</v>
      </c>
      <c r="T213" s="1" t="s">
        <v>1571</v>
      </c>
      <c r="U213" s="4">
        <v>1108</v>
      </c>
      <c r="V213" s="1" t="s">
        <v>30</v>
      </c>
      <c r="W213" t="s">
        <v>31</v>
      </c>
      <c r="X213" s="5">
        <v>15.816886600928074</v>
      </c>
      <c r="Y213" s="6">
        <v>15.816886600928074</v>
      </c>
      <c r="Z213" s="12" t="s">
        <v>2593</v>
      </c>
      <c r="AA213" s="12" t="s">
        <v>2607</v>
      </c>
    </row>
    <row r="214" spans="1:27" x14ac:dyDescent="0.3">
      <c r="A214" s="1" t="s">
        <v>1902</v>
      </c>
      <c r="B214" s="1" t="s">
        <v>1903</v>
      </c>
      <c r="C214" s="1" t="s">
        <v>1904</v>
      </c>
      <c r="D214" s="1" t="s">
        <v>1905</v>
      </c>
      <c r="E214" s="1" t="s">
        <v>1906</v>
      </c>
      <c r="F214" s="1" t="s">
        <v>1470</v>
      </c>
      <c r="G214" s="1" t="s">
        <v>113</v>
      </c>
      <c r="H214" s="1" t="s">
        <v>1564</v>
      </c>
      <c r="I214" s="2">
        <v>1</v>
      </c>
      <c r="J214" s="2">
        <v>0</v>
      </c>
      <c r="K214" s="2">
        <v>1</v>
      </c>
      <c r="L214" s="3">
        <v>0.01</v>
      </c>
      <c r="M214" s="3">
        <v>80.87</v>
      </c>
      <c r="N214" s="4">
        <v>1</v>
      </c>
      <c r="O214" s="3">
        <v>38.979999999999997</v>
      </c>
      <c r="P214" s="3">
        <v>9.65</v>
      </c>
      <c r="Q214" s="3">
        <v>19.100000000000001</v>
      </c>
      <c r="R214" s="1" t="s">
        <v>27</v>
      </c>
      <c r="S214" s="1" t="s">
        <v>1577</v>
      </c>
      <c r="T214" s="1" t="s">
        <v>1571</v>
      </c>
      <c r="U214" s="4">
        <v>1108</v>
      </c>
      <c r="V214" s="1" t="s">
        <v>30</v>
      </c>
      <c r="W214" t="s">
        <v>31</v>
      </c>
      <c r="X214" s="5">
        <v>4.1674006380510447</v>
      </c>
      <c r="Y214" s="6">
        <v>4.1674006380510447</v>
      </c>
      <c r="Z214" s="12" t="s">
        <v>2593</v>
      </c>
      <c r="AA214" s="12" t="s">
        <v>2608</v>
      </c>
    </row>
    <row r="215" spans="1:27" x14ac:dyDescent="0.3">
      <c r="A215" s="1" t="s">
        <v>1907</v>
      </c>
      <c r="B215" s="1" t="s">
        <v>1908</v>
      </c>
      <c r="C215" s="1" t="s">
        <v>1849</v>
      </c>
      <c r="D215" s="1" t="s">
        <v>1909</v>
      </c>
      <c r="E215" s="1" t="s">
        <v>1910</v>
      </c>
      <c r="F215" s="1" t="s">
        <v>34</v>
      </c>
      <c r="G215" s="1" t="s">
        <v>1900</v>
      </c>
      <c r="H215" s="1" t="s">
        <v>1564</v>
      </c>
      <c r="I215" s="2">
        <v>1</v>
      </c>
      <c r="J215" s="2">
        <v>0</v>
      </c>
      <c r="K215" s="2">
        <v>1</v>
      </c>
      <c r="L215" s="3">
        <v>0.01</v>
      </c>
      <c r="M215" s="3">
        <v>128.85</v>
      </c>
      <c r="N215" s="4">
        <v>1</v>
      </c>
      <c r="O215" s="3">
        <v>43</v>
      </c>
      <c r="P215" s="3">
        <v>21</v>
      </c>
      <c r="Q215" s="3">
        <v>10</v>
      </c>
      <c r="R215" s="1" t="s">
        <v>27</v>
      </c>
      <c r="S215" s="1" t="s">
        <v>1577</v>
      </c>
      <c r="T215" s="1" t="s">
        <v>1571</v>
      </c>
      <c r="U215" s="4">
        <v>1108</v>
      </c>
      <c r="V215" s="1" t="s">
        <v>30</v>
      </c>
      <c r="W215" t="s">
        <v>31</v>
      </c>
      <c r="X215" s="5">
        <v>5.2378190255220414</v>
      </c>
      <c r="Y215" s="6">
        <v>5.2378190255220414</v>
      </c>
      <c r="Z215" s="12" t="s">
        <v>2593</v>
      </c>
      <c r="AA215" s="12" t="s">
        <v>2609</v>
      </c>
    </row>
    <row r="216" spans="1:27" x14ac:dyDescent="0.3">
      <c r="A216" s="1" t="s">
        <v>1954</v>
      </c>
      <c r="B216" s="1" t="s">
        <v>1955</v>
      </c>
      <c r="C216" s="1" t="s">
        <v>1956</v>
      </c>
      <c r="D216" s="1" t="s">
        <v>1957</v>
      </c>
      <c r="E216" s="1" t="s">
        <v>1958</v>
      </c>
      <c r="F216" s="1" t="s">
        <v>1959</v>
      </c>
      <c r="G216" s="1" t="s">
        <v>1960</v>
      </c>
      <c r="H216" s="1" t="s">
        <v>1564</v>
      </c>
      <c r="I216" s="2">
        <v>2</v>
      </c>
      <c r="J216" s="2">
        <v>0</v>
      </c>
      <c r="K216" s="2">
        <v>2</v>
      </c>
      <c r="L216" s="3">
        <v>0.01</v>
      </c>
      <c r="M216" s="3">
        <v>333.33</v>
      </c>
      <c r="N216" s="4">
        <v>1</v>
      </c>
      <c r="O216" s="3">
        <v>89</v>
      </c>
      <c r="P216" s="3">
        <v>8</v>
      </c>
      <c r="Q216" s="3">
        <v>15.13</v>
      </c>
      <c r="R216" s="1" t="s">
        <v>1961</v>
      </c>
      <c r="S216" s="1" t="s">
        <v>1579</v>
      </c>
      <c r="T216" s="1" t="s">
        <v>1571</v>
      </c>
      <c r="U216" s="4">
        <v>679</v>
      </c>
      <c r="V216" s="1" t="s">
        <v>30</v>
      </c>
      <c r="X216" s="5">
        <v>6.2485846867749428</v>
      </c>
      <c r="Y216" s="6">
        <v>12.497169373549886</v>
      </c>
      <c r="Z216" s="12" t="s">
        <v>2593</v>
      </c>
      <c r="AA216" s="12"/>
    </row>
    <row r="217" spans="1:27" x14ac:dyDescent="0.3">
      <c r="A217" s="1" t="s">
        <v>1962</v>
      </c>
      <c r="B217" s="1" t="s">
        <v>1963</v>
      </c>
      <c r="C217" s="1" t="s">
        <v>1956</v>
      </c>
      <c r="D217" s="1" t="s">
        <v>1964</v>
      </c>
      <c r="E217" s="1" t="s">
        <v>1965</v>
      </c>
      <c r="F217" s="1" t="s">
        <v>1959</v>
      </c>
      <c r="G217" s="1" t="s">
        <v>1966</v>
      </c>
      <c r="H217" s="1" t="s">
        <v>1564</v>
      </c>
      <c r="I217" s="2">
        <v>1</v>
      </c>
      <c r="J217" s="2">
        <v>0</v>
      </c>
      <c r="K217" s="2">
        <v>1</v>
      </c>
      <c r="L217" s="3">
        <v>0.01</v>
      </c>
      <c r="M217" s="3">
        <v>666.67</v>
      </c>
      <c r="N217" s="4">
        <v>1</v>
      </c>
      <c r="O217" s="3">
        <v>61</v>
      </c>
      <c r="P217" s="3">
        <v>24.75</v>
      </c>
      <c r="Q217" s="3">
        <v>42.13</v>
      </c>
      <c r="R217" s="1" t="s">
        <v>1961</v>
      </c>
      <c r="S217" s="1" t="s">
        <v>1967</v>
      </c>
      <c r="T217" s="1" t="s">
        <v>1571</v>
      </c>
      <c r="U217" s="4">
        <v>1108</v>
      </c>
      <c r="V217" s="1" t="s">
        <v>30</v>
      </c>
      <c r="W217" t="s">
        <v>31</v>
      </c>
      <c r="X217" s="5">
        <v>36.894296693735498</v>
      </c>
      <c r="Y217" s="6">
        <v>36.894296693735498</v>
      </c>
      <c r="Z217" s="12" t="s">
        <v>2593</v>
      </c>
      <c r="AA217" s="12"/>
    </row>
    <row r="218" spans="1:27" x14ac:dyDescent="0.3">
      <c r="A218" s="1" t="s">
        <v>2023</v>
      </c>
      <c r="B218" s="1" t="s">
        <v>2024</v>
      </c>
      <c r="C218" s="1" t="s">
        <v>2025</v>
      </c>
      <c r="D218" s="1" t="s">
        <v>2026</v>
      </c>
      <c r="E218" s="1" t="s">
        <v>2027</v>
      </c>
      <c r="F218" s="1" t="s">
        <v>97</v>
      </c>
      <c r="G218" s="1" t="s">
        <v>113</v>
      </c>
      <c r="H218" s="1" t="s">
        <v>1564</v>
      </c>
      <c r="I218" s="2">
        <v>1</v>
      </c>
      <c r="J218" s="2">
        <v>0</v>
      </c>
      <c r="K218" s="2">
        <v>1</v>
      </c>
      <c r="L218" s="3">
        <v>0.01</v>
      </c>
      <c r="M218" s="3">
        <v>209.95</v>
      </c>
      <c r="N218" s="4">
        <v>1</v>
      </c>
      <c r="O218" s="3">
        <v>37</v>
      </c>
      <c r="P218" s="3">
        <v>32.75</v>
      </c>
      <c r="Q218" s="3">
        <v>23</v>
      </c>
      <c r="R218" s="1" t="s">
        <v>27</v>
      </c>
      <c r="S218" s="1" t="s">
        <v>1570</v>
      </c>
      <c r="T218" s="1" t="s">
        <v>1571</v>
      </c>
      <c r="U218" s="4">
        <v>1108</v>
      </c>
      <c r="V218" s="1" t="s">
        <v>30</v>
      </c>
      <c r="W218" t="s">
        <v>31</v>
      </c>
      <c r="X218" s="5">
        <v>16.166038283062644</v>
      </c>
      <c r="Y218" s="6">
        <v>16.166038283062644</v>
      </c>
      <c r="Z218" s="12" t="s">
        <v>2593</v>
      </c>
      <c r="AA218" s="12" t="s">
        <v>2608</v>
      </c>
    </row>
    <row r="219" spans="1:27" x14ac:dyDescent="0.3">
      <c r="A219" s="1" t="s">
        <v>2029</v>
      </c>
      <c r="B219" s="1" t="s">
        <v>2030</v>
      </c>
      <c r="C219" s="1" t="s">
        <v>2031</v>
      </c>
      <c r="D219" s="1" t="s">
        <v>2032</v>
      </c>
      <c r="E219" s="1" t="s">
        <v>2033</v>
      </c>
      <c r="F219" s="1" t="s">
        <v>2034</v>
      </c>
      <c r="G219" s="1" t="s">
        <v>2035</v>
      </c>
      <c r="H219" s="1" t="s">
        <v>1564</v>
      </c>
      <c r="I219" s="2">
        <v>1</v>
      </c>
      <c r="J219" s="2">
        <v>0</v>
      </c>
      <c r="K219" s="2">
        <v>1</v>
      </c>
      <c r="L219" s="3">
        <v>0.01</v>
      </c>
      <c r="M219" s="3">
        <v>61.84</v>
      </c>
      <c r="N219" s="4">
        <v>1</v>
      </c>
      <c r="O219" s="3">
        <v>19.5</v>
      </c>
      <c r="P219" s="3">
        <v>19.5</v>
      </c>
      <c r="Q219" s="3">
        <v>9</v>
      </c>
      <c r="R219" s="1" t="s">
        <v>27</v>
      </c>
      <c r="S219" s="1" t="s">
        <v>1874</v>
      </c>
      <c r="T219" s="1" t="s">
        <v>1571</v>
      </c>
      <c r="U219" s="4">
        <v>1108</v>
      </c>
      <c r="V219" s="1" t="s">
        <v>30</v>
      </c>
      <c r="W219" t="s">
        <v>31</v>
      </c>
      <c r="X219" s="5">
        <v>1.9850638051044083</v>
      </c>
      <c r="Y219" s="6">
        <v>1.9850638051044083</v>
      </c>
      <c r="Z219" s="12" t="s">
        <v>2593</v>
      </c>
      <c r="AA219" s="12" t="s">
        <v>2598</v>
      </c>
    </row>
    <row r="220" spans="1:27" x14ac:dyDescent="0.3">
      <c r="A220" s="1" t="s">
        <v>2038</v>
      </c>
      <c r="B220" s="1" t="s">
        <v>2039</v>
      </c>
      <c r="C220" s="1" t="s">
        <v>2022</v>
      </c>
      <c r="D220" s="1" t="s">
        <v>2040</v>
      </c>
      <c r="E220" s="1" t="s">
        <v>2041</v>
      </c>
      <c r="F220" s="1" t="s">
        <v>259</v>
      </c>
      <c r="G220" s="1" t="s">
        <v>2042</v>
      </c>
      <c r="H220" s="1" t="s">
        <v>1564</v>
      </c>
      <c r="I220" s="2">
        <v>1</v>
      </c>
      <c r="J220" s="2">
        <v>0</v>
      </c>
      <c r="K220" s="2">
        <v>1</v>
      </c>
      <c r="L220" s="3">
        <v>0.01</v>
      </c>
      <c r="M220" s="3">
        <v>81</v>
      </c>
      <c r="N220" s="4">
        <v>1</v>
      </c>
      <c r="O220" s="3">
        <v>23.5</v>
      </c>
      <c r="P220" s="3">
        <v>17.5</v>
      </c>
      <c r="Q220" s="3">
        <v>9.5</v>
      </c>
      <c r="R220" s="1" t="s">
        <v>27</v>
      </c>
      <c r="S220" s="1" t="s">
        <v>1577</v>
      </c>
      <c r="T220" s="1" t="s">
        <v>1571</v>
      </c>
      <c r="U220" s="4">
        <v>1108</v>
      </c>
      <c r="V220" s="1" t="s">
        <v>30</v>
      </c>
      <c r="W220" t="s">
        <v>31</v>
      </c>
      <c r="X220" s="5">
        <v>2.2661687935034802</v>
      </c>
      <c r="Y220" s="6">
        <v>2.2661687935034802</v>
      </c>
      <c r="Z220" s="12" t="s">
        <v>2593</v>
      </c>
      <c r="AA220" s="12" t="s">
        <v>2606</v>
      </c>
    </row>
    <row r="221" spans="1:27" x14ac:dyDescent="0.3">
      <c r="A221" s="1" t="s">
        <v>2043</v>
      </c>
      <c r="B221" s="1" t="s">
        <v>2044</v>
      </c>
      <c r="C221" s="1" t="s">
        <v>2045</v>
      </c>
      <c r="D221" s="1" t="s">
        <v>2046</v>
      </c>
      <c r="E221" s="1" t="s">
        <v>2047</v>
      </c>
      <c r="F221" s="1" t="s">
        <v>88</v>
      </c>
      <c r="G221" s="1" t="s">
        <v>1612</v>
      </c>
      <c r="H221" s="1" t="s">
        <v>1564</v>
      </c>
      <c r="I221" s="2">
        <v>2</v>
      </c>
      <c r="J221" s="2">
        <v>0</v>
      </c>
      <c r="K221" s="2">
        <v>2</v>
      </c>
      <c r="L221" s="3">
        <v>0.01</v>
      </c>
      <c r="M221" s="3">
        <v>85.5</v>
      </c>
      <c r="N221" s="4">
        <v>1</v>
      </c>
      <c r="O221" s="3">
        <v>29.5</v>
      </c>
      <c r="P221" s="3">
        <v>21.5</v>
      </c>
      <c r="Q221" s="3">
        <v>8.25</v>
      </c>
      <c r="R221" s="1" t="s">
        <v>27</v>
      </c>
      <c r="S221" s="1" t="s">
        <v>1577</v>
      </c>
      <c r="T221" s="1" t="s">
        <v>1571</v>
      </c>
      <c r="U221" s="4">
        <v>1108</v>
      </c>
      <c r="V221" s="1" t="s">
        <v>30</v>
      </c>
      <c r="W221" t="s">
        <v>31</v>
      </c>
      <c r="X221" s="5">
        <v>3.035129060324826</v>
      </c>
      <c r="Y221" s="6">
        <v>6.070258120649652</v>
      </c>
      <c r="Z221" s="12" t="s">
        <v>2593</v>
      </c>
      <c r="AA221" s="12" t="s">
        <v>2610</v>
      </c>
    </row>
    <row r="222" spans="1:27" x14ac:dyDescent="0.3">
      <c r="A222" s="1" t="s">
        <v>2048</v>
      </c>
      <c r="B222" s="1" t="s">
        <v>2049</v>
      </c>
      <c r="C222" s="1" t="s">
        <v>2050</v>
      </c>
      <c r="D222" s="1" t="s">
        <v>2051</v>
      </c>
      <c r="E222" s="1" t="s">
        <v>1901</v>
      </c>
      <c r="F222" s="1" t="s">
        <v>132</v>
      </c>
      <c r="G222" s="1" t="s">
        <v>25</v>
      </c>
      <c r="H222" s="1" t="s">
        <v>1564</v>
      </c>
      <c r="I222" s="2">
        <v>97</v>
      </c>
      <c r="J222" s="2">
        <v>11</v>
      </c>
      <c r="K222" s="2">
        <v>86</v>
      </c>
      <c r="L222" s="3">
        <v>10</v>
      </c>
      <c r="M222" s="3">
        <v>114</v>
      </c>
      <c r="N222" s="4">
        <v>1</v>
      </c>
      <c r="O222" s="3">
        <v>38</v>
      </c>
      <c r="P222" s="3">
        <v>24</v>
      </c>
      <c r="Q222" s="3">
        <v>7</v>
      </c>
      <c r="R222" s="1" t="s">
        <v>27</v>
      </c>
      <c r="S222" s="1" t="s">
        <v>1577</v>
      </c>
      <c r="T222" s="1" t="s">
        <v>1571</v>
      </c>
      <c r="U222" s="4">
        <v>1108</v>
      </c>
      <c r="V222" s="1" t="s">
        <v>30</v>
      </c>
      <c r="W222" t="s">
        <v>31</v>
      </c>
      <c r="X222" s="5">
        <v>3.703016241299304</v>
      </c>
      <c r="Y222" s="6">
        <v>318.45939675174014</v>
      </c>
      <c r="Z222" s="12" t="s">
        <v>2593</v>
      </c>
      <c r="AA222" s="12" t="s">
        <v>2611</v>
      </c>
    </row>
    <row r="223" spans="1:27" x14ac:dyDescent="0.3">
      <c r="A223" s="1" t="s">
        <v>2052</v>
      </c>
      <c r="B223" s="1" t="s">
        <v>2053</v>
      </c>
      <c r="C223" s="1" t="s">
        <v>2054</v>
      </c>
      <c r="D223" s="1" t="s">
        <v>2055</v>
      </c>
      <c r="E223" s="1" t="s">
        <v>2056</v>
      </c>
      <c r="F223" s="1" t="s">
        <v>2057</v>
      </c>
      <c r="G223" s="1" t="s">
        <v>94</v>
      </c>
      <c r="H223" s="1" t="s">
        <v>1564</v>
      </c>
      <c r="I223" s="2">
        <v>52</v>
      </c>
      <c r="J223" s="2">
        <v>0</v>
      </c>
      <c r="K223" s="2">
        <v>52</v>
      </c>
      <c r="L223" s="3">
        <v>0.01</v>
      </c>
      <c r="M223" s="3">
        <v>85</v>
      </c>
      <c r="N223" s="4">
        <v>1</v>
      </c>
      <c r="O223" s="3">
        <v>26</v>
      </c>
      <c r="P223" s="3">
        <v>7.1</v>
      </c>
      <c r="Q223" s="3">
        <v>18.899999999999999</v>
      </c>
      <c r="R223" s="1" t="s">
        <v>27</v>
      </c>
      <c r="S223" s="1" t="s">
        <v>1577</v>
      </c>
      <c r="T223" s="1" t="s">
        <v>1571</v>
      </c>
      <c r="U223" s="4">
        <v>1108</v>
      </c>
      <c r="V223" s="1" t="s">
        <v>30</v>
      </c>
      <c r="W223" t="s">
        <v>31</v>
      </c>
      <c r="X223" s="5">
        <v>2.0237470997679812</v>
      </c>
      <c r="Y223" s="6">
        <v>105.23484918793503</v>
      </c>
      <c r="Z223" s="12" t="s">
        <v>2593</v>
      </c>
      <c r="AA223" s="12" t="s">
        <v>2612</v>
      </c>
    </row>
    <row r="224" spans="1:27" x14ac:dyDescent="0.3">
      <c r="A224" s="1" t="s">
        <v>2060</v>
      </c>
      <c r="B224" s="1" t="s">
        <v>2061</v>
      </c>
      <c r="C224" s="1" t="s">
        <v>2062</v>
      </c>
      <c r="D224" s="1" t="s">
        <v>2063</v>
      </c>
      <c r="E224" s="1" t="s">
        <v>2064</v>
      </c>
      <c r="F224" s="1" t="s">
        <v>27</v>
      </c>
      <c r="G224" s="1" t="s">
        <v>2065</v>
      </c>
      <c r="H224" s="1" t="s">
        <v>1564</v>
      </c>
      <c r="I224" s="2">
        <v>1</v>
      </c>
      <c r="J224" s="2">
        <v>0</v>
      </c>
      <c r="K224" s="2">
        <v>1</v>
      </c>
      <c r="L224" s="3">
        <v>0.01</v>
      </c>
      <c r="M224" s="3">
        <v>204.25</v>
      </c>
      <c r="N224" s="4">
        <v>1</v>
      </c>
      <c r="O224" s="3">
        <v>45.3</v>
      </c>
      <c r="P224" s="3">
        <v>24.5</v>
      </c>
      <c r="Q224" s="3">
        <v>13.5</v>
      </c>
      <c r="R224" s="1" t="s">
        <v>27</v>
      </c>
      <c r="S224" s="1" t="s">
        <v>1578</v>
      </c>
      <c r="T224" s="1" t="s">
        <v>1571</v>
      </c>
      <c r="U224" s="4">
        <v>1108</v>
      </c>
      <c r="V224" s="1" t="s">
        <v>30</v>
      </c>
      <c r="W224" t="s">
        <v>31</v>
      </c>
      <c r="X224" s="5">
        <v>8.6908207656612522</v>
      </c>
      <c r="Y224" s="6">
        <v>8.6908207656612522</v>
      </c>
      <c r="Z224" s="12" t="s">
        <v>2593</v>
      </c>
      <c r="AA224" s="12" t="s">
        <v>2613</v>
      </c>
    </row>
    <row r="225" spans="1:27" x14ac:dyDescent="0.3">
      <c r="A225" s="1" t="s">
        <v>2066</v>
      </c>
      <c r="B225" s="1" t="s">
        <v>2067</v>
      </c>
      <c r="C225" s="1" t="s">
        <v>2068</v>
      </c>
      <c r="D225" s="1" t="s">
        <v>2069</v>
      </c>
      <c r="E225" s="1" t="s">
        <v>2070</v>
      </c>
      <c r="F225" s="1" t="s">
        <v>2036</v>
      </c>
      <c r="G225" s="1" t="s">
        <v>178</v>
      </c>
      <c r="H225" s="1" t="s">
        <v>1564</v>
      </c>
      <c r="I225" s="2">
        <v>1</v>
      </c>
      <c r="J225" s="2">
        <v>0</v>
      </c>
      <c r="K225" s="2">
        <v>1</v>
      </c>
      <c r="L225" s="3">
        <v>0.01</v>
      </c>
      <c r="M225" s="3">
        <v>140</v>
      </c>
      <c r="N225" s="4">
        <v>1</v>
      </c>
      <c r="O225" s="3">
        <v>50</v>
      </c>
      <c r="P225" s="3">
        <v>39.5</v>
      </c>
      <c r="Q225" s="3">
        <v>9.75</v>
      </c>
      <c r="R225" s="1" t="s">
        <v>27</v>
      </c>
      <c r="S225" s="1" t="s">
        <v>1579</v>
      </c>
      <c r="T225" s="1" t="s">
        <v>1571</v>
      </c>
      <c r="U225" s="4">
        <v>679</v>
      </c>
      <c r="V225" s="1" t="s">
        <v>30</v>
      </c>
      <c r="X225" s="5">
        <v>11.169518561484919</v>
      </c>
      <c r="Y225" s="6">
        <v>11.169518561484919</v>
      </c>
      <c r="Z225" s="12" t="s">
        <v>2593</v>
      </c>
      <c r="AA225" s="12" t="s">
        <v>2614</v>
      </c>
    </row>
    <row r="226" spans="1:27" x14ac:dyDescent="0.3">
      <c r="A226" s="1" t="s">
        <v>2071</v>
      </c>
      <c r="B226" s="1" t="s">
        <v>2072</v>
      </c>
      <c r="C226" s="1" t="s">
        <v>2068</v>
      </c>
      <c r="D226" s="1" t="s">
        <v>2073</v>
      </c>
      <c r="E226" s="1" t="s">
        <v>2074</v>
      </c>
      <c r="F226" s="1" t="s">
        <v>2036</v>
      </c>
      <c r="G226" s="1" t="s">
        <v>178</v>
      </c>
      <c r="H226" s="1" t="s">
        <v>1564</v>
      </c>
      <c r="I226" s="2">
        <v>1</v>
      </c>
      <c r="J226" s="2">
        <v>0</v>
      </c>
      <c r="K226" s="2">
        <v>1</v>
      </c>
      <c r="L226" s="3">
        <v>0.01</v>
      </c>
      <c r="M226" s="3">
        <v>80</v>
      </c>
      <c r="N226" s="4">
        <v>1</v>
      </c>
      <c r="O226" s="3">
        <v>86.75</v>
      </c>
      <c r="P226" s="3">
        <v>12</v>
      </c>
      <c r="Q226" s="3">
        <v>7</v>
      </c>
      <c r="R226" s="1" t="s">
        <v>27</v>
      </c>
      <c r="S226" s="1" t="s">
        <v>1579</v>
      </c>
      <c r="T226" s="1" t="s">
        <v>1571</v>
      </c>
      <c r="U226" s="4">
        <v>679</v>
      </c>
      <c r="V226" s="1" t="s">
        <v>30</v>
      </c>
      <c r="X226" s="5">
        <v>4.2267981438515081</v>
      </c>
      <c r="Y226" s="6">
        <v>4.2267981438515081</v>
      </c>
      <c r="Z226" s="12" t="s">
        <v>2593</v>
      </c>
      <c r="AA226" s="12" t="s">
        <v>2614</v>
      </c>
    </row>
    <row r="227" spans="1:27" x14ac:dyDescent="0.3">
      <c r="A227" s="1" t="s">
        <v>2075</v>
      </c>
      <c r="B227" s="1" t="s">
        <v>2076</v>
      </c>
      <c r="C227" s="1" t="s">
        <v>2077</v>
      </c>
      <c r="D227" s="1" t="s">
        <v>2078</v>
      </c>
      <c r="E227" s="1" t="s">
        <v>2079</v>
      </c>
      <c r="F227" s="1" t="s">
        <v>2080</v>
      </c>
      <c r="G227" s="1" t="s">
        <v>94</v>
      </c>
      <c r="H227" s="1" t="s">
        <v>1564</v>
      </c>
      <c r="I227" s="2">
        <v>8</v>
      </c>
      <c r="J227" s="2">
        <v>0</v>
      </c>
      <c r="K227" s="2">
        <v>8</v>
      </c>
      <c r="L227" s="3">
        <v>0.01</v>
      </c>
      <c r="M227" s="3">
        <v>134</v>
      </c>
      <c r="N227" s="4">
        <v>1</v>
      </c>
      <c r="O227" s="3">
        <v>36</v>
      </c>
      <c r="P227" s="3">
        <v>28.75</v>
      </c>
      <c r="Q227" s="3">
        <v>9.5</v>
      </c>
      <c r="R227" s="1" t="s">
        <v>27</v>
      </c>
      <c r="S227" s="1" t="s">
        <v>1579</v>
      </c>
      <c r="T227" s="1" t="s">
        <v>1571</v>
      </c>
      <c r="U227" s="4">
        <v>415</v>
      </c>
      <c r="V227" s="1" t="s">
        <v>30</v>
      </c>
      <c r="X227" s="5">
        <v>5.7033062645011601</v>
      </c>
      <c r="Y227" s="6">
        <v>45.626450116009281</v>
      </c>
      <c r="Z227" s="12" t="s">
        <v>2593</v>
      </c>
      <c r="AA227" s="12" t="s">
        <v>2615</v>
      </c>
    </row>
    <row r="228" spans="1:27" x14ac:dyDescent="0.3">
      <c r="A228" s="1" t="s">
        <v>2081</v>
      </c>
      <c r="B228" s="1" t="s">
        <v>2082</v>
      </c>
      <c r="C228" s="1" t="s">
        <v>2077</v>
      </c>
      <c r="D228" s="1" t="s">
        <v>2083</v>
      </c>
      <c r="E228" s="1" t="s">
        <v>2084</v>
      </c>
      <c r="F228" s="1" t="s">
        <v>2080</v>
      </c>
      <c r="G228" s="1" t="s">
        <v>94</v>
      </c>
      <c r="H228" s="1" t="s">
        <v>1564</v>
      </c>
      <c r="I228" s="2">
        <v>5</v>
      </c>
      <c r="J228" s="2">
        <v>0</v>
      </c>
      <c r="K228" s="2">
        <v>5</v>
      </c>
      <c r="L228" s="3">
        <v>0.01</v>
      </c>
      <c r="M228" s="3">
        <v>95</v>
      </c>
      <c r="N228" s="4">
        <v>1</v>
      </c>
      <c r="O228" s="3">
        <v>85.75</v>
      </c>
      <c r="P228" s="3">
        <v>21.75</v>
      </c>
      <c r="Q228" s="3">
        <v>11.25</v>
      </c>
      <c r="R228" s="1" t="s">
        <v>27</v>
      </c>
      <c r="S228" s="1" t="s">
        <v>1579</v>
      </c>
      <c r="T228" s="1" t="s">
        <v>1571</v>
      </c>
      <c r="U228" s="4">
        <v>415</v>
      </c>
      <c r="V228" s="1" t="s">
        <v>30</v>
      </c>
      <c r="X228" s="5">
        <v>12.170506453016241</v>
      </c>
      <c r="Y228" s="6">
        <v>60.852532265081209</v>
      </c>
      <c r="Z228" s="12" t="s">
        <v>2593</v>
      </c>
      <c r="AA228" s="12" t="s">
        <v>2615</v>
      </c>
    </row>
    <row r="229" spans="1:27" x14ac:dyDescent="0.3">
      <c r="A229" s="1" t="s">
        <v>2085</v>
      </c>
      <c r="B229" s="1" t="s">
        <v>2086</v>
      </c>
      <c r="C229" s="1" t="s">
        <v>2068</v>
      </c>
      <c r="D229" s="1" t="s">
        <v>2087</v>
      </c>
      <c r="E229" s="1" t="s">
        <v>2088</v>
      </c>
      <c r="F229" s="1" t="s">
        <v>2036</v>
      </c>
      <c r="G229" s="1" t="s">
        <v>590</v>
      </c>
      <c r="H229" s="1" t="s">
        <v>1564</v>
      </c>
      <c r="I229" s="2">
        <v>1</v>
      </c>
      <c r="J229" s="2">
        <v>0</v>
      </c>
      <c r="K229" s="2">
        <v>1</v>
      </c>
      <c r="L229" s="3">
        <v>0.01</v>
      </c>
      <c r="M229" s="3">
        <v>160</v>
      </c>
      <c r="N229" s="4">
        <v>1</v>
      </c>
      <c r="O229" s="3">
        <v>50</v>
      </c>
      <c r="P229" s="3">
        <v>48</v>
      </c>
      <c r="Q229" s="3">
        <v>10</v>
      </c>
      <c r="R229" s="1" t="s">
        <v>27</v>
      </c>
      <c r="S229" s="1" t="s">
        <v>1579</v>
      </c>
      <c r="T229" s="1" t="s">
        <v>1571</v>
      </c>
      <c r="U229" s="4">
        <v>679</v>
      </c>
      <c r="V229" s="1" t="s">
        <v>30</v>
      </c>
      <c r="X229" s="5">
        <v>13.921113689095128</v>
      </c>
      <c r="Y229" s="6">
        <v>13.921113689095128</v>
      </c>
      <c r="Z229" s="12" t="s">
        <v>2593</v>
      </c>
      <c r="AA229" s="12" t="s">
        <v>2615</v>
      </c>
    </row>
    <row r="230" spans="1:27" x14ac:dyDescent="0.3">
      <c r="A230" s="1" t="s">
        <v>2089</v>
      </c>
      <c r="B230" s="1" t="s">
        <v>2090</v>
      </c>
      <c r="C230" s="1" t="s">
        <v>2068</v>
      </c>
      <c r="D230" s="1" t="s">
        <v>2091</v>
      </c>
      <c r="E230" s="1" t="s">
        <v>2092</v>
      </c>
      <c r="F230" s="1" t="s">
        <v>2036</v>
      </c>
      <c r="G230" s="1" t="s">
        <v>590</v>
      </c>
      <c r="H230" s="1" t="s">
        <v>1564</v>
      </c>
      <c r="I230" s="2">
        <v>1</v>
      </c>
      <c r="J230" s="2">
        <v>0</v>
      </c>
      <c r="K230" s="2">
        <v>1</v>
      </c>
      <c r="L230" s="3">
        <v>0.01</v>
      </c>
      <c r="M230" s="3">
        <v>100</v>
      </c>
      <c r="N230" s="4">
        <v>1</v>
      </c>
      <c r="O230" s="3">
        <v>85</v>
      </c>
      <c r="P230" s="3">
        <v>20</v>
      </c>
      <c r="Q230" s="3">
        <v>6.75</v>
      </c>
      <c r="R230" s="1" t="s">
        <v>27</v>
      </c>
      <c r="S230" s="1" t="s">
        <v>1579</v>
      </c>
      <c r="T230" s="1" t="s">
        <v>1571</v>
      </c>
      <c r="U230" s="4">
        <v>679</v>
      </c>
      <c r="V230" s="1" t="s">
        <v>30</v>
      </c>
      <c r="X230" s="5">
        <v>6.6560324825986079</v>
      </c>
      <c r="Y230" s="6">
        <v>6.6560324825986079</v>
      </c>
      <c r="Z230" s="12" t="s">
        <v>2593</v>
      </c>
      <c r="AA230" s="12" t="s">
        <v>2615</v>
      </c>
    </row>
    <row r="231" spans="1:27" x14ac:dyDescent="0.3">
      <c r="A231" s="1" t="s">
        <v>2093</v>
      </c>
      <c r="B231" s="1" t="s">
        <v>2094</v>
      </c>
      <c r="C231" s="1" t="s">
        <v>2068</v>
      </c>
      <c r="D231" s="1" t="s">
        <v>2095</v>
      </c>
      <c r="E231" s="1" t="s">
        <v>2074</v>
      </c>
      <c r="F231" s="1" t="s">
        <v>2036</v>
      </c>
      <c r="G231" s="1" t="s">
        <v>590</v>
      </c>
      <c r="H231" s="1" t="s">
        <v>1564</v>
      </c>
      <c r="I231" s="2">
        <v>1</v>
      </c>
      <c r="J231" s="2">
        <v>0</v>
      </c>
      <c r="K231" s="2">
        <v>1</v>
      </c>
      <c r="L231" s="3">
        <v>0.01</v>
      </c>
      <c r="M231" s="3">
        <v>100</v>
      </c>
      <c r="N231" s="4">
        <v>1</v>
      </c>
      <c r="O231" s="3">
        <v>86.5</v>
      </c>
      <c r="P231" s="3">
        <v>12</v>
      </c>
      <c r="Q231" s="3">
        <v>7</v>
      </c>
      <c r="R231" s="1" t="s">
        <v>27</v>
      </c>
      <c r="S231" s="1" t="s">
        <v>1579</v>
      </c>
      <c r="T231" s="1" t="s">
        <v>1571</v>
      </c>
      <c r="U231" s="4">
        <v>679</v>
      </c>
      <c r="V231" s="1" t="s">
        <v>30</v>
      </c>
      <c r="X231" s="5">
        <v>4.2146171693735495</v>
      </c>
      <c r="Y231" s="6">
        <v>4.2146171693735495</v>
      </c>
      <c r="Z231" s="12" t="s">
        <v>2593</v>
      </c>
      <c r="AA231" s="12" t="s">
        <v>2615</v>
      </c>
    </row>
    <row r="232" spans="1:27" x14ac:dyDescent="0.3">
      <c r="A232" s="1" t="s">
        <v>2096</v>
      </c>
      <c r="B232" s="1" t="s">
        <v>2097</v>
      </c>
      <c r="C232" s="1" t="s">
        <v>2098</v>
      </c>
      <c r="D232" s="1" t="s">
        <v>2099</v>
      </c>
      <c r="E232" s="1" t="s">
        <v>2100</v>
      </c>
      <c r="F232" s="1" t="s">
        <v>259</v>
      </c>
      <c r="G232" s="1" t="s">
        <v>32</v>
      </c>
      <c r="H232" s="1" t="s">
        <v>1564</v>
      </c>
      <c r="I232" s="2">
        <v>1</v>
      </c>
      <c r="J232" s="2">
        <v>0</v>
      </c>
      <c r="K232" s="2">
        <v>1</v>
      </c>
      <c r="L232" s="3">
        <v>0.01</v>
      </c>
      <c r="M232" s="3">
        <v>230</v>
      </c>
      <c r="N232" s="4">
        <v>1</v>
      </c>
      <c r="O232" s="3">
        <v>68</v>
      </c>
      <c r="P232" s="3">
        <v>33.5</v>
      </c>
      <c r="Q232" s="3">
        <v>5.25</v>
      </c>
      <c r="R232" s="1" t="s">
        <v>27</v>
      </c>
      <c r="S232" s="1" t="s">
        <v>1579</v>
      </c>
      <c r="T232" s="1" t="s">
        <v>1571</v>
      </c>
      <c r="U232" s="4">
        <v>415</v>
      </c>
      <c r="V232" s="1" t="s">
        <v>30</v>
      </c>
      <c r="X232" s="5">
        <v>6.9370649651972158</v>
      </c>
      <c r="Y232" s="6">
        <v>6.9370649651972158</v>
      </c>
      <c r="Z232" s="12" t="s">
        <v>2593</v>
      </c>
      <c r="AA232" s="12" t="s">
        <v>2614</v>
      </c>
    </row>
    <row r="233" spans="1:27" x14ac:dyDescent="0.3">
      <c r="A233" s="1" t="s">
        <v>2101</v>
      </c>
      <c r="B233" s="1" t="s">
        <v>2102</v>
      </c>
      <c r="C233" s="1" t="s">
        <v>2098</v>
      </c>
      <c r="D233" s="1" t="s">
        <v>2103</v>
      </c>
      <c r="E233" s="1" t="s">
        <v>2104</v>
      </c>
      <c r="F233" s="1" t="s">
        <v>259</v>
      </c>
      <c r="G233" s="1" t="s">
        <v>32</v>
      </c>
      <c r="H233" s="1" t="s">
        <v>1564</v>
      </c>
      <c r="I233" s="2">
        <v>1</v>
      </c>
      <c r="J233" s="2">
        <v>0</v>
      </c>
      <c r="K233" s="2">
        <v>1</v>
      </c>
      <c r="L233" s="3">
        <v>0.01</v>
      </c>
      <c r="M233" s="3">
        <v>200</v>
      </c>
      <c r="N233" s="4">
        <v>1</v>
      </c>
      <c r="O233" s="3">
        <v>68</v>
      </c>
      <c r="P233" s="3">
        <v>18.25</v>
      </c>
      <c r="Q233" s="3">
        <v>6.75</v>
      </c>
      <c r="R233" s="1" t="s">
        <v>27</v>
      </c>
      <c r="S233" s="1" t="s">
        <v>1579</v>
      </c>
      <c r="T233" s="1" t="s">
        <v>1571</v>
      </c>
      <c r="U233" s="4">
        <v>415</v>
      </c>
      <c r="V233" s="1" t="s">
        <v>30</v>
      </c>
      <c r="X233" s="5">
        <v>4.8589037122969838</v>
      </c>
      <c r="Y233" s="6">
        <v>4.8589037122969838</v>
      </c>
      <c r="Z233" s="12" t="s">
        <v>2593</v>
      </c>
      <c r="AA233" s="12" t="s">
        <v>2614</v>
      </c>
    </row>
    <row r="234" spans="1:27" x14ac:dyDescent="0.3">
      <c r="A234" s="1" t="s">
        <v>2108</v>
      </c>
      <c r="B234" s="1" t="s">
        <v>2109</v>
      </c>
      <c r="C234" s="1" t="s">
        <v>2077</v>
      </c>
      <c r="D234" s="1" t="s">
        <v>1860</v>
      </c>
      <c r="E234" s="1" t="s">
        <v>2110</v>
      </c>
      <c r="F234" s="1" t="s">
        <v>132</v>
      </c>
      <c r="G234" s="1" t="s">
        <v>94</v>
      </c>
      <c r="H234" s="1" t="s">
        <v>1564</v>
      </c>
      <c r="I234" s="2">
        <v>4</v>
      </c>
      <c r="J234" s="2">
        <v>0</v>
      </c>
      <c r="K234" s="2">
        <v>4</v>
      </c>
      <c r="L234" s="3">
        <v>0.01</v>
      </c>
      <c r="M234" s="3">
        <v>45</v>
      </c>
      <c r="N234" s="4">
        <v>1</v>
      </c>
      <c r="O234" s="3">
        <v>50</v>
      </c>
      <c r="P234" s="3">
        <v>27</v>
      </c>
      <c r="Q234" s="3">
        <v>4</v>
      </c>
      <c r="R234" s="1" t="s">
        <v>27</v>
      </c>
      <c r="S234" s="1" t="s">
        <v>1586</v>
      </c>
      <c r="T234" s="1" t="s">
        <v>1571</v>
      </c>
      <c r="U234" s="4">
        <v>679</v>
      </c>
      <c r="V234" s="1" t="s">
        <v>30</v>
      </c>
      <c r="X234" s="5">
        <v>3.1322505800464038</v>
      </c>
      <c r="Y234" s="6">
        <v>12.529002320185615</v>
      </c>
      <c r="Z234" s="12" t="s">
        <v>2593</v>
      </c>
      <c r="AA234" s="12" t="s">
        <v>2615</v>
      </c>
    </row>
    <row r="235" spans="1:27" x14ac:dyDescent="0.3">
      <c r="A235" s="1" t="s">
        <v>2112</v>
      </c>
      <c r="B235" s="1" t="s">
        <v>2113</v>
      </c>
      <c r="C235" s="1" t="s">
        <v>2114</v>
      </c>
      <c r="D235" s="1" t="s">
        <v>2115</v>
      </c>
      <c r="E235" s="1" t="s">
        <v>2116</v>
      </c>
      <c r="F235" s="1" t="s">
        <v>719</v>
      </c>
      <c r="G235" s="1" t="s">
        <v>178</v>
      </c>
      <c r="H235" s="1" t="s">
        <v>1564</v>
      </c>
      <c r="I235" s="2">
        <v>7</v>
      </c>
      <c r="J235" s="2">
        <v>0</v>
      </c>
      <c r="K235" s="2">
        <v>7</v>
      </c>
      <c r="L235" s="3">
        <v>0.01</v>
      </c>
      <c r="M235" s="3">
        <v>140</v>
      </c>
      <c r="N235" s="4">
        <v>1</v>
      </c>
      <c r="O235" s="3">
        <v>58</v>
      </c>
      <c r="P235" s="3">
        <v>30</v>
      </c>
      <c r="Q235" s="3">
        <v>9</v>
      </c>
      <c r="R235" s="1" t="s">
        <v>27</v>
      </c>
      <c r="S235" s="1" t="s">
        <v>2111</v>
      </c>
      <c r="T235" s="1" t="s">
        <v>1571</v>
      </c>
      <c r="U235" s="4">
        <v>679</v>
      </c>
      <c r="V235" s="1" t="s">
        <v>30</v>
      </c>
      <c r="X235" s="5">
        <v>9.0835266821345702</v>
      </c>
      <c r="Y235" s="6">
        <v>63.584686774941993</v>
      </c>
      <c r="Z235" s="12" t="s">
        <v>2593</v>
      </c>
      <c r="AA235" s="12" t="s">
        <v>2615</v>
      </c>
    </row>
    <row r="236" spans="1:27" x14ac:dyDescent="0.3">
      <c r="A236" s="1" t="s">
        <v>2124</v>
      </c>
      <c r="B236" s="1" t="s">
        <v>2125</v>
      </c>
      <c r="C236" s="1" t="s">
        <v>2126</v>
      </c>
      <c r="D236" s="1" t="s">
        <v>2127</v>
      </c>
      <c r="E236" s="1" t="s">
        <v>2128</v>
      </c>
      <c r="F236" s="1" t="s">
        <v>259</v>
      </c>
      <c r="G236" s="1" t="s">
        <v>25</v>
      </c>
      <c r="H236" s="1" t="s">
        <v>1564</v>
      </c>
      <c r="I236" s="2">
        <v>74</v>
      </c>
      <c r="J236" s="2">
        <v>0</v>
      </c>
      <c r="K236" s="2">
        <v>74</v>
      </c>
      <c r="L236" s="3">
        <v>18</v>
      </c>
      <c r="M236" s="3">
        <v>248.29</v>
      </c>
      <c r="N236" s="4">
        <v>1</v>
      </c>
      <c r="O236" s="3">
        <v>41</v>
      </c>
      <c r="P236" s="3">
        <v>27</v>
      </c>
      <c r="Q236" s="3">
        <v>10</v>
      </c>
      <c r="R236" s="1" t="s">
        <v>27</v>
      </c>
      <c r="S236" s="1" t="s">
        <v>2129</v>
      </c>
      <c r="T236" s="1" t="s">
        <v>1571</v>
      </c>
      <c r="U236" s="4">
        <v>1108</v>
      </c>
      <c r="V236" s="1" t="s">
        <v>30</v>
      </c>
      <c r="W236" t="s">
        <v>31</v>
      </c>
      <c r="X236" s="5">
        <v>6.4211136890951277</v>
      </c>
      <c r="Y236" s="6">
        <v>475.16241299303942</v>
      </c>
      <c r="Z236" s="12" t="s">
        <v>2593</v>
      </c>
      <c r="AA236" s="12"/>
    </row>
    <row r="237" spans="1:27" x14ac:dyDescent="0.3">
      <c r="A237" s="1" t="s">
        <v>2131</v>
      </c>
      <c r="B237" s="1" t="s">
        <v>2132</v>
      </c>
      <c r="C237" s="1" t="s">
        <v>2133</v>
      </c>
      <c r="D237" s="1" t="s">
        <v>2134</v>
      </c>
      <c r="E237" s="1" t="s">
        <v>2135</v>
      </c>
      <c r="F237" s="1" t="s">
        <v>203</v>
      </c>
      <c r="G237" s="1" t="s">
        <v>178</v>
      </c>
      <c r="H237" s="1" t="s">
        <v>1564</v>
      </c>
      <c r="I237" s="2">
        <v>1</v>
      </c>
      <c r="J237" s="2">
        <v>0</v>
      </c>
      <c r="K237" s="2">
        <v>1</v>
      </c>
      <c r="L237" s="3">
        <v>0.01</v>
      </c>
      <c r="M237" s="3">
        <v>100.1</v>
      </c>
      <c r="N237" s="4">
        <v>1</v>
      </c>
      <c r="O237" s="3">
        <v>27.25</v>
      </c>
      <c r="P237" s="3">
        <v>21.25</v>
      </c>
      <c r="Q237" s="3">
        <v>23</v>
      </c>
      <c r="R237" s="1" t="s">
        <v>27</v>
      </c>
      <c r="S237" s="1" t="s">
        <v>2130</v>
      </c>
      <c r="T237" s="1" t="s">
        <v>1571</v>
      </c>
      <c r="U237" s="4">
        <v>1108</v>
      </c>
      <c r="V237" s="1" t="s">
        <v>30</v>
      </c>
      <c r="W237" t="s">
        <v>31</v>
      </c>
      <c r="X237" s="5">
        <v>7.7253117749419955</v>
      </c>
      <c r="Y237" s="6">
        <v>7.7253117749419955</v>
      </c>
      <c r="Z237" s="12" t="s">
        <v>2593</v>
      </c>
      <c r="AA237" s="12" t="s">
        <v>2605</v>
      </c>
    </row>
    <row r="238" spans="1:27" x14ac:dyDescent="0.3">
      <c r="A238" s="1" t="s">
        <v>2136</v>
      </c>
      <c r="B238" s="1" t="s">
        <v>2137</v>
      </c>
      <c r="C238" s="1" t="s">
        <v>2098</v>
      </c>
      <c r="D238" s="1" t="s">
        <v>2138</v>
      </c>
      <c r="E238" s="1" t="s">
        <v>2139</v>
      </c>
      <c r="F238" s="1" t="s">
        <v>259</v>
      </c>
      <c r="G238" s="1" t="s">
        <v>1074</v>
      </c>
      <c r="H238" s="1" t="s">
        <v>1564</v>
      </c>
      <c r="I238" s="2">
        <v>1</v>
      </c>
      <c r="J238" s="2">
        <v>0</v>
      </c>
      <c r="K238" s="2">
        <v>1</v>
      </c>
      <c r="L238" s="3">
        <v>0.01</v>
      </c>
      <c r="M238" s="3">
        <v>143</v>
      </c>
      <c r="N238" s="4">
        <v>1</v>
      </c>
      <c r="O238" s="3">
        <v>29.5</v>
      </c>
      <c r="P238" s="3">
        <v>23</v>
      </c>
      <c r="Q238" s="3">
        <v>18</v>
      </c>
      <c r="R238" s="1" t="s">
        <v>2028</v>
      </c>
      <c r="S238" s="1" t="s">
        <v>2130</v>
      </c>
      <c r="T238" s="1" t="s">
        <v>1571</v>
      </c>
      <c r="U238" s="4">
        <v>1108</v>
      </c>
      <c r="V238" s="1" t="s">
        <v>30</v>
      </c>
      <c r="W238" t="s">
        <v>31</v>
      </c>
      <c r="X238" s="5">
        <v>7.0841067285382833</v>
      </c>
      <c r="Y238" s="6">
        <v>7.0841067285382833</v>
      </c>
      <c r="Z238" s="12" t="s">
        <v>2593</v>
      </c>
      <c r="AA238" s="12" t="s">
        <v>2616</v>
      </c>
    </row>
    <row r="239" spans="1:27" x14ac:dyDescent="0.3">
      <c r="A239" s="1" t="s">
        <v>2183</v>
      </c>
      <c r="B239" s="1" t="s">
        <v>2184</v>
      </c>
      <c r="C239" s="1" t="s">
        <v>2185</v>
      </c>
      <c r="D239" s="1" t="s">
        <v>2186</v>
      </c>
      <c r="E239" s="1" t="s">
        <v>2187</v>
      </c>
      <c r="F239" s="1" t="s">
        <v>166</v>
      </c>
      <c r="G239" s="1" t="s">
        <v>94</v>
      </c>
      <c r="H239" s="1" t="s">
        <v>1564</v>
      </c>
      <c r="I239" s="2">
        <v>33</v>
      </c>
      <c r="J239" s="2">
        <v>1</v>
      </c>
      <c r="K239" s="2">
        <v>32</v>
      </c>
      <c r="L239" s="3">
        <v>0.01</v>
      </c>
      <c r="M239" s="3">
        <v>68.569999999999993</v>
      </c>
      <c r="N239" s="4">
        <v>1</v>
      </c>
      <c r="O239" s="3">
        <v>25.98</v>
      </c>
      <c r="P239" s="3">
        <v>25.98</v>
      </c>
      <c r="Q239" s="3">
        <v>4.72</v>
      </c>
      <c r="R239" s="1" t="s">
        <v>27</v>
      </c>
      <c r="S239" s="1" t="s">
        <v>1586</v>
      </c>
      <c r="T239" s="1" t="s">
        <v>1571</v>
      </c>
      <c r="U239" s="4">
        <v>679</v>
      </c>
      <c r="V239" s="1" t="s">
        <v>30</v>
      </c>
      <c r="X239" s="5">
        <v>1.8479194245939674</v>
      </c>
      <c r="Y239" s="6">
        <v>59.133421587006957</v>
      </c>
      <c r="Z239" s="12" t="s">
        <v>2593</v>
      </c>
      <c r="AA239" s="12" t="s">
        <v>2617</v>
      </c>
    </row>
    <row r="240" spans="1:27" x14ac:dyDescent="0.3">
      <c r="A240" s="1" t="s">
        <v>2188</v>
      </c>
      <c r="B240" s="1" t="s">
        <v>2189</v>
      </c>
      <c r="C240" s="1" t="s">
        <v>2185</v>
      </c>
      <c r="D240" s="1" t="s">
        <v>2190</v>
      </c>
      <c r="E240" s="1" t="s">
        <v>2191</v>
      </c>
      <c r="F240" s="1" t="s">
        <v>203</v>
      </c>
      <c r="G240" s="1" t="s">
        <v>94</v>
      </c>
      <c r="H240" s="1" t="s">
        <v>1564</v>
      </c>
      <c r="I240" s="2">
        <v>34</v>
      </c>
      <c r="J240" s="2">
        <v>1</v>
      </c>
      <c r="K240" s="2">
        <v>33</v>
      </c>
      <c r="L240" s="3">
        <v>0.01</v>
      </c>
      <c r="M240" s="3">
        <v>31.43</v>
      </c>
      <c r="N240" s="4">
        <v>1</v>
      </c>
      <c r="O240" s="3">
        <v>19.09</v>
      </c>
      <c r="P240" s="3">
        <v>6.1</v>
      </c>
      <c r="Q240" s="3">
        <v>2.75</v>
      </c>
      <c r="R240" s="1" t="s">
        <v>27</v>
      </c>
      <c r="S240" s="1" t="s">
        <v>1586</v>
      </c>
      <c r="T240" s="1" t="s">
        <v>1571</v>
      </c>
      <c r="U240" s="4">
        <v>679</v>
      </c>
      <c r="V240" s="1" t="s">
        <v>30</v>
      </c>
      <c r="X240" s="5">
        <v>0.18575101508120651</v>
      </c>
      <c r="Y240" s="6">
        <v>6.1297834976798145</v>
      </c>
      <c r="Z240" s="12" t="s">
        <v>2593</v>
      </c>
      <c r="AA240" s="12" t="s">
        <v>2617</v>
      </c>
    </row>
    <row r="241" spans="1:27" x14ac:dyDescent="0.3">
      <c r="A241" s="1" t="s">
        <v>2192</v>
      </c>
      <c r="B241" s="1" t="s">
        <v>2193</v>
      </c>
      <c r="C241" s="1" t="s">
        <v>2194</v>
      </c>
      <c r="D241" s="1" t="s">
        <v>2195</v>
      </c>
      <c r="E241" s="1" t="s">
        <v>2196</v>
      </c>
      <c r="F241" s="1" t="s">
        <v>2197</v>
      </c>
      <c r="G241" s="1" t="s">
        <v>178</v>
      </c>
      <c r="H241" s="1" t="s">
        <v>1564</v>
      </c>
      <c r="I241" s="2">
        <v>4</v>
      </c>
      <c r="J241" s="2">
        <v>0</v>
      </c>
      <c r="K241" s="2">
        <v>4</v>
      </c>
      <c r="L241" s="3">
        <v>0.01</v>
      </c>
      <c r="M241" s="3">
        <v>189.75</v>
      </c>
      <c r="N241" s="4">
        <v>1</v>
      </c>
      <c r="O241" s="3">
        <v>44.5</v>
      </c>
      <c r="P241" s="3">
        <v>29.75</v>
      </c>
      <c r="Q241" s="3">
        <v>12.5</v>
      </c>
      <c r="R241" s="1" t="s">
        <v>27</v>
      </c>
      <c r="S241" s="1" t="s">
        <v>1570</v>
      </c>
      <c r="T241" s="1" t="s">
        <v>1571</v>
      </c>
      <c r="U241" s="4">
        <v>1108</v>
      </c>
      <c r="V241" s="1" t="s">
        <v>30</v>
      </c>
      <c r="W241" t="s">
        <v>31</v>
      </c>
      <c r="X241" s="5">
        <v>9.598861658932714</v>
      </c>
      <c r="Y241" s="6">
        <v>38.395446635730856</v>
      </c>
      <c r="Z241" s="12" t="s">
        <v>2593</v>
      </c>
      <c r="AA241" s="12" t="s">
        <v>2617</v>
      </c>
    </row>
    <row r="242" spans="1:27" x14ac:dyDescent="0.3">
      <c r="A242" s="1" t="s">
        <v>2214</v>
      </c>
      <c r="B242" s="1" t="s">
        <v>2215</v>
      </c>
      <c r="C242" s="1" t="s">
        <v>2216</v>
      </c>
      <c r="D242" s="1" t="s">
        <v>2217</v>
      </c>
      <c r="E242" s="1" t="s">
        <v>2218</v>
      </c>
      <c r="F242" s="1" t="s">
        <v>97</v>
      </c>
      <c r="G242" s="1" t="s">
        <v>2219</v>
      </c>
      <c r="H242" s="1" t="s">
        <v>1564</v>
      </c>
      <c r="I242" s="2">
        <v>4</v>
      </c>
      <c r="J242" s="2">
        <v>0</v>
      </c>
      <c r="K242" s="2">
        <v>4</v>
      </c>
      <c r="L242" s="3">
        <v>0.01</v>
      </c>
      <c r="M242" s="3">
        <v>207</v>
      </c>
      <c r="N242" s="4">
        <v>1</v>
      </c>
      <c r="O242" s="3">
        <v>33</v>
      </c>
      <c r="P242" s="3">
        <v>30.75</v>
      </c>
      <c r="Q242" s="3">
        <v>30.5</v>
      </c>
      <c r="R242" s="1" t="s">
        <v>27</v>
      </c>
      <c r="S242" s="1" t="s">
        <v>1570</v>
      </c>
      <c r="T242" s="1" t="s">
        <v>1571</v>
      </c>
      <c r="U242" s="4">
        <v>1108</v>
      </c>
      <c r="V242" s="1" t="s">
        <v>30</v>
      </c>
      <c r="W242" t="s">
        <v>31</v>
      </c>
      <c r="X242" s="5">
        <v>17.952363689095126</v>
      </c>
      <c r="Y242" s="6">
        <v>71.809454756380504</v>
      </c>
      <c r="Z242" s="12" t="s">
        <v>2593</v>
      </c>
      <c r="AA242" s="12" t="s">
        <v>2617</v>
      </c>
    </row>
    <row r="243" spans="1:27" x14ac:dyDescent="0.3">
      <c r="A243" s="1" t="s">
        <v>2220</v>
      </c>
      <c r="B243" s="1" t="s">
        <v>2221</v>
      </c>
      <c r="C243" s="1" t="s">
        <v>2222</v>
      </c>
      <c r="D243" s="1" t="s">
        <v>2223</v>
      </c>
      <c r="E243" s="1" t="s">
        <v>2224</v>
      </c>
      <c r="F243" s="1" t="s">
        <v>203</v>
      </c>
      <c r="G243" s="1" t="s">
        <v>2225</v>
      </c>
      <c r="H243" s="1" t="s">
        <v>1564</v>
      </c>
      <c r="I243" s="2">
        <v>2</v>
      </c>
      <c r="J243" s="2">
        <v>0</v>
      </c>
      <c r="K243" s="2">
        <v>2</v>
      </c>
      <c r="L243" s="3">
        <v>0.01</v>
      </c>
      <c r="M243" s="3">
        <v>189</v>
      </c>
      <c r="N243" s="4">
        <v>1</v>
      </c>
      <c r="O243" s="3">
        <v>31.5</v>
      </c>
      <c r="P243" s="3">
        <v>31</v>
      </c>
      <c r="Q243" s="3">
        <v>31.25</v>
      </c>
      <c r="R243" s="1" t="s">
        <v>27</v>
      </c>
      <c r="S243" s="1" t="s">
        <v>1570</v>
      </c>
      <c r="T243" s="1" t="s">
        <v>1571</v>
      </c>
      <c r="U243" s="4">
        <v>1108</v>
      </c>
      <c r="V243" s="1" t="s">
        <v>30</v>
      </c>
      <c r="W243" t="s">
        <v>31</v>
      </c>
      <c r="X243" s="5">
        <v>17.700478538283061</v>
      </c>
      <c r="Y243" s="6">
        <v>35.400957076566122</v>
      </c>
      <c r="Z243" s="12" t="s">
        <v>2593</v>
      </c>
      <c r="AA243" s="12" t="s">
        <v>2618</v>
      </c>
    </row>
    <row r="244" spans="1:27" x14ac:dyDescent="0.3">
      <c r="A244" s="1" t="s">
        <v>2226</v>
      </c>
      <c r="B244" s="1" t="s">
        <v>2227</v>
      </c>
      <c r="C244" s="1" t="s">
        <v>2228</v>
      </c>
      <c r="D244" s="1" t="s">
        <v>2229</v>
      </c>
      <c r="E244" s="1" t="s">
        <v>2230</v>
      </c>
      <c r="F244" s="1" t="s">
        <v>2231</v>
      </c>
      <c r="G244" s="1" t="s">
        <v>2232</v>
      </c>
      <c r="H244" s="1" t="s">
        <v>1564</v>
      </c>
      <c r="I244" s="2">
        <v>1</v>
      </c>
      <c r="J244" s="2">
        <v>0</v>
      </c>
      <c r="K244" s="2">
        <v>1</v>
      </c>
      <c r="L244" s="3">
        <v>0.01</v>
      </c>
      <c r="M244" s="3">
        <v>156.75</v>
      </c>
      <c r="N244" s="4">
        <v>1</v>
      </c>
      <c r="O244" s="3">
        <v>32.28</v>
      </c>
      <c r="P244" s="3">
        <v>30.31</v>
      </c>
      <c r="Q244" s="3">
        <v>23.62</v>
      </c>
      <c r="R244" s="1" t="s">
        <v>27</v>
      </c>
      <c r="S244" s="1" t="s">
        <v>1570</v>
      </c>
      <c r="T244" s="1" t="s">
        <v>1571</v>
      </c>
      <c r="U244" s="4">
        <v>1108</v>
      </c>
      <c r="V244" s="1" t="s">
        <v>30</v>
      </c>
      <c r="W244" t="s">
        <v>31</v>
      </c>
      <c r="X244" s="5">
        <v>13.40485418561485</v>
      </c>
      <c r="Y244" s="6">
        <v>13.40485418561485</v>
      </c>
      <c r="Z244" s="12" t="s">
        <v>2593</v>
      </c>
      <c r="AA244" s="12" t="s">
        <v>2619</v>
      </c>
    </row>
    <row r="245" spans="1:27" x14ac:dyDescent="0.3">
      <c r="A245" s="1" t="s">
        <v>2233</v>
      </c>
      <c r="B245" s="1" t="s">
        <v>2234</v>
      </c>
      <c r="C245" s="1" t="s">
        <v>2235</v>
      </c>
      <c r="D245" s="1" t="s">
        <v>2236</v>
      </c>
      <c r="E245" s="1" t="s">
        <v>2237</v>
      </c>
      <c r="F245" s="1" t="s">
        <v>2238</v>
      </c>
      <c r="G245" s="1" t="s">
        <v>94</v>
      </c>
      <c r="H245" s="1" t="s">
        <v>1564</v>
      </c>
      <c r="I245" s="2">
        <v>2</v>
      </c>
      <c r="J245" s="2">
        <v>0</v>
      </c>
      <c r="K245" s="2">
        <v>2</v>
      </c>
      <c r="L245" s="3">
        <v>0.01</v>
      </c>
      <c r="M245" s="3">
        <v>125</v>
      </c>
      <c r="N245" s="4">
        <v>1</v>
      </c>
      <c r="O245" s="3">
        <v>27.16</v>
      </c>
      <c r="P245" s="3">
        <v>25.6</v>
      </c>
      <c r="Q245" s="3">
        <v>19.7</v>
      </c>
      <c r="R245" s="1" t="s">
        <v>27</v>
      </c>
      <c r="S245" s="1" t="s">
        <v>1570</v>
      </c>
      <c r="T245" s="1" t="s">
        <v>1571</v>
      </c>
      <c r="U245" s="4">
        <v>1108</v>
      </c>
      <c r="V245" s="1" t="s">
        <v>30</v>
      </c>
      <c r="W245" t="s">
        <v>31</v>
      </c>
      <c r="X245" s="5">
        <v>7.9450877030162417</v>
      </c>
      <c r="Y245" s="6">
        <v>15.890175406032483</v>
      </c>
      <c r="Z245" s="12" t="s">
        <v>2593</v>
      </c>
      <c r="AA245" s="12" t="s">
        <v>2618</v>
      </c>
    </row>
    <row r="246" spans="1:27" x14ac:dyDescent="0.3">
      <c r="A246" s="1" t="s">
        <v>2239</v>
      </c>
      <c r="B246" s="1" t="s">
        <v>2240</v>
      </c>
      <c r="C246" s="1" t="s">
        <v>2241</v>
      </c>
      <c r="D246" s="1" t="s">
        <v>2242</v>
      </c>
      <c r="E246" s="1" t="s">
        <v>2243</v>
      </c>
      <c r="F246" s="1" t="s">
        <v>294</v>
      </c>
      <c r="G246" s="1" t="s">
        <v>113</v>
      </c>
      <c r="H246" s="1" t="s">
        <v>1564</v>
      </c>
      <c r="I246" s="2">
        <v>3</v>
      </c>
      <c r="J246" s="2">
        <v>0</v>
      </c>
      <c r="K246" s="2">
        <v>3</v>
      </c>
      <c r="L246" s="3">
        <v>0.01</v>
      </c>
      <c r="M246" s="3">
        <v>143</v>
      </c>
      <c r="N246" s="4">
        <v>1</v>
      </c>
      <c r="O246" s="3">
        <v>27.75</v>
      </c>
      <c r="P246" s="3">
        <v>23.75</v>
      </c>
      <c r="Q246" s="3">
        <v>15</v>
      </c>
      <c r="R246" s="1" t="s">
        <v>27</v>
      </c>
      <c r="S246" s="1" t="s">
        <v>1570</v>
      </c>
      <c r="T246" s="1" t="s">
        <v>1571</v>
      </c>
      <c r="U246" s="4">
        <v>1108</v>
      </c>
      <c r="V246" s="1" t="s">
        <v>30</v>
      </c>
      <c r="W246" t="s">
        <v>31</v>
      </c>
      <c r="X246" s="5">
        <v>5.734302494199536</v>
      </c>
      <c r="Y246" s="6">
        <v>17.202907482598608</v>
      </c>
      <c r="Z246" s="12" t="s">
        <v>2593</v>
      </c>
      <c r="AA246" s="12" t="s">
        <v>2618</v>
      </c>
    </row>
    <row r="247" spans="1:27" x14ac:dyDescent="0.3">
      <c r="A247" s="1" t="s">
        <v>2244</v>
      </c>
      <c r="B247" s="1" t="s">
        <v>2245</v>
      </c>
      <c r="C247" s="1" t="s">
        <v>2246</v>
      </c>
      <c r="D247" s="1" t="s">
        <v>2247</v>
      </c>
      <c r="E247" s="1" t="s">
        <v>2248</v>
      </c>
      <c r="F247" s="1" t="s">
        <v>42</v>
      </c>
      <c r="G247" s="1" t="s">
        <v>113</v>
      </c>
      <c r="H247" s="1" t="s">
        <v>1564</v>
      </c>
      <c r="I247" s="2">
        <v>41</v>
      </c>
      <c r="J247" s="2">
        <v>0</v>
      </c>
      <c r="K247" s="2">
        <v>41</v>
      </c>
      <c r="L247" s="3">
        <v>0.01</v>
      </c>
      <c r="M247" s="3">
        <v>205</v>
      </c>
      <c r="N247" s="4">
        <v>1</v>
      </c>
      <c r="O247" s="3">
        <v>30.5</v>
      </c>
      <c r="P247" s="3">
        <v>30.5</v>
      </c>
      <c r="Q247" s="3">
        <v>21</v>
      </c>
      <c r="R247" s="1" t="s">
        <v>27</v>
      </c>
      <c r="S247" s="1" t="s">
        <v>1570</v>
      </c>
      <c r="T247" s="1" t="s">
        <v>1571</v>
      </c>
      <c r="U247" s="4">
        <v>1108</v>
      </c>
      <c r="V247" s="1" t="s">
        <v>30</v>
      </c>
      <c r="W247" t="s">
        <v>31</v>
      </c>
      <c r="X247" s="5">
        <v>11.331351508120649</v>
      </c>
      <c r="Y247" s="6">
        <v>464.58541183294665</v>
      </c>
      <c r="Z247" s="12" t="s">
        <v>2593</v>
      </c>
      <c r="AA247" s="12"/>
    </row>
    <row r="248" spans="1:27" x14ac:dyDescent="0.3">
      <c r="A248" s="1" t="s">
        <v>2249</v>
      </c>
      <c r="B248" s="1" t="s">
        <v>2250</v>
      </c>
      <c r="C248" s="1" t="s">
        <v>2251</v>
      </c>
      <c r="D248" s="1" t="s">
        <v>2252</v>
      </c>
      <c r="E248" s="1" t="s">
        <v>2253</v>
      </c>
      <c r="F248" s="1" t="s">
        <v>2254</v>
      </c>
      <c r="G248" s="1" t="s">
        <v>113</v>
      </c>
      <c r="H248" s="1" t="s">
        <v>1564</v>
      </c>
      <c r="I248" s="2">
        <v>3</v>
      </c>
      <c r="J248" s="2">
        <v>0</v>
      </c>
      <c r="K248" s="2">
        <v>3</v>
      </c>
      <c r="L248" s="3">
        <v>0.01</v>
      </c>
      <c r="M248" s="3">
        <v>195.5</v>
      </c>
      <c r="N248" s="4">
        <v>1</v>
      </c>
      <c r="O248" s="3">
        <v>30.75</v>
      </c>
      <c r="P248" s="3">
        <v>24</v>
      </c>
      <c r="Q248" s="3">
        <v>25.5</v>
      </c>
      <c r="R248" s="1" t="s">
        <v>27</v>
      </c>
      <c r="S248" s="1" t="s">
        <v>1570</v>
      </c>
      <c r="T248" s="1" t="s">
        <v>1571</v>
      </c>
      <c r="U248" s="4">
        <v>1108</v>
      </c>
      <c r="V248" s="1" t="s">
        <v>30</v>
      </c>
      <c r="W248" t="s">
        <v>31</v>
      </c>
      <c r="X248" s="5">
        <v>10.915893271461718</v>
      </c>
      <c r="Y248" s="6">
        <v>32.747679814385151</v>
      </c>
      <c r="Z248" s="12" t="s">
        <v>2593</v>
      </c>
      <c r="AA248" s="12" t="s">
        <v>2618</v>
      </c>
    </row>
    <row r="249" spans="1:27" x14ac:dyDescent="0.3">
      <c r="A249" s="1" t="s">
        <v>2255</v>
      </c>
      <c r="B249" s="1" t="s">
        <v>2256</v>
      </c>
      <c r="C249" s="1" t="s">
        <v>1870</v>
      </c>
      <c r="D249" s="1" t="s">
        <v>1871</v>
      </c>
      <c r="E249" s="1" t="s">
        <v>2257</v>
      </c>
      <c r="F249" s="1" t="s">
        <v>34</v>
      </c>
      <c r="G249" s="1" t="s">
        <v>2258</v>
      </c>
      <c r="H249" s="1" t="s">
        <v>1564</v>
      </c>
      <c r="I249" s="2">
        <v>1</v>
      </c>
      <c r="J249" s="2">
        <v>0</v>
      </c>
      <c r="K249" s="2">
        <v>1</v>
      </c>
      <c r="L249" s="3">
        <v>0.01</v>
      </c>
      <c r="M249" s="3">
        <v>95</v>
      </c>
      <c r="N249" s="4">
        <v>1</v>
      </c>
      <c r="O249" s="3">
        <v>29.13</v>
      </c>
      <c r="P249" s="3">
        <v>29.13</v>
      </c>
      <c r="Q249" s="3">
        <v>19.3</v>
      </c>
      <c r="R249" s="1" t="s">
        <v>27</v>
      </c>
      <c r="S249" s="1" t="s">
        <v>1874</v>
      </c>
      <c r="T249" s="1" t="s">
        <v>1571</v>
      </c>
      <c r="U249" s="4">
        <v>679</v>
      </c>
      <c r="V249" s="1" t="s">
        <v>30</v>
      </c>
      <c r="W249" t="s">
        <v>31</v>
      </c>
      <c r="X249" s="5">
        <v>9.4995058990719254</v>
      </c>
      <c r="Y249" s="6">
        <v>9.4995058990719254</v>
      </c>
      <c r="Z249" s="12" t="s">
        <v>2593</v>
      </c>
      <c r="AA249" s="12" t="s">
        <v>2620</v>
      </c>
    </row>
    <row r="250" spans="1:27" x14ac:dyDescent="0.3">
      <c r="A250" s="1" t="s">
        <v>2259</v>
      </c>
      <c r="B250" s="1" t="s">
        <v>2260</v>
      </c>
      <c r="C250" s="1" t="s">
        <v>2261</v>
      </c>
      <c r="D250" s="1" t="s">
        <v>2262</v>
      </c>
      <c r="E250" s="1" t="s">
        <v>2263</v>
      </c>
      <c r="F250" s="1" t="s">
        <v>259</v>
      </c>
      <c r="G250" s="1" t="s">
        <v>94</v>
      </c>
      <c r="H250" s="1" t="s">
        <v>1564</v>
      </c>
      <c r="I250" s="2">
        <v>28</v>
      </c>
      <c r="J250" s="2">
        <v>0</v>
      </c>
      <c r="K250" s="2">
        <v>28</v>
      </c>
      <c r="L250" s="3">
        <v>0.01</v>
      </c>
      <c r="M250" s="3">
        <v>150</v>
      </c>
      <c r="N250" s="4">
        <v>1</v>
      </c>
      <c r="O250" s="3">
        <v>52.75</v>
      </c>
      <c r="P250" s="3">
        <v>27.95</v>
      </c>
      <c r="Q250" s="3">
        <v>7.48</v>
      </c>
      <c r="R250" s="1" t="s">
        <v>27</v>
      </c>
      <c r="S250" s="1" t="s">
        <v>1874</v>
      </c>
      <c r="T250" s="1" t="s">
        <v>1571</v>
      </c>
      <c r="U250" s="4">
        <v>1108</v>
      </c>
      <c r="V250" s="1" t="s">
        <v>30</v>
      </c>
      <c r="W250" t="s">
        <v>31</v>
      </c>
      <c r="X250" s="5">
        <v>6.39688602088167</v>
      </c>
      <c r="Y250" s="6">
        <v>179.11280858468677</v>
      </c>
      <c r="Z250" s="12" t="s">
        <v>2593</v>
      </c>
      <c r="AA250" s="12"/>
    </row>
    <row r="251" spans="1:27" x14ac:dyDescent="0.3">
      <c r="A251" s="1" t="s">
        <v>2264</v>
      </c>
      <c r="B251" s="1" t="s">
        <v>2265</v>
      </c>
      <c r="C251" s="1" t="s">
        <v>2266</v>
      </c>
      <c r="D251" s="1" t="s">
        <v>2267</v>
      </c>
      <c r="E251" s="1" t="s">
        <v>2268</v>
      </c>
      <c r="F251" s="1" t="s">
        <v>100</v>
      </c>
      <c r="G251" s="1" t="s">
        <v>94</v>
      </c>
      <c r="H251" s="1" t="s">
        <v>1564</v>
      </c>
      <c r="I251" s="2">
        <v>2</v>
      </c>
      <c r="J251" s="2">
        <v>0</v>
      </c>
      <c r="K251" s="2">
        <v>2</v>
      </c>
      <c r="L251" s="3">
        <v>0.01</v>
      </c>
      <c r="M251" s="3">
        <v>173.25</v>
      </c>
      <c r="N251" s="4">
        <v>1</v>
      </c>
      <c r="O251" s="3">
        <v>36.42</v>
      </c>
      <c r="P251" s="3">
        <v>36.42</v>
      </c>
      <c r="Q251" s="3">
        <v>13.78</v>
      </c>
      <c r="R251" s="1" t="s">
        <v>27</v>
      </c>
      <c r="S251" s="1" t="s">
        <v>1874</v>
      </c>
      <c r="T251" s="1" t="s">
        <v>1571</v>
      </c>
      <c r="U251" s="4">
        <v>1108</v>
      </c>
      <c r="V251" s="1" t="s">
        <v>30</v>
      </c>
      <c r="W251" t="s">
        <v>31</v>
      </c>
      <c r="X251" s="5">
        <v>10.60209860324826</v>
      </c>
      <c r="Y251" s="6">
        <v>21.20419720649652</v>
      </c>
      <c r="Z251" s="12" t="s">
        <v>2593</v>
      </c>
      <c r="AA251" s="12" t="s">
        <v>2621</v>
      </c>
    </row>
    <row r="252" spans="1:27" x14ac:dyDescent="0.3">
      <c r="A252" s="1" t="s">
        <v>2269</v>
      </c>
      <c r="B252" s="1" t="s">
        <v>2270</v>
      </c>
      <c r="C252" s="1" t="s">
        <v>2271</v>
      </c>
      <c r="D252" s="1" t="s">
        <v>2272</v>
      </c>
      <c r="E252" s="1" t="s">
        <v>2273</v>
      </c>
      <c r="F252" s="1" t="s">
        <v>203</v>
      </c>
      <c r="G252" s="1" t="s">
        <v>1893</v>
      </c>
      <c r="H252" s="1" t="s">
        <v>1564</v>
      </c>
      <c r="I252" s="2">
        <v>2</v>
      </c>
      <c r="J252" s="2">
        <v>1</v>
      </c>
      <c r="K252" s="2">
        <v>1</v>
      </c>
      <c r="L252" s="3">
        <v>0.01</v>
      </c>
      <c r="M252" s="3">
        <v>281.25</v>
      </c>
      <c r="N252" s="4">
        <v>1</v>
      </c>
      <c r="O252" s="3">
        <v>34.25</v>
      </c>
      <c r="P252" s="3">
        <v>29.5</v>
      </c>
      <c r="Q252" s="3">
        <v>32</v>
      </c>
      <c r="R252" s="1" t="s">
        <v>27</v>
      </c>
      <c r="S252" s="1" t="s">
        <v>2037</v>
      </c>
      <c r="T252" s="1" t="s">
        <v>1571</v>
      </c>
      <c r="U252" s="4">
        <v>1108</v>
      </c>
      <c r="V252" s="1" t="s">
        <v>30</v>
      </c>
      <c r="W252" t="s">
        <v>31</v>
      </c>
      <c r="X252" s="5">
        <v>18.754060324825986</v>
      </c>
      <c r="Y252" s="6">
        <v>18.754060324825986</v>
      </c>
      <c r="Z252" s="12" t="s">
        <v>2593</v>
      </c>
      <c r="AA252" s="12" t="s">
        <v>2617</v>
      </c>
    </row>
    <row r="253" spans="1:27" x14ac:dyDescent="0.3">
      <c r="A253" s="1" t="s">
        <v>2274</v>
      </c>
      <c r="B253" s="1" t="s">
        <v>2275</v>
      </c>
      <c r="C253" s="1" t="s">
        <v>2276</v>
      </c>
      <c r="D253" s="1" t="s">
        <v>2277</v>
      </c>
      <c r="E253" s="1" t="s">
        <v>2278</v>
      </c>
      <c r="F253" s="1" t="s">
        <v>124</v>
      </c>
      <c r="G253" s="1" t="s">
        <v>113</v>
      </c>
      <c r="H253" s="1" t="s">
        <v>1564</v>
      </c>
      <c r="I253" s="2">
        <v>1</v>
      </c>
      <c r="J253" s="2">
        <v>0</v>
      </c>
      <c r="K253" s="2">
        <v>1</v>
      </c>
      <c r="L253" s="3">
        <v>0.01</v>
      </c>
      <c r="M253" s="3">
        <v>250</v>
      </c>
      <c r="N253" s="4">
        <v>1</v>
      </c>
      <c r="O253" s="3">
        <v>31.5</v>
      </c>
      <c r="P253" s="3">
        <v>29.75</v>
      </c>
      <c r="Q253" s="3">
        <v>30.5</v>
      </c>
      <c r="R253" s="1" t="s">
        <v>27</v>
      </c>
      <c r="S253" s="1" t="s">
        <v>2037</v>
      </c>
      <c r="T253" s="1" t="s">
        <v>1571</v>
      </c>
      <c r="U253" s="4">
        <v>1108</v>
      </c>
      <c r="V253" s="1" t="s">
        <v>30</v>
      </c>
      <c r="W253" t="s">
        <v>31</v>
      </c>
      <c r="X253" s="5">
        <v>16.579067575406032</v>
      </c>
      <c r="Y253" s="6">
        <v>16.579067575406032</v>
      </c>
      <c r="Z253" s="12" t="s">
        <v>2593</v>
      </c>
      <c r="AA253" s="12" t="s">
        <v>2608</v>
      </c>
    </row>
    <row r="254" spans="1:27" x14ac:dyDescent="0.3">
      <c r="A254" s="1" t="s">
        <v>2279</v>
      </c>
      <c r="B254" s="1" t="s">
        <v>2280</v>
      </c>
      <c r="C254" s="1" t="s">
        <v>2281</v>
      </c>
      <c r="D254" s="1" t="s">
        <v>2282</v>
      </c>
      <c r="E254" s="1" t="s">
        <v>2283</v>
      </c>
      <c r="F254" s="1" t="s">
        <v>259</v>
      </c>
      <c r="G254" s="1" t="s">
        <v>1900</v>
      </c>
      <c r="H254" s="1" t="s">
        <v>1564</v>
      </c>
      <c r="I254" s="2">
        <v>1</v>
      </c>
      <c r="J254" s="2">
        <v>0</v>
      </c>
      <c r="K254" s="2">
        <v>1</v>
      </c>
      <c r="L254" s="3">
        <v>71.180166</v>
      </c>
      <c r="M254" s="3">
        <v>234</v>
      </c>
      <c r="N254" s="4">
        <v>1</v>
      </c>
      <c r="O254" s="3">
        <v>31</v>
      </c>
      <c r="P254" s="3">
        <v>30.5</v>
      </c>
      <c r="Q254" s="3">
        <v>30.25</v>
      </c>
      <c r="R254" s="1" t="s">
        <v>27</v>
      </c>
      <c r="S254" s="1" t="s">
        <v>2037</v>
      </c>
      <c r="T254" s="1" t="s">
        <v>1571</v>
      </c>
      <c r="U254" s="4">
        <v>1108</v>
      </c>
      <c r="V254" s="1" t="s">
        <v>30</v>
      </c>
      <c r="W254" t="s">
        <v>31</v>
      </c>
      <c r="X254" s="5">
        <v>16.590124709976799</v>
      </c>
      <c r="Y254" s="6">
        <v>16.590124709976799</v>
      </c>
      <c r="Z254" s="12" t="s">
        <v>2593</v>
      </c>
      <c r="AA254" s="12" t="s">
        <v>2606</v>
      </c>
    </row>
    <row r="255" spans="1:27" x14ac:dyDescent="0.3">
      <c r="A255" s="1" t="s">
        <v>2284</v>
      </c>
      <c r="B255" s="1" t="s">
        <v>2285</v>
      </c>
      <c r="C255" s="1" t="s">
        <v>1849</v>
      </c>
      <c r="D255" s="1" t="s">
        <v>2286</v>
      </c>
      <c r="E255" s="1" t="s">
        <v>2287</v>
      </c>
      <c r="F255" s="1" t="s">
        <v>97</v>
      </c>
      <c r="G255" s="1" t="s">
        <v>2288</v>
      </c>
      <c r="H255" s="1" t="s">
        <v>1564</v>
      </c>
      <c r="I255" s="2">
        <v>1</v>
      </c>
      <c r="J255" s="2">
        <v>0</v>
      </c>
      <c r="K255" s="2">
        <v>1</v>
      </c>
      <c r="L255" s="3">
        <v>0.01</v>
      </c>
      <c r="M255" s="3">
        <v>123.5</v>
      </c>
      <c r="N255" s="4">
        <v>1</v>
      </c>
      <c r="O255" s="3">
        <v>29.33</v>
      </c>
      <c r="P255" s="3">
        <v>23.82</v>
      </c>
      <c r="Q255" s="3">
        <v>5.9</v>
      </c>
      <c r="R255" s="1" t="s">
        <v>27</v>
      </c>
      <c r="S255" s="1" t="s">
        <v>1577</v>
      </c>
      <c r="T255" s="1" t="s">
        <v>1571</v>
      </c>
      <c r="U255" s="4">
        <v>1108</v>
      </c>
      <c r="V255" s="1" t="s">
        <v>30</v>
      </c>
      <c r="W255" t="s">
        <v>31</v>
      </c>
      <c r="X255" s="5">
        <v>2.3909394083526685</v>
      </c>
      <c r="Y255" s="6">
        <v>2.3909394083526685</v>
      </c>
      <c r="Z255" s="12" t="s">
        <v>2593</v>
      </c>
      <c r="AA255" s="12" t="s">
        <v>2606</v>
      </c>
    </row>
    <row r="256" spans="1:27" x14ac:dyDescent="0.3">
      <c r="A256" s="1" t="s">
        <v>2293</v>
      </c>
      <c r="B256" s="1" t="s">
        <v>2294</v>
      </c>
      <c r="C256" s="1" t="s">
        <v>2289</v>
      </c>
      <c r="D256" s="1" t="s">
        <v>2295</v>
      </c>
      <c r="E256" s="1" t="s">
        <v>2296</v>
      </c>
      <c r="F256" s="1" t="s">
        <v>203</v>
      </c>
      <c r="G256" s="1" t="s">
        <v>113</v>
      </c>
      <c r="H256" s="1" t="s">
        <v>1564</v>
      </c>
      <c r="I256" s="2">
        <v>9</v>
      </c>
      <c r="J256" s="2">
        <v>0</v>
      </c>
      <c r="K256" s="2">
        <v>9</v>
      </c>
      <c r="L256" s="3">
        <v>0.01</v>
      </c>
      <c r="M256" s="3">
        <v>171</v>
      </c>
      <c r="N256" s="4">
        <v>1</v>
      </c>
      <c r="O256" s="3">
        <v>25.75</v>
      </c>
      <c r="P256" s="3">
        <v>25.25</v>
      </c>
      <c r="Q256" s="3">
        <v>21.75</v>
      </c>
      <c r="R256" s="1" t="s">
        <v>27</v>
      </c>
      <c r="S256" s="1" t="s">
        <v>1577</v>
      </c>
      <c r="T256" s="1" t="s">
        <v>1571</v>
      </c>
      <c r="U256" s="4">
        <v>1108</v>
      </c>
      <c r="V256" s="1" t="s">
        <v>30</v>
      </c>
      <c r="W256" t="s">
        <v>31</v>
      </c>
      <c r="X256" s="5">
        <v>8.2027715342227374</v>
      </c>
      <c r="Y256" s="6">
        <v>73.824943808004633</v>
      </c>
      <c r="Z256" s="12" t="s">
        <v>2593</v>
      </c>
      <c r="AA256" s="12" t="s">
        <v>2618</v>
      </c>
    </row>
    <row r="257" spans="1:27" x14ac:dyDescent="0.3">
      <c r="A257" s="1" t="s">
        <v>2297</v>
      </c>
      <c r="B257" s="1" t="s">
        <v>2298</v>
      </c>
      <c r="C257" s="1" t="s">
        <v>2290</v>
      </c>
      <c r="D257" s="1" t="s">
        <v>2291</v>
      </c>
      <c r="E257" s="1" t="s">
        <v>2299</v>
      </c>
      <c r="F257" s="1" t="s">
        <v>2300</v>
      </c>
      <c r="G257" s="1" t="s">
        <v>25</v>
      </c>
      <c r="H257" s="1" t="s">
        <v>1564</v>
      </c>
      <c r="I257" s="2">
        <v>168</v>
      </c>
      <c r="J257" s="2">
        <v>0</v>
      </c>
      <c r="K257" s="2">
        <v>168</v>
      </c>
      <c r="L257" s="3">
        <v>8.1865190000000005</v>
      </c>
      <c r="M257" s="3">
        <v>150</v>
      </c>
      <c r="N257" s="4">
        <v>1</v>
      </c>
      <c r="O257" s="3">
        <v>24</v>
      </c>
      <c r="P257" s="3">
        <v>23</v>
      </c>
      <c r="Q257" s="3">
        <v>21.13</v>
      </c>
      <c r="R257" s="1" t="s">
        <v>27</v>
      </c>
      <c r="S257" s="1" t="s">
        <v>1577</v>
      </c>
      <c r="T257" s="1" t="s">
        <v>1571</v>
      </c>
      <c r="U257" s="4">
        <v>1108</v>
      </c>
      <c r="V257" s="1" t="s">
        <v>30</v>
      </c>
      <c r="W257" t="s">
        <v>31</v>
      </c>
      <c r="X257" s="5">
        <v>6.765522041763341</v>
      </c>
      <c r="Y257" s="6">
        <v>1136.6077030162412</v>
      </c>
      <c r="Z257" s="12" t="s">
        <v>2593</v>
      </c>
      <c r="AA257" s="12"/>
    </row>
    <row r="258" spans="1:27" x14ac:dyDescent="0.3">
      <c r="A258" s="1" t="s">
        <v>2301</v>
      </c>
      <c r="B258" s="1" t="s">
        <v>2302</v>
      </c>
      <c r="C258" s="1" t="s">
        <v>2303</v>
      </c>
      <c r="D258" s="1" t="s">
        <v>2304</v>
      </c>
      <c r="E258" s="1" t="s">
        <v>2305</v>
      </c>
      <c r="F258" s="1" t="s">
        <v>203</v>
      </c>
      <c r="G258" s="1" t="s">
        <v>113</v>
      </c>
      <c r="H258" s="1" t="s">
        <v>1564</v>
      </c>
      <c r="I258" s="2">
        <v>64</v>
      </c>
      <c r="J258" s="2">
        <v>0</v>
      </c>
      <c r="K258" s="2">
        <v>64</v>
      </c>
      <c r="L258" s="3">
        <v>0.01</v>
      </c>
      <c r="M258" s="3">
        <v>285.2</v>
      </c>
      <c r="N258" s="4">
        <v>1</v>
      </c>
      <c r="O258" s="3">
        <v>30.3</v>
      </c>
      <c r="P258" s="3">
        <v>28</v>
      </c>
      <c r="Q258" s="3">
        <v>23.2</v>
      </c>
      <c r="R258" s="1" t="s">
        <v>27</v>
      </c>
      <c r="S258" s="1" t="s">
        <v>1578</v>
      </c>
      <c r="T258" s="1" t="s">
        <v>1571</v>
      </c>
      <c r="U258" s="4">
        <v>1108</v>
      </c>
      <c r="V258" s="1" t="s">
        <v>30</v>
      </c>
      <c r="W258" t="s">
        <v>31</v>
      </c>
      <c r="X258" s="5">
        <v>11.416983758700695</v>
      </c>
      <c r="Y258" s="6">
        <v>730.6869605568445</v>
      </c>
      <c r="Z258" s="12" t="s">
        <v>2593</v>
      </c>
      <c r="AA258" s="12"/>
    </row>
    <row r="259" spans="1:27" x14ac:dyDescent="0.3">
      <c r="A259" s="1" t="s">
        <v>2306</v>
      </c>
      <c r="B259" s="1" t="s">
        <v>2307</v>
      </c>
      <c r="C259" s="1" t="s">
        <v>2308</v>
      </c>
      <c r="D259" s="1" t="s">
        <v>2309</v>
      </c>
      <c r="E259" s="1" t="s">
        <v>2310</v>
      </c>
      <c r="F259" s="1" t="s">
        <v>2311</v>
      </c>
      <c r="G259" s="1" t="s">
        <v>2312</v>
      </c>
      <c r="H259" s="1" t="s">
        <v>1564</v>
      </c>
      <c r="I259" s="2">
        <v>1</v>
      </c>
      <c r="J259" s="2">
        <v>0</v>
      </c>
      <c r="K259" s="2">
        <v>1</v>
      </c>
      <c r="L259" s="3">
        <v>0.01</v>
      </c>
      <c r="M259" s="3">
        <v>148.5</v>
      </c>
      <c r="N259" s="4">
        <v>1</v>
      </c>
      <c r="O259" s="3">
        <v>38.5</v>
      </c>
      <c r="P259" s="3">
        <v>38.5</v>
      </c>
      <c r="Q259" s="3">
        <v>9</v>
      </c>
      <c r="R259" s="1" t="s">
        <v>27</v>
      </c>
      <c r="S259" s="1" t="s">
        <v>1586</v>
      </c>
      <c r="T259" s="1" t="s">
        <v>1571</v>
      </c>
      <c r="U259" s="4">
        <v>1108</v>
      </c>
      <c r="V259" s="1" t="s">
        <v>30</v>
      </c>
      <c r="W259" t="s">
        <v>31</v>
      </c>
      <c r="X259" s="5">
        <v>7.7379640371229694</v>
      </c>
      <c r="Y259" s="6">
        <v>7.7379640371229694</v>
      </c>
      <c r="Z259" s="12" t="s">
        <v>2593</v>
      </c>
      <c r="AA259" s="12" t="s">
        <v>2618</v>
      </c>
    </row>
    <row r="260" spans="1:27" x14ac:dyDescent="0.3">
      <c r="A260" s="1" t="s">
        <v>2313</v>
      </c>
      <c r="B260" s="1" t="s">
        <v>2314</v>
      </c>
      <c r="C260" s="1" t="s">
        <v>2315</v>
      </c>
      <c r="D260" s="1" t="s">
        <v>2316</v>
      </c>
      <c r="E260" s="1" t="s">
        <v>2317</v>
      </c>
      <c r="F260" s="1" t="s">
        <v>203</v>
      </c>
      <c r="G260" s="1" t="s">
        <v>94</v>
      </c>
      <c r="H260" s="1" t="s">
        <v>1564</v>
      </c>
      <c r="I260" s="2">
        <v>10</v>
      </c>
      <c r="J260" s="2">
        <v>0</v>
      </c>
      <c r="K260" s="2">
        <v>10</v>
      </c>
      <c r="L260" s="3">
        <v>0.01</v>
      </c>
      <c r="M260" s="3">
        <v>198</v>
      </c>
      <c r="N260" s="4">
        <v>1</v>
      </c>
      <c r="O260" s="3">
        <v>38.25</v>
      </c>
      <c r="P260" s="3">
        <v>37</v>
      </c>
      <c r="Q260" s="3">
        <v>5.375</v>
      </c>
      <c r="R260" s="1" t="s">
        <v>27</v>
      </c>
      <c r="S260" s="1" t="s">
        <v>1586</v>
      </c>
      <c r="T260" s="1" t="s">
        <v>1571</v>
      </c>
      <c r="U260" s="4">
        <v>1108</v>
      </c>
      <c r="V260" s="1" t="s">
        <v>30</v>
      </c>
      <c r="W260" t="s">
        <v>31</v>
      </c>
      <c r="X260" s="5">
        <v>4.4123948665893273</v>
      </c>
      <c r="Y260" s="6">
        <v>44.123948665893273</v>
      </c>
      <c r="Z260" s="12" t="s">
        <v>2593</v>
      </c>
      <c r="AA260" s="12" t="s">
        <v>2622</v>
      </c>
    </row>
    <row r="261" spans="1:27" x14ac:dyDescent="0.3">
      <c r="A261" s="1" t="s">
        <v>2318</v>
      </c>
      <c r="B261" s="1" t="s">
        <v>2319</v>
      </c>
      <c r="C261" s="1" t="s">
        <v>2292</v>
      </c>
      <c r="D261" s="1" t="s">
        <v>2320</v>
      </c>
      <c r="E261" s="1" t="s">
        <v>2321</v>
      </c>
      <c r="F261" s="1" t="s">
        <v>2322</v>
      </c>
      <c r="G261" s="1" t="s">
        <v>113</v>
      </c>
      <c r="H261" s="1" t="s">
        <v>1564</v>
      </c>
      <c r="I261" s="2">
        <v>48</v>
      </c>
      <c r="J261" s="2">
        <v>0</v>
      </c>
      <c r="K261" s="2">
        <v>48</v>
      </c>
      <c r="L261" s="3">
        <v>0.01</v>
      </c>
      <c r="M261" s="3">
        <v>205.2</v>
      </c>
      <c r="N261" s="4">
        <v>1</v>
      </c>
      <c r="O261" s="3">
        <v>59.5</v>
      </c>
      <c r="P261" s="3">
        <v>24</v>
      </c>
      <c r="Q261" s="3">
        <v>14</v>
      </c>
      <c r="R261" s="1" t="s">
        <v>27</v>
      </c>
      <c r="S261" s="1" t="s">
        <v>1586</v>
      </c>
      <c r="T261" s="1" t="s">
        <v>1571</v>
      </c>
      <c r="U261" s="4">
        <v>1108</v>
      </c>
      <c r="V261" s="1" t="s">
        <v>30</v>
      </c>
      <c r="W261" t="s">
        <v>31</v>
      </c>
      <c r="X261" s="5">
        <v>11.596287703016241</v>
      </c>
      <c r="Y261" s="6">
        <v>556.62180974477951</v>
      </c>
      <c r="Z261" s="12" t="s">
        <v>2593</v>
      </c>
      <c r="AA261" s="12" t="s">
        <v>2623</v>
      </c>
    </row>
    <row r="262" spans="1:27" x14ac:dyDescent="0.3">
      <c r="A262" s="1" t="s">
        <v>2323</v>
      </c>
      <c r="B262" s="1" t="s">
        <v>2324</v>
      </c>
      <c r="C262" s="1" t="s">
        <v>2325</v>
      </c>
      <c r="D262" s="1" t="s">
        <v>2326</v>
      </c>
      <c r="E262" s="1" t="s">
        <v>2327</v>
      </c>
      <c r="F262" s="1" t="s">
        <v>2328</v>
      </c>
      <c r="G262" s="1" t="s">
        <v>94</v>
      </c>
      <c r="H262" s="1" t="s">
        <v>1564</v>
      </c>
      <c r="I262" s="2">
        <v>166</v>
      </c>
      <c r="J262" s="2">
        <v>0</v>
      </c>
      <c r="K262" s="2">
        <v>166</v>
      </c>
      <c r="L262" s="3">
        <v>0.01</v>
      </c>
      <c r="M262" s="3">
        <v>255.3</v>
      </c>
      <c r="N262" s="4">
        <v>1</v>
      </c>
      <c r="O262" s="3">
        <v>52</v>
      </c>
      <c r="P262" s="3">
        <v>27</v>
      </c>
      <c r="Q262" s="3">
        <v>11</v>
      </c>
      <c r="R262" s="1" t="s">
        <v>27</v>
      </c>
      <c r="S262" s="1" t="s">
        <v>1593</v>
      </c>
      <c r="T262" s="1" t="s">
        <v>1571</v>
      </c>
      <c r="U262" s="4">
        <v>1108</v>
      </c>
      <c r="V262" s="1" t="s">
        <v>30</v>
      </c>
      <c r="W262" t="s">
        <v>31</v>
      </c>
      <c r="X262" s="5">
        <v>8.958236658932714</v>
      </c>
      <c r="Y262" s="6">
        <v>1487.0672853828305</v>
      </c>
      <c r="Z262" s="12" t="s">
        <v>2593</v>
      </c>
      <c r="AA262" s="12" t="s">
        <v>2624</v>
      </c>
    </row>
    <row r="263" spans="1:27" x14ac:dyDescent="0.3">
      <c r="A263" s="1" t="s">
        <v>2329</v>
      </c>
      <c r="B263" s="1" t="s">
        <v>2330</v>
      </c>
      <c r="C263" s="1" t="s">
        <v>2331</v>
      </c>
      <c r="D263" s="1" t="s">
        <v>2332</v>
      </c>
      <c r="E263" s="1" t="s">
        <v>2333</v>
      </c>
      <c r="F263" s="1" t="s">
        <v>2334</v>
      </c>
      <c r="G263" s="1" t="s">
        <v>113</v>
      </c>
      <c r="H263" s="1" t="s">
        <v>1564</v>
      </c>
      <c r="I263" s="2">
        <v>165</v>
      </c>
      <c r="J263" s="2">
        <v>1</v>
      </c>
      <c r="K263" s="2">
        <v>164</v>
      </c>
      <c r="L263" s="3">
        <v>0.01</v>
      </c>
      <c r="M263" s="3">
        <v>208</v>
      </c>
      <c r="N263" s="4">
        <v>1</v>
      </c>
      <c r="O263" s="3">
        <v>53</v>
      </c>
      <c r="P263" s="3">
        <v>28.8</v>
      </c>
      <c r="Q263" s="3">
        <v>15.5</v>
      </c>
      <c r="R263" s="1" t="s">
        <v>27</v>
      </c>
      <c r="S263" s="1" t="s">
        <v>1593</v>
      </c>
      <c r="T263" s="1" t="s">
        <v>1571</v>
      </c>
      <c r="U263" s="4">
        <v>1108</v>
      </c>
      <c r="V263" s="1" t="s">
        <v>30</v>
      </c>
      <c r="W263" t="s">
        <v>31</v>
      </c>
      <c r="X263" s="5">
        <v>13.723433874709977</v>
      </c>
      <c r="Y263" s="6">
        <v>2250.6431554524361</v>
      </c>
      <c r="Z263" s="12" t="s">
        <v>2593</v>
      </c>
      <c r="AA263" s="12" t="s">
        <v>2625</v>
      </c>
    </row>
    <row r="264" spans="1:27" x14ac:dyDescent="0.3">
      <c r="A264" s="1" t="s">
        <v>2335</v>
      </c>
      <c r="B264" s="1" t="s">
        <v>2336</v>
      </c>
      <c r="C264" s="1" t="s">
        <v>2337</v>
      </c>
      <c r="D264" s="1" t="s">
        <v>2338</v>
      </c>
      <c r="E264" s="1" t="s">
        <v>2339</v>
      </c>
      <c r="F264" s="1" t="s">
        <v>2340</v>
      </c>
      <c r="G264" s="1" t="s">
        <v>94</v>
      </c>
      <c r="H264" s="1" t="s">
        <v>1564</v>
      </c>
      <c r="I264" s="2">
        <v>20</v>
      </c>
      <c r="J264" s="2">
        <v>1</v>
      </c>
      <c r="K264" s="2">
        <v>19</v>
      </c>
      <c r="L264" s="3">
        <v>0.01</v>
      </c>
      <c r="M264" s="3">
        <v>266.52999999999997</v>
      </c>
      <c r="N264" s="4">
        <v>1</v>
      </c>
      <c r="O264" s="3">
        <v>40</v>
      </c>
      <c r="P264" s="3">
        <v>18</v>
      </c>
      <c r="Q264" s="3">
        <v>31.75</v>
      </c>
      <c r="R264" s="1" t="s">
        <v>27</v>
      </c>
      <c r="S264" s="1" t="s">
        <v>2129</v>
      </c>
      <c r="T264" s="1" t="s">
        <v>1571</v>
      </c>
      <c r="U264" s="4">
        <v>1108</v>
      </c>
      <c r="V264" s="1" t="s">
        <v>30</v>
      </c>
      <c r="W264" t="s">
        <v>31</v>
      </c>
      <c r="X264" s="5">
        <v>13.25986078886311</v>
      </c>
      <c r="Y264" s="6">
        <v>251.93735498839908</v>
      </c>
      <c r="Z264" s="12" t="s">
        <v>2593</v>
      </c>
      <c r="AA264" s="12" t="s">
        <v>2626</v>
      </c>
    </row>
    <row r="265" spans="1:27" x14ac:dyDescent="0.3">
      <c r="A265" s="1" t="s">
        <v>2342</v>
      </c>
      <c r="B265" s="1" t="s">
        <v>2343</v>
      </c>
      <c r="C265" s="1" t="s">
        <v>2344</v>
      </c>
      <c r="D265" s="1" t="s">
        <v>2345</v>
      </c>
      <c r="E265" s="1" t="s">
        <v>2346</v>
      </c>
      <c r="F265" s="1" t="s">
        <v>34</v>
      </c>
      <c r="G265" s="1" t="s">
        <v>94</v>
      </c>
      <c r="H265" s="1" t="s">
        <v>1564</v>
      </c>
      <c r="I265" s="2">
        <v>33</v>
      </c>
      <c r="J265" s="2">
        <v>0</v>
      </c>
      <c r="K265" s="2">
        <v>33</v>
      </c>
      <c r="L265" s="3">
        <v>0.01</v>
      </c>
      <c r="M265" s="3">
        <v>239</v>
      </c>
      <c r="N265" s="4">
        <v>1</v>
      </c>
      <c r="O265" s="3">
        <v>37</v>
      </c>
      <c r="P265" s="3">
        <v>26.5</v>
      </c>
      <c r="Q265" s="3">
        <v>11.3</v>
      </c>
      <c r="R265" s="1" t="s">
        <v>27</v>
      </c>
      <c r="S265" s="1" t="s">
        <v>2341</v>
      </c>
      <c r="T265" s="1" t="s">
        <v>1571</v>
      </c>
      <c r="U265" s="4">
        <v>1108</v>
      </c>
      <c r="V265" s="1" t="s">
        <v>30</v>
      </c>
      <c r="W265" t="s">
        <v>31</v>
      </c>
      <c r="X265" s="5">
        <v>6.426711136890952</v>
      </c>
      <c r="Y265" s="6">
        <v>212.08146751740142</v>
      </c>
      <c r="Z265" s="12" t="s">
        <v>2593</v>
      </c>
      <c r="AA265" s="12" t="s">
        <v>2623</v>
      </c>
    </row>
    <row r="266" spans="1:27" x14ac:dyDescent="0.3">
      <c r="A266" s="1" t="s">
        <v>2424</v>
      </c>
      <c r="B266" s="1" t="s">
        <v>2425</v>
      </c>
      <c r="C266" s="1" t="s">
        <v>2426</v>
      </c>
      <c r="D266" s="1" t="s">
        <v>2427</v>
      </c>
      <c r="E266" s="1" t="s">
        <v>2428</v>
      </c>
      <c r="F266" s="1" t="s">
        <v>203</v>
      </c>
      <c r="G266" s="1" t="s">
        <v>113</v>
      </c>
      <c r="H266" s="1" t="s">
        <v>1564</v>
      </c>
      <c r="I266" s="2">
        <v>2</v>
      </c>
      <c r="J266" s="2">
        <v>0</v>
      </c>
      <c r="K266" s="2">
        <v>2</v>
      </c>
      <c r="L266" s="3">
        <v>0.01</v>
      </c>
      <c r="M266" s="3">
        <v>143</v>
      </c>
      <c r="N266" s="4">
        <v>1</v>
      </c>
      <c r="O266" s="3">
        <v>25.5</v>
      </c>
      <c r="P266" s="3">
        <v>22.75</v>
      </c>
      <c r="Q266" s="3">
        <v>23.5</v>
      </c>
      <c r="R266" s="1" t="s">
        <v>27</v>
      </c>
      <c r="S266" s="1" t="s">
        <v>1577</v>
      </c>
      <c r="T266" s="1" t="s">
        <v>1571</v>
      </c>
      <c r="U266" s="4">
        <v>1108</v>
      </c>
      <c r="V266" s="1" t="s">
        <v>30</v>
      </c>
      <c r="W266" t="s">
        <v>31</v>
      </c>
      <c r="X266" s="5">
        <v>7.9077363689095126</v>
      </c>
      <c r="Y266" s="6">
        <v>15.815472737819025</v>
      </c>
      <c r="Z266" s="12" t="s">
        <v>2593</v>
      </c>
      <c r="AA266" s="12" t="s">
        <v>2627</v>
      </c>
    </row>
    <row r="267" spans="1:27" x14ac:dyDescent="0.3">
      <c r="A267" s="1" t="s">
        <v>2469</v>
      </c>
      <c r="B267" s="1" t="s">
        <v>2470</v>
      </c>
      <c r="C267" s="1" t="s">
        <v>2471</v>
      </c>
      <c r="D267" s="1" t="s">
        <v>2472</v>
      </c>
      <c r="E267" s="1" t="s">
        <v>2473</v>
      </c>
      <c r="F267" s="1" t="s">
        <v>2474</v>
      </c>
      <c r="G267" s="1" t="s">
        <v>113</v>
      </c>
      <c r="H267" s="1" t="s">
        <v>1564</v>
      </c>
      <c r="I267" s="2">
        <v>1</v>
      </c>
      <c r="J267" s="2">
        <v>0</v>
      </c>
      <c r="K267" s="2">
        <v>1</v>
      </c>
      <c r="L267" s="3">
        <v>0.01</v>
      </c>
      <c r="M267" s="3">
        <v>162.44999999999999</v>
      </c>
      <c r="N267" s="4">
        <v>1</v>
      </c>
      <c r="O267" s="3">
        <v>28.75</v>
      </c>
      <c r="P267" s="3">
        <v>25.5</v>
      </c>
      <c r="Q267" s="3">
        <v>16.5</v>
      </c>
      <c r="R267" s="1" t="s">
        <v>2468</v>
      </c>
      <c r="S267" s="1" t="s">
        <v>1570</v>
      </c>
      <c r="T267" s="1" t="s">
        <v>1571</v>
      </c>
      <c r="U267" s="4">
        <v>1108</v>
      </c>
      <c r="V267" s="1" t="s">
        <v>30</v>
      </c>
      <c r="W267" t="s">
        <v>31</v>
      </c>
      <c r="X267" s="5">
        <v>7.0165675754060324</v>
      </c>
      <c r="Y267" s="6">
        <v>7.0165675754060324</v>
      </c>
      <c r="Z267" s="12" t="s">
        <v>2593</v>
      </c>
      <c r="AA267" s="12" t="s">
        <v>2623</v>
      </c>
    </row>
    <row r="268" spans="1:27" x14ac:dyDescent="0.3">
      <c r="A268" s="1" t="s">
        <v>2544</v>
      </c>
      <c r="B268" s="1" t="s">
        <v>2545</v>
      </c>
      <c r="C268" s="1" t="s">
        <v>2546</v>
      </c>
      <c r="D268" s="1" t="s">
        <v>2547</v>
      </c>
      <c r="E268" s="1" t="s">
        <v>2548</v>
      </c>
      <c r="F268" s="1" t="s">
        <v>27</v>
      </c>
      <c r="G268" s="1" t="s">
        <v>113</v>
      </c>
      <c r="H268" s="1" t="s">
        <v>1564</v>
      </c>
      <c r="I268" s="2">
        <v>1</v>
      </c>
      <c r="J268" s="2">
        <v>0</v>
      </c>
      <c r="K268" s="2">
        <v>1</v>
      </c>
      <c r="L268" s="3">
        <v>0</v>
      </c>
      <c r="M268" s="3">
        <v>0</v>
      </c>
      <c r="N268" s="4">
        <v>1</v>
      </c>
      <c r="O268" s="3">
        <v>46</v>
      </c>
      <c r="P268" s="3">
        <v>17.7</v>
      </c>
      <c r="Q268" s="3">
        <v>20</v>
      </c>
      <c r="R268" s="1" t="s">
        <v>27</v>
      </c>
      <c r="S268" s="1" t="s">
        <v>2059</v>
      </c>
      <c r="T268" s="1" t="s">
        <v>1571</v>
      </c>
      <c r="U268" s="4">
        <v>1011</v>
      </c>
      <c r="V268" s="1" t="s">
        <v>30</v>
      </c>
      <c r="X268" s="5">
        <v>9.4454756380510432</v>
      </c>
      <c r="Y268" s="6">
        <v>9.4454756380510432</v>
      </c>
      <c r="Z268" s="12" t="s">
        <v>2593</v>
      </c>
      <c r="AA268" s="12" t="s">
        <v>2628</v>
      </c>
    </row>
    <row r="269" spans="1:27" x14ac:dyDescent="0.3">
      <c r="A269" s="1" t="s">
        <v>2549</v>
      </c>
      <c r="B269" s="1" t="s">
        <v>2550</v>
      </c>
      <c r="C269" s="1" t="s">
        <v>2551</v>
      </c>
      <c r="D269" s="1" t="s">
        <v>2552</v>
      </c>
      <c r="E269" s="1" t="s">
        <v>2553</v>
      </c>
      <c r="F269" s="1" t="s">
        <v>27</v>
      </c>
      <c r="G269" s="1" t="s">
        <v>113</v>
      </c>
      <c r="H269" s="1" t="s">
        <v>1564</v>
      </c>
      <c r="I269" s="2">
        <v>1</v>
      </c>
      <c r="J269" s="2">
        <v>0</v>
      </c>
      <c r="K269" s="2">
        <v>1</v>
      </c>
      <c r="L269" s="3">
        <v>0</v>
      </c>
      <c r="M269" s="3">
        <v>0</v>
      </c>
      <c r="N269" s="4">
        <v>1</v>
      </c>
      <c r="O269" s="3">
        <v>47.63</v>
      </c>
      <c r="P269" s="3">
        <v>20</v>
      </c>
      <c r="Q269" s="3">
        <v>23.65</v>
      </c>
      <c r="R269" s="1" t="s">
        <v>27</v>
      </c>
      <c r="S269" s="1" t="s">
        <v>2059</v>
      </c>
      <c r="T269" s="1" t="s">
        <v>1571</v>
      </c>
      <c r="U269" s="4">
        <v>1011</v>
      </c>
      <c r="V269" s="1" t="s">
        <v>30</v>
      </c>
      <c r="X269" s="5">
        <v>13.0678596287703</v>
      </c>
      <c r="Y269" s="6">
        <v>13.0678596287703</v>
      </c>
      <c r="Z269" s="12" t="s">
        <v>2593</v>
      </c>
      <c r="AA269" s="12" t="s">
        <v>2628</v>
      </c>
    </row>
    <row r="270" spans="1:27" x14ac:dyDescent="0.3">
      <c r="A270" s="1" t="s">
        <v>2554</v>
      </c>
      <c r="B270" s="1" t="s">
        <v>2555</v>
      </c>
      <c r="C270" s="1" t="s">
        <v>2556</v>
      </c>
      <c r="D270" s="1" t="s">
        <v>2557</v>
      </c>
      <c r="E270" s="1" t="s">
        <v>2558</v>
      </c>
      <c r="F270" s="1" t="s">
        <v>88</v>
      </c>
      <c r="G270" s="1" t="s">
        <v>1225</v>
      </c>
      <c r="H270" s="1" t="s">
        <v>1564</v>
      </c>
      <c r="I270" s="2">
        <v>1</v>
      </c>
      <c r="J270" s="2">
        <v>0</v>
      </c>
      <c r="K270" s="2">
        <v>1</v>
      </c>
      <c r="L270" s="3">
        <v>0.01</v>
      </c>
      <c r="M270" s="3">
        <v>204.75</v>
      </c>
      <c r="N270" s="4">
        <v>1</v>
      </c>
      <c r="O270" s="3">
        <v>32.869999999999997</v>
      </c>
      <c r="P270" s="3">
        <v>30.51</v>
      </c>
      <c r="Q270" s="3">
        <v>17.13</v>
      </c>
      <c r="R270" s="1" t="s">
        <v>27</v>
      </c>
      <c r="S270" s="1" t="s">
        <v>1570</v>
      </c>
      <c r="T270" s="1" t="s">
        <v>1571</v>
      </c>
      <c r="U270" s="4">
        <v>1108</v>
      </c>
      <c r="V270" s="1" t="s">
        <v>30</v>
      </c>
      <c r="W270" t="s">
        <v>250</v>
      </c>
      <c r="X270" s="5">
        <v>9.9646491769141523</v>
      </c>
      <c r="Y270" s="6">
        <v>9.9646491769141523</v>
      </c>
      <c r="Z270" s="12" t="s">
        <v>2593</v>
      </c>
      <c r="AA270" s="12" t="s">
        <v>2629</v>
      </c>
    </row>
    <row r="271" spans="1:27" x14ac:dyDescent="0.3">
      <c r="A271" s="1" t="s">
        <v>2560</v>
      </c>
      <c r="B271" s="1" t="s">
        <v>2561</v>
      </c>
      <c r="C271" s="1" t="s">
        <v>2559</v>
      </c>
      <c r="D271" s="1" t="s">
        <v>2562</v>
      </c>
      <c r="E271" s="1" t="s">
        <v>2563</v>
      </c>
      <c r="F271" s="1" t="s">
        <v>132</v>
      </c>
      <c r="G271" s="1" t="s">
        <v>2564</v>
      </c>
      <c r="H271" s="1" t="s">
        <v>1564</v>
      </c>
      <c r="I271" s="2">
        <v>1</v>
      </c>
      <c r="J271" s="2">
        <v>0</v>
      </c>
      <c r="K271" s="2">
        <v>1</v>
      </c>
      <c r="L271" s="3">
        <v>0.01</v>
      </c>
      <c r="M271" s="3">
        <v>133.04</v>
      </c>
      <c r="N271" s="4">
        <v>1</v>
      </c>
      <c r="O271" s="3">
        <v>40.549999999999997</v>
      </c>
      <c r="P271" s="3">
        <v>23.35</v>
      </c>
      <c r="Q271" s="3">
        <v>5.21</v>
      </c>
      <c r="R271" s="1" t="s">
        <v>27</v>
      </c>
      <c r="S271" s="1" t="s">
        <v>1577</v>
      </c>
      <c r="T271" s="1" t="s">
        <v>1571</v>
      </c>
      <c r="U271" s="4">
        <v>1108</v>
      </c>
      <c r="V271" s="1" t="s">
        <v>30</v>
      </c>
      <c r="W271" t="s">
        <v>250</v>
      </c>
      <c r="X271" s="5">
        <v>2.8613975783062644</v>
      </c>
      <c r="Y271" s="6">
        <v>2.8613975783062644</v>
      </c>
      <c r="Z271" s="12" t="s">
        <v>2593</v>
      </c>
      <c r="AA271" s="12" t="s">
        <v>2629</v>
      </c>
    </row>
    <row r="272" spans="1:27" x14ac:dyDescent="0.3">
      <c r="A272" s="1" t="s">
        <v>2565</v>
      </c>
      <c r="B272" s="1" t="s">
        <v>2566</v>
      </c>
      <c r="C272" s="1" t="s">
        <v>2559</v>
      </c>
      <c r="D272" s="1" t="s">
        <v>2567</v>
      </c>
      <c r="E272" s="1" t="s">
        <v>2568</v>
      </c>
      <c r="F272" s="1" t="s">
        <v>132</v>
      </c>
      <c r="G272" s="1" t="s">
        <v>2569</v>
      </c>
      <c r="H272" s="1" t="s">
        <v>1564</v>
      </c>
      <c r="I272" s="2">
        <v>1</v>
      </c>
      <c r="J272" s="2">
        <v>0</v>
      </c>
      <c r="K272" s="2">
        <v>1</v>
      </c>
      <c r="L272" s="3">
        <v>0.01</v>
      </c>
      <c r="M272" s="3">
        <v>119.91</v>
      </c>
      <c r="N272" s="4">
        <v>1</v>
      </c>
      <c r="O272" s="3">
        <v>38.58</v>
      </c>
      <c r="P272" s="3">
        <v>24.41</v>
      </c>
      <c r="Q272" s="3">
        <v>5.12</v>
      </c>
      <c r="R272" s="1" t="s">
        <v>27</v>
      </c>
      <c r="S272" s="1" t="s">
        <v>1578</v>
      </c>
      <c r="T272" s="1" t="s">
        <v>1571</v>
      </c>
      <c r="U272" s="4">
        <v>1108</v>
      </c>
      <c r="V272" s="1" t="s">
        <v>30</v>
      </c>
      <c r="W272" t="s">
        <v>250</v>
      </c>
      <c r="X272" s="5">
        <v>2.7968083155452432</v>
      </c>
      <c r="Y272" s="6">
        <v>2.7968083155452432</v>
      </c>
      <c r="Z272" s="12" t="s">
        <v>2593</v>
      </c>
      <c r="AA272" s="12" t="s">
        <v>2629</v>
      </c>
    </row>
    <row r="273" spans="1:27" x14ac:dyDescent="0.3">
      <c r="A273" s="1" t="s">
        <v>2570</v>
      </c>
      <c r="B273" s="1" t="s">
        <v>2571</v>
      </c>
      <c r="C273" s="1" t="s">
        <v>2572</v>
      </c>
      <c r="D273" s="1" t="s">
        <v>2573</v>
      </c>
      <c r="E273" s="1" t="s">
        <v>2574</v>
      </c>
      <c r="F273" s="1" t="s">
        <v>124</v>
      </c>
      <c r="G273" s="1" t="s">
        <v>32</v>
      </c>
      <c r="H273" s="1" t="s">
        <v>1564</v>
      </c>
      <c r="I273" s="2">
        <v>3</v>
      </c>
      <c r="J273" s="2">
        <v>0</v>
      </c>
      <c r="K273" s="2">
        <v>3</v>
      </c>
      <c r="L273" s="3">
        <v>0.01</v>
      </c>
      <c r="M273" s="3">
        <v>107.1</v>
      </c>
      <c r="N273" s="4">
        <v>1</v>
      </c>
      <c r="O273" s="3">
        <v>30.71</v>
      </c>
      <c r="P273" s="3">
        <v>12.6</v>
      </c>
      <c r="Q273" s="3">
        <v>24.41</v>
      </c>
      <c r="R273" s="1" t="s">
        <v>27</v>
      </c>
      <c r="S273" s="1" t="s">
        <v>1578</v>
      </c>
      <c r="T273" s="1" t="s">
        <v>1571</v>
      </c>
      <c r="U273" s="4">
        <v>1108</v>
      </c>
      <c r="V273" s="1" t="s">
        <v>30</v>
      </c>
      <c r="W273" t="s">
        <v>250</v>
      </c>
      <c r="X273" s="5">
        <v>5.4787423781902556</v>
      </c>
      <c r="Y273" s="6">
        <v>16.436227134570768</v>
      </c>
      <c r="Z273" s="12" t="s">
        <v>2593</v>
      </c>
      <c r="AA273" s="12" t="s">
        <v>2630</v>
      </c>
    </row>
    <row r="274" spans="1:27" x14ac:dyDescent="0.3">
      <c r="A274" s="1" t="s">
        <v>1600</v>
      </c>
      <c r="B274" s="1" t="s">
        <v>1601</v>
      </c>
      <c r="C274" s="1" t="s">
        <v>1602</v>
      </c>
      <c r="D274" s="1" t="s">
        <v>1603</v>
      </c>
      <c r="E274" s="1" t="s">
        <v>1604</v>
      </c>
      <c r="F274" s="1" t="s">
        <v>166</v>
      </c>
      <c r="G274" s="1" t="s">
        <v>94</v>
      </c>
      <c r="H274" s="1" t="s">
        <v>1564</v>
      </c>
      <c r="I274" s="2">
        <v>70</v>
      </c>
      <c r="J274" s="2">
        <v>0</v>
      </c>
      <c r="K274" s="2">
        <v>70</v>
      </c>
      <c r="L274" s="3">
        <v>0.01</v>
      </c>
      <c r="M274" s="3">
        <v>31.88</v>
      </c>
      <c r="N274" s="4">
        <v>1</v>
      </c>
      <c r="O274" s="3">
        <v>29.92</v>
      </c>
      <c r="P274" s="3">
        <v>8.27</v>
      </c>
      <c r="Q274" s="3">
        <v>19.690000000000001</v>
      </c>
      <c r="R274" s="1" t="s">
        <v>27</v>
      </c>
      <c r="S274" s="1" t="s">
        <v>1605</v>
      </c>
      <c r="T274" s="1" t="s">
        <v>926</v>
      </c>
      <c r="U274" s="4">
        <v>1108</v>
      </c>
      <c r="V274" s="1" t="s">
        <v>30</v>
      </c>
      <c r="W274" t="s">
        <v>31</v>
      </c>
      <c r="X274" s="5">
        <v>2.8260220974477961</v>
      </c>
      <c r="Y274" s="6">
        <v>197.82154682134572</v>
      </c>
      <c r="Z274" s="12" t="s">
        <v>2593</v>
      </c>
      <c r="AA274" s="12" t="s">
        <v>2596</v>
      </c>
    </row>
    <row r="275" spans="1:27" x14ac:dyDescent="0.3">
      <c r="A275" s="1" t="s">
        <v>1606</v>
      </c>
      <c r="B275" s="1" t="s">
        <v>1607</v>
      </c>
      <c r="C275" s="1" t="s">
        <v>1608</v>
      </c>
      <c r="D275" s="1" t="s">
        <v>1609</v>
      </c>
      <c r="E275" s="1" t="s">
        <v>1610</v>
      </c>
      <c r="F275" s="1" t="s">
        <v>1611</v>
      </c>
      <c r="G275" s="1" t="s">
        <v>94</v>
      </c>
      <c r="H275" s="1" t="s">
        <v>1564</v>
      </c>
      <c r="I275" s="2">
        <v>49</v>
      </c>
      <c r="J275" s="2">
        <v>0</v>
      </c>
      <c r="K275" s="2">
        <v>49</v>
      </c>
      <c r="L275" s="3">
        <v>0.01</v>
      </c>
      <c r="M275" s="3">
        <v>58.88</v>
      </c>
      <c r="N275" s="4">
        <v>1</v>
      </c>
      <c r="O275" s="3">
        <v>34</v>
      </c>
      <c r="P275" s="3">
        <v>23</v>
      </c>
      <c r="Q275" s="3">
        <v>9</v>
      </c>
      <c r="R275" s="1" t="s">
        <v>27</v>
      </c>
      <c r="S275" s="1" t="s">
        <v>1605</v>
      </c>
      <c r="T275" s="1" t="s">
        <v>926</v>
      </c>
      <c r="U275" s="4">
        <v>1108</v>
      </c>
      <c r="V275" s="1" t="s">
        <v>30</v>
      </c>
      <c r="W275" t="s">
        <v>31</v>
      </c>
      <c r="X275" s="5">
        <v>4.0823665893271466</v>
      </c>
      <c r="Y275" s="6">
        <v>200.03596287703019</v>
      </c>
      <c r="Z275" s="12" t="s">
        <v>2593</v>
      </c>
      <c r="AA275" s="12" t="s">
        <v>2596</v>
      </c>
    </row>
    <row r="276" spans="1:27" x14ac:dyDescent="0.3">
      <c r="A276" s="1" t="s">
        <v>1822</v>
      </c>
      <c r="B276" s="1" t="s">
        <v>1823</v>
      </c>
      <c r="C276" s="1" t="s">
        <v>1824</v>
      </c>
      <c r="D276" s="1" t="s">
        <v>1825</v>
      </c>
      <c r="E276" s="1" t="s">
        <v>1826</v>
      </c>
      <c r="F276" s="1" t="s">
        <v>1827</v>
      </c>
      <c r="G276" s="1" t="s">
        <v>113</v>
      </c>
      <c r="H276" s="1" t="s">
        <v>1564</v>
      </c>
      <c r="I276" s="2">
        <v>89</v>
      </c>
      <c r="J276" s="2">
        <v>20</v>
      </c>
      <c r="K276" s="2">
        <v>69</v>
      </c>
      <c r="L276" s="3">
        <v>0.01</v>
      </c>
      <c r="M276" s="3">
        <v>26.5</v>
      </c>
      <c r="N276" s="4">
        <v>1</v>
      </c>
      <c r="O276" s="3">
        <v>17.72</v>
      </c>
      <c r="P276" s="3">
        <v>17.72</v>
      </c>
      <c r="Q276" s="3">
        <v>7.09</v>
      </c>
      <c r="R276" s="1" t="s">
        <v>27</v>
      </c>
      <c r="S276" s="1" t="s">
        <v>1605</v>
      </c>
      <c r="T276" s="1" t="s">
        <v>926</v>
      </c>
      <c r="U276" s="4">
        <v>1108</v>
      </c>
      <c r="V276" s="1" t="s">
        <v>30</v>
      </c>
      <c r="W276" t="s">
        <v>31</v>
      </c>
      <c r="X276" s="5">
        <v>1.2913275266821345</v>
      </c>
      <c r="Y276" s="6">
        <v>89.101599341067285</v>
      </c>
      <c r="Z276" s="12" t="s">
        <v>2593</v>
      </c>
      <c r="AA276" s="12" t="s">
        <v>2596</v>
      </c>
    </row>
    <row r="277" spans="1:27" x14ac:dyDescent="0.3">
      <c r="A277" s="1" t="s">
        <v>1828</v>
      </c>
      <c r="B277" s="1" t="s">
        <v>1829</v>
      </c>
      <c r="C277" s="1" t="s">
        <v>1830</v>
      </c>
      <c r="D277" s="1" t="s">
        <v>1831</v>
      </c>
      <c r="E277" s="1" t="s">
        <v>1832</v>
      </c>
      <c r="F277" s="1" t="s">
        <v>166</v>
      </c>
      <c r="G277" s="1" t="s">
        <v>94</v>
      </c>
      <c r="H277" s="1" t="s">
        <v>1564</v>
      </c>
      <c r="I277" s="2">
        <v>45</v>
      </c>
      <c r="J277" s="2">
        <v>0</v>
      </c>
      <c r="K277" s="2">
        <v>45</v>
      </c>
      <c r="L277" s="3">
        <v>0.01</v>
      </c>
      <c r="M277" s="3">
        <v>54.68</v>
      </c>
      <c r="N277" s="4">
        <v>1</v>
      </c>
      <c r="O277" s="3">
        <v>17.5</v>
      </c>
      <c r="P277" s="3">
        <v>17.5</v>
      </c>
      <c r="Q277" s="3">
        <v>12.6</v>
      </c>
      <c r="R277" s="1" t="s">
        <v>27</v>
      </c>
      <c r="S277" s="1" t="s">
        <v>1605</v>
      </c>
      <c r="T277" s="1" t="s">
        <v>926</v>
      </c>
      <c r="U277" s="4">
        <v>1108</v>
      </c>
      <c r="V277" s="1" t="s">
        <v>30</v>
      </c>
      <c r="W277" t="s">
        <v>31</v>
      </c>
      <c r="X277" s="5">
        <v>2.238254060324826</v>
      </c>
      <c r="Y277" s="6">
        <v>100.72143271461717</v>
      </c>
      <c r="Z277" s="12" t="s">
        <v>2593</v>
      </c>
      <c r="AA277" s="12" t="s">
        <v>2596</v>
      </c>
    </row>
    <row r="278" spans="1:27" x14ac:dyDescent="0.3">
      <c r="A278" s="1" t="s">
        <v>1833</v>
      </c>
      <c r="B278" s="1" t="s">
        <v>1834</v>
      </c>
      <c r="C278" s="1" t="s">
        <v>1835</v>
      </c>
      <c r="D278" s="1" t="s">
        <v>1836</v>
      </c>
      <c r="E278" s="1" t="s">
        <v>1837</v>
      </c>
      <c r="F278" s="1" t="s">
        <v>1838</v>
      </c>
      <c r="G278" s="1" t="s">
        <v>113</v>
      </c>
      <c r="H278" s="1" t="s">
        <v>1564</v>
      </c>
      <c r="I278" s="2">
        <v>69</v>
      </c>
      <c r="J278" s="2">
        <v>1</v>
      </c>
      <c r="K278" s="2">
        <v>68</v>
      </c>
      <c r="L278" s="3">
        <v>0.01</v>
      </c>
      <c r="M278" s="3">
        <v>56.7</v>
      </c>
      <c r="N278" s="4">
        <v>1</v>
      </c>
      <c r="O278" s="3">
        <v>28.74</v>
      </c>
      <c r="P278" s="3">
        <v>28.74</v>
      </c>
      <c r="Q278" s="3">
        <v>11.22</v>
      </c>
      <c r="R278" s="1" t="s">
        <v>27</v>
      </c>
      <c r="S278" s="1" t="s">
        <v>1605</v>
      </c>
      <c r="T278" s="1" t="s">
        <v>926</v>
      </c>
      <c r="U278" s="4">
        <v>1108</v>
      </c>
      <c r="V278" s="1" t="s">
        <v>30</v>
      </c>
      <c r="W278" t="s">
        <v>31</v>
      </c>
      <c r="X278" s="5">
        <v>5.3756269559164735</v>
      </c>
      <c r="Y278" s="6">
        <v>365.5426330023202</v>
      </c>
      <c r="Z278" s="12" t="s">
        <v>2593</v>
      </c>
      <c r="AA278" s="12" t="s">
        <v>2596</v>
      </c>
    </row>
    <row r="279" spans="1:27" x14ac:dyDescent="0.3">
      <c r="A279" s="1" t="s">
        <v>1840</v>
      </c>
      <c r="B279" s="1" t="s">
        <v>1841</v>
      </c>
      <c r="C279" s="1" t="s">
        <v>1842</v>
      </c>
      <c r="D279" s="1" t="s">
        <v>1843</v>
      </c>
      <c r="E279" s="1" t="s">
        <v>1844</v>
      </c>
      <c r="F279" s="1" t="s">
        <v>1845</v>
      </c>
      <c r="G279" s="1" t="s">
        <v>113</v>
      </c>
      <c r="H279" s="1" t="s">
        <v>1564</v>
      </c>
      <c r="I279" s="2">
        <v>92</v>
      </c>
      <c r="J279" s="2">
        <v>0</v>
      </c>
      <c r="K279" s="2">
        <v>92</v>
      </c>
      <c r="L279" s="3">
        <v>0.01</v>
      </c>
      <c r="M279" s="3">
        <v>83.03</v>
      </c>
      <c r="N279" s="4">
        <v>1</v>
      </c>
      <c r="O279" s="3">
        <v>43</v>
      </c>
      <c r="P279" s="3">
        <v>18</v>
      </c>
      <c r="Q279" s="3">
        <v>12</v>
      </c>
      <c r="R279" s="1" t="s">
        <v>27</v>
      </c>
      <c r="S279" s="1" t="s">
        <v>1605</v>
      </c>
      <c r="T279" s="1" t="s">
        <v>926</v>
      </c>
      <c r="U279" s="4">
        <v>1108</v>
      </c>
      <c r="V279" s="1" t="s">
        <v>30</v>
      </c>
      <c r="W279" t="s">
        <v>31</v>
      </c>
      <c r="X279" s="5">
        <v>5.3874709976798147</v>
      </c>
      <c r="Y279" s="6">
        <v>495.64733178654296</v>
      </c>
      <c r="Z279" s="12" t="s">
        <v>2593</v>
      </c>
      <c r="AA279" s="12" t="s">
        <v>2596</v>
      </c>
    </row>
    <row r="280" spans="1:27" x14ac:dyDescent="0.3">
      <c r="A280" s="1" t="s">
        <v>2140</v>
      </c>
      <c r="B280" s="1" t="s">
        <v>2141</v>
      </c>
      <c r="C280" s="1" t="s">
        <v>2142</v>
      </c>
      <c r="D280" s="1" t="s">
        <v>2143</v>
      </c>
      <c r="E280" s="1" t="s">
        <v>2144</v>
      </c>
      <c r="F280" s="1" t="s">
        <v>1839</v>
      </c>
      <c r="G280" s="1" t="s">
        <v>25</v>
      </c>
      <c r="H280" s="1" t="s">
        <v>1564</v>
      </c>
      <c r="I280" s="2">
        <v>63</v>
      </c>
      <c r="J280" s="2">
        <v>0</v>
      </c>
      <c r="K280" s="2">
        <v>63</v>
      </c>
      <c r="L280" s="3">
        <v>8</v>
      </c>
      <c r="M280" s="3">
        <v>64.3</v>
      </c>
      <c r="N280" s="4">
        <v>1</v>
      </c>
      <c r="O280" s="3">
        <v>53</v>
      </c>
      <c r="P280" s="3">
        <v>15</v>
      </c>
      <c r="Q280" s="3">
        <v>9</v>
      </c>
      <c r="R280" s="1" t="s">
        <v>27</v>
      </c>
      <c r="S280" s="1" t="s">
        <v>1605</v>
      </c>
      <c r="T280" s="1" t="s">
        <v>926</v>
      </c>
      <c r="U280" s="4">
        <v>1108</v>
      </c>
      <c r="V280" s="1" t="s">
        <v>30</v>
      </c>
      <c r="W280" t="s">
        <v>31</v>
      </c>
      <c r="X280" s="5">
        <v>4.1502320185614847</v>
      </c>
      <c r="Y280" s="6">
        <v>261.46461716937353</v>
      </c>
      <c r="Z280" s="12" t="s">
        <v>2593</v>
      </c>
      <c r="AA280" s="12" t="s">
        <v>2596</v>
      </c>
    </row>
    <row r="281" spans="1:27" x14ac:dyDescent="0.3">
      <c r="A281" s="1" t="s">
        <v>2145</v>
      </c>
      <c r="B281" s="1" t="s">
        <v>2146</v>
      </c>
      <c r="C281" s="1" t="s">
        <v>2147</v>
      </c>
      <c r="D281" s="1" t="s">
        <v>2148</v>
      </c>
      <c r="E281" s="1" t="s">
        <v>2149</v>
      </c>
      <c r="F281" s="1" t="s">
        <v>2150</v>
      </c>
      <c r="G281" s="1" t="s">
        <v>113</v>
      </c>
      <c r="H281" s="1" t="s">
        <v>1564</v>
      </c>
      <c r="I281" s="2">
        <v>77</v>
      </c>
      <c r="J281" s="2">
        <v>0</v>
      </c>
      <c r="K281" s="2">
        <v>77</v>
      </c>
      <c r="L281" s="3">
        <v>0.01</v>
      </c>
      <c r="M281" s="3">
        <v>54.72</v>
      </c>
      <c r="N281" s="4">
        <v>1</v>
      </c>
      <c r="O281" s="3">
        <v>24.5</v>
      </c>
      <c r="P281" s="3">
        <v>24.5</v>
      </c>
      <c r="Q281" s="3">
        <v>9.5</v>
      </c>
      <c r="R281" s="1" t="s">
        <v>27</v>
      </c>
      <c r="S281" s="1" t="s">
        <v>1605</v>
      </c>
      <c r="T281" s="1" t="s">
        <v>926</v>
      </c>
      <c r="U281" s="4">
        <v>1108</v>
      </c>
      <c r="V281" s="1" t="s">
        <v>30</v>
      </c>
      <c r="W281" t="s">
        <v>31</v>
      </c>
      <c r="X281" s="5">
        <v>3.3076421113689096</v>
      </c>
      <c r="Y281" s="6">
        <v>254.68844257540604</v>
      </c>
      <c r="Z281" s="12" t="s">
        <v>2593</v>
      </c>
      <c r="AA281" s="12" t="s">
        <v>2596</v>
      </c>
    </row>
    <row r="282" spans="1:27" x14ac:dyDescent="0.3">
      <c r="A282" s="1" t="s">
        <v>2151</v>
      </c>
      <c r="B282" s="1" t="s">
        <v>2152</v>
      </c>
      <c r="C282" s="1" t="s">
        <v>1911</v>
      </c>
      <c r="D282" s="1" t="s">
        <v>2153</v>
      </c>
      <c r="E282" s="1" t="s">
        <v>2154</v>
      </c>
      <c r="F282" s="1" t="s">
        <v>2155</v>
      </c>
      <c r="G282" s="1" t="s">
        <v>113</v>
      </c>
      <c r="H282" s="1" t="s">
        <v>1564</v>
      </c>
      <c r="I282" s="2">
        <v>165</v>
      </c>
      <c r="J282" s="2">
        <v>0</v>
      </c>
      <c r="K282" s="2">
        <v>165</v>
      </c>
      <c r="L282" s="3">
        <v>0.01</v>
      </c>
      <c r="M282" s="3">
        <v>34.32</v>
      </c>
      <c r="N282" s="4">
        <v>1</v>
      </c>
      <c r="O282" s="3">
        <v>19.25</v>
      </c>
      <c r="P282" s="3">
        <v>19.25</v>
      </c>
      <c r="Q282" s="3">
        <v>19</v>
      </c>
      <c r="R282" s="1" t="s">
        <v>27</v>
      </c>
      <c r="S282" s="1" t="s">
        <v>1846</v>
      </c>
      <c r="T282" s="1" t="s">
        <v>926</v>
      </c>
      <c r="U282" s="4">
        <v>1108</v>
      </c>
      <c r="V282" s="1" t="s">
        <v>30</v>
      </c>
      <c r="W282" t="s">
        <v>31</v>
      </c>
      <c r="X282" s="5">
        <v>4.0839254640371232</v>
      </c>
      <c r="Y282" s="6">
        <v>673.84770156612535</v>
      </c>
      <c r="Z282" s="12" t="s">
        <v>2593</v>
      </c>
      <c r="AA282" s="12" t="s">
        <v>2631</v>
      </c>
    </row>
    <row r="283" spans="1:27" x14ac:dyDescent="0.3">
      <c r="A283" s="1" t="s">
        <v>2156</v>
      </c>
      <c r="B283" s="1" t="s">
        <v>2157</v>
      </c>
      <c r="C283" s="1" t="s">
        <v>2158</v>
      </c>
      <c r="D283" s="1" t="s">
        <v>2159</v>
      </c>
      <c r="E283" s="1" t="s">
        <v>2160</v>
      </c>
      <c r="F283" s="1" t="s">
        <v>203</v>
      </c>
      <c r="G283" s="1" t="s">
        <v>94</v>
      </c>
      <c r="H283" s="1" t="s">
        <v>1564</v>
      </c>
      <c r="I283" s="2">
        <v>7</v>
      </c>
      <c r="J283" s="2">
        <v>0</v>
      </c>
      <c r="K283" s="2">
        <v>7</v>
      </c>
      <c r="L283" s="3">
        <v>0.01</v>
      </c>
      <c r="M283" s="3">
        <v>33.5</v>
      </c>
      <c r="N283" s="4">
        <v>1</v>
      </c>
      <c r="O283" s="3">
        <v>15</v>
      </c>
      <c r="P283" s="3">
        <v>15</v>
      </c>
      <c r="Q283" s="3">
        <v>13.8</v>
      </c>
      <c r="R283" s="1" t="s">
        <v>27</v>
      </c>
      <c r="S283" s="1" t="s">
        <v>1846</v>
      </c>
      <c r="T283" s="1" t="s">
        <v>926</v>
      </c>
      <c r="U283" s="4">
        <v>1108</v>
      </c>
      <c r="V283" s="1" t="s">
        <v>30</v>
      </c>
      <c r="W283" t="s">
        <v>31</v>
      </c>
      <c r="X283" s="5">
        <v>1.8010440835266821</v>
      </c>
      <c r="Y283" s="6">
        <v>12.607308584686775</v>
      </c>
      <c r="Z283" s="12" t="s">
        <v>2593</v>
      </c>
      <c r="AA283" s="12" t="s">
        <v>2596</v>
      </c>
    </row>
    <row r="284" spans="1:27" x14ac:dyDescent="0.3">
      <c r="A284" s="1" t="s">
        <v>2161</v>
      </c>
      <c r="B284" s="1" t="s">
        <v>2162</v>
      </c>
      <c r="C284" s="1" t="s">
        <v>2163</v>
      </c>
      <c r="D284" s="1" t="s">
        <v>2164</v>
      </c>
      <c r="E284" s="1" t="s">
        <v>2165</v>
      </c>
      <c r="F284" s="1" t="s">
        <v>2166</v>
      </c>
      <c r="G284" s="1" t="s">
        <v>113</v>
      </c>
      <c r="H284" s="1" t="s">
        <v>1564</v>
      </c>
      <c r="I284" s="2">
        <v>81</v>
      </c>
      <c r="J284" s="2">
        <v>0</v>
      </c>
      <c r="K284" s="2">
        <v>81</v>
      </c>
      <c r="L284" s="3">
        <v>0.01</v>
      </c>
      <c r="M284" s="3">
        <v>24.8</v>
      </c>
      <c r="N284" s="4">
        <v>1</v>
      </c>
      <c r="O284" s="3">
        <v>14.3</v>
      </c>
      <c r="P284" s="3">
        <v>9</v>
      </c>
      <c r="Q284" s="3">
        <v>9</v>
      </c>
      <c r="R284" s="1" t="s">
        <v>27</v>
      </c>
      <c r="S284" s="1" t="s">
        <v>1846</v>
      </c>
      <c r="T284" s="1" t="s">
        <v>926</v>
      </c>
      <c r="U284" s="4">
        <v>1108</v>
      </c>
      <c r="V284" s="1" t="s">
        <v>30</v>
      </c>
      <c r="W284" t="s">
        <v>31</v>
      </c>
      <c r="X284" s="5">
        <v>0.67186774941995375</v>
      </c>
      <c r="Y284" s="6">
        <v>54.421287703016255</v>
      </c>
      <c r="Z284" s="12" t="s">
        <v>2593</v>
      </c>
      <c r="AA284" s="12" t="s">
        <v>2596</v>
      </c>
    </row>
    <row r="285" spans="1:27" x14ac:dyDescent="0.3">
      <c r="A285" s="1" t="s">
        <v>2475</v>
      </c>
      <c r="B285" s="1" t="s">
        <v>2476</v>
      </c>
      <c r="C285" s="1" t="s">
        <v>2477</v>
      </c>
      <c r="D285" s="1" t="s">
        <v>2478</v>
      </c>
      <c r="E285" s="1" t="s">
        <v>2479</v>
      </c>
      <c r="F285" s="1" t="s">
        <v>2480</v>
      </c>
      <c r="G285" s="1" t="s">
        <v>113</v>
      </c>
      <c r="H285" s="1" t="s">
        <v>1564</v>
      </c>
      <c r="I285" s="2">
        <v>72</v>
      </c>
      <c r="J285" s="2">
        <v>16</v>
      </c>
      <c r="K285" s="2">
        <v>56</v>
      </c>
      <c r="L285" s="3">
        <v>0.01</v>
      </c>
      <c r="M285" s="3">
        <v>56.88</v>
      </c>
      <c r="N285" s="4">
        <v>1</v>
      </c>
      <c r="O285" s="3">
        <v>31.5</v>
      </c>
      <c r="P285" s="3">
        <v>31.5</v>
      </c>
      <c r="Q285" s="3">
        <v>10</v>
      </c>
      <c r="R285" s="1" t="s">
        <v>2468</v>
      </c>
      <c r="S285" s="1" t="s">
        <v>1605</v>
      </c>
      <c r="T285" s="1" t="s">
        <v>926</v>
      </c>
      <c r="U285" s="4">
        <v>1108</v>
      </c>
      <c r="V285" s="1" t="s">
        <v>30</v>
      </c>
      <c r="W285" t="s">
        <v>31</v>
      </c>
      <c r="X285" s="5">
        <v>5.7555104408352671</v>
      </c>
      <c r="Y285" s="6">
        <v>322.30858468677496</v>
      </c>
      <c r="Z285" s="12" t="s">
        <v>2593</v>
      </c>
      <c r="AA285" s="12" t="s">
        <v>2631</v>
      </c>
    </row>
    <row r="286" spans="1:27" x14ac:dyDescent="0.3">
      <c r="A286" s="1" t="s">
        <v>179</v>
      </c>
      <c r="B286" s="1" t="s">
        <v>180</v>
      </c>
      <c r="C286" s="1" t="s">
        <v>181</v>
      </c>
      <c r="D286" s="1" t="s">
        <v>182</v>
      </c>
      <c r="E286" s="1" t="s">
        <v>183</v>
      </c>
      <c r="F286" s="1" t="s">
        <v>34</v>
      </c>
      <c r="G286" s="1" t="s">
        <v>113</v>
      </c>
      <c r="H286" s="1" t="s">
        <v>26</v>
      </c>
      <c r="I286" s="2">
        <v>240</v>
      </c>
      <c r="J286" s="2">
        <v>0</v>
      </c>
      <c r="K286" s="2">
        <v>240</v>
      </c>
      <c r="L286" s="3">
        <v>0.01</v>
      </c>
      <c r="M286" s="3">
        <v>7.52</v>
      </c>
      <c r="N286" s="4">
        <v>3</v>
      </c>
      <c r="O286" s="3">
        <v>11.811</v>
      </c>
      <c r="P286" s="3">
        <v>9.8424999999999994</v>
      </c>
      <c r="Q286" s="3">
        <v>9.4488000000000003</v>
      </c>
      <c r="R286" s="1" t="s">
        <v>27</v>
      </c>
      <c r="S286" s="1" t="s">
        <v>184</v>
      </c>
      <c r="T286" s="1" t="s">
        <v>185</v>
      </c>
      <c r="U286" s="4">
        <v>964</v>
      </c>
      <c r="V286" s="1" t="s">
        <v>30</v>
      </c>
      <c r="W286" t="s">
        <v>186</v>
      </c>
      <c r="X286" s="5">
        <v>0.21237834554408352</v>
      </c>
      <c r="Y286" s="6">
        <v>50.970802930580049</v>
      </c>
      <c r="Z286" s="12" t="s">
        <v>2593</v>
      </c>
    </row>
    <row r="287" spans="1:27" x14ac:dyDescent="0.3">
      <c r="A287" s="1" t="s">
        <v>209</v>
      </c>
      <c r="B287" s="1" t="s">
        <v>210</v>
      </c>
      <c r="C287" s="1" t="s">
        <v>211</v>
      </c>
      <c r="D287" s="1" t="s">
        <v>212</v>
      </c>
      <c r="E287" s="1" t="s">
        <v>213</v>
      </c>
      <c r="F287" s="1" t="s">
        <v>164</v>
      </c>
      <c r="G287" s="1" t="s">
        <v>214</v>
      </c>
      <c r="H287" s="1" t="s">
        <v>26</v>
      </c>
      <c r="I287" s="2">
        <v>1</v>
      </c>
      <c r="J287" s="2">
        <v>0</v>
      </c>
      <c r="K287" s="2">
        <v>1</v>
      </c>
      <c r="L287" s="3">
        <v>0.01</v>
      </c>
      <c r="M287" s="3">
        <v>36.75</v>
      </c>
      <c r="N287" s="4">
        <v>1</v>
      </c>
      <c r="O287" s="3">
        <v>11.5</v>
      </c>
      <c r="P287" s="3">
        <v>9.5</v>
      </c>
      <c r="Q287" s="3">
        <v>3.75</v>
      </c>
      <c r="R287" s="1" t="s">
        <v>202</v>
      </c>
      <c r="S287" s="1" t="s">
        <v>184</v>
      </c>
      <c r="T287" s="1" t="s">
        <v>185</v>
      </c>
      <c r="U287" s="4">
        <v>964</v>
      </c>
      <c r="V287" s="1" t="s">
        <v>30</v>
      </c>
      <c r="W287" t="s">
        <v>31</v>
      </c>
      <c r="X287" s="5">
        <v>0.23763776102088166</v>
      </c>
      <c r="Y287" s="6">
        <v>0.23763776102088166</v>
      </c>
      <c r="Z287" s="12" t="s">
        <v>2593</v>
      </c>
    </row>
    <row r="288" spans="1:27" x14ac:dyDescent="0.3">
      <c r="A288" s="1" t="s">
        <v>215</v>
      </c>
      <c r="B288" s="1" t="s">
        <v>216</v>
      </c>
      <c r="C288" s="1" t="s">
        <v>217</v>
      </c>
      <c r="D288" s="1" t="s">
        <v>218</v>
      </c>
      <c r="E288" s="1" t="s">
        <v>219</v>
      </c>
      <c r="F288" s="1" t="s">
        <v>220</v>
      </c>
      <c r="G288" s="1" t="s">
        <v>25</v>
      </c>
      <c r="H288" s="1" t="s">
        <v>26</v>
      </c>
      <c r="I288" s="2">
        <v>19</v>
      </c>
      <c r="J288" s="2">
        <v>0</v>
      </c>
      <c r="K288" s="2">
        <v>19</v>
      </c>
      <c r="L288" s="3">
        <v>1.5</v>
      </c>
      <c r="M288" s="3">
        <v>34.78</v>
      </c>
      <c r="N288" s="4">
        <v>1</v>
      </c>
      <c r="O288" s="3">
        <v>11.81</v>
      </c>
      <c r="P288" s="3">
        <v>9.84</v>
      </c>
      <c r="Q288" s="3">
        <v>3.94</v>
      </c>
      <c r="R288" s="1" t="s">
        <v>202</v>
      </c>
      <c r="S288" s="1" t="s">
        <v>184</v>
      </c>
      <c r="T288" s="1" t="s">
        <v>185</v>
      </c>
      <c r="U288" s="4">
        <v>964</v>
      </c>
      <c r="V288" s="1" t="s">
        <v>30</v>
      </c>
      <c r="W288" t="s">
        <v>31</v>
      </c>
      <c r="X288" s="5">
        <v>0.26558525290023205</v>
      </c>
      <c r="Y288" s="6">
        <v>5.0461198051044089</v>
      </c>
      <c r="Z288" s="12" t="s">
        <v>2593</v>
      </c>
    </row>
    <row r="289" spans="1:26" x14ac:dyDescent="0.3">
      <c r="A289" s="1" t="s">
        <v>221</v>
      </c>
      <c r="B289" s="1" t="s">
        <v>222</v>
      </c>
      <c r="C289" s="1" t="s">
        <v>223</v>
      </c>
      <c r="D289" s="1" t="s">
        <v>224</v>
      </c>
      <c r="E289" s="1" t="s">
        <v>225</v>
      </c>
      <c r="F289" s="1" t="s">
        <v>166</v>
      </c>
      <c r="G289" s="1" t="s">
        <v>94</v>
      </c>
      <c r="H289" s="1" t="s">
        <v>26</v>
      </c>
      <c r="I289" s="2">
        <v>67</v>
      </c>
      <c r="J289" s="2">
        <v>0</v>
      </c>
      <c r="K289" s="2">
        <v>67</v>
      </c>
      <c r="L289" s="3">
        <v>0.01</v>
      </c>
      <c r="M289" s="3">
        <v>26.78</v>
      </c>
      <c r="N289" s="4">
        <v>1</v>
      </c>
      <c r="O289" s="3">
        <v>11.81</v>
      </c>
      <c r="P289" s="3">
        <v>9.84</v>
      </c>
      <c r="Q289" s="3">
        <v>3.54</v>
      </c>
      <c r="R289" s="1" t="s">
        <v>202</v>
      </c>
      <c r="S289" s="1" t="s">
        <v>184</v>
      </c>
      <c r="T289" s="1" t="s">
        <v>185</v>
      </c>
      <c r="U289" s="4">
        <v>964</v>
      </c>
      <c r="V289" s="1" t="s">
        <v>30</v>
      </c>
      <c r="W289" t="s">
        <v>31</v>
      </c>
      <c r="X289" s="5">
        <v>0.23862228306264502</v>
      </c>
      <c r="Y289" s="6">
        <v>15.987692965197215</v>
      </c>
      <c r="Z289" s="12" t="s">
        <v>2593</v>
      </c>
    </row>
    <row r="290" spans="1:26" x14ac:dyDescent="0.3">
      <c r="A290" s="1" t="s">
        <v>226</v>
      </c>
      <c r="B290" s="1" t="s">
        <v>227</v>
      </c>
      <c r="C290" s="1" t="s">
        <v>223</v>
      </c>
      <c r="D290" s="1" t="s">
        <v>228</v>
      </c>
      <c r="E290" s="1" t="s">
        <v>229</v>
      </c>
      <c r="F290" s="1" t="s">
        <v>166</v>
      </c>
      <c r="G290" s="1" t="s">
        <v>94</v>
      </c>
      <c r="H290" s="1" t="s">
        <v>26</v>
      </c>
      <c r="I290" s="2">
        <v>8</v>
      </c>
      <c r="J290" s="2">
        <v>0</v>
      </c>
      <c r="K290" s="2">
        <v>8</v>
      </c>
      <c r="L290" s="3">
        <v>0.01</v>
      </c>
      <c r="M290" s="3">
        <v>28.84</v>
      </c>
      <c r="N290" s="4">
        <v>1</v>
      </c>
      <c r="O290" s="3">
        <v>11.81</v>
      </c>
      <c r="P290" s="3">
        <v>9.84</v>
      </c>
      <c r="Q290" s="3">
        <v>3.94</v>
      </c>
      <c r="R290" s="1" t="s">
        <v>202</v>
      </c>
      <c r="S290" s="1" t="s">
        <v>184</v>
      </c>
      <c r="T290" s="1" t="s">
        <v>185</v>
      </c>
      <c r="U290" s="4">
        <v>964</v>
      </c>
      <c r="V290" s="1" t="s">
        <v>30</v>
      </c>
      <c r="W290" t="s">
        <v>31</v>
      </c>
      <c r="X290" s="5">
        <v>0.26558525290023205</v>
      </c>
      <c r="Y290" s="6">
        <v>2.1246820232018564</v>
      </c>
      <c r="Z290" s="12" t="s">
        <v>2593</v>
      </c>
    </row>
    <row r="291" spans="1:26" x14ac:dyDescent="0.3">
      <c r="A291" s="1" t="s">
        <v>230</v>
      </c>
      <c r="B291" s="1" t="s">
        <v>231</v>
      </c>
      <c r="C291" s="1" t="s">
        <v>223</v>
      </c>
      <c r="D291" s="1" t="s">
        <v>224</v>
      </c>
      <c r="E291" s="1" t="s">
        <v>225</v>
      </c>
      <c r="F291" s="1" t="s">
        <v>42</v>
      </c>
      <c r="G291" s="1" t="s">
        <v>94</v>
      </c>
      <c r="H291" s="1" t="s">
        <v>26</v>
      </c>
      <c r="I291" s="2">
        <v>10</v>
      </c>
      <c r="J291" s="2">
        <v>0</v>
      </c>
      <c r="K291" s="2">
        <v>10</v>
      </c>
      <c r="L291" s="3">
        <v>0.01</v>
      </c>
      <c r="M291" s="3">
        <v>26.78</v>
      </c>
      <c r="N291" s="4">
        <v>1</v>
      </c>
      <c r="O291" s="3">
        <v>11.81</v>
      </c>
      <c r="P291" s="3">
        <v>9.84</v>
      </c>
      <c r="Q291" s="3">
        <v>3.54</v>
      </c>
      <c r="R291" s="1" t="s">
        <v>202</v>
      </c>
      <c r="S291" s="1" t="s">
        <v>184</v>
      </c>
      <c r="T291" s="1" t="s">
        <v>185</v>
      </c>
      <c r="U291" s="4">
        <v>964</v>
      </c>
      <c r="V291" s="1" t="s">
        <v>30</v>
      </c>
      <c r="W291" t="s">
        <v>31</v>
      </c>
      <c r="X291" s="5">
        <v>0.23862228306264502</v>
      </c>
      <c r="Y291" s="6">
        <v>2.3862228306264504</v>
      </c>
      <c r="Z291" s="12" t="s">
        <v>2593</v>
      </c>
    </row>
    <row r="292" spans="1:26" x14ac:dyDescent="0.3">
      <c r="A292" s="1" t="s">
        <v>232</v>
      </c>
      <c r="B292" s="1" t="s">
        <v>233</v>
      </c>
      <c r="C292" s="1" t="s">
        <v>223</v>
      </c>
      <c r="D292" s="1" t="s">
        <v>234</v>
      </c>
      <c r="E292" s="1" t="s">
        <v>235</v>
      </c>
      <c r="F292" s="1" t="s">
        <v>129</v>
      </c>
      <c r="G292" s="1" t="s">
        <v>113</v>
      </c>
      <c r="H292" s="1" t="s">
        <v>26</v>
      </c>
      <c r="I292" s="2">
        <v>2</v>
      </c>
      <c r="J292" s="2">
        <v>0</v>
      </c>
      <c r="K292" s="2">
        <v>2</v>
      </c>
      <c r="L292" s="3">
        <v>0.01</v>
      </c>
      <c r="M292" s="3">
        <v>22.15</v>
      </c>
      <c r="N292" s="4">
        <v>1</v>
      </c>
      <c r="O292" s="3">
        <v>11.81</v>
      </c>
      <c r="P292" s="3">
        <v>9.84</v>
      </c>
      <c r="Q292" s="3">
        <v>3.15</v>
      </c>
      <c r="R292" s="1" t="s">
        <v>202</v>
      </c>
      <c r="S292" s="1" t="s">
        <v>184</v>
      </c>
      <c r="T292" s="1" t="s">
        <v>185</v>
      </c>
      <c r="U292" s="4">
        <v>964</v>
      </c>
      <c r="V292" s="1" t="s">
        <v>30</v>
      </c>
      <c r="W292" t="s">
        <v>31</v>
      </c>
      <c r="X292" s="5">
        <v>0.2123333874709977</v>
      </c>
      <c r="Y292" s="6">
        <v>0.4246667749419954</v>
      </c>
      <c r="Z292" s="12" t="s">
        <v>2593</v>
      </c>
    </row>
    <row r="293" spans="1:26" x14ac:dyDescent="0.3">
      <c r="A293" s="1" t="s">
        <v>236</v>
      </c>
      <c r="B293" s="1" t="s">
        <v>237</v>
      </c>
      <c r="C293" s="1" t="s">
        <v>223</v>
      </c>
      <c r="D293" s="1" t="s">
        <v>228</v>
      </c>
      <c r="E293" s="1" t="s">
        <v>229</v>
      </c>
      <c r="F293" s="1" t="s">
        <v>129</v>
      </c>
      <c r="G293" s="1" t="s">
        <v>178</v>
      </c>
      <c r="H293" s="1" t="s">
        <v>26</v>
      </c>
      <c r="I293" s="2">
        <v>1</v>
      </c>
      <c r="J293" s="2">
        <v>0</v>
      </c>
      <c r="K293" s="2">
        <v>1</v>
      </c>
      <c r="L293" s="3">
        <v>0.01</v>
      </c>
      <c r="M293" s="3">
        <v>28.84</v>
      </c>
      <c r="N293" s="4">
        <v>1</v>
      </c>
      <c r="O293" s="3">
        <v>11.81</v>
      </c>
      <c r="P293" s="3">
        <v>9.84</v>
      </c>
      <c r="Q293" s="3">
        <v>3.94</v>
      </c>
      <c r="R293" s="1" t="s">
        <v>202</v>
      </c>
      <c r="S293" s="1" t="s">
        <v>184</v>
      </c>
      <c r="T293" s="1" t="s">
        <v>185</v>
      </c>
      <c r="U293" s="4">
        <v>964</v>
      </c>
      <c r="V293" s="1" t="s">
        <v>30</v>
      </c>
      <c r="W293" t="s">
        <v>31</v>
      </c>
      <c r="X293" s="5">
        <v>0.26558525290023205</v>
      </c>
      <c r="Y293" s="6">
        <v>0.26558525290023205</v>
      </c>
      <c r="Z293" s="12" t="s">
        <v>2593</v>
      </c>
    </row>
    <row r="294" spans="1:26" x14ac:dyDescent="0.3">
      <c r="A294" s="1" t="s">
        <v>238</v>
      </c>
      <c r="B294" s="1" t="s">
        <v>239</v>
      </c>
      <c r="C294" s="1" t="s">
        <v>27</v>
      </c>
      <c r="D294" s="1" t="s">
        <v>240</v>
      </c>
      <c r="E294" s="1" t="s">
        <v>241</v>
      </c>
      <c r="F294" s="1" t="s">
        <v>242</v>
      </c>
      <c r="G294" s="1" t="s">
        <v>113</v>
      </c>
      <c r="H294" s="1" t="s">
        <v>26</v>
      </c>
      <c r="I294" s="2">
        <v>4</v>
      </c>
      <c r="J294" s="2">
        <v>0</v>
      </c>
      <c r="K294" s="2">
        <v>4</v>
      </c>
      <c r="L294" s="3">
        <v>0.01</v>
      </c>
      <c r="M294" s="3">
        <v>4.22</v>
      </c>
      <c r="N294" s="4">
        <v>4</v>
      </c>
      <c r="O294" s="3">
        <v>10.299200000000001</v>
      </c>
      <c r="P294" s="3">
        <v>6.2991999999999999</v>
      </c>
      <c r="Q294" s="3">
        <v>5.5</v>
      </c>
      <c r="R294" s="1" t="s">
        <v>243</v>
      </c>
      <c r="S294" s="1" t="s">
        <v>244</v>
      </c>
      <c r="T294" s="1" t="s">
        <v>185</v>
      </c>
      <c r="U294" s="4">
        <v>1062</v>
      </c>
      <c r="V294" s="1" t="s">
        <v>30</v>
      </c>
      <c r="X294" s="5">
        <v>5.1743324176334107E-2</v>
      </c>
      <c r="Y294" s="6">
        <v>0.20697329670533643</v>
      </c>
      <c r="Z294" s="12" t="s">
        <v>2593</v>
      </c>
    </row>
    <row r="295" spans="1:26" x14ac:dyDescent="0.3">
      <c r="A295" s="1" t="s">
        <v>398</v>
      </c>
      <c r="B295" s="1" t="s">
        <v>399</v>
      </c>
      <c r="C295" s="1" t="s">
        <v>395</v>
      </c>
      <c r="D295" s="1" t="s">
        <v>397</v>
      </c>
      <c r="E295" s="1" t="s">
        <v>400</v>
      </c>
      <c r="F295" s="1" t="s">
        <v>147</v>
      </c>
      <c r="G295" s="1" t="s">
        <v>208</v>
      </c>
      <c r="H295" s="1" t="s">
        <v>26</v>
      </c>
      <c r="I295" s="2">
        <v>2</v>
      </c>
      <c r="J295" s="2">
        <v>0</v>
      </c>
      <c r="K295" s="2">
        <v>2</v>
      </c>
      <c r="L295" s="3">
        <v>0.01</v>
      </c>
      <c r="M295" s="3">
        <v>18.57</v>
      </c>
      <c r="N295" s="4">
        <v>4</v>
      </c>
      <c r="O295" s="3">
        <v>9.84</v>
      </c>
      <c r="P295" s="3">
        <v>6.69</v>
      </c>
      <c r="Q295" s="3">
        <v>5.91</v>
      </c>
      <c r="R295" s="1" t="s">
        <v>314</v>
      </c>
      <c r="S295" s="1" t="s">
        <v>184</v>
      </c>
      <c r="T295" s="1" t="s">
        <v>185</v>
      </c>
      <c r="U295" s="4">
        <v>964</v>
      </c>
      <c r="V295" s="1" t="s">
        <v>30</v>
      </c>
      <c r="W295" t="s">
        <v>31</v>
      </c>
      <c r="X295" s="5">
        <v>5.6417189095127607E-2</v>
      </c>
      <c r="Y295" s="6">
        <v>0.11283437819025521</v>
      </c>
      <c r="Z295" s="12" t="s">
        <v>2593</v>
      </c>
    </row>
    <row r="296" spans="1:26" x14ac:dyDescent="0.3">
      <c r="A296" s="1" t="s">
        <v>578</v>
      </c>
      <c r="B296" s="1" t="s">
        <v>579</v>
      </c>
      <c r="C296" s="1" t="s">
        <v>577</v>
      </c>
      <c r="D296" s="1" t="s">
        <v>580</v>
      </c>
      <c r="E296" s="1" t="s">
        <v>581</v>
      </c>
      <c r="F296" s="1" t="s">
        <v>260</v>
      </c>
      <c r="G296" s="1" t="s">
        <v>32</v>
      </c>
      <c r="H296" s="1" t="s">
        <v>26</v>
      </c>
      <c r="I296" s="2">
        <v>9</v>
      </c>
      <c r="J296" s="2">
        <v>0</v>
      </c>
      <c r="K296" s="2">
        <v>9</v>
      </c>
      <c r="L296" s="3">
        <v>0.01</v>
      </c>
      <c r="M296" s="3">
        <v>14.25</v>
      </c>
      <c r="N296" s="4">
        <v>4</v>
      </c>
      <c r="O296" s="3">
        <v>15.747999999999999</v>
      </c>
      <c r="P296" s="3">
        <v>12.5984</v>
      </c>
      <c r="Q296" s="3">
        <v>7.2835000000000001</v>
      </c>
      <c r="R296" s="1" t="s">
        <v>27</v>
      </c>
      <c r="S296" s="1" t="s">
        <v>184</v>
      </c>
      <c r="T296" s="1" t="s">
        <v>185</v>
      </c>
      <c r="U296" s="4">
        <v>964</v>
      </c>
      <c r="V296" s="1" t="s">
        <v>30</v>
      </c>
      <c r="W296" t="s">
        <v>114</v>
      </c>
      <c r="X296" s="5">
        <v>0.20954807278236662</v>
      </c>
      <c r="Y296" s="6">
        <v>1.8859326550412996</v>
      </c>
      <c r="Z296" s="12" t="s">
        <v>2593</v>
      </c>
    </row>
    <row r="297" spans="1:26" x14ac:dyDescent="0.3">
      <c r="A297" s="1" t="s">
        <v>582</v>
      </c>
      <c r="B297" s="1" t="s">
        <v>583</v>
      </c>
      <c r="C297" s="1" t="s">
        <v>577</v>
      </c>
      <c r="D297" s="1" t="s">
        <v>584</v>
      </c>
      <c r="E297" s="1" t="s">
        <v>585</v>
      </c>
      <c r="F297" s="1" t="s">
        <v>260</v>
      </c>
      <c r="G297" s="1" t="s">
        <v>32</v>
      </c>
      <c r="H297" s="1" t="s">
        <v>26</v>
      </c>
      <c r="I297" s="2">
        <v>4</v>
      </c>
      <c r="J297" s="2">
        <v>0</v>
      </c>
      <c r="K297" s="2">
        <v>4</v>
      </c>
      <c r="L297" s="3">
        <v>0.01</v>
      </c>
      <c r="M297" s="3">
        <v>14.25</v>
      </c>
      <c r="N297" s="4">
        <v>4</v>
      </c>
      <c r="O297" s="3">
        <v>15.747999999999999</v>
      </c>
      <c r="P297" s="3">
        <v>12.5984</v>
      </c>
      <c r="Q297" s="3">
        <v>9.0550999999999995</v>
      </c>
      <c r="R297" s="1" t="s">
        <v>27</v>
      </c>
      <c r="S297" s="1" t="s">
        <v>184</v>
      </c>
      <c r="T297" s="1" t="s">
        <v>185</v>
      </c>
      <c r="U297" s="4">
        <v>964</v>
      </c>
      <c r="V297" s="1" t="s">
        <v>30</v>
      </c>
      <c r="W297" t="s">
        <v>114</v>
      </c>
      <c r="X297" s="5">
        <v>0.26051743720074244</v>
      </c>
      <c r="Y297" s="6">
        <v>1.0420697488029698</v>
      </c>
      <c r="Z297" s="12" t="s">
        <v>2593</v>
      </c>
    </row>
    <row r="298" spans="1:26" x14ac:dyDescent="0.3">
      <c r="A298" s="1" t="s">
        <v>586</v>
      </c>
      <c r="B298" s="1" t="s">
        <v>587</v>
      </c>
      <c r="C298" s="1" t="s">
        <v>577</v>
      </c>
      <c r="D298" s="1" t="s">
        <v>588</v>
      </c>
      <c r="E298" s="1" t="s">
        <v>589</v>
      </c>
      <c r="F298" s="1" t="s">
        <v>166</v>
      </c>
      <c r="G298" s="1" t="s">
        <v>590</v>
      </c>
      <c r="H298" s="1" t="s">
        <v>26</v>
      </c>
      <c r="I298" s="2">
        <v>6</v>
      </c>
      <c r="J298" s="2">
        <v>0</v>
      </c>
      <c r="K298" s="2">
        <v>6</v>
      </c>
      <c r="L298" s="3">
        <v>0.01</v>
      </c>
      <c r="M298" s="3">
        <v>12.14</v>
      </c>
      <c r="N298" s="4">
        <v>4</v>
      </c>
      <c r="O298" s="3">
        <v>15.747999999999999</v>
      </c>
      <c r="P298" s="3">
        <v>12.6</v>
      </c>
      <c r="Q298" s="3">
        <v>7.2835000000000001</v>
      </c>
      <c r="R298" s="1" t="s">
        <v>27</v>
      </c>
      <c r="S298" s="1" t="s">
        <v>184</v>
      </c>
      <c r="T298" s="1" t="s">
        <v>185</v>
      </c>
      <c r="U298" s="4">
        <v>964</v>
      </c>
      <c r="V298" s="1" t="s">
        <v>30</v>
      </c>
      <c r="W298" t="s">
        <v>114</v>
      </c>
      <c r="X298" s="5">
        <v>0.20957468544083524</v>
      </c>
      <c r="Y298" s="6">
        <v>1.2574481126450114</v>
      </c>
      <c r="Z298" s="12" t="s">
        <v>2593</v>
      </c>
    </row>
    <row r="299" spans="1:26" x14ac:dyDescent="0.3">
      <c r="A299" s="1" t="s">
        <v>591</v>
      </c>
      <c r="B299" s="1" t="s">
        <v>592</v>
      </c>
      <c r="C299" s="1" t="s">
        <v>577</v>
      </c>
      <c r="D299" s="1" t="s">
        <v>593</v>
      </c>
      <c r="E299" s="1" t="s">
        <v>594</v>
      </c>
      <c r="F299" s="1" t="s">
        <v>260</v>
      </c>
      <c r="G299" s="1" t="s">
        <v>25</v>
      </c>
      <c r="H299" s="1" t="s">
        <v>26</v>
      </c>
      <c r="I299" s="2">
        <v>39</v>
      </c>
      <c r="J299" s="2">
        <v>0</v>
      </c>
      <c r="K299" s="2">
        <v>39</v>
      </c>
      <c r="L299" s="3">
        <v>1</v>
      </c>
      <c r="M299" s="3">
        <v>15.83</v>
      </c>
      <c r="N299" s="4">
        <v>4</v>
      </c>
      <c r="O299" s="3">
        <v>15.747999999999999</v>
      </c>
      <c r="P299" s="3">
        <v>12.6</v>
      </c>
      <c r="Q299" s="3">
        <v>11.02</v>
      </c>
      <c r="R299" s="1" t="s">
        <v>27</v>
      </c>
      <c r="S299" s="1" t="s">
        <v>184</v>
      </c>
      <c r="T299" s="1" t="s">
        <v>185</v>
      </c>
      <c r="U299" s="4">
        <v>964</v>
      </c>
      <c r="V299" s="1" t="s">
        <v>30</v>
      </c>
      <c r="W299" t="s">
        <v>114</v>
      </c>
      <c r="X299" s="5">
        <v>0.31708835498839905</v>
      </c>
      <c r="Y299" s="6">
        <v>12.366445844547563</v>
      </c>
      <c r="Z299" s="12" t="s">
        <v>2593</v>
      </c>
    </row>
    <row r="300" spans="1:26" x14ac:dyDescent="0.3">
      <c r="A300" s="1" t="s">
        <v>595</v>
      </c>
      <c r="B300" s="1" t="s">
        <v>596</v>
      </c>
      <c r="C300" s="1" t="s">
        <v>597</v>
      </c>
      <c r="D300" s="1" t="s">
        <v>598</v>
      </c>
      <c r="E300" s="1" t="s">
        <v>599</v>
      </c>
      <c r="F300" s="1" t="s">
        <v>600</v>
      </c>
      <c r="G300" s="1" t="s">
        <v>601</v>
      </c>
      <c r="H300" s="1" t="s">
        <v>26</v>
      </c>
      <c r="I300" s="2">
        <v>3</v>
      </c>
      <c r="J300" s="2">
        <v>0</v>
      </c>
      <c r="K300" s="2">
        <v>3</v>
      </c>
      <c r="L300" s="3">
        <v>0.01</v>
      </c>
      <c r="M300" s="3">
        <v>15.83</v>
      </c>
      <c r="N300" s="4">
        <v>4</v>
      </c>
      <c r="O300" s="3">
        <v>11.5</v>
      </c>
      <c r="P300" s="3">
        <v>9.5</v>
      </c>
      <c r="Q300" s="3">
        <v>9.5</v>
      </c>
      <c r="R300" s="1" t="s">
        <v>27</v>
      </c>
      <c r="S300" s="1" t="s">
        <v>184</v>
      </c>
      <c r="T300" s="1" t="s">
        <v>185</v>
      </c>
      <c r="U300" s="4">
        <v>964</v>
      </c>
      <c r="V300" s="1" t="s">
        <v>30</v>
      </c>
      <c r="W300" t="s">
        <v>114</v>
      </c>
      <c r="X300" s="5">
        <v>0.15050391531322505</v>
      </c>
      <c r="Y300" s="6">
        <v>0.45151174593967514</v>
      </c>
      <c r="Z300" s="12" t="s">
        <v>2593</v>
      </c>
    </row>
    <row r="301" spans="1:26" x14ac:dyDescent="0.3">
      <c r="A301" s="1" t="s">
        <v>642</v>
      </c>
      <c r="B301" s="1" t="s">
        <v>643</v>
      </c>
      <c r="C301" s="1" t="s">
        <v>644</v>
      </c>
      <c r="D301" s="1" t="s">
        <v>645</v>
      </c>
      <c r="E301" s="1" t="s">
        <v>646</v>
      </c>
      <c r="F301" s="1" t="s">
        <v>166</v>
      </c>
      <c r="G301" s="1" t="s">
        <v>647</v>
      </c>
      <c r="H301" s="1" t="s">
        <v>26</v>
      </c>
      <c r="I301" s="2">
        <v>104</v>
      </c>
      <c r="J301" s="2">
        <v>0</v>
      </c>
      <c r="K301" s="2">
        <v>104</v>
      </c>
      <c r="L301" s="3">
        <v>0.01</v>
      </c>
      <c r="M301" s="3">
        <v>32</v>
      </c>
      <c r="N301" s="4">
        <v>6</v>
      </c>
      <c r="O301" s="3">
        <v>11.81</v>
      </c>
      <c r="P301" s="3">
        <v>19.690000000000001</v>
      </c>
      <c r="Q301" s="3">
        <v>11.42</v>
      </c>
      <c r="R301" s="1" t="s">
        <v>27</v>
      </c>
      <c r="S301" s="1" t="s">
        <v>184</v>
      </c>
      <c r="T301" s="1" t="s">
        <v>185</v>
      </c>
      <c r="U301" s="4">
        <v>964</v>
      </c>
      <c r="V301" s="1" t="s">
        <v>30</v>
      </c>
      <c r="W301" t="s">
        <v>31</v>
      </c>
      <c r="X301" s="5">
        <v>0.25672798124516633</v>
      </c>
      <c r="Y301" s="6">
        <v>26.699710049497298</v>
      </c>
      <c r="Z301" s="12" t="s">
        <v>2593</v>
      </c>
    </row>
    <row r="302" spans="1:26" x14ac:dyDescent="0.3">
      <c r="A302" s="1" t="s">
        <v>648</v>
      </c>
      <c r="B302" s="1" t="s">
        <v>649</v>
      </c>
      <c r="C302" s="1" t="s">
        <v>644</v>
      </c>
      <c r="D302" s="1" t="s">
        <v>645</v>
      </c>
      <c r="E302" s="1" t="s">
        <v>646</v>
      </c>
      <c r="F302" s="1" t="s">
        <v>34</v>
      </c>
      <c r="G302" s="1" t="s">
        <v>647</v>
      </c>
      <c r="H302" s="1" t="s">
        <v>26</v>
      </c>
      <c r="I302" s="2">
        <v>114</v>
      </c>
      <c r="J302" s="2">
        <v>0</v>
      </c>
      <c r="K302" s="2">
        <v>114</v>
      </c>
      <c r="L302" s="3">
        <v>0.01</v>
      </c>
      <c r="M302" s="3">
        <v>32</v>
      </c>
      <c r="N302" s="4">
        <v>6</v>
      </c>
      <c r="O302" s="3">
        <v>11.81</v>
      </c>
      <c r="P302" s="3">
        <v>19.690000000000001</v>
      </c>
      <c r="Q302" s="3">
        <v>11.42</v>
      </c>
      <c r="R302" s="1" t="s">
        <v>27</v>
      </c>
      <c r="S302" s="1" t="s">
        <v>184</v>
      </c>
      <c r="T302" s="1" t="s">
        <v>185</v>
      </c>
      <c r="U302" s="4">
        <v>964</v>
      </c>
      <c r="V302" s="1" t="s">
        <v>30</v>
      </c>
      <c r="W302" t="s">
        <v>31</v>
      </c>
      <c r="X302" s="5">
        <v>0.25672798124516633</v>
      </c>
      <c r="Y302" s="6">
        <v>29.266989861948961</v>
      </c>
      <c r="Z302" s="12" t="s">
        <v>2593</v>
      </c>
    </row>
    <row r="303" spans="1:26" x14ac:dyDescent="0.3">
      <c r="A303" s="1" t="s">
        <v>650</v>
      </c>
      <c r="B303" s="1" t="s">
        <v>651</v>
      </c>
      <c r="C303" s="1" t="s">
        <v>644</v>
      </c>
      <c r="D303" s="1" t="s">
        <v>652</v>
      </c>
      <c r="E303" s="1" t="s">
        <v>653</v>
      </c>
      <c r="F303" s="1" t="s">
        <v>34</v>
      </c>
      <c r="G303" s="1" t="s">
        <v>647</v>
      </c>
      <c r="H303" s="1" t="s">
        <v>26</v>
      </c>
      <c r="I303" s="2">
        <v>1</v>
      </c>
      <c r="J303" s="2">
        <v>0</v>
      </c>
      <c r="K303" s="2">
        <v>1</v>
      </c>
      <c r="L303" s="3">
        <v>0.01</v>
      </c>
      <c r="M303" s="3">
        <v>35</v>
      </c>
      <c r="N303" s="4">
        <v>6</v>
      </c>
      <c r="O303" s="3">
        <v>11.81</v>
      </c>
      <c r="P303" s="3">
        <v>19.690000000000001</v>
      </c>
      <c r="Q303" s="3">
        <v>11.81</v>
      </c>
      <c r="R303" s="1" t="s">
        <v>27</v>
      </c>
      <c r="S303" s="1" t="s">
        <v>184</v>
      </c>
      <c r="T303" s="1" t="s">
        <v>185</v>
      </c>
      <c r="U303" s="4">
        <v>964</v>
      </c>
      <c r="V303" s="1" t="s">
        <v>30</v>
      </c>
      <c r="W303" t="s">
        <v>31</v>
      </c>
      <c r="X303" s="5">
        <v>0.26549539916860015</v>
      </c>
      <c r="Y303" s="6">
        <v>0.26549539916860015</v>
      </c>
      <c r="Z303" s="12" t="s">
        <v>2593</v>
      </c>
    </row>
    <row r="304" spans="1:26" x14ac:dyDescent="0.3">
      <c r="A304" s="1" t="s">
        <v>654</v>
      </c>
      <c r="B304" s="1" t="s">
        <v>655</v>
      </c>
      <c r="C304" s="1" t="s">
        <v>644</v>
      </c>
      <c r="D304" s="1" t="s">
        <v>656</v>
      </c>
      <c r="E304" s="1" t="s">
        <v>657</v>
      </c>
      <c r="F304" s="1" t="s">
        <v>34</v>
      </c>
      <c r="G304" s="1" t="s">
        <v>647</v>
      </c>
      <c r="H304" s="1" t="s">
        <v>26</v>
      </c>
      <c r="I304" s="2">
        <v>8</v>
      </c>
      <c r="J304" s="2">
        <v>0</v>
      </c>
      <c r="K304" s="2">
        <v>8</v>
      </c>
      <c r="L304" s="3">
        <v>0.01</v>
      </c>
      <c r="M304" s="3">
        <v>40</v>
      </c>
      <c r="N304" s="4">
        <v>6</v>
      </c>
      <c r="O304" s="3">
        <v>11.81</v>
      </c>
      <c r="P304" s="3">
        <v>19.690000000000001</v>
      </c>
      <c r="Q304" s="3">
        <v>13.39</v>
      </c>
      <c r="R304" s="1" t="s">
        <v>27</v>
      </c>
      <c r="S304" s="1" t="s">
        <v>184</v>
      </c>
      <c r="T304" s="1" t="s">
        <v>185</v>
      </c>
      <c r="U304" s="4">
        <v>964</v>
      </c>
      <c r="V304" s="1" t="s">
        <v>30</v>
      </c>
      <c r="W304" t="s">
        <v>31</v>
      </c>
      <c r="X304" s="5">
        <v>0.30101468203789639</v>
      </c>
      <c r="Y304" s="6">
        <v>2.4081174563031711</v>
      </c>
      <c r="Z304" s="12" t="s">
        <v>2593</v>
      </c>
    </row>
    <row r="305" spans="1:26" x14ac:dyDescent="0.3">
      <c r="A305" s="1" t="s">
        <v>658</v>
      </c>
      <c r="B305" s="1" t="s">
        <v>659</v>
      </c>
      <c r="C305" s="1" t="s">
        <v>644</v>
      </c>
      <c r="D305" s="1" t="s">
        <v>652</v>
      </c>
      <c r="E305" s="1" t="s">
        <v>653</v>
      </c>
      <c r="F305" s="1" t="s">
        <v>294</v>
      </c>
      <c r="G305" s="1" t="s">
        <v>590</v>
      </c>
      <c r="H305" s="1" t="s">
        <v>26</v>
      </c>
      <c r="I305" s="2">
        <v>14</v>
      </c>
      <c r="J305" s="2">
        <v>0</v>
      </c>
      <c r="K305" s="2">
        <v>14</v>
      </c>
      <c r="L305" s="3">
        <v>0.01</v>
      </c>
      <c r="M305" s="3">
        <v>35</v>
      </c>
      <c r="N305" s="4">
        <v>6</v>
      </c>
      <c r="O305" s="3">
        <v>11.81</v>
      </c>
      <c r="P305" s="3">
        <v>19.690000000000001</v>
      </c>
      <c r="Q305" s="3">
        <v>11.81</v>
      </c>
      <c r="R305" s="1" t="s">
        <v>27</v>
      </c>
      <c r="S305" s="1" t="s">
        <v>184</v>
      </c>
      <c r="T305" s="1" t="s">
        <v>185</v>
      </c>
      <c r="U305" s="4">
        <v>964</v>
      </c>
      <c r="V305" s="1" t="s">
        <v>30</v>
      </c>
      <c r="W305" t="s">
        <v>31</v>
      </c>
      <c r="X305" s="5">
        <v>0.26549539916860015</v>
      </c>
      <c r="Y305" s="6">
        <v>3.7169355883604021</v>
      </c>
      <c r="Z305" s="12" t="s">
        <v>2593</v>
      </c>
    </row>
    <row r="306" spans="1:26" x14ac:dyDescent="0.3">
      <c r="A306" s="1" t="s">
        <v>660</v>
      </c>
      <c r="B306" s="1" t="s">
        <v>661</v>
      </c>
      <c r="C306" s="1" t="s">
        <v>644</v>
      </c>
      <c r="D306" s="1" t="s">
        <v>656</v>
      </c>
      <c r="E306" s="1" t="s">
        <v>657</v>
      </c>
      <c r="F306" s="1" t="s">
        <v>294</v>
      </c>
      <c r="G306" s="1" t="s">
        <v>647</v>
      </c>
      <c r="H306" s="1" t="s">
        <v>26</v>
      </c>
      <c r="I306" s="2">
        <v>7</v>
      </c>
      <c r="J306" s="2">
        <v>0</v>
      </c>
      <c r="K306" s="2">
        <v>7</v>
      </c>
      <c r="L306" s="3">
        <v>0.01</v>
      </c>
      <c r="M306" s="3">
        <v>40</v>
      </c>
      <c r="N306" s="4">
        <v>6</v>
      </c>
      <c r="O306" s="3">
        <v>11.81</v>
      </c>
      <c r="P306" s="3">
        <v>19.690000000000001</v>
      </c>
      <c r="Q306" s="3">
        <v>13.39</v>
      </c>
      <c r="R306" s="1" t="s">
        <v>27</v>
      </c>
      <c r="S306" s="1" t="s">
        <v>184</v>
      </c>
      <c r="T306" s="1" t="s">
        <v>185</v>
      </c>
      <c r="U306" s="4">
        <v>964</v>
      </c>
      <c r="V306" s="1" t="s">
        <v>30</v>
      </c>
      <c r="W306" t="s">
        <v>31</v>
      </c>
      <c r="X306" s="5">
        <v>0.30101468203789639</v>
      </c>
      <c r="Y306" s="6">
        <v>2.1071027742652748</v>
      </c>
      <c r="Z306" s="12" t="s">
        <v>2593</v>
      </c>
    </row>
    <row r="307" spans="1:26" x14ac:dyDescent="0.3">
      <c r="A307" s="1" t="s">
        <v>768</v>
      </c>
      <c r="B307" s="1" t="s">
        <v>769</v>
      </c>
      <c r="C307" s="1" t="s">
        <v>766</v>
      </c>
      <c r="D307" s="1" t="s">
        <v>770</v>
      </c>
      <c r="E307" s="1" t="s">
        <v>396</v>
      </c>
      <c r="F307" s="1" t="s">
        <v>35</v>
      </c>
      <c r="G307" s="1" t="s">
        <v>32</v>
      </c>
      <c r="H307" s="1" t="s">
        <v>26</v>
      </c>
      <c r="I307" s="2">
        <v>11</v>
      </c>
      <c r="J307" s="2">
        <v>0</v>
      </c>
      <c r="K307" s="2">
        <v>11</v>
      </c>
      <c r="L307" s="3">
        <v>0.01</v>
      </c>
      <c r="M307" s="3">
        <v>16.75</v>
      </c>
      <c r="N307" s="4">
        <v>1</v>
      </c>
      <c r="O307" s="3">
        <v>11.811</v>
      </c>
      <c r="P307" s="3">
        <v>9.8424999999999994</v>
      </c>
      <c r="Q307" s="3">
        <v>4.7244000000000002</v>
      </c>
      <c r="R307" s="1" t="s">
        <v>27</v>
      </c>
      <c r="S307" s="1" t="s">
        <v>184</v>
      </c>
      <c r="T307" s="1" t="s">
        <v>185</v>
      </c>
      <c r="U307" s="4">
        <v>964</v>
      </c>
      <c r="V307" s="1" t="s">
        <v>30</v>
      </c>
      <c r="W307" t="s">
        <v>31</v>
      </c>
      <c r="X307" s="5">
        <v>0.31856751831612529</v>
      </c>
      <c r="Y307" s="6">
        <v>3.504242701477378</v>
      </c>
      <c r="Z307" s="12" t="s">
        <v>2593</v>
      </c>
    </row>
    <row r="308" spans="1:26" x14ac:dyDescent="0.3">
      <c r="A308" s="1" t="s">
        <v>773</v>
      </c>
      <c r="B308" s="1" t="s">
        <v>774</v>
      </c>
      <c r="C308" s="1" t="s">
        <v>771</v>
      </c>
      <c r="D308" s="1" t="s">
        <v>775</v>
      </c>
      <c r="E308" s="1" t="s">
        <v>396</v>
      </c>
      <c r="F308" s="1" t="s">
        <v>772</v>
      </c>
      <c r="G308" s="1" t="s">
        <v>776</v>
      </c>
      <c r="H308" s="1" t="s">
        <v>26</v>
      </c>
      <c r="I308" s="2">
        <v>1</v>
      </c>
      <c r="J308" s="2">
        <v>0</v>
      </c>
      <c r="K308" s="2">
        <v>1</v>
      </c>
      <c r="L308" s="3">
        <v>0.01</v>
      </c>
      <c r="M308" s="3">
        <v>16.350000000000001</v>
      </c>
      <c r="N308" s="4">
        <v>1</v>
      </c>
      <c r="O308" s="3">
        <v>11.811</v>
      </c>
      <c r="P308" s="3">
        <v>9.8424999999999994</v>
      </c>
      <c r="Q308" s="3">
        <v>4.7244000000000002</v>
      </c>
      <c r="R308" s="1" t="s">
        <v>27</v>
      </c>
      <c r="S308" s="1" t="s">
        <v>184</v>
      </c>
      <c r="T308" s="1" t="s">
        <v>185</v>
      </c>
      <c r="U308" s="4">
        <v>964</v>
      </c>
      <c r="V308" s="1" t="s">
        <v>30</v>
      </c>
      <c r="W308" t="s">
        <v>31</v>
      </c>
      <c r="X308" s="5">
        <v>0.31856751831612529</v>
      </c>
      <c r="Y308" s="6">
        <v>0.31856751831612529</v>
      </c>
      <c r="Z308" s="12" t="s">
        <v>2593</v>
      </c>
    </row>
    <row r="309" spans="1:26" x14ac:dyDescent="0.3">
      <c r="A309" s="1" t="s">
        <v>777</v>
      </c>
      <c r="B309" s="1" t="s">
        <v>778</v>
      </c>
      <c r="C309" s="1" t="s">
        <v>771</v>
      </c>
      <c r="D309" s="1" t="s">
        <v>779</v>
      </c>
      <c r="E309" s="1" t="s">
        <v>780</v>
      </c>
      <c r="F309" s="1" t="s">
        <v>781</v>
      </c>
      <c r="G309" s="1" t="s">
        <v>782</v>
      </c>
      <c r="H309" s="1" t="s">
        <v>26</v>
      </c>
      <c r="I309" s="2">
        <v>17</v>
      </c>
      <c r="J309" s="2">
        <v>4</v>
      </c>
      <c r="K309" s="2">
        <v>13</v>
      </c>
      <c r="L309" s="3">
        <v>4.21</v>
      </c>
      <c r="M309" s="3">
        <v>13.2</v>
      </c>
      <c r="N309" s="4">
        <v>1</v>
      </c>
      <c r="O309" s="3">
        <v>11.811</v>
      </c>
      <c r="P309" s="3">
        <v>9.8424999999999994</v>
      </c>
      <c r="Q309" s="3">
        <v>3.5432999999999999</v>
      </c>
      <c r="R309" s="1" t="s">
        <v>27</v>
      </c>
      <c r="S309" s="1" t="s">
        <v>184</v>
      </c>
      <c r="T309" s="1" t="s">
        <v>185</v>
      </c>
      <c r="U309" s="4">
        <v>964</v>
      </c>
      <c r="V309" s="1" t="s">
        <v>30</v>
      </c>
      <c r="W309" t="s">
        <v>31</v>
      </c>
      <c r="X309" s="5">
        <v>0.23892563873709394</v>
      </c>
      <c r="Y309" s="6">
        <v>3.1060333035822212</v>
      </c>
      <c r="Z309" s="12" t="s">
        <v>2593</v>
      </c>
    </row>
    <row r="310" spans="1:26" x14ac:dyDescent="0.3">
      <c r="A310" s="1" t="s">
        <v>785</v>
      </c>
      <c r="B310" s="1" t="s">
        <v>786</v>
      </c>
      <c r="C310" s="1" t="s">
        <v>771</v>
      </c>
      <c r="D310" s="1" t="s">
        <v>779</v>
      </c>
      <c r="E310" s="1" t="s">
        <v>780</v>
      </c>
      <c r="F310" s="1" t="s">
        <v>787</v>
      </c>
      <c r="G310" s="1" t="s">
        <v>32</v>
      </c>
      <c r="H310" s="1" t="s">
        <v>26</v>
      </c>
      <c r="I310" s="2">
        <v>11</v>
      </c>
      <c r="J310" s="2">
        <v>6</v>
      </c>
      <c r="K310" s="2">
        <v>5</v>
      </c>
      <c r="L310" s="3">
        <v>0.01</v>
      </c>
      <c r="M310" s="3">
        <v>11.95</v>
      </c>
      <c r="N310" s="4">
        <v>1</v>
      </c>
      <c r="O310" s="3">
        <v>11.811</v>
      </c>
      <c r="P310" s="3">
        <v>9.8424999999999994</v>
      </c>
      <c r="Q310" s="3">
        <v>3.5432999999999999</v>
      </c>
      <c r="R310" s="1" t="s">
        <v>27</v>
      </c>
      <c r="S310" s="1" t="s">
        <v>184</v>
      </c>
      <c r="T310" s="1" t="s">
        <v>185</v>
      </c>
      <c r="U310" s="4">
        <v>964</v>
      </c>
      <c r="V310" s="1" t="s">
        <v>30</v>
      </c>
      <c r="W310" t="s">
        <v>31</v>
      </c>
      <c r="X310" s="5">
        <v>0.23892563873709394</v>
      </c>
      <c r="Y310" s="6">
        <v>1.1946281936854697</v>
      </c>
      <c r="Z310" s="12" t="s">
        <v>2593</v>
      </c>
    </row>
    <row r="311" spans="1:26" x14ac:dyDescent="0.3">
      <c r="A311" s="1" t="s">
        <v>788</v>
      </c>
      <c r="B311" s="1" t="s">
        <v>789</v>
      </c>
      <c r="C311" s="1" t="s">
        <v>771</v>
      </c>
      <c r="D311" s="1" t="s">
        <v>784</v>
      </c>
      <c r="E311" s="1" t="s">
        <v>396</v>
      </c>
      <c r="F311" s="1" t="s">
        <v>787</v>
      </c>
      <c r="G311" s="1" t="s">
        <v>790</v>
      </c>
      <c r="H311" s="1" t="s">
        <v>26</v>
      </c>
      <c r="I311" s="2">
        <v>1</v>
      </c>
      <c r="J311" s="2">
        <v>0</v>
      </c>
      <c r="K311" s="2">
        <v>1</v>
      </c>
      <c r="L311" s="3">
        <v>0.01</v>
      </c>
      <c r="M311" s="3">
        <v>16.350000000000001</v>
      </c>
      <c r="N311" s="4">
        <v>1</v>
      </c>
      <c r="O311" s="3">
        <v>11.811</v>
      </c>
      <c r="P311" s="3">
        <v>9.8424999999999994</v>
      </c>
      <c r="Q311" s="3">
        <v>4.7244000000000002</v>
      </c>
      <c r="R311" s="1" t="s">
        <v>27</v>
      </c>
      <c r="S311" s="1" t="s">
        <v>184</v>
      </c>
      <c r="T311" s="1" t="s">
        <v>185</v>
      </c>
      <c r="U311" s="4">
        <v>964</v>
      </c>
      <c r="V311" s="1" t="s">
        <v>30</v>
      </c>
      <c r="W311" t="s">
        <v>31</v>
      </c>
      <c r="X311" s="5">
        <v>0.31856751831612529</v>
      </c>
      <c r="Y311" s="6">
        <v>0.31856751831612529</v>
      </c>
      <c r="Z311" s="12" t="s">
        <v>2593</v>
      </c>
    </row>
    <row r="312" spans="1:26" x14ac:dyDescent="0.3">
      <c r="A312" s="1" t="s">
        <v>895</v>
      </c>
      <c r="B312" s="1" t="s">
        <v>896</v>
      </c>
      <c r="C312" s="1" t="s">
        <v>891</v>
      </c>
      <c r="D312" s="1" t="s">
        <v>892</v>
      </c>
      <c r="E312" s="1" t="s">
        <v>783</v>
      </c>
      <c r="F312" s="1" t="s">
        <v>42</v>
      </c>
      <c r="G312" s="1" t="s">
        <v>32</v>
      </c>
      <c r="H312" s="1" t="s">
        <v>26</v>
      </c>
      <c r="I312" s="2">
        <v>8</v>
      </c>
      <c r="J312" s="2">
        <v>0</v>
      </c>
      <c r="K312" s="2">
        <v>8</v>
      </c>
      <c r="L312" s="3">
        <v>0.01</v>
      </c>
      <c r="M312" s="3">
        <v>19.38</v>
      </c>
      <c r="N312" s="4">
        <v>2</v>
      </c>
      <c r="O312" s="3">
        <v>12</v>
      </c>
      <c r="P312" s="3">
        <v>10</v>
      </c>
      <c r="Q312" s="3">
        <v>7.25</v>
      </c>
      <c r="R312" s="1" t="s">
        <v>27</v>
      </c>
      <c r="S312" s="1" t="s">
        <v>184</v>
      </c>
      <c r="T312" s="1" t="s">
        <v>185</v>
      </c>
      <c r="U312" s="4">
        <v>393</v>
      </c>
      <c r="V312" s="1" t="s">
        <v>30</v>
      </c>
      <c r="W312" t="s">
        <v>250</v>
      </c>
      <c r="X312" s="5">
        <v>0.2523201856148492</v>
      </c>
      <c r="Y312" s="6">
        <v>2.0185614849187936</v>
      </c>
      <c r="Z312" s="12" t="s">
        <v>2593</v>
      </c>
    </row>
    <row r="313" spans="1:26" x14ac:dyDescent="0.3">
      <c r="A313" s="1" t="s">
        <v>897</v>
      </c>
      <c r="B313" s="1" t="s">
        <v>898</v>
      </c>
      <c r="C313" s="1" t="s">
        <v>891</v>
      </c>
      <c r="D313" s="1" t="s">
        <v>893</v>
      </c>
      <c r="E313" s="1" t="s">
        <v>894</v>
      </c>
      <c r="F313" s="1" t="s">
        <v>42</v>
      </c>
      <c r="G313" s="1" t="s">
        <v>32</v>
      </c>
      <c r="H313" s="1" t="s">
        <v>26</v>
      </c>
      <c r="I313" s="2">
        <v>17</v>
      </c>
      <c r="J313" s="2">
        <v>0</v>
      </c>
      <c r="K313" s="2">
        <v>17</v>
      </c>
      <c r="L313" s="3">
        <v>0.01</v>
      </c>
      <c r="M313" s="3">
        <v>23.14</v>
      </c>
      <c r="N313" s="4">
        <v>2</v>
      </c>
      <c r="O313" s="3">
        <v>12</v>
      </c>
      <c r="P313" s="3">
        <v>10</v>
      </c>
      <c r="Q313" s="3">
        <v>8.75</v>
      </c>
      <c r="R313" s="1" t="s">
        <v>27</v>
      </c>
      <c r="S313" s="1" t="s">
        <v>184</v>
      </c>
      <c r="T313" s="1" t="s">
        <v>185</v>
      </c>
      <c r="U313" s="4">
        <v>964</v>
      </c>
      <c r="V313" s="1" t="s">
        <v>30</v>
      </c>
      <c r="W313" t="s">
        <v>250</v>
      </c>
      <c r="X313" s="5">
        <v>0.30452436194895594</v>
      </c>
      <c r="Y313" s="6">
        <v>5.1769141531322509</v>
      </c>
      <c r="Z313" s="12" t="s">
        <v>2593</v>
      </c>
    </row>
    <row r="314" spans="1:26" x14ac:dyDescent="0.3">
      <c r="A314" s="1" t="s">
        <v>899</v>
      </c>
      <c r="B314" s="1" t="s">
        <v>900</v>
      </c>
      <c r="C314" s="1" t="s">
        <v>891</v>
      </c>
      <c r="D314" s="1" t="s">
        <v>893</v>
      </c>
      <c r="E314" s="1" t="s">
        <v>894</v>
      </c>
      <c r="F314" s="1" t="s">
        <v>164</v>
      </c>
      <c r="G314" s="1" t="s">
        <v>32</v>
      </c>
      <c r="H314" s="1" t="s">
        <v>26</v>
      </c>
      <c r="I314" s="2">
        <v>17</v>
      </c>
      <c r="J314" s="2">
        <v>0</v>
      </c>
      <c r="K314" s="2">
        <v>17</v>
      </c>
      <c r="L314" s="3">
        <v>0.01</v>
      </c>
      <c r="M314" s="3">
        <v>23.14</v>
      </c>
      <c r="N314" s="4">
        <v>2</v>
      </c>
      <c r="O314" s="3">
        <v>12.5984</v>
      </c>
      <c r="P314" s="3">
        <v>10.629899999999999</v>
      </c>
      <c r="Q314" s="3">
        <v>8.6614000000000004</v>
      </c>
      <c r="R314" s="1" t="s">
        <v>27</v>
      </c>
      <c r="S314" s="1" t="s">
        <v>184</v>
      </c>
      <c r="T314" s="1" t="s">
        <v>185</v>
      </c>
      <c r="U314" s="4">
        <v>393</v>
      </c>
      <c r="V314" s="1" t="s">
        <v>30</v>
      </c>
      <c r="W314" t="s">
        <v>250</v>
      </c>
      <c r="X314" s="5">
        <v>0.33640729934182834</v>
      </c>
      <c r="Y314" s="6">
        <v>5.7189240888110815</v>
      </c>
      <c r="Z314" s="12" t="s">
        <v>2593</v>
      </c>
    </row>
    <row r="315" spans="1:26" x14ac:dyDescent="0.3">
      <c r="A315" s="1" t="s">
        <v>901</v>
      </c>
      <c r="B315" s="1" t="s">
        <v>902</v>
      </c>
      <c r="C315" s="1" t="s">
        <v>891</v>
      </c>
      <c r="D315" s="1" t="s">
        <v>892</v>
      </c>
      <c r="E315" s="1" t="s">
        <v>783</v>
      </c>
      <c r="F315" s="1" t="s">
        <v>100</v>
      </c>
      <c r="G315" s="1" t="s">
        <v>32</v>
      </c>
      <c r="H315" s="1" t="s">
        <v>26</v>
      </c>
      <c r="I315" s="2">
        <v>8</v>
      </c>
      <c r="J315" s="2">
        <v>0</v>
      </c>
      <c r="K315" s="2">
        <v>8</v>
      </c>
      <c r="L315" s="3">
        <v>0.01</v>
      </c>
      <c r="M315" s="3">
        <v>19.38</v>
      </c>
      <c r="N315" s="4">
        <v>2</v>
      </c>
      <c r="O315" s="3">
        <v>12.5984</v>
      </c>
      <c r="P315" s="3">
        <v>10.629899999999999</v>
      </c>
      <c r="Q315" s="3">
        <v>7.0865999999999998</v>
      </c>
      <c r="R315" s="1" t="s">
        <v>27</v>
      </c>
      <c r="S315" s="1" t="s">
        <v>184</v>
      </c>
      <c r="T315" s="1" t="s">
        <v>185</v>
      </c>
      <c r="U315" s="4">
        <v>393</v>
      </c>
      <c r="V315" s="1" t="s">
        <v>30</v>
      </c>
      <c r="W315" t="s">
        <v>250</v>
      </c>
      <c r="X315" s="5">
        <v>0.27524233582513224</v>
      </c>
      <c r="Y315" s="6">
        <v>2.201938686601058</v>
      </c>
      <c r="Z315" s="12" t="s">
        <v>2593</v>
      </c>
    </row>
    <row r="316" spans="1:26" x14ac:dyDescent="0.3">
      <c r="A316" s="1" t="s">
        <v>903</v>
      </c>
      <c r="B316" s="1" t="s">
        <v>904</v>
      </c>
      <c r="C316" s="1" t="s">
        <v>891</v>
      </c>
      <c r="D316" s="1" t="s">
        <v>893</v>
      </c>
      <c r="E316" s="1" t="s">
        <v>894</v>
      </c>
      <c r="F316" s="1" t="s">
        <v>100</v>
      </c>
      <c r="G316" s="1" t="s">
        <v>32</v>
      </c>
      <c r="H316" s="1" t="s">
        <v>26</v>
      </c>
      <c r="I316" s="2">
        <v>11</v>
      </c>
      <c r="J316" s="2">
        <v>0</v>
      </c>
      <c r="K316" s="2">
        <v>11</v>
      </c>
      <c r="L316" s="3">
        <v>0.01</v>
      </c>
      <c r="M316" s="3">
        <v>23.14</v>
      </c>
      <c r="N316" s="4">
        <v>2</v>
      </c>
      <c r="O316" s="3">
        <v>12.5984</v>
      </c>
      <c r="P316" s="3">
        <v>10.629899999999999</v>
      </c>
      <c r="Q316" s="3">
        <v>8.6614000000000004</v>
      </c>
      <c r="R316" s="1" t="s">
        <v>27</v>
      </c>
      <c r="S316" s="1" t="s">
        <v>184</v>
      </c>
      <c r="T316" s="1" t="s">
        <v>185</v>
      </c>
      <c r="U316" s="4">
        <v>964</v>
      </c>
      <c r="V316" s="1" t="s">
        <v>30</v>
      </c>
      <c r="W316" t="s">
        <v>250</v>
      </c>
      <c r="X316" s="5">
        <v>0.33640729934182834</v>
      </c>
      <c r="Y316" s="6">
        <v>3.7004802927601119</v>
      </c>
      <c r="Z316" s="12" t="s">
        <v>2593</v>
      </c>
    </row>
    <row r="317" spans="1:26" x14ac:dyDescent="0.3">
      <c r="A317" s="1" t="s">
        <v>907</v>
      </c>
      <c r="B317" s="1" t="s">
        <v>908</v>
      </c>
      <c r="C317" s="1" t="s">
        <v>905</v>
      </c>
      <c r="D317" s="1" t="s">
        <v>906</v>
      </c>
      <c r="E317" s="1" t="s">
        <v>767</v>
      </c>
      <c r="F317" s="1" t="s">
        <v>166</v>
      </c>
      <c r="G317" s="1" t="s">
        <v>32</v>
      </c>
      <c r="H317" s="1" t="s">
        <v>26</v>
      </c>
      <c r="I317" s="2">
        <v>3</v>
      </c>
      <c r="J317" s="2">
        <v>0</v>
      </c>
      <c r="K317" s="2">
        <v>3</v>
      </c>
      <c r="L317" s="3">
        <v>0.01</v>
      </c>
      <c r="M317" s="3">
        <v>25.73</v>
      </c>
      <c r="N317" s="4">
        <v>2</v>
      </c>
      <c r="O317" s="3">
        <v>11.75</v>
      </c>
      <c r="P317" s="3">
        <v>10</v>
      </c>
      <c r="Q317" s="3">
        <v>7.5</v>
      </c>
      <c r="R317" s="1" t="s">
        <v>27</v>
      </c>
      <c r="S317" s="1" t="s">
        <v>184</v>
      </c>
      <c r="T317" s="1" t="s">
        <v>185</v>
      </c>
      <c r="U317" s="4">
        <v>964</v>
      </c>
      <c r="V317" s="1" t="s">
        <v>30</v>
      </c>
      <c r="W317" t="s">
        <v>250</v>
      </c>
      <c r="X317" s="5">
        <v>0.25558294663573083</v>
      </c>
      <c r="Y317" s="6">
        <v>0.76674883990719245</v>
      </c>
      <c r="Z317" s="12" t="s">
        <v>2593</v>
      </c>
    </row>
    <row r="318" spans="1:26" x14ac:dyDescent="0.3">
      <c r="A318" s="1" t="s">
        <v>910</v>
      </c>
      <c r="B318" s="1" t="s">
        <v>911</v>
      </c>
      <c r="C318" s="1" t="s">
        <v>909</v>
      </c>
      <c r="D318" s="1" t="s">
        <v>912</v>
      </c>
      <c r="E318" s="1" t="s">
        <v>894</v>
      </c>
      <c r="F318" s="1" t="s">
        <v>147</v>
      </c>
      <c r="G318" s="1" t="s">
        <v>25</v>
      </c>
      <c r="H318" s="1" t="s">
        <v>26</v>
      </c>
      <c r="I318" s="2">
        <v>31</v>
      </c>
      <c r="J318" s="2">
        <v>0</v>
      </c>
      <c r="K318" s="2">
        <v>31</v>
      </c>
      <c r="L318" s="3">
        <v>1</v>
      </c>
      <c r="M318" s="3">
        <v>21.98</v>
      </c>
      <c r="N318" s="4">
        <v>2</v>
      </c>
      <c r="O318" s="3">
        <v>11.75</v>
      </c>
      <c r="P318" s="3">
        <v>10</v>
      </c>
      <c r="Q318" s="3">
        <v>8.5</v>
      </c>
      <c r="R318" s="1" t="s">
        <v>27</v>
      </c>
      <c r="S318" s="1" t="s">
        <v>184</v>
      </c>
      <c r="T318" s="1" t="s">
        <v>185</v>
      </c>
      <c r="U318" s="4">
        <v>964</v>
      </c>
      <c r="V318" s="1" t="s">
        <v>30</v>
      </c>
      <c r="W318" t="s">
        <v>250</v>
      </c>
      <c r="X318" s="5">
        <v>0.28966067285382829</v>
      </c>
      <c r="Y318" s="6">
        <v>8.9794808584686763</v>
      </c>
      <c r="Z318" s="12" t="s">
        <v>2593</v>
      </c>
    </row>
    <row r="319" spans="1:26" x14ac:dyDescent="0.3">
      <c r="A319" s="1" t="s">
        <v>927</v>
      </c>
      <c r="B319" s="1" t="s">
        <v>928</v>
      </c>
      <c r="C319" s="1" t="s">
        <v>929</v>
      </c>
      <c r="D319" s="1" t="s">
        <v>930</v>
      </c>
      <c r="E319" s="1" t="s">
        <v>931</v>
      </c>
      <c r="F319" s="1" t="s">
        <v>932</v>
      </c>
      <c r="G319" s="1" t="s">
        <v>94</v>
      </c>
      <c r="H319" s="1" t="s">
        <v>26</v>
      </c>
      <c r="I319" s="2">
        <v>1</v>
      </c>
      <c r="J319" s="2">
        <v>0</v>
      </c>
      <c r="K319" s="2">
        <v>1</v>
      </c>
      <c r="L319" s="3">
        <v>0.01</v>
      </c>
      <c r="M319" s="3">
        <v>35</v>
      </c>
      <c r="N319" s="4">
        <v>2</v>
      </c>
      <c r="O319" s="3">
        <v>9.75</v>
      </c>
      <c r="P319" s="3">
        <v>11.75</v>
      </c>
      <c r="Q319" s="3">
        <v>8.75</v>
      </c>
      <c r="R319" s="1" t="s">
        <v>243</v>
      </c>
      <c r="S319" s="1" t="s">
        <v>184</v>
      </c>
      <c r="T319" s="1" t="s">
        <v>185</v>
      </c>
      <c r="U319" s="4">
        <v>964</v>
      </c>
      <c r="V319" s="1" t="s">
        <v>30</v>
      </c>
      <c r="W319" t="s">
        <v>186</v>
      </c>
      <c r="X319" s="5">
        <v>0.29072560179814383</v>
      </c>
      <c r="Y319" s="6">
        <v>0.29072560179814383</v>
      </c>
      <c r="Z319" s="12" t="s">
        <v>2593</v>
      </c>
    </row>
    <row r="320" spans="1:26" x14ac:dyDescent="0.3">
      <c r="A320" s="1" t="s">
        <v>933</v>
      </c>
      <c r="B320" s="1" t="s">
        <v>934</v>
      </c>
      <c r="C320" s="1" t="s">
        <v>929</v>
      </c>
      <c r="D320" s="1" t="s">
        <v>935</v>
      </c>
      <c r="E320" s="1" t="s">
        <v>936</v>
      </c>
      <c r="F320" s="1" t="s">
        <v>937</v>
      </c>
      <c r="G320" s="1" t="s">
        <v>94</v>
      </c>
      <c r="H320" s="1" t="s">
        <v>26</v>
      </c>
      <c r="I320" s="2">
        <v>7</v>
      </c>
      <c r="J320" s="2">
        <v>0</v>
      </c>
      <c r="K320" s="2">
        <v>7</v>
      </c>
      <c r="L320" s="3">
        <v>0.01</v>
      </c>
      <c r="M320" s="3">
        <v>35</v>
      </c>
      <c r="N320" s="4">
        <v>2</v>
      </c>
      <c r="O320" s="3">
        <v>9.75</v>
      </c>
      <c r="P320" s="3">
        <v>11.75</v>
      </c>
      <c r="Q320" s="3">
        <v>8.75</v>
      </c>
      <c r="R320" s="1" t="s">
        <v>243</v>
      </c>
      <c r="S320" s="1" t="s">
        <v>184</v>
      </c>
      <c r="T320" s="1" t="s">
        <v>185</v>
      </c>
      <c r="U320" s="4">
        <v>964</v>
      </c>
      <c r="V320" s="1" t="s">
        <v>30</v>
      </c>
      <c r="W320" t="s">
        <v>186</v>
      </c>
      <c r="X320" s="5">
        <v>0.29072560179814383</v>
      </c>
      <c r="Y320" s="6">
        <v>2.0350792125870067</v>
      </c>
      <c r="Z320" s="12" t="s">
        <v>2593</v>
      </c>
    </row>
    <row r="321" spans="1:26" x14ac:dyDescent="0.3">
      <c r="A321" s="1" t="s">
        <v>938</v>
      </c>
      <c r="B321" s="1" t="s">
        <v>939</v>
      </c>
      <c r="C321" s="1" t="s">
        <v>929</v>
      </c>
      <c r="D321" s="1" t="s">
        <v>935</v>
      </c>
      <c r="E321" s="1" t="s">
        <v>936</v>
      </c>
      <c r="F321" s="1" t="s">
        <v>940</v>
      </c>
      <c r="G321" s="1" t="s">
        <v>94</v>
      </c>
      <c r="H321" s="1" t="s">
        <v>26</v>
      </c>
      <c r="I321" s="2">
        <v>1</v>
      </c>
      <c r="J321" s="2">
        <v>0</v>
      </c>
      <c r="K321" s="2">
        <v>1</v>
      </c>
      <c r="L321" s="3">
        <v>0.01</v>
      </c>
      <c r="M321" s="3">
        <v>35</v>
      </c>
      <c r="N321" s="4">
        <v>2</v>
      </c>
      <c r="O321" s="3">
        <v>9.75</v>
      </c>
      <c r="P321" s="3">
        <v>11.75</v>
      </c>
      <c r="Q321" s="3">
        <v>8.75</v>
      </c>
      <c r="R321" s="1" t="s">
        <v>243</v>
      </c>
      <c r="S321" s="1" t="s">
        <v>184</v>
      </c>
      <c r="T321" s="1" t="s">
        <v>185</v>
      </c>
      <c r="U321" s="4">
        <v>964</v>
      </c>
      <c r="V321" s="1" t="s">
        <v>30</v>
      </c>
      <c r="W321" t="s">
        <v>186</v>
      </c>
      <c r="X321" s="5">
        <v>0.29072560179814383</v>
      </c>
      <c r="Y321" s="6">
        <v>0.29072560179814383</v>
      </c>
      <c r="Z321" s="12" t="s">
        <v>2593</v>
      </c>
    </row>
    <row r="322" spans="1:26" x14ac:dyDescent="0.3">
      <c r="A322" s="1" t="s">
        <v>941</v>
      </c>
      <c r="B322" s="1" t="s">
        <v>942</v>
      </c>
      <c r="C322" s="1" t="s">
        <v>929</v>
      </c>
      <c r="D322" s="1" t="s">
        <v>930</v>
      </c>
      <c r="E322" s="1" t="s">
        <v>931</v>
      </c>
      <c r="F322" s="1" t="s">
        <v>943</v>
      </c>
      <c r="G322" s="1" t="s">
        <v>94</v>
      </c>
      <c r="H322" s="1" t="s">
        <v>26</v>
      </c>
      <c r="I322" s="2">
        <v>1</v>
      </c>
      <c r="J322" s="2">
        <v>0</v>
      </c>
      <c r="K322" s="2">
        <v>1</v>
      </c>
      <c r="L322" s="3">
        <v>0.01</v>
      </c>
      <c r="M322" s="3">
        <v>35</v>
      </c>
      <c r="N322" s="4">
        <v>2</v>
      </c>
      <c r="O322" s="3">
        <v>11.81</v>
      </c>
      <c r="P322" s="3">
        <v>9.84</v>
      </c>
      <c r="Q322" s="3">
        <v>9.06</v>
      </c>
      <c r="R322" s="1" t="s">
        <v>243</v>
      </c>
      <c r="S322" s="1" t="s">
        <v>184</v>
      </c>
      <c r="T322" s="1" t="s">
        <v>185</v>
      </c>
      <c r="U322" s="4">
        <v>964</v>
      </c>
      <c r="V322" s="1" t="s">
        <v>30</v>
      </c>
      <c r="W322" t="s">
        <v>186</v>
      </c>
      <c r="X322" s="5">
        <v>0.3053556334106729</v>
      </c>
      <c r="Y322" s="6">
        <v>0.3053556334106729</v>
      </c>
      <c r="Z322" s="12" t="s">
        <v>2593</v>
      </c>
    </row>
    <row r="323" spans="1:26" x14ac:dyDescent="0.3">
      <c r="A323" s="1" t="s">
        <v>1026</v>
      </c>
      <c r="B323" s="1" t="s">
        <v>1027</v>
      </c>
      <c r="C323" s="1" t="s">
        <v>1023</v>
      </c>
      <c r="D323" s="1" t="s">
        <v>1024</v>
      </c>
      <c r="E323" s="1" t="s">
        <v>1025</v>
      </c>
      <c r="F323" s="1" t="s">
        <v>985</v>
      </c>
      <c r="G323" s="1" t="s">
        <v>32</v>
      </c>
      <c r="H323" s="1" t="s">
        <v>26</v>
      </c>
      <c r="I323" s="2">
        <v>7</v>
      </c>
      <c r="J323" s="2">
        <v>0</v>
      </c>
      <c r="K323" s="2">
        <v>7</v>
      </c>
      <c r="L323" s="3">
        <v>0.01</v>
      </c>
      <c r="M323" s="3">
        <v>27</v>
      </c>
      <c r="N323" s="4">
        <v>1</v>
      </c>
      <c r="O323" s="3">
        <v>11.5</v>
      </c>
      <c r="P323" s="3">
        <v>9.7520000000000007</v>
      </c>
      <c r="Q323" s="3">
        <v>3.5</v>
      </c>
      <c r="R323" s="1" t="s">
        <v>27</v>
      </c>
      <c r="S323" s="1" t="s">
        <v>184</v>
      </c>
      <c r="T323" s="1" t="s">
        <v>185</v>
      </c>
      <c r="U323" s="4">
        <v>964</v>
      </c>
      <c r="V323" s="1" t="s">
        <v>30</v>
      </c>
      <c r="W323" t="s">
        <v>31</v>
      </c>
      <c r="X323" s="5">
        <v>0.22767865429234341</v>
      </c>
      <c r="Y323" s="6">
        <v>1.5937505800464038</v>
      </c>
      <c r="Z323" s="12" t="s">
        <v>2593</v>
      </c>
    </row>
    <row r="324" spans="1:26" x14ac:dyDescent="0.3">
      <c r="A324" s="1" t="s">
        <v>1028</v>
      </c>
      <c r="B324" s="1" t="s">
        <v>1029</v>
      </c>
      <c r="C324" s="1" t="s">
        <v>1030</v>
      </c>
      <c r="D324" s="1" t="s">
        <v>1031</v>
      </c>
      <c r="E324" s="1" t="s">
        <v>1032</v>
      </c>
      <c r="F324" s="1" t="s">
        <v>260</v>
      </c>
      <c r="G324" s="1" t="s">
        <v>1033</v>
      </c>
      <c r="H324" s="1" t="s">
        <v>26</v>
      </c>
      <c r="I324" s="2">
        <v>28</v>
      </c>
      <c r="J324" s="2">
        <v>0</v>
      </c>
      <c r="K324" s="2">
        <v>28</v>
      </c>
      <c r="L324" s="3">
        <v>0.01</v>
      </c>
      <c r="M324" s="3">
        <v>21.5</v>
      </c>
      <c r="N324" s="4">
        <v>1</v>
      </c>
      <c r="O324" s="3">
        <v>11.81</v>
      </c>
      <c r="P324" s="3">
        <v>9.84</v>
      </c>
      <c r="Q324" s="3">
        <v>5.7087000000000003</v>
      </c>
      <c r="R324" s="1" t="s">
        <v>27</v>
      </c>
      <c r="S324" s="1" t="s">
        <v>184</v>
      </c>
      <c r="T324" s="1" t="s">
        <v>185</v>
      </c>
      <c r="U324" s="4">
        <v>964</v>
      </c>
      <c r="V324" s="1" t="s">
        <v>30</v>
      </c>
      <c r="W324" t="s">
        <v>31</v>
      </c>
      <c r="X324" s="5">
        <v>0.38480876477958242</v>
      </c>
      <c r="Y324" s="6">
        <v>10.774645413828308</v>
      </c>
      <c r="Z324" s="12" t="s">
        <v>2593</v>
      </c>
    </row>
    <row r="325" spans="1:26" x14ac:dyDescent="0.3">
      <c r="A325" s="1" t="s">
        <v>1034</v>
      </c>
      <c r="B325" s="1" t="s">
        <v>1035</v>
      </c>
      <c r="C325" s="1" t="s">
        <v>1036</v>
      </c>
      <c r="D325" s="1" t="s">
        <v>1037</v>
      </c>
      <c r="E325" s="1" t="s">
        <v>1038</v>
      </c>
      <c r="F325" s="1" t="s">
        <v>100</v>
      </c>
      <c r="G325" s="1" t="s">
        <v>1039</v>
      </c>
      <c r="H325" s="1" t="s">
        <v>26</v>
      </c>
      <c r="I325" s="2">
        <v>1</v>
      </c>
      <c r="J325" s="2">
        <v>0</v>
      </c>
      <c r="K325" s="2">
        <v>1</v>
      </c>
      <c r="L325" s="3">
        <v>0.01</v>
      </c>
      <c r="M325" s="3">
        <v>35.28</v>
      </c>
      <c r="N325" s="4">
        <v>1</v>
      </c>
      <c r="O325" s="3">
        <v>11.252000000000001</v>
      </c>
      <c r="P325" s="3">
        <v>10.252000000000001</v>
      </c>
      <c r="Q325" s="3">
        <v>5</v>
      </c>
      <c r="R325" s="1" t="s">
        <v>27</v>
      </c>
      <c r="S325" s="1" t="s">
        <v>184</v>
      </c>
      <c r="T325" s="1" t="s">
        <v>185</v>
      </c>
      <c r="U325" s="4">
        <v>964</v>
      </c>
      <c r="V325" s="1" t="s">
        <v>30</v>
      </c>
      <c r="W325" t="s">
        <v>31</v>
      </c>
      <c r="X325" s="5">
        <v>0.33455772621809748</v>
      </c>
      <c r="Y325" s="6">
        <v>0.33455772621809748</v>
      </c>
      <c r="Z325" s="12" t="s">
        <v>2593</v>
      </c>
    </row>
    <row r="326" spans="1:26" x14ac:dyDescent="0.3">
      <c r="A326" s="1" t="s">
        <v>1040</v>
      </c>
      <c r="B326" s="1" t="s">
        <v>1041</v>
      </c>
      <c r="C326" s="1" t="s">
        <v>1036</v>
      </c>
      <c r="D326" s="1" t="s">
        <v>1042</v>
      </c>
      <c r="E326" s="1" t="s">
        <v>1043</v>
      </c>
      <c r="F326" s="1" t="s">
        <v>985</v>
      </c>
      <c r="G326" s="1" t="s">
        <v>32</v>
      </c>
      <c r="H326" s="1" t="s">
        <v>26</v>
      </c>
      <c r="I326" s="2">
        <v>6</v>
      </c>
      <c r="J326" s="2">
        <v>0</v>
      </c>
      <c r="K326" s="2">
        <v>6</v>
      </c>
      <c r="L326" s="3">
        <v>0.01</v>
      </c>
      <c r="M326" s="3">
        <v>25.99</v>
      </c>
      <c r="N326" s="4">
        <v>1</v>
      </c>
      <c r="O326" s="3">
        <v>11.252000000000001</v>
      </c>
      <c r="P326" s="3">
        <v>10.252000000000001</v>
      </c>
      <c r="Q326" s="3">
        <v>4</v>
      </c>
      <c r="R326" s="1" t="s">
        <v>27</v>
      </c>
      <c r="S326" s="1" t="s">
        <v>184</v>
      </c>
      <c r="T326" s="1" t="s">
        <v>185</v>
      </c>
      <c r="U326" s="4">
        <v>964</v>
      </c>
      <c r="V326" s="1" t="s">
        <v>30</v>
      </c>
      <c r="W326" t="s">
        <v>31</v>
      </c>
      <c r="X326" s="5">
        <v>0.26764618097447801</v>
      </c>
      <c r="Y326" s="6">
        <v>1.6058770858468681</v>
      </c>
      <c r="Z326" s="12" t="s">
        <v>2593</v>
      </c>
    </row>
    <row r="327" spans="1:26" x14ac:dyDescent="0.3">
      <c r="A327" s="1" t="s">
        <v>1044</v>
      </c>
      <c r="B327" s="1" t="s">
        <v>1045</v>
      </c>
      <c r="C327" s="1" t="s">
        <v>1023</v>
      </c>
      <c r="D327" s="1" t="s">
        <v>1024</v>
      </c>
      <c r="E327" s="1" t="s">
        <v>1025</v>
      </c>
      <c r="F327" s="1" t="s">
        <v>97</v>
      </c>
      <c r="G327" s="1" t="s">
        <v>25</v>
      </c>
      <c r="H327" s="1" t="s">
        <v>26</v>
      </c>
      <c r="I327" s="2">
        <v>29</v>
      </c>
      <c r="J327" s="2">
        <v>0</v>
      </c>
      <c r="K327" s="2">
        <v>29</v>
      </c>
      <c r="L327" s="3">
        <v>1</v>
      </c>
      <c r="M327" s="3">
        <v>27</v>
      </c>
      <c r="N327" s="4">
        <v>1</v>
      </c>
      <c r="O327" s="3">
        <v>11.81</v>
      </c>
      <c r="P327" s="3">
        <v>9.84</v>
      </c>
      <c r="Q327" s="3">
        <v>3.35</v>
      </c>
      <c r="R327" s="1" t="s">
        <v>27</v>
      </c>
      <c r="S327" s="1" t="s">
        <v>184</v>
      </c>
      <c r="T327" s="1" t="s">
        <v>185</v>
      </c>
      <c r="U327" s="4">
        <v>964</v>
      </c>
      <c r="V327" s="1" t="s">
        <v>30</v>
      </c>
      <c r="W327" t="s">
        <v>31</v>
      </c>
      <c r="X327" s="5">
        <v>0.2258148723897912</v>
      </c>
      <c r="Y327" s="6">
        <v>6.5486312993039446</v>
      </c>
      <c r="Z327" s="12" t="s">
        <v>2593</v>
      </c>
    </row>
    <row r="328" spans="1:26" x14ac:dyDescent="0.3">
      <c r="A328" s="1" t="s">
        <v>1046</v>
      </c>
      <c r="B328" s="1" t="s">
        <v>1047</v>
      </c>
      <c r="C328" s="1" t="s">
        <v>1048</v>
      </c>
      <c r="D328" s="1" t="s">
        <v>1049</v>
      </c>
      <c r="E328" s="1" t="s">
        <v>1050</v>
      </c>
      <c r="F328" s="1" t="s">
        <v>124</v>
      </c>
      <c r="G328" s="1" t="s">
        <v>94</v>
      </c>
      <c r="H328" s="1" t="s">
        <v>26</v>
      </c>
      <c r="I328" s="2">
        <v>3</v>
      </c>
      <c r="J328" s="2">
        <v>0</v>
      </c>
      <c r="K328" s="2">
        <v>3</v>
      </c>
      <c r="L328" s="3">
        <v>0.01</v>
      </c>
      <c r="M328" s="3">
        <v>45.25</v>
      </c>
      <c r="N328" s="4">
        <v>4</v>
      </c>
      <c r="O328" s="3">
        <v>18.899999999999999</v>
      </c>
      <c r="P328" s="3">
        <v>11.81</v>
      </c>
      <c r="Q328" s="3">
        <v>8.27</v>
      </c>
      <c r="R328" s="1" t="s">
        <v>27</v>
      </c>
      <c r="S328" s="1" t="s">
        <v>184</v>
      </c>
      <c r="T328" s="1" t="s">
        <v>185</v>
      </c>
      <c r="U328" s="4">
        <v>964</v>
      </c>
      <c r="V328" s="1" t="s">
        <v>30</v>
      </c>
      <c r="W328" t="s">
        <v>31</v>
      </c>
      <c r="X328" s="5">
        <v>0.26768248694895591</v>
      </c>
      <c r="Y328" s="6">
        <v>0.80304746084686773</v>
      </c>
      <c r="Z328" s="12" t="s">
        <v>2593</v>
      </c>
    </row>
    <row r="329" spans="1:26" x14ac:dyDescent="0.3">
      <c r="A329" s="1" t="s">
        <v>1051</v>
      </c>
      <c r="B329" s="1" t="s">
        <v>1052</v>
      </c>
      <c r="C329" s="1" t="s">
        <v>1053</v>
      </c>
      <c r="D329" s="1" t="s">
        <v>1054</v>
      </c>
      <c r="E329" s="1" t="s">
        <v>225</v>
      </c>
      <c r="F329" s="1" t="s">
        <v>1055</v>
      </c>
      <c r="G329" s="1" t="s">
        <v>178</v>
      </c>
      <c r="H329" s="1" t="s">
        <v>26</v>
      </c>
      <c r="I329" s="2">
        <v>1</v>
      </c>
      <c r="J329" s="2">
        <v>0</v>
      </c>
      <c r="K329" s="2">
        <v>1</v>
      </c>
      <c r="L329" s="3">
        <v>0.01</v>
      </c>
      <c r="M329" s="3">
        <v>13.56</v>
      </c>
      <c r="N329" s="4">
        <v>1</v>
      </c>
      <c r="O329" s="3">
        <v>11.81</v>
      </c>
      <c r="P329" s="3">
        <v>9.84</v>
      </c>
      <c r="Q329" s="3">
        <v>3.54</v>
      </c>
      <c r="R329" s="1" t="s">
        <v>27</v>
      </c>
      <c r="S329" s="1" t="s">
        <v>184</v>
      </c>
      <c r="T329" s="1" t="s">
        <v>185</v>
      </c>
      <c r="U329" s="4">
        <v>964</v>
      </c>
      <c r="V329" s="1" t="s">
        <v>30</v>
      </c>
      <c r="W329" t="s">
        <v>31</v>
      </c>
      <c r="X329" s="5">
        <v>0.23862228306264502</v>
      </c>
      <c r="Y329" s="6">
        <v>0.23862228306264502</v>
      </c>
      <c r="Z329" s="12" t="s">
        <v>2593</v>
      </c>
    </row>
    <row r="330" spans="1:26" x14ac:dyDescent="0.3">
      <c r="A330" s="1" t="s">
        <v>1312</v>
      </c>
      <c r="B330" s="1" t="s">
        <v>1313</v>
      </c>
      <c r="C330" s="1" t="s">
        <v>1309</v>
      </c>
      <c r="D330" s="1" t="s">
        <v>1310</v>
      </c>
      <c r="E330" s="1" t="s">
        <v>783</v>
      </c>
      <c r="F330" s="1" t="s">
        <v>1314</v>
      </c>
      <c r="G330" s="1" t="s">
        <v>25</v>
      </c>
      <c r="H330" s="1" t="s">
        <v>26</v>
      </c>
      <c r="I330" s="2">
        <v>24</v>
      </c>
      <c r="J330" s="2">
        <v>1</v>
      </c>
      <c r="K330" s="2">
        <v>23</v>
      </c>
      <c r="L330" s="3">
        <v>1</v>
      </c>
      <c r="M330" s="3">
        <v>23.75</v>
      </c>
      <c r="N330" s="4">
        <v>1</v>
      </c>
      <c r="O330" s="3">
        <v>11.5</v>
      </c>
      <c r="P330" s="3">
        <v>9.5</v>
      </c>
      <c r="Q330" s="3">
        <v>3.2519999999999998</v>
      </c>
      <c r="R330" s="1" t="s">
        <v>27</v>
      </c>
      <c r="S330" s="1" t="s">
        <v>184</v>
      </c>
      <c r="T330" s="1" t="s">
        <v>185</v>
      </c>
      <c r="U330" s="4">
        <v>964</v>
      </c>
      <c r="V330" s="1" t="s">
        <v>30</v>
      </c>
      <c r="W330" t="s">
        <v>31</v>
      </c>
      <c r="X330" s="5">
        <v>0.20607946635730856</v>
      </c>
      <c r="Y330" s="6">
        <v>4.7398277262180972</v>
      </c>
      <c r="Z330" s="12" t="s">
        <v>2593</v>
      </c>
    </row>
    <row r="331" spans="1:26" x14ac:dyDescent="0.3">
      <c r="A331" s="1" t="s">
        <v>1315</v>
      </c>
      <c r="B331" s="1" t="s">
        <v>1316</v>
      </c>
      <c r="C331" s="1" t="s">
        <v>1309</v>
      </c>
      <c r="D331" s="1" t="s">
        <v>1311</v>
      </c>
      <c r="E331" s="1" t="s">
        <v>396</v>
      </c>
      <c r="F331" s="1" t="s">
        <v>1314</v>
      </c>
      <c r="G331" s="1" t="s">
        <v>25</v>
      </c>
      <c r="H331" s="1" t="s">
        <v>26</v>
      </c>
      <c r="I331" s="2">
        <v>16</v>
      </c>
      <c r="J331" s="2">
        <v>1</v>
      </c>
      <c r="K331" s="2">
        <v>15</v>
      </c>
      <c r="L331" s="3">
        <v>1</v>
      </c>
      <c r="M331" s="3">
        <v>28.5</v>
      </c>
      <c r="N331" s="4">
        <v>1</v>
      </c>
      <c r="O331" s="3">
        <v>11.5</v>
      </c>
      <c r="P331" s="3">
        <v>9.5</v>
      </c>
      <c r="Q331" s="3">
        <v>4</v>
      </c>
      <c r="R331" s="1" t="s">
        <v>27</v>
      </c>
      <c r="S331" s="1" t="s">
        <v>184</v>
      </c>
      <c r="T331" s="1" t="s">
        <v>185</v>
      </c>
      <c r="U331" s="4">
        <v>964</v>
      </c>
      <c r="V331" s="1" t="s">
        <v>30</v>
      </c>
      <c r="W331" t="s">
        <v>31</v>
      </c>
      <c r="X331" s="5">
        <v>0.25348027842227377</v>
      </c>
      <c r="Y331" s="6">
        <v>3.8022041763341066</v>
      </c>
      <c r="Z331" s="12" t="s">
        <v>2593</v>
      </c>
    </row>
    <row r="332" spans="1:26" x14ac:dyDescent="0.3">
      <c r="A332" s="1" t="s">
        <v>1317</v>
      </c>
      <c r="B332" s="1" t="s">
        <v>1318</v>
      </c>
      <c r="C332" s="1" t="s">
        <v>1319</v>
      </c>
      <c r="D332" s="1" t="s">
        <v>1320</v>
      </c>
      <c r="E332" s="1" t="s">
        <v>594</v>
      </c>
      <c r="F332" s="1" t="s">
        <v>97</v>
      </c>
      <c r="G332" s="1" t="s">
        <v>1321</v>
      </c>
      <c r="H332" s="1" t="s">
        <v>26</v>
      </c>
      <c r="I332" s="2">
        <v>2</v>
      </c>
      <c r="J332" s="2">
        <v>0</v>
      </c>
      <c r="K332" s="2">
        <v>2</v>
      </c>
      <c r="L332" s="3">
        <v>0.01</v>
      </c>
      <c r="M332" s="3">
        <v>21.5</v>
      </c>
      <c r="N332" s="4">
        <v>1</v>
      </c>
      <c r="O332" s="3">
        <v>11.811</v>
      </c>
      <c r="P332" s="3">
        <v>9.8424999999999994</v>
      </c>
      <c r="Q332" s="3">
        <v>4.7244000000000002</v>
      </c>
      <c r="R332" s="1" t="s">
        <v>27</v>
      </c>
      <c r="S332" s="1" t="s">
        <v>184</v>
      </c>
      <c r="T332" s="1" t="s">
        <v>185</v>
      </c>
      <c r="U332" s="4">
        <v>964</v>
      </c>
      <c r="V332" s="1" t="s">
        <v>30</v>
      </c>
      <c r="W332" t="s">
        <v>31</v>
      </c>
      <c r="X332" s="5">
        <v>0.31856751831612529</v>
      </c>
      <c r="Y332" s="6">
        <v>0.63713503663225057</v>
      </c>
      <c r="Z332" s="12" t="s">
        <v>2593</v>
      </c>
    </row>
    <row r="333" spans="1:26" x14ac:dyDescent="0.3">
      <c r="A333" s="1" t="s">
        <v>1326</v>
      </c>
      <c r="B333" s="1" t="s">
        <v>1327</v>
      </c>
      <c r="C333" s="1" t="s">
        <v>1328</v>
      </c>
      <c r="D333" s="1" t="s">
        <v>1329</v>
      </c>
      <c r="E333" s="1" t="s">
        <v>1330</v>
      </c>
      <c r="F333" s="1" t="s">
        <v>132</v>
      </c>
      <c r="G333" s="1" t="s">
        <v>32</v>
      </c>
      <c r="H333" s="1" t="s">
        <v>26</v>
      </c>
      <c r="I333" s="2">
        <v>394</v>
      </c>
      <c r="J333" s="2">
        <v>0</v>
      </c>
      <c r="K333" s="2">
        <v>394</v>
      </c>
      <c r="L333" s="3">
        <v>1</v>
      </c>
      <c r="M333" s="3">
        <v>25.83</v>
      </c>
      <c r="N333" s="4">
        <v>40</v>
      </c>
      <c r="O333" s="3">
        <v>15.747999999999999</v>
      </c>
      <c r="P333" s="3">
        <v>11.0236</v>
      </c>
      <c r="Q333" s="3">
        <v>8.2676999999999996</v>
      </c>
      <c r="R333" s="1" t="s">
        <v>27</v>
      </c>
      <c r="S333" s="1" t="s">
        <v>244</v>
      </c>
      <c r="T333" s="1" t="s">
        <v>185</v>
      </c>
      <c r="U333" s="4">
        <v>964</v>
      </c>
      <c r="V333" s="1" t="s">
        <v>30</v>
      </c>
      <c r="W333" t="s">
        <v>31</v>
      </c>
      <c r="X333" s="5">
        <v>2.0813077863320185E-2</v>
      </c>
      <c r="Y333" s="6">
        <v>8.2003526781481533</v>
      </c>
      <c r="Z333" s="12" t="s">
        <v>2593</v>
      </c>
    </row>
    <row r="334" spans="1:26" x14ac:dyDescent="0.3">
      <c r="A334" s="1" t="s">
        <v>1331</v>
      </c>
      <c r="B334" s="1" t="s">
        <v>1332</v>
      </c>
      <c r="C334" s="1" t="s">
        <v>1328</v>
      </c>
      <c r="D334" s="1" t="s">
        <v>1333</v>
      </c>
      <c r="E334" s="1" t="s">
        <v>1334</v>
      </c>
      <c r="F334" s="1" t="s">
        <v>132</v>
      </c>
      <c r="G334" s="1" t="s">
        <v>32</v>
      </c>
      <c r="H334" s="1" t="s">
        <v>26</v>
      </c>
      <c r="I334" s="2">
        <v>414</v>
      </c>
      <c r="J334" s="2">
        <v>2</v>
      </c>
      <c r="K334" s="2">
        <v>412</v>
      </c>
      <c r="L334" s="3">
        <v>1</v>
      </c>
      <c r="M334" s="3">
        <v>28.45</v>
      </c>
      <c r="N334" s="4">
        <v>40</v>
      </c>
      <c r="O334" s="3">
        <v>15.747999999999999</v>
      </c>
      <c r="P334" s="3">
        <v>11.0236</v>
      </c>
      <c r="Q334" s="3">
        <v>9.4488000000000003</v>
      </c>
      <c r="R334" s="1" t="s">
        <v>27</v>
      </c>
      <c r="S334" s="1" t="s">
        <v>244</v>
      </c>
      <c r="T334" s="1" t="s">
        <v>185</v>
      </c>
      <c r="U334" s="4">
        <v>964</v>
      </c>
      <c r="V334" s="1" t="s">
        <v>30</v>
      </c>
      <c r="W334" t="s">
        <v>31</v>
      </c>
      <c r="X334" s="5">
        <v>2.3786374700937356E-2</v>
      </c>
      <c r="Y334" s="6">
        <v>9.7999863767861903</v>
      </c>
      <c r="Z334" s="12" t="s">
        <v>2593</v>
      </c>
    </row>
    <row r="335" spans="1:26" x14ac:dyDescent="0.3">
      <c r="A335" s="1" t="s">
        <v>1335</v>
      </c>
      <c r="B335" s="1" t="s">
        <v>1336</v>
      </c>
      <c r="C335" s="1" t="s">
        <v>1328</v>
      </c>
      <c r="D335" s="1" t="s">
        <v>1337</v>
      </c>
      <c r="E335" s="1" t="s">
        <v>1338</v>
      </c>
      <c r="F335" s="1" t="s">
        <v>132</v>
      </c>
      <c r="G335" s="1" t="s">
        <v>25</v>
      </c>
      <c r="H335" s="1" t="s">
        <v>26</v>
      </c>
      <c r="I335" s="2">
        <v>245</v>
      </c>
      <c r="J335" s="2">
        <v>2</v>
      </c>
      <c r="K335" s="2">
        <v>243</v>
      </c>
      <c r="L335" s="3">
        <v>1.5</v>
      </c>
      <c r="M335" s="3">
        <v>33.32</v>
      </c>
      <c r="N335" s="4">
        <v>40</v>
      </c>
      <c r="O335" s="3">
        <v>15.747999999999999</v>
      </c>
      <c r="P335" s="3">
        <v>11.0236</v>
      </c>
      <c r="Q335" s="3">
        <v>9.4488000000000003</v>
      </c>
      <c r="R335" s="1" t="s">
        <v>27</v>
      </c>
      <c r="S335" s="1" t="s">
        <v>244</v>
      </c>
      <c r="T335" s="1" t="s">
        <v>185</v>
      </c>
      <c r="U335" s="4">
        <v>964</v>
      </c>
      <c r="V335" s="1" t="s">
        <v>30</v>
      </c>
      <c r="W335" t="s">
        <v>31</v>
      </c>
      <c r="X335" s="5">
        <v>2.3786374700937356E-2</v>
      </c>
      <c r="Y335" s="6">
        <v>5.780089052327777</v>
      </c>
      <c r="Z335" s="12" t="s">
        <v>2593</v>
      </c>
    </row>
    <row r="336" spans="1:26" x14ac:dyDescent="0.3">
      <c r="A336" s="1" t="s">
        <v>1345</v>
      </c>
      <c r="B336" s="1" t="s">
        <v>1346</v>
      </c>
      <c r="C336" s="1" t="s">
        <v>1343</v>
      </c>
      <c r="D336" s="1" t="s">
        <v>1347</v>
      </c>
      <c r="E336" s="1" t="s">
        <v>783</v>
      </c>
      <c r="F336" s="1" t="s">
        <v>1344</v>
      </c>
      <c r="G336" s="1" t="s">
        <v>94</v>
      </c>
      <c r="H336" s="1" t="s">
        <v>26</v>
      </c>
      <c r="I336" s="2">
        <v>1</v>
      </c>
      <c r="J336" s="2">
        <v>0</v>
      </c>
      <c r="K336" s="2">
        <v>1</v>
      </c>
      <c r="L336" s="3">
        <v>0.01</v>
      </c>
      <c r="M336" s="3">
        <v>14.57</v>
      </c>
      <c r="N336" s="4">
        <v>1</v>
      </c>
      <c r="O336" s="3">
        <v>11.81</v>
      </c>
      <c r="P336" s="3">
        <v>9.84</v>
      </c>
      <c r="Q336" s="3">
        <v>3.94</v>
      </c>
      <c r="R336" s="1" t="s">
        <v>27</v>
      </c>
      <c r="S336" s="1" t="s">
        <v>184</v>
      </c>
      <c r="T336" s="1" t="s">
        <v>185</v>
      </c>
      <c r="U336" s="4">
        <v>964</v>
      </c>
      <c r="V336" s="1" t="s">
        <v>30</v>
      </c>
      <c r="W336" t="s">
        <v>31</v>
      </c>
      <c r="X336" s="5">
        <v>0.26558525290023205</v>
      </c>
      <c r="Y336" s="6">
        <v>0.26558525290023205</v>
      </c>
      <c r="Z336" s="12" t="s">
        <v>2593</v>
      </c>
    </row>
    <row r="337" spans="1:26" x14ac:dyDescent="0.3">
      <c r="A337" s="1" t="s">
        <v>1412</v>
      </c>
      <c r="B337" s="1" t="s">
        <v>1413</v>
      </c>
      <c r="C337" s="1" t="s">
        <v>1414</v>
      </c>
      <c r="D337" s="1" t="s">
        <v>1415</v>
      </c>
      <c r="E337" s="1" t="s">
        <v>783</v>
      </c>
      <c r="F337" s="1" t="s">
        <v>166</v>
      </c>
      <c r="G337" s="1" t="s">
        <v>25</v>
      </c>
      <c r="H337" s="1" t="s">
        <v>26</v>
      </c>
      <c r="I337" s="2">
        <v>22</v>
      </c>
      <c r="J337" s="2">
        <v>0</v>
      </c>
      <c r="K337" s="2">
        <v>22</v>
      </c>
      <c r="L337" s="3">
        <v>1.5</v>
      </c>
      <c r="M337" s="3">
        <v>32.5</v>
      </c>
      <c r="N337" s="4">
        <v>1</v>
      </c>
      <c r="O337" s="3">
        <v>11.811</v>
      </c>
      <c r="P337" s="3">
        <v>10.2362</v>
      </c>
      <c r="Q337" s="3">
        <v>3.9369999999999998</v>
      </c>
      <c r="R337" s="1" t="s">
        <v>27</v>
      </c>
      <c r="S337" s="1" t="s">
        <v>184</v>
      </c>
      <c r="T337" s="1" t="s">
        <v>185</v>
      </c>
      <c r="U337" s="4">
        <v>964</v>
      </c>
      <c r="V337" s="1" t="s">
        <v>30</v>
      </c>
      <c r="W337" t="s">
        <v>31</v>
      </c>
      <c r="X337" s="5">
        <v>0.27609184920730856</v>
      </c>
      <c r="Y337" s="6">
        <v>6.0740206825607883</v>
      </c>
      <c r="Z337" s="12" t="s">
        <v>2593</v>
      </c>
    </row>
    <row r="338" spans="1:26" x14ac:dyDescent="0.3">
      <c r="A338" s="1" t="s">
        <v>1417</v>
      </c>
      <c r="B338" s="1" t="s">
        <v>1418</v>
      </c>
      <c r="C338" s="1" t="s">
        <v>1419</v>
      </c>
      <c r="D338" s="1" t="s">
        <v>1420</v>
      </c>
      <c r="E338" s="1" t="s">
        <v>235</v>
      </c>
      <c r="F338" s="1" t="s">
        <v>1421</v>
      </c>
      <c r="G338" s="1" t="s">
        <v>647</v>
      </c>
      <c r="H338" s="1" t="s">
        <v>26</v>
      </c>
      <c r="I338" s="2">
        <v>1</v>
      </c>
      <c r="J338" s="2">
        <v>0</v>
      </c>
      <c r="K338" s="2">
        <v>1</v>
      </c>
      <c r="L338" s="3">
        <v>0.01</v>
      </c>
      <c r="M338" s="3">
        <v>24</v>
      </c>
      <c r="N338" s="4">
        <v>1</v>
      </c>
      <c r="O338" s="3">
        <v>15.3543</v>
      </c>
      <c r="P338" s="3">
        <v>12.5984</v>
      </c>
      <c r="Q338" s="3">
        <v>7.0865999999999998</v>
      </c>
      <c r="R338" s="1" t="s">
        <v>27</v>
      </c>
      <c r="S338" s="1" t="s">
        <v>184</v>
      </c>
      <c r="T338" s="1" t="s">
        <v>185</v>
      </c>
      <c r="U338" s="4">
        <v>964</v>
      </c>
      <c r="V338" s="1" t="s">
        <v>30</v>
      </c>
      <c r="W338" t="s">
        <v>31</v>
      </c>
      <c r="X338" s="5">
        <v>0.79514452571704874</v>
      </c>
      <c r="Y338" s="6">
        <v>0.79514452571704874</v>
      </c>
      <c r="Z338" s="12" t="s">
        <v>2593</v>
      </c>
    </row>
    <row r="339" spans="1:26" x14ac:dyDescent="0.3">
      <c r="A339" s="1" t="s">
        <v>1422</v>
      </c>
      <c r="B339" s="1" t="s">
        <v>1423</v>
      </c>
      <c r="C339" s="1" t="s">
        <v>1416</v>
      </c>
      <c r="D339" s="1" t="s">
        <v>1424</v>
      </c>
      <c r="E339" s="1" t="s">
        <v>894</v>
      </c>
      <c r="F339" s="1" t="s">
        <v>166</v>
      </c>
      <c r="G339" s="1" t="s">
        <v>32</v>
      </c>
      <c r="H339" s="1" t="s">
        <v>26</v>
      </c>
      <c r="I339" s="2">
        <v>6</v>
      </c>
      <c r="J339" s="2">
        <v>0</v>
      </c>
      <c r="K339" s="2">
        <v>6</v>
      </c>
      <c r="L339" s="3">
        <v>0.01</v>
      </c>
      <c r="M339" s="3">
        <v>21.5</v>
      </c>
      <c r="N339" s="4">
        <v>1</v>
      </c>
      <c r="O339" s="3">
        <v>11.811</v>
      </c>
      <c r="P339" s="3">
        <v>9.8424999999999994</v>
      </c>
      <c r="Q339" s="3">
        <v>4.7244000000000002</v>
      </c>
      <c r="R339" s="1" t="s">
        <v>27</v>
      </c>
      <c r="S339" s="1" t="s">
        <v>184</v>
      </c>
      <c r="T339" s="1" t="s">
        <v>185</v>
      </c>
      <c r="U339" s="4">
        <v>964</v>
      </c>
      <c r="V339" s="1" t="s">
        <v>30</v>
      </c>
      <c r="W339" t="s">
        <v>31</v>
      </c>
      <c r="X339" s="5">
        <v>0.31856751831612529</v>
      </c>
      <c r="Y339" s="6">
        <v>1.9114051098967517</v>
      </c>
      <c r="Z339" s="12" t="s">
        <v>2593</v>
      </c>
    </row>
    <row r="340" spans="1:26" x14ac:dyDescent="0.3">
      <c r="A340" s="1" t="s">
        <v>1425</v>
      </c>
      <c r="B340" s="1" t="s">
        <v>1426</v>
      </c>
      <c r="C340" s="1" t="s">
        <v>1416</v>
      </c>
      <c r="D340" s="1" t="s">
        <v>1424</v>
      </c>
      <c r="E340" s="1" t="s">
        <v>894</v>
      </c>
      <c r="F340" s="1" t="s">
        <v>412</v>
      </c>
      <c r="G340" s="1" t="s">
        <v>178</v>
      </c>
      <c r="H340" s="1" t="s">
        <v>26</v>
      </c>
      <c r="I340" s="2">
        <v>27</v>
      </c>
      <c r="J340" s="2">
        <v>0</v>
      </c>
      <c r="K340" s="2">
        <v>27</v>
      </c>
      <c r="L340" s="3">
        <v>0.01</v>
      </c>
      <c r="M340" s="3">
        <v>21.5</v>
      </c>
      <c r="N340" s="4">
        <v>1</v>
      </c>
      <c r="O340" s="3">
        <v>11.811</v>
      </c>
      <c r="P340" s="3">
        <v>9.8424999999999994</v>
      </c>
      <c r="Q340" s="3">
        <v>4.7244000000000002</v>
      </c>
      <c r="R340" s="1" t="s">
        <v>27</v>
      </c>
      <c r="S340" s="1" t="s">
        <v>184</v>
      </c>
      <c r="T340" s="1" t="s">
        <v>185</v>
      </c>
      <c r="U340" s="4">
        <v>964</v>
      </c>
      <c r="V340" s="1" t="s">
        <v>30</v>
      </c>
      <c r="W340" t="s">
        <v>31</v>
      </c>
      <c r="X340" s="5">
        <v>0.31856751831612529</v>
      </c>
      <c r="Y340" s="6">
        <v>8.6013229945353835</v>
      </c>
      <c r="Z340" s="12" t="s">
        <v>2593</v>
      </c>
    </row>
    <row r="341" spans="1:26" x14ac:dyDescent="0.3">
      <c r="A341" s="1" t="s">
        <v>1483</v>
      </c>
      <c r="B341" s="1" t="s">
        <v>1484</v>
      </c>
      <c r="C341" s="1" t="s">
        <v>1482</v>
      </c>
      <c r="D341" s="1" t="s">
        <v>1485</v>
      </c>
      <c r="E341" s="1" t="s">
        <v>1486</v>
      </c>
      <c r="F341" s="1" t="s">
        <v>1487</v>
      </c>
      <c r="G341" s="1" t="s">
        <v>590</v>
      </c>
      <c r="H341" s="1" t="s">
        <v>26</v>
      </c>
      <c r="I341" s="2">
        <v>3</v>
      </c>
      <c r="J341" s="2">
        <v>0</v>
      </c>
      <c r="K341" s="2">
        <v>3</v>
      </c>
      <c r="L341" s="3">
        <v>0.01</v>
      </c>
      <c r="M341" s="3">
        <v>22.21</v>
      </c>
      <c r="N341" s="4">
        <v>1</v>
      </c>
      <c r="O341" s="3">
        <v>11.81</v>
      </c>
      <c r="P341" s="3">
        <v>9.84</v>
      </c>
      <c r="Q341" s="3">
        <v>7.87</v>
      </c>
      <c r="R341" s="1" t="s">
        <v>27</v>
      </c>
      <c r="S341" s="1" t="s">
        <v>184</v>
      </c>
      <c r="T341" s="1" t="s">
        <v>185</v>
      </c>
      <c r="U341" s="4">
        <v>964</v>
      </c>
      <c r="V341" s="1" t="s">
        <v>30</v>
      </c>
      <c r="W341" t="s">
        <v>31</v>
      </c>
      <c r="X341" s="5">
        <v>0.53049643155452442</v>
      </c>
      <c r="Y341" s="6">
        <v>1.5914892946635733</v>
      </c>
      <c r="Z341" s="12" t="s">
        <v>2593</v>
      </c>
    </row>
    <row r="342" spans="1:26" x14ac:dyDescent="0.3">
      <c r="A342" s="1" t="s">
        <v>1554</v>
      </c>
      <c r="B342" s="1" t="s">
        <v>1555</v>
      </c>
      <c r="C342" s="1" t="s">
        <v>1556</v>
      </c>
      <c r="D342" s="1" t="s">
        <v>1557</v>
      </c>
      <c r="E342" s="1" t="s">
        <v>1558</v>
      </c>
      <c r="F342" s="1" t="s">
        <v>1559</v>
      </c>
      <c r="G342" s="1" t="s">
        <v>590</v>
      </c>
      <c r="H342" s="1" t="s">
        <v>26</v>
      </c>
      <c r="I342" s="2">
        <v>1</v>
      </c>
      <c r="J342" s="2">
        <v>0</v>
      </c>
      <c r="K342" s="2">
        <v>1</v>
      </c>
      <c r="L342" s="3">
        <v>0.01</v>
      </c>
      <c r="M342" s="3">
        <v>19.8</v>
      </c>
      <c r="N342" s="4">
        <v>1</v>
      </c>
      <c r="O342" s="3">
        <v>11.811019999999999</v>
      </c>
      <c r="P342" s="3">
        <v>9.8425200000000004</v>
      </c>
      <c r="Q342" s="3">
        <v>5.5118099999999997</v>
      </c>
      <c r="R342" s="1" t="s">
        <v>1515</v>
      </c>
      <c r="S342" s="1" t="s">
        <v>184</v>
      </c>
      <c r="T342" s="1" t="s">
        <v>185</v>
      </c>
      <c r="U342" s="4">
        <v>964</v>
      </c>
      <c r="V342" s="1" t="s">
        <v>30</v>
      </c>
      <c r="W342" t="s">
        <v>31</v>
      </c>
      <c r="X342" s="5">
        <v>0.37166416357652921</v>
      </c>
      <c r="Y342" s="6">
        <v>0.37166416357652921</v>
      </c>
      <c r="Z342" s="12" t="s">
        <v>2593</v>
      </c>
    </row>
    <row r="343" spans="1:26" x14ac:dyDescent="0.3">
      <c r="A343" s="1" t="s">
        <v>1560</v>
      </c>
      <c r="B343" s="1" t="s">
        <v>1561</v>
      </c>
      <c r="C343" s="1" t="s">
        <v>1556</v>
      </c>
      <c r="D343" s="1" t="s">
        <v>1562</v>
      </c>
      <c r="E343" s="1" t="s">
        <v>1563</v>
      </c>
      <c r="F343" s="1" t="s">
        <v>1559</v>
      </c>
      <c r="G343" s="1" t="s">
        <v>590</v>
      </c>
      <c r="H343" s="1" t="s">
        <v>26</v>
      </c>
      <c r="I343" s="2">
        <v>55</v>
      </c>
      <c r="J343" s="2">
        <v>0</v>
      </c>
      <c r="K343" s="2">
        <v>55</v>
      </c>
      <c r="L343" s="3">
        <v>0.01</v>
      </c>
      <c r="M343" s="3">
        <v>21.78</v>
      </c>
      <c r="N343" s="4">
        <v>1</v>
      </c>
      <c r="O343" s="3">
        <v>11.811019999999999</v>
      </c>
      <c r="P343" s="3">
        <v>9.8425200000000004</v>
      </c>
      <c r="Q343" s="3">
        <v>6.6929100000000004</v>
      </c>
      <c r="R343" s="1" t="s">
        <v>1515</v>
      </c>
      <c r="S343" s="1" t="s">
        <v>184</v>
      </c>
      <c r="T343" s="1" t="s">
        <v>185</v>
      </c>
      <c r="U343" s="4">
        <v>964</v>
      </c>
      <c r="V343" s="1" t="s">
        <v>30</v>
      </c>
      <c r="W343" t="s">
        <v>31</v>
      </c>
      <c r="X343" s="5">
        <v>0.45130633984897678</v>
      </c>
      <c r="Y343" s="6">
        <v>24.821848691693724</v>
      </c>
      <c r="Z343" s="12" t="s">
        <v>2593</v>
      </c>
    </row>
    <row r="344" spans="1:26" x14ac:dyDescent="0.3">
      <c r="A344" s="1" t="s">
        <v>1654</v>
      </c>
      <c r="B344" s="1" t="s">
        <v>1655</v>
      </c>
      <c r="C344" s="1" t="s">
        <v>1656</v>
      </c>
      <c r="D344" s="1" t="s">
        <v>1657</v>
      </c>
      <c r="E344" s="1" t="s">
        <v>1658</v>
      </c>
      <c r="F344" s="1" t="s">
        <v>42</v>
      </c>
      <c r="G344" s="1" t="s">
        <v>113</v>
      </c>
      <c r="H344" s="1" t="s">
        <v>1564</v>
      </c>
      <c r="I344" s="2">
        <v>3</v>
      </c>
      <c r="J344" s="2">
        <v>0</v>
      </c>
      <c r="K344" s="2">
        <v>3</v>
      </c>
      <c r="L344" s="3">
        <v>0.01</v>
      </c>
      <c r="M344" s="3">
        <v>19.3</v>
      </c>
      <c r="N344" s="4">
        <v>3</v>
      </c>
      <c r="O344" s="3">
        <v>11.811</v>
      </c>
      <c r="P344" s="3">
        <v>9.8385999999999996</v>
      </c>
      <c r="Q344" s="3">
        <v>19.689</v>
      </c>
      <c r="R344" s="1" t="s">
        <v>27</v>
      </c>
      <c r="S344" s="1" t="s">
        <v>184</v>
      </c>
      <c r="T344" s="1" t="s">
        <v>185</v>
      </c>
      <c r="U344" s="4">
        <v>964</v>
      </c>
      <c r="V344" s="1" t="s">
        <v>30</v>
      </c>
      <c r="X344" s="5">
        <v>0.44236943926322508</v>
      </c>
      <c r="Y344" s="6">
        <v>1.3271083177896752</v>
      </c>
      <c r="Z344" s="12" t="s">
        <v>2593</v>
      </c>
    </row>
    <row r="345" spans="1:26" x14ac:dyDescent="0.3">
      <c r="A345" s="1" t="s">
        <v>1659</v>
      </c>
      <c r="B345" s="1" t="s">
        <v>1660</v>
      </c>
      <c r="C345" s="1" t="s">
        <v>27</v>
      </c>
      <c r="D345" s="1" t="s">
        <v>1661</v>
      </c>
      <c r="E345" s="1" t="s">
        <v>1662</v>
      </c>
      <c r="F345" s="1" t="s">
        <v>164</v>
      </c>
      <c r="G345" s="1" t="s">
        <v>113</v>
      </c>
      <c r="H345" s="1" t="s">
        <v>1564</v>
      </c>
      <c r="I345" s="2">
        <v>6</v>
      </c>
      <c r="J345" s="2">
        <v>0</v>
      </c>
      <c r="K345" s="2">
        <v>6</v>
      </c>
      <c r="L345" s="3">
        <v>0.01</v>
      </c>
      <c r="M345" s="3">
        <v>10.42</v>
      </c>
      <c r="N345" s="4">
        <v>3</v>
      </c>
      <c r="O345" s="3">
        <v>12.007899999999999</v>
      </c>
      <c r="P345" s="3">
        <v>11.811</v>
      </c>
      <c r="Q345" s="3">
        <v>10.039400000000001</v>
      </c>
      <c r="R345" s="1" t="s">
        <v>27</v>
      </c>
      <c r="S345" s="1" t="s">
        <v>184</v>
      </c>
      <c r="T345" s="1" t="s">
        <v>185</v>
      </c>
      <c r="U345" s="4">
        <v>964</v>
      </c>
      <c r="V345" s="1" t="s">
        <v>30</v>
      </c>
      <c r="X345" s="5">
        <v>0.27529794781358469</v>
      </c>
      <c r="Y345" s="6">
        <v>1.6517876868815082</v>
      </c>
      <c r="Z345" s="12" t="s">
        <v>2593</v>
      </c>
    </row>
    <row r="346" spans="1:26" x14ac:dyDescent="0.3">
      <c r="A346" s="1" t="s">
        <v>1663</v>
      </c>
      <c r="B346" s="1" t="s">
        <v>1664</v>
      </c>
      <c r="C346" s="1" t="s">
        <v>1665</v>
      </c>
      <c r="D346" s="1" t="s">
        <v>1666</v>
      </c>
      <c r="E346" s="1" t="s">
        <v>183</v>
      </c>
      <c r="F346" s="1" t="s">
        <v>42</v>
      </c>
      <c r="G346" s="1" t="s">
        <v>113</v>
      </c>
      <c r="H346" s="1" t="s">
        <v>1564</v>
      </c>
      <c r="I346" s="2">
        <v>6</v>
      </c>
      <c r="J346" s="2">
        <v>0</v>
      </c>
      <c r="K346" s="2">
        <v>6</v>
      </c>
      <c r="L346" s="3">
        <v>0.01</v>
      </c>
      <c r="M346" s="3">
        <v>10.95</v>
      </c>
      <c r="N346" s="4">
        <v>3</v>
      </c>
      <c r="O346" s="3">
        <v>12.99</v>
      </c>
      <c r="P346" s="3">
        <v>9.84</v>
      </c>
      <c r="Q346" s="3">
        <v>16.54</v>
      </c>
      <c r="R346" s="1" t="s">
        <v>27</v>
      </c>
      <c r="S346" s="1" t="s">
        <v>184</v>
      </c>
      <c r="T346" s="1" t="s">
        <v>185</v>
      </c>
      <c r="U346" s="4">
        <v>964</v>
      </c>
      <c r="V346" s="1" t="s">
        <v>30</v>
      </c>
      <c r="X346" s="5">
        <v>0.4087720928074246</v>
      </c>
      <c r="Y346" s="6">
        <v>2.4526325568445477</v>
      </c>
      <c r="Z346" s="12" t="s">
        <v>2593</v>
      </c>
    </row>
    <row r="347" spans="1:26" x14ac:dyDescent="0.3">
      <c r="A347" s="1" t="s">
        <v>1667</v>
      </c>
      <c r="B347" s="1" t="s">
        <v>1668</v>
      </c>
      <c r="C347" s="1" t="s">
        <v>1669</v>
      </c>
      <c r="D347" s="1" t="s">
        <v>1670</v>
      </c>
      <c r="E347" s="1" t="s">
        <v>1671</v>
      </c>
      <c r="F347" s="1" t="s">
        <v>42</v>
      </c>
      <c r="G347" s="1" t="s">
        <v>1672</v>
      </c>
      <c r="H347" s="1" t="s">
        <v>1564</v>
      </c>
      <c r="I347" s="2">
        <v>1</v>
      </c>
      <c r="J347" s="2">
        <v>0</v>
      </c>
      <c r="K347" s="2">
        <v>1</v>
      </c>
      <c r="L347" s="3">
        <v>0.01</v>
      </c>
      <c r="M347" s="3">
        <v>9.75</v>
      </c>
      <c r="N347" s="4">
        <v>3</v>
      </c>
      <c r="O347" s="3">
        <v>11.811</v>
      </c>
      <c r="P347" s="3">
        <v>9.8424999999999994</v>
      </c>
      <c r="Q347" s="3">
        <v>10.629899999999999</v>
      </c>
      <c r="R347" s="1" t="s">
        <v>27</v>
      </c>
      <c r="S347" s="1" t="s">
        <v>184</v>
      </c>
      <c r="T347" s="1" t="s">
        <v>185</v>
      </c>
      <c r="U347" s="4">
        <v>964</v>
      </c>
      <c r="V347" s="1" t="s">
        <v>30</v>
      </c>
      <c r="X347" s="5">
        <v>0.23892563873709391</v>
      </c>
      <c r="Y347" s="6">
        <v>0.23892563873709391</v>
      </c>
      <c r="Z347" s="12" t="s">
        <v>2593</v>
      </c>
    </row>
    <row r="348" spans="1:26" x14ac:dyDescent="0.3">
      <c r="A348" s="1" t="s">
        <v>1673</v>
      </c>
      <c r="B348" s="1" t="s">
        <v>1674</v>
      </c>
      <c r="C348" s="1" t="s">
        <v>1675</v>
      </c>
      <c r="D348" s="1" t="s">
        <v>1676</v>
      </c>
      <c r="E348" s="1" t="s">
        <v>1677</v>
      </c>
      <c r="F348" s="1" t="s">
        <v>166</v>
      </c>
      <c r="G348" s="1" t="s">
        <v>1678</v>
      </c>
      <c r="H348" s="1" t="s">
        <v>1564</v>
      </c>
      <c r="I348" s="2">
        <v>3</v>
      </c>
      <c r="J348" s="2">
        <v>0</v>
      </c>
      <c r="K348" s="2">
        <v>3</v>
      </c>
      <c r="L348" s="3">
        <v>0.01</v>
      </c>
      <c r="M348" s="3">
        <v>21.31</v>
      </c>
      <c r="N348" s="4">
        <v>3</v>
      </c>
      <c r="O348" s="3">
        <v>12</v>
      </c>
      <c r="P348" s="3">
        <v>10</v>
      </c>
      <c r="Q348" s="3">
        <v>19.5</v>
      </c>
      <c r="R348" s="1" t="s">
        <v>27</v>
      </c>
      <c r="S348" s="1" t="s">
        <v>184</v>
      </c>
      <c r="T348" s="1" t="s">
        <v>185</v>
      </c>
      <c r="U348" s="4">
        <v>964</v>
      </c>
      <c r="V348" s="1" t="s">
        <v>30</v>
      </c>
      <c r="X348" s="5">
        <v>0.45243619489559167</v>
      </c>
      <c r="Y348" s="6">
        <v>1.357308584686775</v>
      </c>
      <c r="Z348" s="12" t="s">
        <v>2593</v>
      </c>
    </row>
    <row r="349" spans="1:26" x14ac:dyDescent="0.3">
      <c r="A349" s="1" t="s">
        <v>1679</v>
      </c>
      <c r="B349" s="1" t="s">
        <v>1680</v>
      </c>
      <c r="C349" s="1" t="s">
        <v>1681</v>
      </c>
      <c r="D349" s="1" t="s">
        <v>1682</v>
      </c>
      <c r="E349" s="1" t="s">
        <v>1662</v>
      </c>
      <c r="F349" s="1" t="s">
        <v>844</v>
      </c>
      <c r="G349" s="1" t="s">
        <v>113</v>
      </c>
      <c r="H349" s="1" t="s">
        <v>1564</v>
      </c>
      <c r="I349" s="2">
        <v>3</v>
      </c>
      <c r="J349" s="2">
        <v>0</v>
      </c>
      <c r="K349" s="2">
        <v>3</v>
      </c>
      <c r="L349" s="3">
        <v>0.01</v>
      </c>
      <c r="M349" s="3">
        <v>12.84</v>
      </c>
      <c r="N349" s="4">
        <v>3</v>
      </c>
      <c r="O349" s="3">
        <v>11.811</v>
      </c>
      <c r="P349" s="3">
        <v>9.8424999999999994</v>
      </c>
      <c r="Q349" s="3">
        <v>11.811</v>
      </c>
      <c r="R349" s="1" t="s">
        <v>27</v>
      </c>
      <c r="S349" s="1" t="s">
        <v>184</v>
      </c>
      <c r="T349" s="1" t="s">
        <v>185</v>
      </c>
      <c r="U349" s="4">
        <v>964</v>
      </c>
      <c r="V349" s="1" t="s">
        <v>30</v>
      </c>
      <c r="X349" s="5">
        <v>0.26547293193010441</v>
      </c>
      <c r="Y349" s="6">
        <v>0.79641879579031327</v>
      </c>
      <c r="Z349" s="12" t="s">
        <v>2593</v>
      </c>
    </row>
    <row r="350" spans="1:26" x14ac:dyDescent="0.3">
      <c r="A350" s="1" t="s">
        <v>1683</v>
      </c>
      <c r="B350" s="1" t="s">
        <v>1684</v>
      </c>
      <c r="C350" s="1" t="s">
        <v>1685</v>
      </c>
      <c r="D350" s="1" t="s">
        <v>1682</v>
      </c>
      <c r="E350" s="1" t="s">
        <v>1662</v>
      </c>
      <c r="F350" s="1" t="s">
        <v>844</v>
      </c>
      <c r="G350" s="1" t="s">
        <v>113</v>
      </c>
      <c r="H350" s="1" t="s">
        <v>1564</v>
      </c>
      <c r="I350" s="2">
        <v>3</v>
      </c>
      <c r="J350" s="2">
        <v>0</v>
      </c>
      <c r="K350" s="2">
        <v>3</v>
      </c>
      <c r="L350" s="3">
        <v>0.01</v>
      </c>
      <c r="M350" s="3">
        <v>12.84</v>
      </c>
      <c r="N350" s="4">
        <v>3</v>
      </c>
      <c r="O350" s="3">
        <v>11.811</v>
      </c>
      <c r="P350" s="3">
        <v>9.8424999999999994</v>
      </c>
      <c r="Q350" s="3">
        <v>11.811</v>
      </c>
      <c r="R350" s="1" t="s">
        <v>27</v>
      </c>
      <c r="S350" s="1" t="s">
        <v>184</v>
      </c>
      <c r="T350" s="1" t="s">
        <v>185</v>
      </c>
      <c r="U350" s="4">
        <v>964</v>
      </c>
      <c r="V350" s="1" t="s">
        <v>30</v>
      </c>
      <c r="X350" s="5">
        <v>0.26547293193010441</v>
      </c>
      <c r="Y350" s="6">
        <v>0.79641879579031327</v>
      </c>
      <c r="Z350" s="12" t="s">
        <v>2593</v>
      </c>
    </row>
    <row r="351" spans="1:26" x14ac:dyDescent="0.3">
      <c r="A351" s="1" t="s">
        <v>1686</v>
      </c>
      <c r="B351" s="1" t="s">
        <v>1687</v>
      </c>
      <c r="C351" s="1" t="s">
        <v>1688</v>
      </c>
      <c r="D351" s="1" t="s">
        <v>1682</v>
      </c>
      <c r="E351" s="1" t="s">
        <v>1662</v>
      </c>
      <c r="F351" s="1" t="s">
        <v>42</v>
      </c>
      <c r="G351" s="1" t="s">
        <v>113</v>
      </c>
      <c r="H351" s="1" t="s">
        <v>1564</v>
      </c>
      <c r="I351" s="2">
        <v>6</v>
      </c>
      <c r="J351" s="2">
        <v>0</v>
      </c>
      <c r="K351" s="2">
        <v>6</v>
      </c>
      <c r="L351" s="3">
        <v>0.01</v>
      </c>
      <c r="M351" s="3">
        <v>12.84</v>
      </c>
      <c r="N351" s="4">
        <v>3</v>
      </c>
      <c r="O351" s="3">
        <v>11.811</v>
      </c>
      <c r="P351" s="3">
        <v>9.8424999999999994</v>
      </c>
      <c r="Q351" s="3">
        <v>11.811</v>
      </c>
      <c r="R351" s="1" t="s">
        <v>27</v>
      </c>
      <c r="S351" s="1" t="s">
        <v>184</v>
      </c>
      <c r="T351" s="1" t="s">
        <v>185</v>
      </c>
      <c r="U351" s="4">
        <v>964</v>
      </c>
      <c r="V351" s="1" t="s">
        <v>30</v>
      </c>
      <c r="X351" s="5">
        <v>0.26547293193010441</v>
      </c>
      <c r="Y351" s="6">
        <v>1.5928375915806265</v>
      </c>
      <c r="Z351" s="12" t="s">
        <v>2593</v>
      </c>
    </row>
    <row r="352" spans="1:26" x14ac:dyDescent="0.3">
      <c r="A352" s="1" t="s">
        <v>1689</v>
      </c>
      <c r="B352" s="1" t="s">
        <v>1690</v>
      </c>
      <c r="C352" s="1" t="s">
        <v>1691</v>
      </c>
      <c r="D352" s="1" t="s">
        <v>1692</v>
      </c>
      <c r="E352" s="1" t="s">
        <v>1693</v>
      </c>
      <c r="F352" s="1" t="s">
        <v>42</v>
      </c>
      <c r="G352" s="1" t="s">
        <v>113</v>
      </c>
      <c r="H352" s="1" t="s">
        <v>1564</v>
      </c>
      <c r="I352" s="2">
        <v>3</v>
      </c>
      <c r="J352" s="2">
        <v>0</v>
      </c>
      <c r="K352" s="2">
        <v>3</v>
      </c>
      <c r="L352" s="3">
        <v>0.01</v>
      </c>
      <c r="M352" s="3">
        <v>8.6999999999999993</v>
      </c>
      <c r="N352" s="4">
        <v>3</v>
      </c>
      <c r="O352" s="3">
        <v>11.811</v>
      </c>
      <c r="P352" s="3">
        <v>9.8424999999999994</v>
      </c>
      <c r="Q352" s="3">
        <v>9.4488000000000003</v>
      </c>
      <c r="R352" s="1" t="s">
        <v>27</v>
      </c>
      <c r="S352" s="1" t="s">
        <v>184</v>
      </c>
      <c r="T352" s="1" t="s">
        <v>185</v>
      </c>
      <c r="U352" s="4">
        <v>964</v>
      </c>
      <c r="V352" s="1" t="s">
        <v>30</v>
      </c>
      <c r="X352" s="5">
        <v>0.21237834554408352</v>
      </c>
      <c r="Y352" s="6">
        <v>0.63713503663225057</v>
      </c>
      <c r="Z352" s="12" t="s">
        <v>2593</v>
      </c>
    </row>
    <row r="353" spans="1:26" x14ac:dyDescent="0.3">
      <c r="A353" s="1" t="s">
        <v>1694</v>
      </c>
      <c r="B353" s="1" t="s">
        <v>1695</v>
      </c>
      <c r="C353" s="1" t="s">
        <v>1691</v>
      </c>
      <c r="D353" s="1" t="s">
        <v>1696</v>
      </c>
      <c r="E353" s="1" t="s">
        <v>1671</v>
      </c>
      <c r="F353" s="1" t="s">
        <v>42</v>
      </c>
      <c r="G353" s="1" t="s">
        <v>113</v>
      </c>
      <c r="H353" s="1" t="s">
        <v>1564</v>
      </c>
      <c r="I353" s="2">
        <v>3</v>
      </c>
      <c r="J353" s="2">
        <v>0</v>
      </c>
      <c r="K353" s="2">
        <v>3</v>
      </c>
      <c r="L353" s="3">
        <v>0.01</v>
      </c>
      <c r="M353" s="3">
        <v>11.02</v>
      </c>
      <c r="N353" s="4">
        <v>3</v>
      </c>
      <c r="O353" s="3">
        <v>11.811</v>
      </c>
      <c r="P353" s="3">
        <v>9.8424999999999994</v>
      </c>
      <c r="Q353" s="3">
        <v>10.629899999999999</v>
      </c>
      <c r="R353" s="1" t="s">
        <v>27</v>
      </c>
      <c r="S353" s="1" t="s">
        <v>184</v>
      </c>
      <c r="T353" s="1" t="s">
        <v>185</v>
      </c>
      <c r="U353" s="4">
        <v>964</v>
      </c>
      <c r="V353" s="1" t="s">
        <v>30</v>
      </c>
      <c r="X353" s="5">
        <v>0.23892563873709391</v>
      </c>
      <c r="Y353" s="6">
        <v>0.7167769162112817</v>
      </c>
      <c r="Z353" s="12" t="s">
        <v>2593</v>
      </c>
    </row>
    <row r="354" spans="1:26" x14ac:dyDescent="0.3">
      <c r="A354" s="1" t="s">
        <v>1697</v>
      </c>
      <c r="B354" s="1" t="s">
        <v>1698</v>
      </c>
      <c r="C354" s="1" t="s">
        <v>1691</v>
      </c>
      <c r="D354" s="1" t="s">
        <v>1682</v>
      </c>
      <c r="E354" s="1" t="s">
        <v>1662</v>
      </c>
      <c r="F354" s="1" t="s">
        <v>42</v>
      </c>
      <c r="G354" s="1" t="s">
        <v>113</v>
      </c>
      <c r="H354" s="1" t="s">
        <v>1564</v>
      </c>
      <c r="I354" s="2">
        <v>3</v>
      </c>
      <c r="J354" s="2">
        <v>0</v>
      </c>
      <c r="K354" s="2">
        <v>3</v>
      </c>
      <c r="L354" s="3">
        <v>0.01</v>
      </c>
      <c r="M354" s="3">
        <v>12.84</v>
      </c>
      <c r="N354" s="4">
        <v>3</v>
      </c>
      <c r="O354" s="3">
        <v>11.81</v>
      </c>
      <c r="P354" s="3">
        <v>9.84</v>
      </c>
      <c r="Q354" s="3">
        <v>11.81</v>
      </c>
      <c r="R354" s="1" t="s">
        <v>27</v>
      </c>
      <c r="S354" s="1" t="s">
        <v>184</v>
      </c>
      <c r="T354" s="1" t="s">
        <v>185</v>
      </c>
      <c r="U354" s="4">
        <v>964</v>
      </c>
      <c r="V354" s="1" t="s">
        <v>30</v>
      </c>
      <c r="X354" s="5">
        <v>0.26536056148491882</v>
      </c>
      <c r="Y354" s="6">
        <v>0.79608168445475647</v>
      </c>
      <c r="Z354" s="12" t="s">
        <v>2593</v>
      </c>
    </row>
    <row r="355" spans="1:26" x14ac:dyDescent="0.3">
      <c r="A355" s="1" t="s">
        <v>1699</v>
      </c>
      <c r="B355" s="1" t="s">
        <v>1700</v>
      </c>
      <c r="C355" s="1" t="s">
        <v>1701</v>
      </c>
      <c r="D355" s="1" t="s">
        <v>1682</v>
      </c>
      <c r="E355" s="1" t="s">
        <v>1662</v>
      </c>
      <c r="F355" s="1" t="s">
        <v>68</v>
      </c>
      <c r="G355" s="1" t="s">
        <v>113</v>
      </c>
      <c r="H355" s="1" t="s">
        <v>1564</v>
      </c>
      <c r="I355" s="2">
        <v>3</v>
      </c>
      <c r="J355" s="2">
        <v>0</v>
      </c>
      <c r="K355" s="2">
        <v>3</v>
      </c>
      <c r="L355" s="3">
        <v>0.01</v>
      </c>
      <c r="M355" s="3">
        <v>12.84</v>
      </c>
      <c r="N355" s="4">
        <v>3</v>
      </c>
      <c r="O355" s="3">
        <v>11.811</v>
      </c>
      <c r="P355" s="3">
        <v>9.8424999999999994</v>
      </c>
      <c r="Q355" s="3">
        <v>11.811</v>
      </c>
      <c r="R355" s="1" t="s">
        <v>27</v>
      </c>
      <c r="S355" s="1" t="s">
        <v>184</v>
      </c>
      <c r="T355" s="1" t="s">
        <v>185</v>
      </c>
      <c r="U355" s="4">
        <v>964</v>
      </c>
      <c r="V355" s="1" t="s">
        <v>30</v>
      </c>
      <c r="X355" s="5">
        <v>0.26547293193010441</v>
      </c>
      <c r="Y355" s="6">
        <v>0.79641879579031327</v>
      </c>
      <c r="Z355" s="12" t="s">
        <v>2593</v>
      </c>
    </row>
    <row r="356" spans="1:26" x14ac:dyDescent="0.3">
      <c r="A356" s="1" t="s">
        <v>1702</v>
      </c>
      <c r="B356" s="1" t="s">
        <v>1703</v>
      </c>
      <c r="C356" s="1" t="s">
        <v>1704</v>
      </c>
      <c r="D356" s="1" t="s">
        <v>1705</v>
      </c>
      <c r="E356" s="1" t="s">
        <v>1706</v>
      </c>
      <c r="F356" s="1" t="s">
        <v>97</v>
      </c>
      <c r="G356" s="1" t="s">
        <v>113</v>
      </c>
      <c r="H356" s="1" t="s">
        <v>1564</v>
      </c>
      <c r="I356" s="2">
        <v>6</v>
      </c>
      <c r="J356" s="2">
        <v>0</v>
      </c>
      <c r="K356" s="2">
        <v>6</v>
      </c>
      <c r="L356" s="3">
        <v>0.01</v>
      </c>
      <c r="M356" s="3">
        <v>13.15</v>
      </c>
      <c r="N356" s="4">
        <v>3</v>
      </c>
      <c r="O356" s="3">
        <v>11.811</v>
      </c>
      <c r="P356" s="3">
        <v>9.8424999999999994</v>
      </c>
      <c r="Q356" s="3">
        <v>12.992100000000001</v>
      </c>
      <c r="R356" s="1" t="s">
        <v>27</v>
      </c>
      <c r="S356" s="1" t="s">
        <v>184</v>
      </c>
      <c r="T356" s="1" t="s">
        <v>185</v>
      </c>
      <c r="U356" s="4">
        <v>964</v>
      </c>
      <c r="V356" s="1" t="s">
        <v>30</v>
      </c>
      <c r="X356" s="5">
        <v>0.29202022512311482</v>
      </c>
      <c r="Y356" s="6">
        <v>1.752121350738689</v>
      </c>
      <c r="Z356" s="12" t="s">
        <v>2593</v>
      </c>
    </row>
    <row r="357" spans="1:26" x14ac:dyDescent="0.3">
      <c r="A357" s="1" t="s">
        <v>1707</v>
      </c>
      <c r="B357" s="1" t="s">
        <v>1708</v>
      </c>
      <c r="C357" s="1" t="s">
        <v>1709</v>
      </c>
      <c r="D357" s="1" t="s">
        <v>1710</v>
      </c>
      <c r="E357" s="1" t="s">
        <v>1711</v>
      </c>
      <c r="F357" s="1" t="s">
        <v>1709</v>
      </c>
      <c r="G357" s="1" t="s">
        <v>113</v>
      </c>
      <c r="H357" s="1" t="s">
        <v>1564</v>
      </c>
      <c r="I357" s="2">
        <v>3</v>
      </c>
      <c r="J357" s="2">
        <v>0</v>
      </c>
      <c r="K357" s="2">
        <v>3</v>
      </c>
      <c r="L357" s="3">
        <v>0.01</v>
      </c>
      <c r="M357" s="3">
        <v>8.6999999999999993</v>
      </c>
      <c r="N357" s="4">
        <v>3</v>
      </c>
      <c r="O357" s="3">
        <v>11.811</v>
      </c>
      <c r="P357" s="3">
        <v>10.039400000000001</v>
      </c>
      <c r="Q357" s="3">
        <v>9.2520000000000007</v>
      </c>
      <c r="R357" s="1" t="s">
        <v>27</v>
      </c>
      <c r="S357" s="1" t="s">
        <v>184</v>
      </c>
      <c r="T357" s="1" t="s">
        <v>185</v>
      </c>
      <c r="U357" s="4">
        <v>964</v>
      </c>
      <c r="V357" s="1" t="s">
        <v>30</v>
      </c>
      <c r="X357" s="5">
        <v>0.21211507533967519</v>
      </c>
      <c r="Y357" s="6">
        <v>0.63634522601902554</v>
      </c>
      <c r="Z357" s="12" t="s">
        <v>2593</v>
      </c>
    </row>
    <row r="358" spans="1:26" x14ac:dyDescent="0.3">
      <c r="A358" s="1" t="s">
        <v>1712</v>
      </c>
      <c r="B358" s="1" t="s">
        <v>1713</v>
      </c>
      <c r="C358" s="1" t="s">
        <v>1714</v>
      </c>
      <c r="D358" s="1" t="s">
        <v>1710</v>
      </c>
      <c r="E358" s="1" t="s">
        <v>1711</v>
      </c>
      <c r="F358" s="1" t="s">
        <v>1714</v>
      </c>
      <c r="G358" s="1" t="s">
        <v>113</v>
      </c>
      <c r="H358" s="1" t="s">
        <v>1564</v>
      </c>
      <c r="I358" s="2">
        <v>6</v>
      </c>
      <c r="J358" s="2">
        <v>0</v>
      </c>
      <c r="K358" s="2">
        <v>6</v>
      </c>
      <c r="L358" s="3">
        <v>0.01</v>
      </c>
      <c r="M358" s="3">
        <v>8.6999999999999993</v>
      </c>
      <c r="N358" s="4">
        <v>3</v>
      </c>
      <c r="O358" s="3">
        <v>11.811</v>
      </c>
      <c r="P358" s="3">
        <v>10.039400000000001</v>
      </c>
      <c r="Q358" s="3">
        <v>9.2520000000000007</v>
      </c>
      <c r="R358" s="1" t="s">
        <v>27</v>
      </c>
      <c r="S358" s="1" t="s">
        <v>184</v>
      </c>
      <c r="T358" s="1" t="s">
        <v>185</v>
      </c>
      <c r="U358" s="4">
        <v>964</v>
      </c>
      <c r="V358" s="1" t="s">
        <v>30</v>
      </c>
      <c r="X358" s="5">
        <v>0.21211507533967519</v>
      </c>
      <c r="Y358" s="6">
        <v>1.2726904520380511</v>
      </c>
      <c r="Z358" s="12" t="s">
        <v>2593</v>
      </c>
    </row>
    <row r="359" spans="1:26" x14ac:dyDescent="0.3">
      <c r="A359" s="1" t="s">
        <v>1715</v>
      </c>
      <c r="B359" s="1" t="s">
        <v>1716</v>
      </c>
      <c r="C359" s="1" t="s">
        <v>1714</v>
      </c>
      <c r="D359" s="1" t="s">
        <v>1717</v>
      </c>
      <c r="E359" s="1" t="s">
        <v>1706</v>
      </c>
      <c r="F359" s="1" t="s">
        <v>1714</v>
      </c>
      <c r="G359" s="1" t="s">
        <v>113</v>
      </c>
      <c r="H359" s="1" t="s">
        <v>1564</v>
      </c>
      <c r="I359" s="2">
        <v>3</v>
      </c>
      <c r="J359" s="2">
        <v>0</v>
      </c>
      <c r="K359" s="2">
        <v>3</v>
      </c>
      <c r="L359" s="3">
        <v>0.01</v>
      </c>
      <c r="M359" s="3">
        <v>13.15</v>
      </c>
      <c r="N359" s="4">
        <v>3</v>
      </c>
      <c r="O359" s="3">
        <v>13.189</v>
      </c>
      <c r="P359" s="3">
        <v>11.811</v>
      </c>
      <c r="Q359" s="3">
        <v>10.039400000000001</v>
      </c>
      <c r="R359" s="1" t="s">
        <v>27</v>
      </c>
      <c r="S359" s="1" t="s">
        <v>184</v>
      </c>
      <c r="T359" s="1" t="s">
        <v>185</v>
      </c>
      <c r="U359" s="4">
        <v>964</v>
      </c>
      <c r="V359" s="1" t="s">
        <v>30</v>
      </c>
      <c r="X359" s="5">
        <v>0.30237632173097456</v>
      </c>
      <c r="Y359" s="6">
        <v>0.90712896519292374</v>
      </c>
      <c r="Z359" s="12" t="s">
        <v>2593</v>
      </c>
    </row>
    <row r="360" spans="1:26" x14ac:dyDescent="0.3">
      <c r="A360" s="1" t="s">
        <v>1718</v>
      </c>
      <c r="B360" s="1" t="s">
        <v>1719</v>
      </c>
      <c r="C360" s="1" t="s">
        <v>1720</v>
      </c>
      <c r="D360" s="1" t="s">
        <v>1721</v>
      </c>
      <c r="E360" s="1" t="s">
        <v>1662</v>
      </c>
      <c r="F360" s="1" t="s">
        <v>1720</v>
      </c>
      <c r="G360" s="1" t="s">
        <v>113</v>
      </c>
      <c r="H360" s="1" t="s">
        <v>1564</v>
      </c>
      <c r="I360" s="2">
        <v>3</v>
      </c>
      <c r="J360" s="2">
        <v>0</v>
      </c>
      <c r="K360" s="2">
        <v>3</v>
      </c>
      <c r="L360" s="3">
        <v>0.01</v>
      </c>
      <c r="M360" s="3">
        <v>12.84</v>
      </c>
      <c r="N360" s="4">
        <v>3</v>
      </c>
      <c r="O360" s="3">
        <v>12.007899999999999</v>
      </c>
      <c r="P360" s="3">
        <v>11.811</v>
      </c>
      <c r="Q360" s="3">
        <v>10.039400000000001</v>
      </c>
      <c r="R360" s="1" t="s">
        <v>27</v>
      </c>
      <c r="S360" s="1" t="s">
        <v>184</v>
      </c>
      <c r="T360" s="1" t="s">
        <v>185</v>
      </c>
      <c r="U360" s="4">
        <v>964</v>
      </c>
      <c r="V360" s="1" t="s">
        <v>30</v>
      </c>
      <c r="X360" s="5">
        <v>0.27529794781358469</v>
      </c>
      <c r="Y360" s="6">
        <v>0.82589384344075412</v>
      </c>
      <c r="Z360" s="12" t="s">
        <v>2593</v>
      </c>
    </row>
    <row r="361" spans="1:26" x14ac:dyDescent="0.3">
      <c r="A361" s="1" t="s">
        <v>1722</v>
      </c>
      <c r="B361" s="1" t="s">
        <v>1723</v>
      </c>
      <c r="C361" s="1" t="s">
        <v>1724</v>
      </c>
      <c r="D361" s="1" t="s">
        <v>1721</v>
      </c>
      <c r="E361" s="1" t="s">
        <v>1662</v>
      </c>
      <c r="F361" s="1" t="s">
        <v>1724</v>
      </c>
      <c r="G361" s="1" t="s">
        <v>113</v>
      </c>
      <c r="H361" s="1" t="s">
        <v>1564</v>
      </c>
      <c r="I361" s="2">
        <v>15</v>
      </c>
      <c r="J361" s="2">
        <v>0</v>
      </c>
      <c r="K361" s="2">
        <v>15</v>
      </c>
      <c r="L361" s="3">
        <v>0.01</v>
      </c>
      <c r="M361" s="3">
        <v>12.84</v>
      </c>
      <c r="N361" s="4">
        <v>3</v>
      </c>
      <c r="O361" s="3">
        <v>12.007899999999999</v>
      </c>
      <c r="P361" s="3">
        <v>11.220499999999999</v>
      </c>
      <c r="Q361" s="3">
        <v>10.039400000000001</v>
      </c>
      <c r="R361" s="1" t="s">
        <v>27</v>
      </c>
      <c r="S361" s="1" t="s">
        <v>184</v>
      </c>
      <c r="T361" s="1" t="s">
        <v>185</v>
      </c>
      <c r="U361" s="4">
        <v>964</v>
      </c>
      <c r="V361" s="1" t="s">
        <v>30</v>
      </c>
      <c r="X361" s="5">
        <v>0.2615342158532154</v>
      </c>
      <c r="Y361" s="6">
        <v>3.923013237798231</v>
      </c>
      <c r="Z361" s="12" t="s">
        <v>2593</v>
      </c>
    </row>
    <row r="362" spans="1:26" x14ac:dyDescent="0.3">
      <c r="A362" s="1" t="s">
        <v>1725</v>
      </c>
      <c r="B362" s="1" t="s">
        <v>1726</v>
      </c>
      <c r="C362" s="1" t="s">
        <v>1724</v>
      </c>
      <c r="D362" s="1" t="s">
        <v>1717</v>
      </c>
      <c r="E362" s="1" t="s">
        <v>1706</v>
      </c>
      <c r="F362" s="1" t="s">
        <v>1724</v>
      </c>
      <c r="G362" s="1" t="s">
        <v>113</v>
      </c>
      <c r="H362" s="1" t="s">
        <v>1564</v>
      </c>
      <c r="I362" s="2">
        <v>3</v>
      </c>
      <c r="J362" s="2">
        <v>0</v>
      </c>
      <c r="K362" s="2">
        <v>3</v>
      </c>
      <c r="L362" s="3">
        <v>0.01</v>
      </c>
      <c r="M362" s="3">
        <v>13.15</v>
      </c>
      <c r="N362" s="4">
        <v>3</v>
      </c>
      <c r="O362" s="3">
        <v>12.4016</v>
      </c>
      <c r="P362" s="3">
        <v>12.007899999999999</v>
      </c>
      <c r="Q362" s="3">
        <v>10.039400000000001</v>
      </c>
      <c r="R362" s="1" t="s">
        <v>27</v>
      </c>
      <c r="S362" s="1" t="s">
        <v>184</v>
      </c>
      <c r="T362" s="1" t="s">
        <v>185</v>
      </c>
      <c r="U362" s="4">
        <v>964</v>
      </c>
      <c r="V362" s="1" t="s">
        <v>30</v>
      </c>
      <c r="X362" s="5">
        <v>0.28906401063457388</v>
      </c>
      <c r="Y362" s="6">
        <v>0.86719203190372163</v>
      </c>
      <c r="Z362" s="12" t="s">
        <v>2593</v>
      </c>
    </row>
    <row r="363" spans="1:26" x14ac:dyDescent="0.3">
      <c r="A363" s="1" t="s">
        <v>1727</v>
      </c>
      <c r="B363" s="1" t="s">
        <v>1728</v>
      </c>
      <c r="C363" s="1" t="s">
        <v>1729</v>
      </c>
      <c r="D363" s="1" t="s">
        <v>1717</v>
      </c>
      <c r="E363" s="1" t="s">
        <v>1706</v>
      </c>
      <c r="F363" s="1" t="s">
        <v>1729</v>
      </c>
      <c r="G363" s="1" t="s">
        <v>113</v>
      </c>
      <c r="H363" s="1" t="s">
        <v>1564</v>
      </c>
      <c r="I363" s="2">
        <v>6</v>
      </c>
      <c r="J363" s="2">
        <v>0</v>
      </c>
      <c r="K363" s="2">
        <v>6</v>
      </c>
      <c r="L363" s="3">
        <v>0.01</v>
      </c>
      <c r="M363" s="3">
        <v>13.15</v>
      </c>
      <c r="N363" s="4">
        <v>3</v>
      </c>
      <c r="O363" s="3">
        <v>12.4016</v>
      </c>
      <c r="P363" s="3">
        <v>12.007899999999999</v>
      </c>
      <c r="Q363" s="3">
        <v>10.039400000000001</v>
      </c>
      <c r="R363" s="1" t="s">
        <v>27</v>
      </c>
      <c r="S363" s="1" t="s">
        <v>184</v>
      </c>
      <c r="T363" s="1" t="s">
        <v>185</v>
      </c>
      <c r="U363" s="4">
        <v>964</v>
      </c>
      <c r="V363" s="1" t="s">
        <v>30</v>
      </c>
      <c r="X363" s="5">
        <v>0.28906401063457388</v>
      </c>
      <c r="Y363" s="6">
        <v>1.7343840638074433</v>
      </c>
      <c r="Z363" s="12" t="s">
        <v>2593</v>
      </c>
    </row>
    <row r="364" spans="1:26" x14ac:dyDescent="0.3">
      <c r="A364" s="1" t="s">
        <v>1730</v>
      </c>
      <c r="B364" s="1" t="s">
        <v>1731</v>
      </c>
      <c r="C364" s="1" t="s">
        <v>1732</v>
      </c>
      <c r="D364" s="1" t="s">
        <v>1710</v>
      </c>
      <c r="E364" s="1" t="s">
        <v>1733</v>
      </c>
      <c r="F364" s="1" t="s">
        <v>1732</v>
      </c>
      <c r="G364" s="1" t="s">
        <v>113</v>
      </c>
      <c r="H364" s="1" t="s">
        <v>1564</v>
      </c>
      <c r="I364" s="2">
        <v>3</v>
      </c>
      <c r="J364" s="2">
        <v>0</v>
      </c>
      <c r="K364" s="2">
        <v>3</v>
      </c>
      <c r="L364" s="3">
        <v>0.01</v>
      </c>
      <c r="M364" s="3">
        <v>8.6999999999999993</v>
      </c>
      <c r="N364" s="4">
        <v>3</v>
      </c>
      <c r="O364" s="3">
        <v>12.007899999999999</v>
      </c>
      <c r="P364" s="3">
        <v>10.039400000000001</v>
      </c>
      <c r="Q364" s="3">
        <v>8.4646000000000008</v>
      </c>
      <c r="R364" s="1" t="s">
        <v>27</v>
      </c>
      <c r="S364" s="1" t="s">
        <v>184</v>
      </c>
      <c r="T364" s="1" t="s">
        <v>185</v>
      </c>
      <c r="U364" s="4">
        <v>964</v>
      </c>
      <c r="V364" s="1" t="s">
        <v>30</v>
      </c>
      <c r="X364" s="5">
        <v>0.19729802803004567</v>
      </c>
      <c r="Y364" s="6">
        <v>0.591894084090137</v>
      </c>
      <c r="Z364" s="12" t="s">
        <v>2593</v>
      </c>
    </row>
    <row r="365" spans="1:26" x14ac:dyDescent="0.3">
      <c r="A365" s="1" t="s">
        <v>1734</v>
      </c>
      <c r="B365" s="1" t="s">
        <v>1735</v>
      </c>
      <c r="C365" s="1" t="s">
        <v>1736</v>
      </c>
      <c r="D365" s="1" t="s">
        <v>1721</v>
      </c>
      <c r="E365" s="1" t="s">
        <v>1662</v>
      </c>
      <c r="F365" s="1" t="s">
        <v>1736</v>
      </c>
      <c r="G365" s="1" t="s">
        <v>113</v>
      </c>
      <c r="H365" s="1" t="s">
        <v>1564</v>
      </c>
      <c r="I365" s="2">
        <v>15</v>
      </c>
      <c r="J365" s="2">
        <v>0</v>
      </c>
      <c r="K365" s="2">
        <v>15</v>
      </c>
      <c r="L365" s="3">
        <v>0.01</v>
      </c>
      <c r="M365" s="3">
        <v>12.84</v>
      </c>
      <c r="N365" s="4">
        <v>3</v>
      </c>
      <c r="O365" s="3">
        <v>12.007899999999999</v>
      </c>
      <c r="P365" s="3">
        <v>11.220499999999999</v>
      </c>
      <c r="Q365" s="3">
        <v>10.039400000000001</v>
      </c>
      <c r="R365" s="1" t="s">
        <v>27</v>
      </c>
      <c r="S365" s="1" t="s">
        <v>184</v>
      </c>
      <c r="T365" s="1" t="s">
        <v>185</v>
      </c>
      <c r="U365" s="4">
        <v>964</v>
      </c>
      <c r="V365" s="1" t="s">
        <v>30</v>
      </c>
      <c r="X365" s="5">
        <v>0.2615342158532154</v>
      </c>
      <c r="Y365" s="6">
        <v>3.923013237798231</v>
      </c>
      <c r="Z365" s="12" t="s">
        <v>2593</v>
      </c>
    </row>
    <row r="366" spans="1:26" x14ac:dyDescent="0.3">
      <c r="A366" s="1" t="s">
        <v>1737</v>
      </c>
      <c r="B366" s="1" t="s">
        <v>1738</v>
      </c>
      <c r="C366" s="1" t="s">
        <v>1739</v>
      </c>
      <c r="D366" s="1" t="s">
        <v>1740</v>
      </c>
      <c r="E366" s="1" t="s">
        <v>1671</v>
      </c>
      <c r="F366" s="1" t="s">
        <v>1739</v>
      </c>
      <c r="G366" s="1" t="s">
        <v>113</v>
      </c>
      <c r="H366" s="1" t="s">
        <v>1564</v>
      </c>
      <c r="I366" s="2">
        <v>3</v>
      </c>
      <c r="J366" s="2">
        <v>0</v>
      </c>
      <c r="K366" s="2">
        <v>3</v>
      </c>
      <c r="L366" s="3">
        <v>0.01</v>
      </c>
      <c r="M366" s="3">
        <v>11.02</v>
      </c>
      <c r="N366" s="4">
        <v>3</v>
      </c>
      <c r="O366" s="3">
        <v>12.007899999999999</v>
      </c>
      <c r="P366" s="3">
        <v>10.8268</v>
      </c>
      <c r="Q366" s="3">
        <v>10.039400000000001</v>
      </c>
      <c r="R366" s="1" t="s">
        <v>27</v>
      </c>
      <c r="S366" s="1" t="s">
        <v>184</v>
      </c>
      <c r="T366" s="1" t="s">
        <v>185</v>
      </c>
      <c r="U366" s="4">
        <v>964</v>
      </c>
      <c r="V366" s="1" t="s">
        <v>30</v>
      </c>
      <c r="X366" s="5">
        <v>0.2523576175927626</v>
      </c>
      <c r="Y366" s="6">
        <v>0.75707285277828773</v>
      </c>
      <c r="Z366" s="12" t="s">
        <v>2593</v>
      </c>
    </row>
    <row r="367" spans="1:26" x14ac:dyDescent="0.3">
      <c r="A367" s="1" t="s">
        <v>1741</v>
      </c>
      <c r="B367" s="1" t="s">
        <v>1742</v>
      </c>
      <c r="C367" s="1" t="s">
        <v>1739</v>
      </c>
      <c r="D367" s="1" t="s">
        <v>1717</v>
      </c>
      <c r="E367" s="1" t="s">
        <v>1706</v>
      </c>
      <c r="F367" s="1" t="s">
        <v>1739</v>
      </c>
      <c r="G367" s="1" t="s">
        <v>113</v>
      </c>
      <c r="H367" s="1" t="s">
        <v>1564</v>
      </c>
      <c r="I367" s="2">
        <v>3</v>
      </c>
      <c r="J367" s="2">
        <v>0</v>
      </c>
      <c r="K367" s="2">
        <v>3</v>
      </c>
      <c r="L367" s="3">
        <v>0.01</v>
      </c>
      <c r="M367" s="3">
        <v>13.15</v>
      </c>
      <c r="N367" s="4">
        <v>3</v>
      </c>
      <c r="O367" s="3">
        <v>13.189</v>
      </c>
      <c r="P367" s="3">
        <v>12.007899999999999</v>
      </c>
      <c r="Q367" s="3">
        <v>10.039400000000001</v>
      </c>
      <c r="R367" s="1" t="s">
        <v>27</v>
      </c>
      <c r="S367" s="1" t="s">
        <v>184</v>
      </c>
      <c r="T367" s="1" t="s">
        <v>185</v>
      </c>
      <c r="U367" s="4">
        <v>964</v>
      </c>
      <c r="V367" s="1" t="s">
        <v>30</v>
      </c>
      <c r="X367" s="5">
        <v>0.30741720715547954</v>
      </c>
      <c r="Y367" s="6">
        <v>0.92225162146643869</v>
      </c>
      <c r="Z367" s="12" t="s">
        <v>2593</v>
      </c>
    </row>
    <row r="368" spans="1:26" x14ac:dyDescent="0.3">
      <c r="A368" s="1" t="s">
        <v>1743</v>
      </c>
      <c r="B368" s="1" t="s">
        <v>1744</v>
      </c>
      <c r="C368" s="1" t="s">
        <v>1745</v>
      </c>
      <c r="D368" s="1" t="s">
        <v>1721</v>
      </c>
      <c r="E368" s="1" t="s">
        <v>1662</v>
      </c>
      <c r="F368" s="1" t="s">
        <v>1745</v>
      </c>
      <c r="G368" s="1" t="s">
        <v>113</v>
      </c>
      <c r="H368" s="1" t="s">
        <v>1564</v>
      </c>
      <c r="I368" s="2">
        <v>9</v>
      </c>
      <c r="J368" s="2">
        <v>0</v>
      </c>
      <c r="K368" s="2">
        <v>9</v>
      </c>
      <c r="L368" s="3">
        <v>0.01</v>
      </c>
      <c r="M368" s="3">
        <v>12.84</v>
      </c>
      <c r="N368" s="4">
        <v>3</v>
      </c>
      <c r="O368" s="3">
        <v>12.007899999999999</v>
      </c>
      <c r="P368" s="3">
        <v>11.220499999999999</v>
      </c>
      <c r="Q368" s="3">
        <v>10.039400000000001</v>
      </c>
      <c r="R368" s="1" t="s">
        <v>27</v>
      </c>
      <c r="S368" s="1" t="s">
        <v>184</v>
      </c>
      <c r="T368" s="1" t="s">
        <v>185</v>
      </c>
      <c r="U368" s="4">
        <v>964</v>
      </c>
      <c r="V368" s="1" t="s">
        <v>30</v>
      </c>
      <c r="X368" s="5">
        <v>0.2615342158532154</v>
      </c>
      <c r="Y368" s="6">
        <v>2.3538079426789387</v>
      </c>
      <c r="Z368" s="12" t="s">
        <v>2593</v>
      </c>
    </row>
    <row r="369" spans="1:26" x14ac:dyDescent="0.3">
      <c r="A369" s="1" t="s">
        <v>1746</v>
      </c>
      <c r="B369" s="1" t="s">
        <v>1747</v>
      </c>
      <c r="C369" s="1" t="s">
        <v>1748</v>
      </c>
      <c r="D369" s="1" t="s">
        <v>1740</v>
      </c>
      <c r="E369" s="1" t="s">
        <v>1671</v>
      </c>
      <c r="F369" s="1" t="s">
        <v>1748</v>
      </c>
      <c r="G369" s="1" t="s">
        <v>113</v>
      </c>
      <c r="H369" s="1" t="s">
        <v>1564</v>
      </c>
      <c r="I369" s="2">
        <v>15</v>
      </c>
      <c r="J369" s="2">
        <v>0</v>
      </c>
      <c r="K369" s="2">
        <v>15</v>
      </c>
      <c r="L369" s="3">
        <v>0.01</v>
      </c>
      <c r="M369" s="3">
        <v>11.02</v>
      </c>
      <c r="N369" s="4">
        <v>3</v>
      </c>
      <c r="O369" s="3">
        <v>12.007899999999999</v>
      </c>
      <c r="P369" s="3">
        <v>10.039400000000001</v>
      </c>
      <c r="Q369" s="3">
        <v>10.039400000000001</v>
      </c>
      <c r="R369" s="1" t="s">
        <v>27</v>
      </c>
      <c r="S369" s="1" t="s">
        <v>184</v>
      </c>
      <c r="T369" s="1" t="s">
        <v>185</v>
      </c>
      <c r="U369" s="4">
        <v>964</v>
      </c>
      <c r="V369" s="1" t="s">
        <v>30</v>
      </c>
      <c r="X369" s="5">
        <v>0.23400442107185693</v>
      </c>
      <c r="Y369" s="6">
        <v>3.5100663160778538</v>
      </c>
      <c r="Z369" s="12" t="s">
        <v>2593</v>
      </c>
    </row>
    <row r="370" spans="1:26" x14ac:dyDescent="0.3">
      <c r="A370" s="1" t="s">
        <v>1749</v>
      </c>
      <c r="B370" s="1" t="s">
        <v>1750</v>
      </c>
      <c r="C370" s="1" t="s">
        <v>1748</v>
      </c>
      <c r="D370" s="1" t="s">
        <v>1721</v>
      </c>
      <c r="E370" s="1" t="s">
        <v>1662</v>
      </c>
      <c r="F370" s="1" t="s">
        <v>1748</v>
      </c>
      <c r="G370" s="1" t="s">
        <v>113</v>
      </c>
      <c r="H370" s="1" t="s">
        <v>1564</v>
      </c>
      <c r="I370" s="2">
        <v>3</v>
      </c>
      <c r="J370" s="2">
        <v>0</v>
      </c>
      <c r="K370" s="2">
        <v>3</v>
      </c>
      <c r="L370" s="3">
        <v>0.01</v>
      </c>
      <c r="M370" s="3">
        <v>12.84</v>
      </c>
      <c r="N370" s="4">
        <v>3</v>
      </c>
      <c r="O370" s="3">
        <v>12.007899999999999</v>
      </c>
      <c r="P370" s="3">
        <v>11.220499999999999</v>
      </c>
      <c r="Q370" s="3">
        <v>10.039400000000001</v>
      </c>
      <c r="R370" s="1" t="s">
        <v>27</v>
      </c>
      <c r="S370" s="1" t="s">
        <v>184</v>
      </c>
      <c r="T370" s="1" t="s">
        <v>185</v>
      </c>
      <c r="U370" s="4">
        <v>964</v>
      </c>
      <c r="V370" s="1" t="s">
        <v>30</v>
      </c>
      <c r="X370" s="5">
        <v>0.2615342158532154</v>
      </c>
      <c r="Y370" s="6">
        <v>0.78460264755964615</v>
      </c>
      <c r="Z370" s="12" t="s">
        <v>2593</v>
      </c>
    </row>
    <row r="371" spans="1:26" x14ac:dyDescent="0.3">
      <c r="A371" s="1" t="s">
        <v>1751</v>
      </c>
      <c r="B371" s="1" t="s">
        <v>1752</v>
      </c>
      <c r="C371" s="1" t="s">
        <v>1753</v>
      </c>
      <c r="D371" s="1" t="s">
        <v>1710</v>
      </c>
      <c r="E371" s="1" t="s">
        <v>1733</v>
      </c>
      <c r="F371" s="1" t="s">
        <v>1753</v>
      </c>
      <c r="G371" s="1" t="s">
        <v>113</v>
      </c>
      <c r="H371" s="1" t="s">
        <v>1564</v>
      </c>
      <c r="I371" s="2">
        <v>9</v>
      </c>
      <c r="J371" s="2">
        <v>0</v>
      </c>
      <c r="K371" s="2">
        <v>9</v>
      </c>
      <c r="L371" s="3">
        <v>0.01</v>
      </c>
      <c r="M371" s="3">
        <v>8.6999999999999993</v>
      </c>
      <c r="N371" s="4">
        <v>3</v>
      </c>
      <c r="O371" s="3">
        <v>12.007899999999999</v>
      </c>
      <c r="P371" s="3">
        <v>10.039400000000001</v>
      </c>
      <c r="Q371" s="3">
        <v>9.2520000000000007</v>
      </c>
      <c r="R371" s="1" t="s">
        <v>27</v>
      </c>
      <c r="S371" s="1" t="s">
        <v>184</v>
      </c>
      <c r="T371" s="1" t="s">
        <v>185</v>
      </c>
      <c r="U371" s="4">
        <v>964</v>
      </c>
      <c r="V371" s="1" t="s">
        <v>30</v>
      </c>
      <c r="X371" s="5">
        <v>0.21565122455095129</v>
      </c>
      <c r="Y371" s="6">
        <v>1.9408610209585615</v>
      </c>
      <c r="Z371" s="12" t="s">
        <v>2593</v>
      </c>
    </row>
    <row r="372" spans="1:26" x14ac:dyDescent="0.3">
      <c r="A372" s="1" t="s">
        <v>1754</v>
      </c>
      <c r="B372" s="1" t="s">
        <v>1755</v>
      </c>
      <c r="C372" s="1" t="s">
        <v>1753</v>
      </c>
      <c r="D372" s="1" t="s">
        <v>1721</v>
      </c>
      <c r="E372" s="1" t="s">
        <v>1662</v>
      </c>
      <c r="F372" s="1" t="s">
        <v>1753</v>
      </c>
      <c r="G372" s="1" t="s">
        <v>113</v>
      </c>
      <c r="H372" s="1" t="s">
        <v>1564</v>
      </c>
      <c r="I372" s="2">
        <v>18</v>
      </c>
      <c r="J372" s="2">
        <v>0</v>
      </c>
      <c r="K372" s="2">
        <v>18</v>
      </c>
      <c r="L372" s="3">
        <v>0.01</v>
      </c>
      <c r="M372" s="3">
        <v>12.84</v>
      </c>
      <c r="N372" s="4">
        <v>3</v>
      </c>
      <c r="O372" s="3">
        <v>12.007899999999999</v>
      </c>
      <c r="P372" s="3">
        <v>12.007899999999999</v>
      </c>
      <c r="Q372" s="3">
        <v>10.039400000000001</v>
      </c>
      <c r="R372" s="1" t="s">
        <v>27</v>
      </c>
      <c r="S372" s="1" t="s">
        <v>184</v>
      </c>
      <c r="T372" s="1" t="s">
        <v>185</v>
      </c>
      <c r="U372" s="4">
        <v>964</v>
      </c>
      <c r="V372" s="1" t="s">
        <v>30</v>
      </c>
      <c r="X372" s="5">
        <v>0.27988741237412101</v>
      </c>
      <c r="Y372" s="6">
        <v>5.0379734227341784</v>
      </c>
      <c r="Z372" s="12" t="s">
        <v>2593</v>
      </c>
    </row>
    <row r="373" spans="1:26" x14ac:dyDescent="0.3">
      <c r="A373" s="1" t="s">
        <v>1756</v>
      </c>
      <c r="B373" s="1" t="s">
        <v>1757</v>
      </c>
      <c r="C373" s="1" t="s">
        <v>1758</v>
      </c>
      <c r="D373" s="1" t="s">
        <v>1740</v>
      </c>
      <c r="E373" s="1" t="s">
        <v>1671</v>
      </c>
      <c r="F373" s="1" t="s">
        <v>1758</v>
      </c>
      <c r="G373" s="1" t="s">
        <v>113</v>
      </c>
      <c r="H373" s="1" t="s">
        <v>1564</v>
      </c>
      <c r="I373" s="2">
        <v>6</v>
      </c>
      <c r="J373" s="2">
        <v>0</v>
      </c>
      <c r="K373" s="2">
        <v>6</v>
      </c>
      <c r="L373" s="3">
        <v>0.01</v>
      </c>
      <c r="M373" s="3">
        <v>11.02</v>
      </c>
      <c r="N373" s="4">
        <v>3</v>
      </c>
      <c r="O373" s="3">
        <v>12.007899999999999</v>
      </c>
      <c r="P373" s="3">
        <v>10.8268</v>
      </c>
      <c r="Q373" s="3">
        <v>10.039400000000001</v>
      </c>
      <c r="R373" s="1" t="s">
        <v>27</v>
      </c>
      <c r="S373" s="1" t="s">
        <v>184</v>
      </c>
      <c r="T373" s="1" t="s">
        <v>185</v>
      </c>
      <c r="U373" s="4">
        <v>964</v>
      </c>
      <c r="V373" s="1" t="s">
        <v>30</v>
      </c>
      <c r="X373" s="5">
        <v>0.2523576175927626</v>
      </c>
      <c r="Y373" s="6">
        <v>1.5141457055565755</v>
      </c>
      <c r="Z373" s="12" t="s">
        <v>2593</v>
      </c>
    </row>
    <row r="374" spans="1:26" x14ac:dyDescent="0.3">
      <c r="A374" s="1" t="s">
        <v>1759</v>
      </c>
      <c r="B374" s="1" t="s">
        <v>1760</v>
      </c>
      <c r="C374" s="1" t="s">
        <v>1758</v>
      </c>
      <c r="D374" s="1" t="s">
        <v>1721</v>
      </c>
      <c r="E374" s="1" t="s">
        <v>1662</v>
      </c>
      <c r="F374" s="1" t="s">
        <v>1758</v>
      </c>
      <c r="G374" s="1" t="s">
        <v>113</v>
      </c>
      <c r="H374" s="1" t="s">
        <v>1564</v>
      </c>
      <c r="I374" s="2">
        <v>3</v>
      </c>
      <c r="J374" s="2">
        <v>0</v>
      </c>
      <c r="K374" s="2">
        <v>3</v>
      </c>
      <c r="L374" s="3">
        <v>0.01</v>
      </c>
      <c r="M374" s="3">
        <v>12.84</v>
      </c>
      <c r="N374" s="4">
        <v>3</v>
      </c>
      <c r="O374" s="3">
        <v>12.007899999999999</v>
      </c>
      <c r="P374" s="3">
        <v>12.007899999999999</v>
      </c>
      <c r="Q374" s="3">
        <v>10.039400000000001</v>
      </c>
      <c r="R374" s="1" t="s">
        <v>27</v>
      </c>
      <c r="S374" s="1" t="s">
        <v>184</v>
      </c>
      <c r="T374" s="1" t="s">
        <v>185</v>
      </c>
      <c r="U374" s="4">
        <v>964</v>
      </c>
      <c r="V374" s="1" t="s">
        <v>30</v>
      </c>
      <c r="X374" s="5">
        <v>0.27988741237412101</v>
      </c>
      <c r="Y374" s="6">
        <v>0.83966223712236299</v>
      </c>
      <c r="Z374" s="12" t="s">
        <v>2593</v>
      </c>
    </row>
    <row r="375" spans="1:26" x14ac:dyDescent="0.3">
      <c r="A375" s="1" t="s">
        <v>1761</v>
      </c>
      <c r="B375" s="1" t="s">
        <v>1762</v>
      </c>
      <c r="C375" s="1" t="s">
        <v>1763</v>
      </c>
      <c r="D375" s="1" t="s">
        <v>1721</v>
      </c>
      <c r="E375" s="1" t="s">
        <v>1662</v>
      </c>
      <c r="F375" s="1" t="s">
        <v>1763</v>
      </c>
      <c r="G375" s="1" t="s">
        <v>113</v>
      </c>
      <c r="H375" s="1" t="s">
        <v>1564</v>
      </c>
      <c r="I375" s="2">
        <v>6</v>
      </c>
      <c r="J375" s="2">
        <v>0</v>
      </c>
      <c r="K375" s="2">
        <v>6</v>
      </c>
      <c r="L375" s="3">
        <v>0.01</v>
      </c>
      <c r="M375" s="3">
        <v>12.84</v>
      </c>
      <c r="N375" s="4">
        <v>3</v>
      </c>
      <c r="O375" s="3">
        <v>12.007899999999999</v>
      </c>
      <c r="P375" s="3">
        <v>12.007899999999999</v>
      </c>
      <c r="Q375" s="3">
        <v>10.039400000000001</v>
      </c>
      <c r="R375" s="1" t="s">
        <v>27</v>
      </c>
      <c r="S375" s="1" t="s">
        <v>184</v>
      </c>
      <c r="T375" s="1" t="s">
        <v>185</v>
      </c>
      <c r="U375" s="4">
        <v>964</v>
      </c>
      <c r="V375" s="1" t="s">
        <v>30</v>
      </c>
      <c r="X375" s="5">
        <v>0.27988741237412101</v>
      </c>
      <c r="Y375" s="6">
        <v>1.679324474244726</v>
      </c>
      <c r="Z375" s="12" t="s">
        <v>2593</v>
      </c>
    </row>
    <row r="376" spans="1:26" x14ac:dyDescent="0.3">
      <c r="A376" s="1" t="s">
        <v>1764</v>
      </c>
      <c r="B376" s="1" t="s">
        <v>1765</v>
      </c>
      <c r="C376" s="1" t="s">
        <v>1766</v>
      </c>
      <c r="D376" s="1" t="s">
        <v>1710</v>
      </c>
      <c r="E376" s="1" t="s">
        <v>1733</v>
      </c>
      <c r="F376" s="1" t="s">
        <v>1766</v>
      </c>
      <c r="G376" s="1" t="s">
        <v>113</v>
      </c>
      <c r="H376" s="1" t="s">
        <v>1564</v>
      </c>
      <c r="I376" s="2">
        <v>3</v>
      </c>
      <c r="J376" s="2">
        <v>0</v>
      </c>
      <c r="K376" s="2">
        <v>3</v>
      </c>
      <c r="L376" s="3">
        <v>0.01</v>
      </c>
      <c r="M376" s="3">
        <v>8.6999999999999993</v>
      </c>
      <c r="N376" s="4">
        <v>3</v>
      </c>
      <c r="O376" s="3">
        <v>12.007899999999999</v>
      </c>
      <c r="P376" s="3">
        <v>10.039400000000001</v>
      </c>
      <c r="Q376" s="3">
        <v>8.4646000000000008</v>
      </c>
      <c r="R376" s="1" t="s">
        <v>27</v>
      </c>
      <c r="S376" s="1" t="s">
        <v>184</v>
      </c>
      <c r="T376" s="1" t="s">
        <v>185</v>
      </c>
      <c r="U376" s="4">
        <v>964</v>
      </c>
      <c r="V376" s="1" t="s">
        <v>30</v>
      </c>
      <c r="X376" s="5">
        <v>0.19729802803004567</v>
      </c>
      <c r="Y376" s="6">
        <v>0.591894084090137</v>
      </c>
      <c r="Z376" s="12" t="s">
        <v>2593</v>
      </c>
    </row>
    <row r="377" spans="1:26" x14ac:dyDescent="0.3">
      <c r="A377" s="1" t="s">
        <v>1767</v>
      </c>
      <c r="B377" s="1" t="s">
        <v>1768</v>
      </c>
      <c r="C377" s="1" t="s">
        <v>1766</v>
      </c>
      <c r="D377" s="1" t="s">
        <v>1740</v>
      </c>
      <c r="E377" s="1" t="s">
        <v>1671</v>
      </c>
      <c r="F377" s="1" t="s">
        <v>1766</v>
      </c>
      <c r="G377" s="1" t="s">
        <v>113</v>
      </c>
      <c r="H377" s="1" t="s">
        <v>1564</v>
      </c>
      <c r="I377" s="2">
        <v>3</v>
      </c>
      <c r="J377" s="2">
        <v>0</v>
      </c>
      <c r="K377" s="2">
        <v>3</v>
      </c>
      <c r="L377" s="3">
        <v>0.01</v>
      </c>
      <c r="M377" s="3">
        <v>11.02</v>
      </c>
      <c r="N377" s="4">
        <v>3</v>
      </c>
      <c r="O377" s="3">
        <v>12.007899999999999</v>
      </c>
      <c r="P377" s="3">
        <v>10.039400000000001</v>
      </c>
      <c r="Q377" s="3">
        <v>10.039400000000001</v>
      </c>
      <c r="R377" s="1" t="s">
        <v>27</v>
      </c>
      <c r="S377" s="1" t="s">
        <v>184</v>
      </c>
      <c r="T377" s="1" t="s">
        <v>185</v>
      </c>
      <c r="U377" s="4">
        <v>964</v>
      </c>
      <c r="V377" s="1" t="s">
        <v>30</v>
      </c>
      <c r="X377" s="5">
        <v>0.23400442107185693</v>
      </c>
      <c r="Y377" s="6">
        <v>0.70201326321557078</v>
      </c>
      <c r="Z377" s="12" t="s">
        <v>2593</v>
      </c>
    </row>
    <row r="378" spans="1:26" x14ac:dyDescent="0.3">
      <c r="A378" s="1" t="s">
        <v>1769</v>
      </c>
      <c r="B378" s="1" t="s">
        <v>1770</v>
      </c>
      <c r="C378" s="1" t="s">
        <v>1766</v>
      </c>
      <c r="D378" s="1" t="s">
        <v>1721</v>
      </c>
      <c r="E378" s="1" t="s">
        <v>1662</v>
      </c>
      <c r="F378" s="1" t="s">
        <v>1766</v>
      </c>
      <c r="G378" s="1" t="s">
        <v>113</v>
      </c>
      <c r="H378" s="1" t="s">
        <v>1564</v>
      </c>
      <c r="I378" s="2">
        <v>6</v>
      </c>
      <c r="J378" s="2">
        <v>0</v>
      </c>
      <c r="K378" s="2">
        <v>6</v>
      </c>
      <c r="L378" s="3">
        <v>0.01</v>
      </c>
      <c r="M378" s="3">
        <v>12.84</v>
      </c>
      <c r="N378" s="4">
        <v>3</v>
      </c>
      <c r="O378" s="3">
        <v>12.007899999999999</v>
      </c>
      <c r="P378" s="3">
        <v>11.220499999999999</v>
      </c>
      <c r="Q378" s="3">
        <v>10.039400000000001</v>
      </c>
      <c r="R378" s="1" t="s">
        <v>27</v>
      </c>
      <c r="S378" s="1" t="s">
        <v>184</v>
      </c>
      <c r="T378" s="1" t="s">
        <v>185</v>
      </c>
      <c r="U378" s="4">
        <v>964</v>
      </c>
      <c r="V378" s="1" t="s">
        <v>30</v>
      </c>
      <c r="X378" s="5">
        <v>0.2615342158532154</v>
      </c>
      <c r="Y378" s="6">
        <v>1.5692052951192923</v>
      </c>
      <c r="Z378" s="12" t="s">
        <v>2593</v>
      </c>
    </row>
    <row r="379" spans="1:26" x14ac:dyDescent="0.3">
      <c r="A379" s="1" t="s">
        <v>1771</v>
      </c>
      <c r="B379" s="1" t="s">
        <v>1772</v>
      </c>
      <c r="C379" s="1" t="s">
        <v>1773</v>
      </c>
      <c r="D379" s="1" t="s">
        <v>1710</v>
      </c>
      <c r="E379" s="1" t="s">
        <v>1733</v>
      </c>
      <c r="F379" s="1" t="s">
        <v>1773</v>
      </c>
      <c r="G379" s="1" t="s">
        <v>113</v>
      </c>
      <c r="H379" s="1" t="s">
        <v>1564</v>
      </c>
      <c r="I379" s="2">
        <v>3</v>
      </c>
      <c r="J379" s="2">
        <v>0</v>
      </c>
      <c r="K379" s="2">
        <v>3</v>
      </c>
      <c r="L379" s="3">
        <v>0.01</v>
      </c>
      <c r="M379" s="3">
        <v>8.6999999999999993</v>
      </c>
      <c r="N379" s="4">
        <v>3</v>
      </c>
      <c r="O379" s="3">
        <v>12.007899999999999</v>
      </c>
      <c r="P379" s="3">
        <v>10.039400000000001</v>
      </c>
      <c r="Q379" s="3">
        <v>9.2520000000000007</v>
      </c>
      <c r="R379" s="1" t="s">
        <v>27</v>
      </c>
      <c r="S379" s="1" t="s">
        <v>184</v>
      </c>
      <c r="T379" s="1" t="s">
        <v>185</v>
      </c>
      <c r="U379" s="4">
        <v>964</v>
      </c>
      <c r="V379" s="1" t="s">
        <v>30</v>
      </c>
      <c r="X379" s="5">
        <v>0.21565122455095129</v>
      </c>
      <c r="Y379" s="6">
        <v>0.64695367365285383</v>
      </c>
      <c r="Z379" s="12" t="s">
        <v>2593</v>
      </c>
    </row>
    <row r="380" spans="1:26" x14ac:dyDescent="0.3">
      <c r="A380" s="1" t="s">
        <v>1774</v>
      </c>
      <c r="B380" s="1" t="s">
        <v>1775</v>
      </c>
      <c r="C380" s="1" t="s">
        <v>1776</v>
      </c>
      <c r="D380" s="1" t="s">
        <v>1710</v>
      </c>
      <c r="E380" s="1" t="s">
        <v>1733</v>
      </c>
      <c r="F380" s="1" t="s">
        <v>1776</v>
      </c>
      <c r="G380" s="1" t="s">
        <v>113</v>
      </c>
      <c r="H380" s="1" t="s">
        <v>1564</v>
      </c>
      <c r="I380" s="2">
        <v>3</v>
      </c>
      <c r="J380" s="2">
        <v>0</v>
      </c>
      <c r="K380" s="2">
        <v>3</v>
      </c>
      <c r="L380" s="3">
        <v>0.01</v>
      </c>
      <c r="M380" s="3">
        <v>8.6999999999999993</v>
      </c>
      <c r="N380" s="4">
        <v>3</v>
      </c>
      <c r="O380" s="3">
        <v>11.811</v>
      </c>
      <c r="P380" s="3">
        <v>10.039400000000001</v>
      </c>
      <c r="Q380" s="3">
        <v>9.2520000000000007</v>
      </c>
      <c r="R380" s="1" t="s">
        <v>27</v>
      </c>
      <c r="S380" s="1" t="s">
        <v>184</v>
      </c>
      <c r="T380" s="1" t="s">
        <v>185</v>
      </c>
      <c r="U380" s="4">
        <v>964</v>
      </c>
      <c r="V380" s="1" t="s">
        <v>30</v>
      </c>
      <c r="X380" s="5">
        <v>0.21211507533967519</v>
      </c>
      <c r="Y380" s="6">
        <v>0.63634522601902554</v>
      </c>
      <c r="Z380" s="12" t="s">
        <v>2593</v>
      </c>
    </row>
    <row r="381" spans="1:26" x14ac:dyDescent="0.3">
      <c r="A381" s="1" t="s">
        <v>1777</v>
      </c>
      <c r="B381" s="1" t="s">
        <v>1778</v>
      </c>
      <c r="C381" s="1" t="s">
        <v>1776</v>
      </c>
      <c r="D381" s="1" t="s">
        <v>1717</v>
      </c>
      <c r="E381" s="1" t="s">
        <v>1706</v>
      </c>
      <c r="F381" s="1" t="s">
        <v>1776</v>
      </c>
      <c r="G381" s="1" t="s">
        <v>113</v>
      </c>
      <c r="H381" s="1" t="s">
        <v>1564</v>
      </c>
      <c r="I381" s="2">
        <v>3</v>
      </c>
      <c r="J381" s="2">
        <v>0</v>
      </c>
      <c r="K381" s="2">
        <v>3</v>
      </c>
      <c r="L381" s="3">
        <v>0.01</v>
      </c>
      <c r="M381" s="3">
        <v>13.15</v>
      </c>
      <c r="N381" s="4">
        <v>3</v>
      </c>
      <c r="O381" s="3">
        <v>13.189</v>
      </c>
      <c r="P381" s="3">
        <v>11.811</v>
      </c>
      <c r="Q381" s="3">
        <v>10.039400000000001</v>
      </c>
      <c r="R381" s="1" t="s">
        <v>27</v>
      </c>
      <c r="S381" s="1" t="s">
        <v>184</v>
      </c>
      <c r="T381" s="1" t="s">
        <v>185</v>
      </c>
      <c r="U381" s="4">
        <v>964</v>
      </c>
      <c r="V381" s="1" t="s">
        <v>30</v>
      </c>
      <c r="X381" s="5">
        <v>0.30237632173097456</v>
      </c>
      <c r="Y381" s="6">
        <v>0.90712896519292374</v>
      </c>
      <c r="Z381" s="12" t="s">
        <v>2593</v>
      </c>
    </row>
    <row r="382" spans="1:26" x14ac:dyDescent="0.3">
      <c r="A382" s="1" t="s">
        <v>1779</v>
      </c>
      <c r="B382" s="1" t="s">
        <v>1780</v>
      </c>
      <c r="C382" s="1" t="s">
        <v>1781</v>
      </c>
      <c r="D382" s="1" t="s">
        <v>1717</v>
      </c>
      <c r="E382" s="1" t="s">
        <v>1706</v>
      </c>
      <c r="F382" s="1" t="s">
        <v>1781</v>
      </c>
      <c r="G382" s="1" t="s">
        <v>113</v>
      </c>
      <c r="H382" s="1" t="s">
        <v>1564</v>
      </c>
      <c r="I382" s="2">
        <v>6</v>
      </c>
      <c r="J382" s="2">
        <v>0</v>
      </c>
      <c r="K382" s="2">
        <v>6</v>
      </c>
      <c r="L382" s="3">
        <v>0.01</v>
      </c>
      <c r="M382" s="3">
        <v>13.15</v>
      </c>
      <c r="N382" s="4">
        <v>3</v>
      </c>
      <c r="O382" s="3">
        <v>13.189</v>
      </c>
      <c r="P382" s="3">
        <v>11.811</v>
      </c>
      <c r="Q382" s="3">
        <v>10.039400000000001</v>
      </c>
      <c r="R382" s="1" t="s">
        <v>27</v>
      </c>
      <c r="S382" s="1" t="s">
        <v>184</v>
      </c>
      <c r="T382" s="1" t="s">
        <v>185</v>
      </c>
      <c r="U382" s="4">
        <v>964</v>
      </c>
      <c r="V382" s="1" t="s">
        <v>30</v>
      </c>
      <c r="X382" s="5">
        <v>0.30237632173097456</v>
      </c>
      <c r="Y382" s="6">
        <v>1.8142579303858475</v>
      </c>
      <c r="Z382" s="12" t="s">
        <v>2593</v>
      </c>
    </row>
    <row r="383" spans="1:26" x14ac:dyDescent="0.3">
      <c r="A383" s="1" t="s">
        <v>1782</v>
      </c>
      <c r="B383" s="1" t="s">
        <v>1783</v>
      </c>
      <c r="C383" s="1" t="s">
        <v>1784</v>
      </c>
      <c r="D383" s="1" t="s">
        <v>584</v>
      </c>
      <c r="E383" s="1" t="s">
        <v>1662</v>
      </c>
      <c r="F383" s="1" t="s">
        <v>97</v>
      </c>
      <c r="G383" s="1" t="s">
        <v>113</v>
      </c>
      <c r="H383" s="1" t="s">
        <v>1564</v>
      </c>
      <c r="I383" s="2">
        <v>3</v>
      </c>
      <c r="J383" s="2">
        <v>0</v>
      </c>
      <c r="K383" s="2">
        <v>3</v>
      </c>
      <c r="L383" s="3">
        <v>0.01</v>
      </c>
      <c r="M383" s="3">
        <v>12.84</v>
      </c>
      <c r="N383" s="4">
        <v>3</v>
      </c>
      <c r="O383" s="3">
        <v>12.007899999999999</v>
      </c>
      <c r="P383" s="3">
        <v>12.007899999999999</v>
      </c>
      <c r="Q383" s="3">
        <v>10.039400000000001</v>
      </c>
      <c r="R383" s="1" t="s">
        <v>27</v>
      </c>
      <c r="S383" s="1" t="s">
        <v>184</v>
      </c>
      <c r="T383" s="1" t="s">
        <v>185</v>
      </c>
      <c r="U383" s="4">
        <v>964</v>
      </c>
      <c r="V383" s="1" t="s">
        <v>30</v>
      </c>
      <c r="X383" s="5">
        <v>0.27988741237412101</v>
      </c>
      <c r="Y383" s="6">
        <v>0.83966223712236299</v>
      </c>
      <c r="Z383" s="12" t="s">
        <v>2593</v>
      </c>
    </row>
    <row r="384" spans="1:26" x14ac:dyDescent="0.3">
      <c r="A384" s="1" t="s">
        <v>933</v>
      </c>
      <c r="B384" s="1" t="s">
        <v>934</v>
      </c>
      <c r="C384" s="1" t="s">
        <v>929</v>
      </c>
      <c r="D384" s="1" t="s">
        <v>935</v>
      </c>
      <c r="E384" s="1" t="s">
        <v>936</v>
      </c>
      <c r="F384" s="1" t="s">
        <v>937</v>
      </c>
      <c r="G384" s="1" t="s">
        <v>94</v>
      </c>
      <c r="H384" s="1" t="s">
        <v>1564</v>
      </c>
      <c r="I384" s="2">
        <v>1</v>
      </c>
      <c r="J384" s="2">
        <v>0</v>
      </c>
      <c r="K384" s="2">
        <v>1</v>
      </c>
      <c r="L384" s="3">
        <v>0.01</v>
      </c>
      <c r="M384" s="3">
        <v>35</v>
      </c>
      <c r="N384" s="4">
        <v>2</v>
      </c>
      <c r="O384" s="3">
        <v>9.75</v>
      </c>
      <c r="P384" s="3">
        <v>11.75</v>
      </c>
      <c r="Q384" s="3">
        <v>8.75</v>
      </c>
      <c r="R384" s="1" t="s">
        <v>243</v>
      </c>
      <c r="S384" s="1" t="s">
        <v>184</v>
      </c>
      <c r="T384" s="1" t="s">
        <v>185</v>
      </c>
      <c r="U384" s="4">
        <v>964</v>
      </c>
      <c r="V384" s="1" t="s">
        <v>30</v>
      </c>
      <c r="W384" t="s">
        <v>186</v>
      </c>
      <c r="X384" s="5">
        <v>0.29072560179814383</v>
      </c>
      <c r="Y384" s="6">
        <v>0.29072560179814383</v>
      </c>
      <c r="Z384" s="12" t="s">
        <v>2593</v>
      </c>
    </row>
    <row r="385" spans="1:26" x14ac:dyDescent="0.3">
      <c r="A385" s="1" t="s">
        <v>2212</v>
      </c>
      <c r="B385" s="1" t="s">
        <v>2213</v>
      </c>
      <c r="C385" s="1" t="s">
        <v>929</v>
      </c>
      <c r="D385" s="1" t="s">
        <v>930</v>
      </c>
      <c r="E385" s="1" t="s">
        <v>931</v>
      </c>
      <c r="F385" s="1" t="s">
        <v>940</v>
      </c>
      <c r="G385" s="1" t="s">
        <v>790</v>
      </c>
      <c r="H385" s="1" t="s">
        <v>1564</v>
      </c>
      <c r="I385" s="2">
        <v>1</v>
      </c>
      <c r="J385" s="2">
        <v>0</v>
      </c>
      <c r="K385" s="2">
        <v>1</v>
      </c>
      <c r="L385" s="3">
        <v>0.01</v>
      </c>
      <c r="M385" s="3">
        <v>35</v>
      </c>
      <c r="N385" s="4">
        <v>2</v>
      </c>
      <c r="O385" s="3">
        <v>9.75</v>
      </c>
      <c r="P385" s="3">
        <v>11.75</v>
      </c>
      <c r="Q385" s="3">
        <v>8.75</v>
      </c>
      <c r="R385" s="1" t="s">
        <v>243</v>
      </c>
      <c r="S385" s="1" t="s">
        <v>184</v>
      </c>
      <c r="T385" s="1" t="s">
        <v>185</v>
      </c>
      <c r="U385" s="4">
        <v>964</v>
      </c>
      <c r="V385" s="1" t="s">
        <v>30</v>
      </c>
      <c r="W385" t="s">
        <v>186</v>
      </c>
      <c r="X385" s="5">
        <v>0.29072560179814383</v>
      </c>
      <c r="Y385" s="6">
        <v>0.29072560179814383</v>
      </c>
      <c r="Z385" s="12" t="s">
        <v>2593</v>
      </c>
    </row>
    <row r="386" spans="1:26" x14ac:dyDescent="0.3">
      <c r="A386" s="1" t="s">
        <v>2582</v>
      </c>
      <c r="B386" s="1" t="s">
        <v>2583</v>
      </c>
      <c r="C386" s="1" t="s">
        <v>2584</v>
      </c>
      <c r="D386" s="1" t="s">
        <v>2585</v>
      </c>
      <c r="E386" s="1" t="s">
        <v>2586</v>
      </c>
      <c r="F386" s="1" t="s">
        <v>68</v>
      </c>
      <c r="G386" s="1" t="s">
        <v>2587</v>
      </c>
      <c r="H386" s="1" t="s">
        <v>1564</v>
      </c>
      <c r="I386" s="2">
        <v>2</v>
      </c>
      <c r="J386" s="2">
        <v>0</v>
      </c>
      <c r="K386" s="2">
        <v>2</v>
      </c>
      <c r="L386" s="3">
        <v>0.01</v>
      </c>
      <c r="M386" s="3">
        <v>11.67</v>
      </c>
      <c r="N386" s="4">
        <v>2</v>
      </c>
      <c r="O386" s="3">
        <v>10.24</v>
      </c>
      <c r="P386" s="3">
        <v>7.87</v>
      </c>
      <c r="Q386" s="3">
        <v>8.27</v>
      </c>
      <c r="R386" s="1" t="s">
        <v>27</v>
      </c>
      <c r="S386" s="1" t="s">
        <v>184</v>
      </c>
      <c r="T386" s="1" t="s">
        <v>185</v>
      </c>
      <c r="U386" s="4">
        <v>964</v>
      </c>
      <c r="V386" s="1" t="s">
        <v>30</v>
      </c>
      <c r="W386" t="s">
        <v>186</v>
      </c>
      <c r="X386" s="5">
        <v>0.19329158236658933</v>
      </c>
      <c r="Y386" s="6">
        <v>0.38658316473317866</v>
      </c>
      <c r="Z386" s="12" t="s">
        <v>2593</v>
      </c>
    </row>
    <row r="387" spans="1:26" x14ac:dyDescent="0.3">
      <c r="A387" s="1" t="s">
        <v>295</v>
      </c>
      <c r="B387" s="1" t="s">
        <v>296</v>
      </c>
      <c r="C387" s="1" t="s">
        <v>267</v>
      </c>
      <c r="D387" s="1" t="s">
        <v>290</v>
      </c>
      <c r="E387" s="1" t="s">
        <v>291</v>
      </c>
      <c r="F387" s="1" t="s">
        <v>100</v>
      </c>
      <c r="G387" s="1" t="s">
        <v>113</v>
      </c>
      <c r="H387" s="1" t="s">
        <v>26</v>
      </c>
      <c r="I387" s="2">
        <v>23</v>
      </c>
      <c r="J387" s="2">
        <v>3</v>
      </c>
      <c r="K387" s="2">
        <v>20</v>
      </c>
      <c r="L387" s="3">
        <v>0.01</v>
      </c>
      <c r="M387" s="3">
        <v>38</v>
      </c>
      <c r="N387" s="4">
        <v>1</v>
      </c>
      <c r="O387" s="3">
        <v>14.17</v>
      </c>
      <c r="P387" s="3">
        <v>10.24</v>
      </c>
      <c r="Q387" s="3">
        <v>8.27</v>
      </c>
      <c r="R387" s="1" t="s">
        <v>202</v>
      </c>
      <c r="S387" s="1" t="s">
        <v>292</v>
      </c>
      <c r="T387" s="1" t="s">
        <v>293</v>
      </c>
      <c r="U387" s="4">
        <v>1104</v>
      </c>
      <c r="V387" s="1" t="s">
        <v>30</v>
      </c>
      <c r="W387" t="s">
        <v>31</v>
      </c>
      <c r="X387" s="5">
        <v>0.6960461809744779</v>
      </c>
      <c r="Y387" s="6">
        <v>13.920923619489558</v>
      </c>
      <c r="Z387" s="12" t="s">
        <v>2593</v>
      </c>
    </row>
    <row r="388" spans="1:26" x14ac:dyDescent="0.3">
      <c r="A388" s="1" t="s">
        <v>363</v>
      </c>
      <c r="B388" s="1" t="s">
        <v>364</v>
      </c>
      <c r="C388" s="1" t="s">
        <v>357</v>
      </c>
      <c r="D388" s="1" t="s">
        <v>358</v>
      </c>
      <c r="E388" s="1" t="s">
        <v>359</v>
      </c>
      <c r="F388" s="1" t="s">
        <v>34</v>
      </c>
      <c r="G388" s="1" t="s">
        <v>113</v>
      </c>
      <c r="H388" s="1" t="s">
        <v>26</v>
      </c>
      <c r="I388" s="2">
        <v>91</v>
      </c>
      <c r="J388" s="2">
        <v>4</v>
      </c>
      <c r="K388" s="2">
        <v>87</v>
      </c>
      <c r="L388" s="3">
        <v>0.01</v>
      </c>
      <c r="M388" s="3">
        <v>14.85</v>
      </c>
      <c r="N388" s="4">
        <v>12</v>
      </c>
      <c r="O388" s="3">
        <v>23.62</v>
      </c>
      <c r="P388" s="3">
        <v>15.75</v>
      </c>
      <c r="Q388" s="3">
        <v>17.72</v>
      </c>
      <c r="R388" s="1" t="s">
        <v>314</v>
      </c>
      <c r="S388" s="1" t="s">
        <v>292</v>
      </c>
      <c r="T388" s="1" t="s">
        <v>293</v>
      </c>
      <c r="U388" s="4">
        <v>1104</v>
      </c>
      <c r="V388" s="1" t="s">
        <v>30</v>
      </c>
      <c r="W388" t="s">
        <v>360</v>
      </c>
      <c r="X388" s="5">
        <v>0.31864393851508122</v>
      </c>
      <c r="Y388" s="6">
        <v>27.722022650812065</v>
      </c>
      <c r="Z388" s="12" t="s">
        <v>2593</v>
      </c>
    </row>
    <row r="389" spans="1:26" x14ac:dyDescent="0.3">
      <c r="A389" s="1" t="s">
        <v>365</v>
      </c>
      <c r="B389" s="1" t="s">
        <v>366</v>
      </c>
      <c r="C389" s="1" t="s">
        <v>357</v>
      </c>
      <c r="D389" s="1" t="s">
        <v>361</v>
      </c>
      <c r="E389" s="1" t="s">
        <v>362</v>
      </c>
      <c r="F389" s="1" t="s">
        <v>34</v>
      </c>
      <c r="G389" s="1" t="s">
        <v>32</v>
      </c>
      <c r="H389" s="1" t="s">
        <v>26</v>
      </c>
      <c r="I389" s="2">
        <v>18</v>
      </c>
      <c r="J389" s="2">
        <v>4</v>
      </c>
      <c r="K389" s="2">
        <v>14</v>
      </c>
      <c r="L389" s="3">
        <v>0.01</v>
      </c>
      <c r="M389" s="3">
        <v>9.2799999999999994</v>
      </c>
      <c r="N389" s="4">
        <v>24</v>
      </c>
      <c r="O389" s="3">
        <v>16.54</v>
      </c>
      <c r="P389" s="3">
        <v>16.54</v>
      </c>
      <c r="Q389" s="3">
        <v>14.17</v>
      </c>
      <c r="R389" s="1" t="s">
        <v>314</v>
      </c>
      <c r="S389" s="1" t="s">
        <v>292</v>
      </c>
      <c r="T389" s="1" t="s">
        <v>293</v>
      </c>
      <c r="U389" s="4">
        <v>1104</v>
      </c>
      <c r="V389" s="1" t="s">
        <v>30</v>
      </c>
      <c r="W389" t="s">
        <v>360</v>
      </c>
      <c r="X389" s="5">
        <v>9.3689809841453975E-2</v>
      </c>
      <c r="Y389" s="6">
        <v>1.3116573377803555</v>
      </c>
      <c r="Z389" s="12" t="s">
        <v>2593</v>
      </c>
    </row>
    <row r="390" spans="1:26" x14ac:dyDescent="0.3">
      <c r="A390" s="1" t="s">
        <v>875</v>
      </c>
      <c r="B390" s="1" t="s">
        <v>876</v>
      </c>
      <c r="C390" s="1" t="s">
        <v>877</v>
      </c>
      <c r="D390" s="1" t="s">
        <v>878</v>
      </c>
      <c r="E390" s="1" t="s">
        <v>297</v>
      </c>
      <c r="F390" s="1" t="s">
        <v>34</v>
      </c>
      <c r="G390" s="1" t="s">
        <v>25</v>
      </c>
      <c r="H390" s="1" t="s">
        <v>26</v>
      </c>
      <c r="I390" s="2">
        <v>70</v>
      </c>
      <c r="J390" s="2">
        <v>0</v>
      </c>
      <c r="K390" s="2">
        <v>70</v>
      </c>
      <c r="L390" s="3">
        <v>2.5</v>
      </c>
      <c r="M390" s="3">
        <v>26.65</v>
      </c>
      <c r="N390" s="4">
        <v>1</v>
      </c>
      <c r="O390" s="3">
        <v>14.5</v>
      </c>
      <c r="P390" s="3">
        <v>10.63</v>
      </c>
      <c r="Q390" s="3">
        <v>7.09</v>
      </c>
      <c r="R390" s="1" t="s">
        <v>27</v>
      </c>
      <c r="S390" s="1" t="s">
        <v>292</v>
      </c>
      <c r="T390" s="1" t="s">
        <v>293</v>
      </c>
      <c r="U390" s="4">
        <v>1104</v>
      </c>
      <c r="V390" s="1" t="s">
        <v>30</v>
      </c>
      <c r="W390" t="s">
        <v>31</v>
      </c>
      <c r="X390" s="5">
        <v>0.63388465777262182</v>
      </c>
      <c r="Y390" s="6">
        <v>44.37192604408353</v>
      </c>
      <c r="Z390" s="12" t="s">
        <v>2593</v>
      </c>
    </row>
    <row r="391" spans="1:26" x14ac:dyDescent="0.3">
      <c r="A391" s="1" t="s">
        <v>879</v>
      </c>
      <c r="B391" s="1" t="s">
        <v>880</v>
      </c>
      <c r="C391" s="1" t="s">
        <v>877</v>
      </c>
      <c r="D391" s="1" t="s">
        <v>878</v>
      </c>
      <c r="E391" s="1" t="s">
        <v>297</v>
      </c>
      <c r="F391" s="1" t="s">
        <v>100</v>
      </c>
      <c r="G391" s="1" t="s">
        <v>113</v>
      </c>
      <c r="H391" s="1" t="s">
        <v>26</v>
      </c>
      <c r="I391" s="2">
        <v>107</v>
      </c>
      <c r="J391" s="2">
        <v>0</v>
      </c>
      <c r="K391" s="2">
        <v>107</v>
      </c>
      <c r="L391" s="3">
        <v>0.01</v>
      </c>
      <c r="M391" s="3">
        <v>26.65</v>
      </c>
      <c r="N391" s="4">
        <v>1</v>
      </c>
      <c r="O391" s="3">
        <v>14.5</v>
      </c>
      <c r="P391" s="3">
        <v>10.63</v>
      </c>
      <c r="Q391" s="3">
        <v>7.09</v>
      </c>
      <c r="R391" s="1" t="s">
        <v>27</v>
      </c>
      <c r="S391" s="1" t="s">
        <v>292</v>
      </c>
      <c r="T391" s="1" t="s">
        <v>293</v>
      </c>
      <c r="U391" s="4">
        <v>1104</v>
      </c>
      <c r="V391" s="1" t="s">
        <v>30</v>
      </c>
      <c r="W391" t="s">
        <v>31</v>
      </c>
      <c r="X391" s="5">
        <v>0.63388465777262182</v>
      </c>
      <c r="Y391" s="6">
        <v>67.825658381670536</v>
      </c>
      <c r="Z391" s="12" t="s">
        <v>2593</v>
      </c>
    </row>
    <row r="392" spans="1:26" x14ac:dyDescent="0.3">
      <c r="A392" s="1" t="s">
        <v>52</v>
      </c>
      <c r="B392" s="1" t="s">
        <v>53</v>
      </c>
      <c r="C392" s="1" t="s">
        <v>54</v>
      </c>
      <c r="D392" s="1" t="s">
        <v>55</v>
      </c>
      <c r="E392" s="1" t="s">
        <v>56</v>
      </c>
      <c r="F392" s="1" t="s">
        <v>57</v>
      </c>
      <c r="G392" s="1" t="s">
        <v>25</v>
      </c>
      <c r="H392" s="1" t="s">
        <v>26</v>
      </c>
      <c r="I392" s="2">
        <v>131</v>
      </c>
      <c r="J392" s="2">
        <v>0</v>
      </c>
      <c r="K392" s="2">
        <v>131</v>
      </c>
      <c r="L392" s="3">
        <v>0.5</v>
      </c>
      <c r="M392" s="3">
        <v>14.71</v>
      </c>
      <c r="N392" s="4">
        <v>4</v>
      </c>
      <c r="O392" s="3">
        <v>11.811</v>
      </c>
      <c r="P392" s="3">
        <v>9.4488000000000003</v>
      </c>
      <c r="Q392" s="3">
        <v>8.6614000000000004</v>
      </c>
      <c r="R392" s="1" t="s">
        <v>27</v>
      </c>
      <c r="S392" s="1" t="s">
        <v>58</v>
      </c>
      <c r="T392" s="1" t="s">
        <v>59</v>
      </c>
      <c r="U392" s="4">
        <v>134</v>
      </c>
      <c r="V392" s="1" t="s">
        <v>30</v>
      </c>
      <c r="W392" t="s">
        <v>31</v>
      </c>
      <c r="X392" s="5">
        <v>0.14016970805909512</v>
      </c>
      <c r="Y392" s="6">
        <v>18.362231755741462</v>
      </c>
      <c r="Z392" s="12" t="s">
        <v>2593</v>
      </c>
    </row>
    <row r="393" spans="1:26" x14ac:dyDescent="0.3">
      <c r="A393" s="1" t="s">
        <v>60</v>
      </c>
      <c r="B393" s="1" t="s">
        <v>61</v>
      </c>
      <c r="C393" s="1" t="s">
        <v>62</v>
      </c>
      <c r="D393" s="1" t="s">
        <v>63</v>
      </c>
      <c r="E393" s="1" t="s">
        <v>64</v>
      </c>
      <c r="F393" s="1" t="s">
        <v>65</v>
      </c>
      <c r="G393" s="1" t="s">
        <v>25</v>
      </c>
      <c r="H393" s="1" t="s">
        <v>26</v>
      </c>
      <c r="I393" s="2">
        <v>90</v>
      </c>
      <c r="J393" s="2">
        <v>0</v>
      </c>
      <c r="K393" s="2">
        <v>90</v>
      </c>
      <c r="L393" s="3">
        <v>0.5</v>
      </c>
      <c r="M393" s="3">
        <v>18.72</v>
      </c>
      <c r="N393" s="4">
        <v>4</v>
      </c>
      <c r="O393" s="3">
        <v>16.539400000000001</v>
      </c>
      <c r="P393" s="3">
        <v>9.4488000000000003</v>
      </c>
      <c r="Q393" s="3">
        <v>9.4488000000000003</v>
      </c>
      <c r="R393" s="1" t="s">
        <v>27</v>
      </c>
      <c r="S393" s="1" t="s">
        <v>58</v>
      </c>
      <c r="T393" s="1" t="s">
        <v>59</v>
      </c>
      <c r="U393" s="4">
        <v>134</v>
      </c>
      <c r="V393" s="1" t="s">
        <v>30</v>
      </c>
      <c r="W393" t="s">
        <v>31</v>
      </c>
      <c r="X393" s="5">
        <v>0.21412915874778657</v>
      </c>
      <c r="Y393" s="6">
        <v>19.271624287300792</v>
      </c>
      <c r="Z393" s="12" t="s">
        <v>2593</v>
      </c>
    </row>
    <row r="394" spans="1:26" x14ac:dyDescent="0.3">
      <c r="A394" s="1" t="s">
        <v>66</v>
      </c>
      <c r="B394" s="1" t="s">
        <v>67</v>
      </c>
      <c r="C394" s="1" t="s">
        <v>62</v>
      </c>
      <c r="D394" s="1" t="s">
        <v>63</v>
      </c>
      <c r="E394" s="1" t="s">
        <v>64</v>
      </c>
      <c r="F394" s="1" t="s">
        <v>68</v>
      </c>
      <c r="G394" s="1" t="s">
        <v>25</v>
      </c>
      <c r="H394" s="1" t="s">
        <v>26</v>
      </c>
      <c r="I394" s="2">
        <v>164</v>
      </c>
      <c r="J394" s="2">
        <v>0</v>
      </c>
      <c r="K394" s="2">
        <v>164</v>
      </c>
      <c r="L394" s="3">
        <v>0.5</v>
      </c>
      <c r="M394" s="3">
        <v>18.72</v>
      </c>
      <c r="N394" s="4">
        <v>4</v>
      </c>
      <c r="O394" s="3">
        <v>16.539400000000001</v>
      </c>
      <c r="P394" s="3">
        <v>9.4488000000000003</v>
      </c>
      <c r="Q394" s="3">
        <v>9.4488000000000003</v>
      </c>
      <c r="R394" s="1" t="s">
        <v>27</v>
      </c>
      <c r="S394" s="1" t="s">
        <v>58</v>
      </c>
      <c r="T394" s="1" t="s">
        <v>59</v>
      </c>
      <c r="U394" s="4">
        <v>134</v>
      </c>
      <c r="V394" s="1" t="s">
        <v>30</v>
      </c>
      <c r="W394" t="s">
        <v>31</v>
      </c>
      <c r="X394" s="5">
        <v>0.21412915874778657</v>
      </c>
      <c r="Y394" s="6">
        <v>35.117182034636997</v>
      </c>
      <c r="Z394" s="12" t="s">
        <v>2593</v>
      </c>
    </row>
    <row r="395" spans="1:26" x14ac:dyDescent="0.3">
      <c r="A395" s="1" t="s">
        <v>69</v>
      </c>
      <c r="B395" s="1" t="s">
        <v>70</v>
      </c>
      <c r="C395" s="1" t="s">
        <v>71</v>
      </c>
      <c r="D395" s="1" t="s">
        <v>72</v>
      </c>
      <c r="E395" s="1" t="s">
        <v>73</v>
      </c>
      <c r="F395" s="1" t="s">
        <v>65</v>
      </c>
      <c r="G395" s="1" t="s">
        <v>25</v>
      </c>
      <c r="H395" s="1" t="s">
        <v>26</v>
      </c>
      <c r="I395" s="2">
        <v>120</v>
      </c>
      <c r="J395" s="2">
        <v>0</v>
      </c>
      <c r="K395" s="2">
        <v>120</v>
      </c>
      <c r="L395" s="3">
        <v>5</v>
      </c>
      <c r="M395" s="3">
        <v>62.42</v>
      </c>
      <c r="N395" s="4">
        <v>4</v>
      </c>
      <c r="O395" s="3">
        <v>24.409400000000002</v>
      </c>
      <c r="P395" s="3">
        <v>14.5669</v>
      </c>
      <c r="Q395" s="3">
        <v>14.5669</v>
      </c>
      <c r="R395" s="1" t="s">
        <v>27</v>
      </c>
      <c r="S395" s="1" t="s">
        <v>58</v>
      </c>
      <c r="T395" s="1" t="s">
        <v>59</v>
      </c>
      <c r="U395" s="4">
        <v>134</v>
      </c>
      <c r="V395" s="1" t="s">
        <v>30</v>
      </c>
      <c r="W395" t="s">
        <v>31</v>
      </c>
      <c r="X395" s="5">
        <v>0.75109371721211349</v>
      </c>
      <c r="Y395" s="6">
        <v>90.131246065453624</v>
      </c>
      <c r="Z395" s="12" t="s">
        <v>2593</v>
      </c>
    </row>
    <row r="396" spans="1:26" x14ac:dyDescent="0.3">
      <c r="A396" s="1" t="s">
        <v>74</v>
      </c>
      <c r="B396" s="1" t="s">
        <v>75</v>
      </c>
      <c r="C396" s="1" t="s">
        <v>71</v>
      </c>
      <c r="D396" s="1" t="s">
        <v>76</v>
      </c>
      <c r="E396" s="1" t="s">
        <v>73</v>
      </c>
      <c r="F396" s="1" t="s">
        <v>57</v>
      </c>
      <c r="G396" s="1" t="s">
        <v>25</v>
      </c>
      <c r="H396" s="1" t="s">
        <v>26</v>
      </c>
      <c r="I396" s="2">
        <v>144</v>
      </c>
      <c r="J396" s="2">
        <v>0</v>
      </c>
      <c r="K396" s="2">
        <v>144</v>
      </c>
      <c r="L396" s="3">
        <v>5</v>
      </c>
      <c r="M396" s="3">
        <v>62.42</v>
      </c>
      <c r="N396" s="4">
        <v>4</v>
      </c>
      <c r="O396" s="3">
        <v>24.409400000000002</v>
      </c>
      <c r="P396" s="3">
        <v>14.5669</v>
      </c>
      <c r="Q396" s="3">
        <v>14.5669</v>
      </c>
      <c r="R396" s="1" t="s">
        <v>27</v>
      </c>
      <c r="S396" s="1" t="s">
        <v>58</v>
      </c>
      <c r="T396" s="1" t="s">
        <v>59</v>
      </c>
      <c r="U396" s="4">
        <v>134</v>
      </c>
      <c r="V396" s="1" t="s">
        <v>30</v>
      </c>
      <c r="W396" t="s">
        <v>31</v>
      </c>
      <c r="X396" s="5">
        <v>0.75109371721211349</v>
      </c>
      <c r="Y396" s="6">
        <v>108.15749527854435</v>
      </c>
      <c r="Z396" s="12" t="s">
        <v>2593</v>
      </c>
    </row>
    <row r="397" spans="1:26" x14ac:dyDescent="0.3">
      <c r="A397" s="1" t="s">
        <v>77</v>
      </c>
      <c r="B397" s="1" t="s">
        <v>78</v>
      </c>
      <c r="C397" s="1" t="s">
        <v>71</v>
      </c>
      <c r="D397" s="1" t="s">
        <v>79</v>
      </c>
      <c r="E397" s="1" t="s">
        <v>80</v>
      </c>
      <c r="F397" s="1" t="s">
        <v>65</v>
      </c>
      <c r="G397" s="1" t="s">
        <v>25</v>
      </c>
      <c r="H397" s="1" t="s">
        <v>26</v>
      </c>
      <c r="I397" s="2">
        <v>100</v>
      </c>
      <c r="J397" s="2">
        <v>0</v>
      </c>
      <c r="K397" s="2">
        <v>100</v>
      </c>
      <c r="L397" s="3">
        <v>5</v>
      </c>
      <c r="M397" s="3">
        <v>93.63</v>
      </c>
      <c r="N397" s="4">
        <v>4</v>
      </c>
      <c r="O397" s="3">
        <v>28.740200000000002</v>
      </c>
      <c r="P397" s="3">
        <v>18.110199999999999</v>
      </c>
      <c r="Q397" s="3">
        <v>16.535399999999999</v>
      </c>
      <c r="R397" s="1" t="s">
        <v>27</v>
      </c>
      <c r="S397" s="1" t="s">
        <v>58</v>
      </c>
      <c r="T397" s="1" t="s">
        <v>59</v>
      </c>
      <c r="U397" s="4">
        <v>134</v>
      </c>
      <c r="V397" s="1" t="s">
        <v>30</v>
      </c>
      <c r="W397" t="s">
        <v>31</v>
      </c>
      <c r="X397" s="5">
        <v>1.2480456900985231</v>
      </c>
      <c r="Y397" s="6">
        <v>124.8045690098523</v>
      </c>
      <c r="Z397" s="12" t="s">
        <v>2593</v>
      </c>
    </row>
    <row r="398" spans="1:26" x14ac:dyDescent="0.3">
      <c r="A398" s="1" t="s">
        <v>81</v>
      </c>
      <c r="B398" s="1" t="s">
        <v>82</v>
      </c>
      <c r="C398" s="1" t="s">
        <v>71</v>
      </c>
      <c r="D398" s="1" t="s">
        <v>79</v>
      </c>
      <c r="E398" s="1" t="s">
        <v>80</v>
      </c>
      <c r="F398" s="1" t="s">
        <v>68</v>
      </c>
      <c r="G398" s="1" t="s">
        <v>25</v>
      </c>
      <c r="H398" s="1" t="s">
        <v>26</v>
      </c>
      <c r="I398" s="2">
        <v>177</v>
      </c>
      <c r="J398" s="2">
        <v>0</v>
      </c>
      <c r="K398" s="2">
        <v>177</v>
      </c>
      <c r="L398" s="3">
        <v>5</v>
      </c>
      <c r="M398" s="3">
        <v>93.63</v>
      </c>
      <c r="N398" s="4">
        <v>4</v>
      </c>
      <c r="O398" s="3">
        <v>28.740200000000002</v>
      </c>
      <c r="P398" s="3">
        <v>18.110199999999999</v>
      </c>
      <c r="Q398" s="3">
        <v>16.535399999999999</v>
      </c>
      <c r="R398" s="1" t="s">
        <v>27</v>
      </c>
      <c r="S398" s="1" t="s">
        <v>58</v>
      </c>
      <c r="T398" s="1" t="s">
        <v>59</v>
      </c>
      <c r="U398" s="4">
        <v>134</v>
      </c>
      <c r="V398" s="1" t="s">
        <v>30</v>
      </c>
      <c r="W398" t="s">
        <v>31</v>
      </c>
      <c r="X398" s="5">
        <v>1.2480456900985231</v>
      </c>
      <c r="Y398" s="6">
        <v>220.90408714743859</v>
      </c>
      <c r="Z398" s="12" t="s">
        <v>2593</v>
      </c>
    </row>
    <row r="399" spans="1:26" x14ac:dyDescent="0.3">
      <c r="A399" s="1" t="s">
        <v>83</v>
      </c>
      <c r="B399" s="1" t="s">
        <v>84</v>
      </c>
      <c r="C399" s="1" t="s">
        <v>85</v>
      </c>
      <c r="D399" s="1" t="s">
        <v>86</v>
      </c>
      <c r="E399" s="1" t="s">
        <v>87</v>
      </c>
      <c r="F399" s="1" t="s">
        <v>88</v>
      </c>
      <c r="G399" s="1" t="s">
        <v>89</v>
      </c>
      <c r="H399" s="1" t="s">
        <v>26</v>
      </c>
      <c r="I399" s="2">
        <v>2</v>
      </c>
      <c r="J399" s="2">
        <v>0</v>
      </c>
      <c r="K399" s="2">
        <v>2</v>
      </c>
      <c r="L399" s="3">
        <v>0.01</v>
      </c>
      <c r="M399" s="3">
        <v>17.02</v>
      </c>
      <c r="N399" s="4">
        <v>4</v>
      </c>
      <c r="O399" s="3">
        <v>11.81</v>
      </c>
      <c r="P399" s="3">
        <v>9.4499999999999993</v>
      </c>
      <c r="Q399" s="3">
        <v>11.81</v>
      </c>
      <c r="R399" s="1" t="s">
        <v>27</v>
      </c>
      <c r="S399" s="1" t="s">
        <v>90</v>
      </c>
      <c r="T399" s="1" t="s">
        <v>59</v>
      </c>
      <c r="U399" s="4">
        <v>1062</v>
      </c>
      <c r="V399" s="1" t="s">
        <v>30</v>
      </c>
      <c r="W399" t="s">
        <v>31</v>
      </c>
      <c r="X399" s="5">
        <v>0.1911324166183295</v>
      </c>
      <c r="Y399" s="6">
        <v>0.382264833236659</v>
      </c>
      <c r="Z399" s="12" t="s">
        <v>2593</v>
      </c>
    </row>
    <row r="400" spans="1:26" x14ac:dyDescent="0.3">
      <c r="A400" s="1" t="s">
        <v>91</v>
      </c>
      <c r="B400" s="1" t="s">
        <v>92</v>
      </c>
      <c r="C400" s="1" t="s">
        <v>85</v>
      </c>
      <c r="D400" s="1" t="s">
        <v>86</v>
      </c>
      <c r="E400" s="1" t="s">
        <v>93</v>
      </c>
      <c r="F400" s="1" t="s">
        <v>88</v>
      </c>
      <c r="G400" s="1" t="s">
        <v>94</v>
      </c>
      <c r="H400" s="1" t="s">
        <v>26</v>
      </c>
      <c r="I400" s="2">
        <v>5</v>
      </c>
      <c r="J400" s="2">
        <v>0</v>
      </c>
      <c r="K400" s="2">
        <v>5</v>
      </c>
      <c r="L400" s="3">
        <v>0.01</v>
      </c>
      <c r="M400" s="3">
        <v>19.32</v>
      </c>
      <c r="N400" s="4">
        <v>4</v>
      </c>
      <c r="O400" s="3">
        <v>13.78</v>
      </c>
      <c r="P400" s="3">
        <v>9.4499999999999993</v>
      </c>
      <c r="Q400" s="3">
        <v>11.81</v>
      </c>
      <c r="R400" s="1" t="s">
        <v>27</v>
      </c>
      <c r="S400" s="1" t="s">
        <v>90</v>
      </c>
      <c r="T400" s="1" t="s">
        <v>59</v>
      </c>
      <c r="U400" s="4">
        <v>1062</v>
      </c>
      <c r="V400" s="1" t="s">
        <v>30</v>
      </c>
      <c r="W400" t="s">
        <v>31</v>
      </c>
      <c r="X400" s="5">
        <v>0.22301479263341065</v>
      </c>
      <c r="Y400" s="6">
        <v>1.1150739631670532</v>
      </c>
      <c r="Z400" s="12" t="s">
        <v>2593</v>
      </c>
    </row>
    <row r="401" spans="1:26" x14ac:dyDescent="0.3">
      <c r="A401" s="1" t="s">
        <v>95</v>
      </c>
      <c r="B401" s="1" t="s">
        <v>96</v>
      </c>
      <c r="C401" s="1" t="s">
        <v>85</v>
      </c>
      <c r="D401" s="1" t="s">
        <v>86</v>
      </c>
      <c r="E401" s="1" t="s">
        <v>87</v>
      </c>
      <c r="F401" s="1" t="s">
        <v>97</v>
      </c>
      <c r="G401" s="1" t="s">
        <v>25</v>
      </c>
      <c r="H401" s="1" t="s">
        <v>26</v>
      </c>
      <c r="I401" s="2">
        <v>8</v>
      </c>
      <c r="J401" s="2">
        <v>0</v>
      </c>
      <c r="K401" s="2">
        <v>8</v>
      </c>
      <c r="L401" s="3">
        <v>0.5</v>
      </c>
      <c r="M401" s="3">
        <v>17.02</v>
      </c>
      <c r="N401" s="4">
        <v>4</v>
      </c>
      <c r="O401" s="3">
        <v>11.81</v>
      </c>
      <c r="P401" s="3">
        <v>9.4499999999999993</v>
      </c>
      <c r="Q401" s="3">
        <v>11.81</v>
      </c>
      <c r="R401" s="1" t="s">
        <v>27</v>
      </c>
      <c r="S401" s="1" t="s">
        <v>90</v>
      </c>
      <c r="T401" s="1" t="s">
        <v>59</v>
      </c>
      <c r="U401" s="4">
        <v>1062</v>
      </c>
      <c r="V401" s="1" t="s">
        <v>30</v>
      </c>
      <c r="W401" t="s">
        <v>31</v>
      </c>
      <c r="X401" s="5">
        <v>0.1911324166183295</v>
      </c>
      <c r="Y401" s="6">
        <v>1.529059332946636</v>
      </c>
      <c r="Z401" s="12" t="s">
        <v>2593</v>
      </c>
    </row>
    <row r="402" spans="1:26" x14ac:dyDescent="0.3">
      <c r="A402" s="1" t="s">
        <v>98</v>
      </c>
      <c r="B402" s="1" t="s">
        <v>99</v>
      </c>
      <c r="C402" s="1" t="s">
        <v>85</v>
      </c>
      <c r="D402" s="1" t="s">
        <v>86</v>
      </c>
      <c r="E402" s="1" t="s">
        <v>87</v>
      </c>
      <c r="F402" s="1" t="s">
        <v>100</v>
      </c>
      <c r="G402" s="1" t="s">
        <v>32</v>
      </c>
      <c r="H402" s="1" t="s">
        <v>26</v>
      </c>
      <c r="I402" s="2">
        <v>4</v>
      </c>
      <c r="J402" s="2">
        <v>0</v>
      </c>
      <c r="K402" s="2">
        <v>4</v>
      </c>
      <c r="L402" s="3">
        <v>0.01</v>
      </c>
      <c r="M402" s="3">
        <v>17.02</v>
      </c>
      <c r="N402" s="4">
        <v>4</v>
      </c>
      <c r="O402" s="3">
        <v>18.897600000000001</v>
      </c>
      <c r="P402" s="3">
        <v>11.811</v>
      </c>
      <c r="Q402" s="3">
        <v>5.9055</v>
      </c>
      <c r="R402" s="1" t="s">
        <v>27</v>
      </c>
      <c r="S402" s="1" t="s">
        <v>90</v>
      </c>
      <c r="T402" s="1" t="s">
        <v>59</v>
      </c>
      <c r="U402" s="4">
        <v>1062</v>
      </c>
      <c r="V402" s="1" t="s">
        <v>30</v>
      </c>
      <c r="W402" t="s">
        <v>31</v>
      </c>
      <c r="X402" s="5">
        <v>0.19114051098967519</v>
      </c>
      <c r="Y402" s="6">
        <v>0.76456204395870075</v>
      </c>
      <c r="Z402" s="12" t="s">
        <v>2593</v>
      </c>
    </row>
    <row r="403" spans="1:26" x14ac:dyDescent="0.3">
      <c r="A403" s="1" t="s">
        <v>101</v>
      </c>
      <c r="B403" s="1" t="s">
        <v>102</v>
      </c>
      <c r="C403" s="1" t="s">
        <v>85</v>
      </c>
      <c r="D403" s="1" t="s">
        <v>103</v>
      </c>
      <c r="E403" s="1" t="s">
        <v>104</v>
      </c>
      <c r="F403" s="1" t="s">
        <v>105</v>
      </c>
      <c r="G403" s="1" t="s">
        <v>106</v>
      </c>
      <c r="H403" s="1" t="s">
        <v>26</v>
      </c>
      <c r="I403" s="2">
        <v>4</v>
      </c>
      <c r="J403" s="2">
        <v>0</v>
      </c>
      <c r="K403" s="2">
        <v>4</v>
      </c>
      <c r="L403" s="3">
        <v>0.01</v>
      </c>
      <c r="M403" s="3">
        <v>19.32</v>
      </c>
      <c r="N403" s="4">
        <v>4</v>
      </c>
      <c r="O403" s="3">
        <v>13.779500000000001</v>
      </c>
      <c r="P403" s="3">
        <v>11.811</v>
      </c>
      <c r="Q403" s="3">
        <v>9.4488000000000003</v>
      </c>
      <c r="R403" s="1" t="s">
        <v>27</v>
      </c>
      <c r="S403" s="1" t="s">
        <v>90</v>
      </c>
      <c r="T403" s="1" t="s">
        <v>59</v>
      </c>
      <c r="U403" s="4">
        <v>1062</v>
      </c>
      <c r="V403" s="1" t="s">
        <v>30</v>
      </c>
      <c r="W403" t="s">
        <v>31</v>
      </c>
      <c r="X403" s="5">
        <v>0.22299726282128771</v>
      </c>
      <c r="Y403" s="6">
        <v>0.89198905128515082</v>
      </c>
      <c r="Z403" s="12" t="s">
        <v>2593</v>
      </c>
    </row>
    <row r="404" spans="1:26" x14ac:dyDescent="0.3">
      <c r="A404" s="1" t="s">
        <v>245</v>
      </c>
      <c r="B404" s="1" t="s">
        <v>246</v>
      </c>
      <c r="C404" s="1" t="s">
        <v>186</v>
      </c>
      <c r="D404" s="1" t="s">
        <v>247</v>
      </c>
      <c r="E404" s="1" t="s">
        <v>248</v>
      </c>
      <c r="F404" s="1" t="s">
        <v>249</v>
      </c>
      <c r="G404" s="1" t="s">
        <v>32</v>
      </c>
      <c r="H404" s="1" t="s">
        <v>26</v>
      </c>
      <c r="I404" s="2">
        <v>5</v>
      </c>
      <c r="J404" s="2">
        <v>0</v>
      </c>
      <c r="K404" s="2">
        <v>5</v>
      </c>
      <c r="L404" s="3">
        <v>0.01</v>
      </c>
      <c r="M404" s="3">
        <v>28.15</v>
      </c>
      <c r="N404" s="4">
        <v>4</v>
      </c>
      <c r="O404" s="3">
        <v>21.26</v>
      </c>
      <c r="P404" s="3">
        <v>12.99</v>
      </c>
      <c r="Q404" s="3">
        <v>7.09</v>
      </c>
      <c r="R404" s="1" t="s">
        <v>202</v>
      </c>
      <c r="S404" s="1" t="s">
        <v>90</v>
      </c>
      <c r="T404" s="1" t="s">
        <v>59</v>
      </c>
      <c r="U404" s="4">
        <v>1062</v>
      </c>
      <c r="V404" s="1" t="s">
        <v>30</v>
      </c>
      <c r="W404" t="s">
        <v>250</v>
      </c>
      <c r="X404" s="5">
        <v>0.28393661049883995</v>
      </c>
      <c r="Y404" s="6">
        <v>1.4196830524941997</v>
      </c>
      <c r="Z404" s="12" t="s">
        <v>2593</v>
      </c>
    </row>
    <row r="405" spans="1:26" x14ac:dyDescent="0.3">
      <c r="A405" s="1" t="s">
        <v>252</v>
      </c>
      <c r="B405" s="1" t="s">
        <v>253</v>
      </c>
      <c r="C405" s="1" t="s">
        <v>186</v>
      </c>
      <c r="D405" s="1" t="s">
        <v>247</v>
      </c>
      <c r="E405" s="1" t="s">
        <v>248</v>
      </c>
      <c r="F405" s="1" t="s">
        <v>166</v>
      </c>
      <c r="G405" s="1" t="s">
        <v>32</v>
      </c>
      <c r="H405" s="1" t="s">
        <v>26</v>
      </c>
      <c r="I405" s="2">
        <v>5</v>
      </c>
      <c r="J405" s="2">
        <v>0</v>
      </c>
      <c r="K405" s="2">
        <v>5</v>
      </c>
      <c r="L405" s="3">
        <v>0.01</v>
      </c>
      <c r="M405" s="3">
        <v>28.15</v>
      </c>
      <c r="N405" s="4">
        <v>4</v>
      </c>
      <c r="O405" s="3">
        <v>21.26</v>
      </c>
      <c r="P405" s="3">
        <v>12.99</v>
      </c>
      <c r="Q405" s="3">
        <v>7.09</v>
      </c>
      <c r="R405" s="1" t="s">
        <v>202</v>
      </c>
      <c r="S405" s="1" t="s">
        <v>90</v>
      </c>
      <c r="T405" s="1" t="s">
        <v>59</v>
      </c>
      <c r="U405" s="4">
        <v>1062</v>
      </c>
      <c r="V405" s="1" t="s">
        <v>30</v>
      </c>
      <c r="W405" t="s">
        <v>250</v>
      </c>
      <c r="X405" s="5">
        <v>0.28393661049883995</v>
      </c>
      <c r="Y405" s="6">
        <v>1.4196830524941997</v>
      </c>
      <c r="Z405" s="12" t="s">
        <v>2593</v>
      </c>
    </row>
    <row r="406" spans="1:26" x14ac:dyDescent="0.3">
      <c r="A406" s="1" t="s">
        <v>254</v>
      </c>
      <c r="B406" s="1" t="s">
        <v>255</v>
      </c>
      <c r="C406" s="1" t="s">
        <v>186</v>
      </c>
      <c r="D406" s="1" t="s">
        <v>247</v>
      </c>
      <c r="E406" s="1" t="s">
        <v>251</v>
      </c>
      <c r="F406" s="1" t="s">
        <v>166</v>
      </c>
      <c r="G406" s="1" t="s">
        <v>32</v>
      </c>
      <c r="H406" s="1" t="s">
        <v>26</v>
      </c>
      <c r="I406" s="2">
        <v>5</v>
      </c>
      <c r="J406" s="2">
        <v>0</v>
      </c>
      <c r="K406" s="2">
        <v>5</v>
      </c>
      <c r="L406" s="3">
        <v>0.01</v>
      </c>
      <c r="M406" s="3">
        <v>31.6</v>
      </c>
      <c r="N406" s="4">
        <v>4</v>
      </c>
      <c r="O406" s="3">
        <v>21.26</v>
      </c>
      <c r="P406" s="3">
        <v>12.99</v>
      </c>
      <c r="Q406" s="3">
        <v>7.09</v>
      </c>
      <c r="R406" s="1" t="s">
        <v>202</v>
      </c>
      <c r="S406" s="1" t="s">
        <v>90</v>
      </c>
      <c r="T406" s="1" t="s">
        <v>59</v>
      </c>
      <c r="U406" s="4">
        <v>1062</v>
      </c>
      <c r="V406" s="1" t="s">
        <v>30</v>
      </c>
      <c r="W406" t="s">
        <v>250</v>
      </c>
      <c r="X406" s="5">
        <v>0.28393661049883995</v>
      </c>
      <c r="Y406" s="6">
        <v>1.4196830524941997</v>
      </c>
      <c r="Z406" s="12" t="s">
        <v>2593</v>
      </c>
    </row>
    <row r="407" spans="1:26" x14ac:dyDescent="0.3">
      <c r="A407" s="1" t="s">
        <v>256</v>
      </c>
      <c r="B407" s="1" t="s">
        <v>257</v>
      </c>
      <c r="C407" s="1" t="s">
        <v>186</v>
      </c>
      <c r="D407" s="1" t="s">
        <v>247</v>
      </c>
      <c r="E407" s="1" t="s">
        <v>251</v>
      </c>
      <c r="F407" s="1" t="s">
        <v>258</v>
      </c>
      <c r="G407" s="1" t="s">
        <v>32</v>
      </c>
      <c r="H407" s="1" t="s">
        <v>26</v>
      </c>
      <c r="I407" s="2">
        <v>4</v>
      </c>
      <c r="J407" s="2">
        <v>0</v>
      </c>
      <c r="K407" s="2">
        <v>4</v>
      </c>
      <c r="L407" s="3">
        <v>0.01</v>
      </c>
      <c r="M407" s="3">
        <v>31.6</v>
      </c>
      <c r="N407" s="4">
        <v>4</v>
      </c>
      <c r="O407" s="3">
        <v>21.26</v>
      </c>
      <c r="P407" s="3">
        <v>12.99</v>
      </c>
      <c r="Q407" s="3">
        <v>7.09</v>
      </c>
      <c r="R407" s="1" t="s">
        <v>202</v>
      </c>
      <c r="S407" s="1" t="s">
        <v>90</v>
      </c>
      <c r="T407" s="1" t="s">
        <v>59</v>
      </c>
      <c r="U407" s="4">
        <v>1062</v>
      </c>
      <c r="V407" s="1" t="s">
        <v>30</v>
      </c>
      <c r="W407" t="s">
        <v>250</v>
      </c>
      <c r="X407" s="5">
        <v>0.28393661049883995</v>
      </c>
      <c r="Y407" s="6">
        <v>1.1357464419953598</v>
      </c>
      <c r="Z407" s="12" t="s">
        <v>2593</v>
      </c>
    </row>
    <row r="408" spans="1:26" x14ac:dyDescent="0.3">
      <c r="A408" s="1" t="s">
        <v>299</v>
      </c>
      <c r="B408" s="1" t="s">
        <v>300</v>
      </c>
      <c r="C408" s="1" t="s">
        <v>301</v>
      </c>
      <c r="D408" s="1" t="s">
        <v>247</v>
      </c>
      <c r="E408" s="1" t="s">
        <v>302</v>
      </c>
      <c r="F408" s="1" t="s">
        <v>249</v>
      </c>
      <c r="G408" s="1" t="s">
        <v>32</v>
      </c>
      <c r="H408" s="1" t="s">
        <v>26</v>
      </c>
      <c r="I408" s="2">
        <v>4</v>
      </c>
      <c r="J408" s="2">
        <v>0</v>
      </c>
      <c r="K408" s="2">
        <v>4</v>
      </c>
      <c r="L408" s="3">
        <v>0.01</v>
      </c>
      <c r="M408" s="3">
        <v>34.5</v>
      </c>
      <c r="N408" s="4">
        <v>4</v>
      </c>
      <c r="O408" s="3">
        <v>21.259799999999998</v>
      </c>
      <c r="P408" s="3">
        <v>12.992100000000001</v>
      </c>
      <c r="Q408" s="3">
        <v>7.8739999999999997</v>
      </c>
      <c r="R408" s="1" t="s">
        <v>243</v>
      </c>
      <c r="S408" s="1" t="s">
        <v>90</v>
      </c>
      <c r="T408" s="1" t="s">
        <v>59</v>
      </c>
      <c r="U408" s="4">
        <v>1062</v>
      </c>
      <c r="V408" s="1" t="s">
        <v>30</v>
      </c>
      <c r="W408" t="s">
        <v>250</v>
      </c>
      <c r="X408" s="5">
        <v>0.31538184313296402</v>
      </c>
      <c r="Y408" s="6">
        <v>1.2615273725318561</v>
      </c>
      <c r="Z408" s="12" t="s">
        <v>2593</v>
      </c>
    </row>
    <row r="409" spans="1:26" x14ac:dyDescent="0.3">
      <c r="A409" s="1" t="s">
        <v>303</v>
      </c>
      <c r="B409" s="1" t="s">
        <v>304</v>
      </c>
      <c r="C409" s="1" t="s">
        <v>301</v>
      </c>
      <c r="D409" s="1" t="s">
        <v>247</v>
      </c>
      <c r="E409" s="1" t="s">
        <v>305</v>
      </c>
      <c r="F409" s="1" t="s">
        <v>306</v>
      </c>
      <c r="G409" s="1" t="s">
        <v>25</v>
      </c>
      <c r="H409" s="1" t="s">
        <v>26</v>
      </c>
      <c r="I409" s="2">
        <v>45</v>
      </c>
      <c r="J409" s="2">
        <v>0</v>
      </c>
      <c r="K409" s="2">
        <v>45</v>
      </c>
      <c r="L409" s="3">
        <v>0.5</v>
      </c>
      <c r="M409" s="3">
        <v>31.6</v>
      </c>
      <c r="N409" s="4">
        <v>4</v>
      </c>
      <c r="O409" s="3">
        <v>21.259799999999998</v>
      </c>
      <c r="P409" s="3">
        <v>12.992100000000001</v>
      </c>
      <c r="Q409" s="3">
        <v>7.0865999999999998</v>
      </c>
      <c r="R409" s="1" t="s">
        <v>243</v>
      </c>
      <c r="S409" s="1" t="s">
        <v>90</v>
      </c>
      <c r="T409" s="1" t="s">
        <v>59</v>
      </c>
      <c r="U409" s="4">
        <v>1062</v>
      </c>
      <c r="V409" s="1" t="s">
        <v>30</v>
      </c>
      <c r="W409" t="s">
        <v>250</v>
      </c>
      <c r="X409" s="5">
        <v>0.28384365881966767</v>
      </c>
      <c r="Y409" s="6">
        <v>12.772964646885045</v>
      </c>
      <c r="Z409" s="12" t="s">
        <v>2593</v>
      </c>
    </row>
    <row r="410" spans="1:26" x14ac:dyDescent="0.3">
      <c r="A410" s="1" t="s">
        <v>307</v>
      </c>
      <c r="B410" s="1" t="s">
        <v>308</v>
      </c>
      <c r="C410" s="1" t="s">
        <v>301</v>
      </c>
      <c r="D410" s="1" t="s">
        <v>247</v>
      </c>
      <c r="E410" s="1" t="s">
        <v>302</v>
      </c>
      <c r="F410" s="1" t="s">
        <v>306</v>
      </c>
      <c r="G410" s="1" t="s">
        <v>25</v>
      </c>
      <c r="H410" s="1" t="s">
        <v>26</v>
      </c>
      <c r="I410" s="2">
        <v>58</v>
      </c>
      <c r="J410" s="2">
        <v>0</v>
      </c>
      <c r="K410" s="2">
        <v>58</v>
      </c>
      <c r="L410" s="3">
        <v>0.5</v>
      </c>
      <c r="M410" s="3">
        <v>34.5</v>
      </c>
      <c r="N410" s="4">
        <v>4</v>
      </c>
      <c r="O410" s="3">
        <v>21.259799999999998</v>
      </c>
      <c r="P410" s="3">
        <v>12.992100000000001</v>
      </c>
      <c r="Q410" s="3">
        <v>7.8739999999999997</v>
      </c>
      <c r="R410" s="1" t="s">
        <v>243</v>
      </c>
      <c r="S410" s="1" t="s">
        <v>90</v>
      </c>
      <c r="T410" s="1" t="s">
        <v>59</v>
      </c>
      <c r="U410" s="4">
        <v>1062</v>
      </c>
      <c r="V410" s="1" t="s">
        <v>30</v>
      </c>
      <c r="W410" t="s">
        <v>250</v>
      </c>
      <c r="X410" s="5">
        <v>0.31538184313296402</v>
      </c>
      <c r="Y410" s="6">
        <v>18.292146901711913</v>
      </c>
      <c r="Z410" s="12" t="s">
        <v>2593</v>
      </c>
    </row>
    <row r="411" spans="1:26" x14ac:dyDescent="0.3">
      <c r="A411" s="1" t="s">
        <v>309</v>
      </c>
      <c r="B411" s="1" t="s">
        <v>310</v>
      </c>
      <c r="C411" s="1" t="s">
        <v>301</v>
      </c>
      <c r="D411" s="1" t="s">
        <v>247</v>
      </c>
      <c r="E411" s="1" t="s">
        <v>302</v>
      </c>
      <c r="F411" s="1" t="s">
        <v>258</v>
      </c>
      <c r="G411" s="1" t="s">
        <v>32</v>
      </c>
      <c r="H411" s="1" t="s">
        <v>26</v>
      </c>
      <c r="I411" s="2">
        <v>5</v>
      </c>
      <c r="J411" s="2">
        <v>0</v>
      </c>
      <c r="K411" s="2">
        <v>5</v>
      </c>
      <c r="L411" s="3">
        <v>0.01</v>
      </c>
      <c r="M411" s="3">
        <v>34.5</v>
      </c>
      <c r="N411" s="4">
        <v>4</v>
      </c>
      <c r="O411" s="3">
        <v>21.259799999999998</v>
      </c>
      <c r="P411" s="3">
        <v>12.992100000000001</v>
      </c>
      <c r="Q411" s="3">
        <v>7.8739999999999997</v>
      </c>
      <c r="R411" s="1" t="s">
        <v>243</v>
      </c>
      <c r="S411" s="1" t="s">
        <v>90</v>
      </c>
      <c r="T411" s="1" t="s">
        <v>59</v>
      </c>
      <c r="U411" s="4">
        <v>1062</v>
      </c>
      <c r="V411" s="1" t="s">
        <v>30</v>
      </c>
      <c r="W411" t="s">
        <v>250</v>
      </c>
      <c r="X411" s="5">
        <v>0.31538184313296402</v>
      </c>
      <c r="Y411" s="6">
        <v>1.5769092156648201</v>
      </c>
      <c r="Z411" s="12" t="s">
        <v>2593</v>
      </c>
    </row>
    <row r="412" spans="1:26" x14ac:dyDescent="0.3">
      <c r="A412" s="1" t="s">
        <v>382</v>
      </c>
      <c r="B412" s="1" t="s">
        <v>383</v>
      </c>
      <c r="C412" s="1" t="s">
        <v>384</v>
      </c>
      <c r="D412" s="1" t="s">
        <v>385</v>
      </c>
      <c r="E412" s="1" t="s">
        <v>386</v>
      </c>
      <c r="F412" s="1" t="s">
        <v>166</v>
      </c>
      <c r="G412" s="1" t="s">
        <v>25</v>
      </c>
      <c r="H412" s="1" t="s">
        <v>26</v>
      </c>
      <c r="I412" s="2">
        <v>29</v>
      </c>
      <c r="J412" s="2">
        <v>0</v>
      </c>
      <c r="K412" s="2">
        <v>29</v>
      </c>
      <c r="L412" s="3">
        <v>1</v>
      </c>
      <c r="M412" s="3">
        <v>23.83</v>
      </c>
      <c r="N412" s="4">
        <v>4</v>
      </c>
      <c r="O412" s="3">
        <v>11.81</v>
      </c>
      <c r="P412" s="3">
        <v>18.899999999999999</v>
      </c>
      <c r="Q412" s="3">
        <v>11.81</v>
      </c>
      <c r="R412" s="1" t="s">
        <v>314</v>
      </c>
      <c r="S412" s="1" t="s">
        <v>90</v>
      </c>
      <c r="T412" s="1" t="s">
        <v>59</v>
      </c>
      <c r="U412" s="4">
        <v>1098</v>
      </c>
      <c r="V412" s="1" t="s">
        <v>30</v>
      </c>
      <c r="W412" t="s">
        <v>31</v>
      </c>
      <c r="X412" s="5">
        <v>0.382264833236659</v>
      </c>
      <c r="Y412" s="6">
        <v>11.085680163863112</v>
      </c>
      <c r="Z412" s="12" t="s">
        <v>2593</v>
      </c>
    </row>
    <row r="413" spans="1:26" x14ac:dyDescent="0.3">
      <c r="A413" s="1" t="s">
        <v>387</v>
      </c>
      <c r="B413" s="1" t="s">
        <v>388</v>
      </c>
      <c r="C413" s="1" t="s">
        <v>384</v>
      </c>
      <c r="D413" s="1" t="s">
        <v>385</v>
      </c>
      <c r="E413" s="1" t="s">
        <v>389</v>
      </c>
      <c r="F413" s="1" t="s">
        <v>166</v>
      </c>
      <c r="G413" s="1" t="s">
        <v>25</v>
      </c>
      <c r="H413" s="1" t="s">
        <v>26</v>
      </c>
      <c r="I413" s="2">
        <v>42</v>
      </c>
      <c r="J413" s="2">
        <v>0</v>
      </c>
      <c r="K413" s="2">
        <v>42</v>
      </c>
      <c r="L413" s="3">
        <v>1</v>
      </c>
      <c r="M413" s="3">
        <v>27.23</v>
      </c>
      <c r="N413" s="4">
        <v>4</v>
      </c>
      <c r="O413" s="3">
        <v>11.81</v>
      </c>
      <c r="P413" s="3">
        <v>18.899999999999999</v>
      </c>
      <c r="Q413" s="3">
        <v>14.96</v>
      </c>
      <c r="R413" s="1" t="s">
        <v>314</v>
      </c>
      <c r="S413" s="1" t="s">
        <v>90</v>
      </c>
      <c r="T413" s="1" t="s">
        <v>59</v>
      </c>
      <c r="U413" s="4">
        <v>1098</v>
      </c>
      <c r="V413" s="1" t="s">
        <v>30</v>
      </c>
      <c r="W413" t="s">
        <v>31</v>
      </c>
      <c r="X413" s="5">
        <v>0.48422370069605575</v>
      </c>
      <c r="Y413" s="6">
        <v>20.337395429234341</v>
      </c>
      <c r="Z413" s="12" t="s">
        <v>2593</v>
      </c>
    </row>
    <row r="414" spans="1:26" x14ac:dyDescent="0.3">
      <c r="A414" s="1" t="s">
        <v>390</v>
      </c>
      <c r="B414" s="1" t="s">
        <v>391</v>
      </c>
      <c r="C414" s="1" t="s">
        <v>384</v>
      </c>
      <c r="D414" s="1" t="s">
        <v>385</v>
      </c>
      <c r="E414" s="1" t="s">
        <v>392</v>
      </c>
      <c r="F414" s="1" t="s">
        <v>166</v>
      </c>
      <c r="G414" s="1" t="s">
        <v>393</v>
      </c>
      <c r="H414" s="1" t="s">
        <v>26</v>
      </c>
      <c r="I414" s="2">
        <v>1</v>
      </c>
      <c r="J414" s="2">
        <v>0</v>
      </c>
      <c r="K414" s="2">
        <v>1</v>
      </c>
      <c r="L414" s="3">
        <v>0.01</v>
      </c>
      <c r="M414" s="3">
        <v>17.02</v>
      </c>
      <c r="N414" s="4">
        <v>8</v>
      </c>
      <c r="O414" s="3">
        <v>11.81</v>
      </c>
      <c r="P414" s="3">
        <v>18.899999999999999</v>
      </c>
      <c r="Q414" s="3">
        <v>5.51</v>
      </c>
      <c r="R414" s="1" t="s">
        <v>314</v>
      </c>
      <c r="S414" s="1" t="s">
        <v>90</v>
      </c>
      <c r="T414" s="1" t="s">
        <v>59</v>
      </c>
      <c r="U414" s="4">
        <v>1098</v>
      </c>
      <c r="V414" s="1" t="s">
        <v>30</v>
      </c>
      <c r="W414" t="s">
        <v>31</v>
      </c>
      <c r="X414" s="5">
        <v>8.9173549158932705E-2</v>
      </c>
      <c r="Y414" s="6">
        <v>8.9173549158932705E-2</v>
      </c>
      <c r="Z414" s="12" t="s">
        <v>2593</v>
      </c>
    </row>
    <row r="415" spans="1:26" x14ac:dyDescent="0.3">
      <c r="A415" s="1" t="s">
        <v>401</v>
      </c>
      <c r="B415" s="1" t="s">
        <v>402</v>
      </c>
      <c r="C415" s="1" t="s">
        <v>403</v>
      </c>
      <c r="D415" s="1" t="s">
        <v>404</v>
      </c>
      <c r="E415" s="1" t="s">
        <v>394</v>
      </c>
      <c r="F415" s="1" t="s">
        <v>405</v>
      </c>
      <c r="G415" s="1" t="s">
        <v>32</v>
      </c>
      <c r="H415" s="1" t="s">
        <v>26</v>
      </c>
      <c r="I415" s="2">
        <v>3</v>
      </c>
      <c r="J415" s="2">
        <v>0</v>
      </c>
      <c r="K415" s="2">
        <v>3</v>
      </c>
      <c r="L415" s="3">
        <v>0.01</v>
      </c>
      <c r="M415" s="3">
        <v>27.23</v>
      </c>
      <c r="N415" s="4">
        <v>4</v>
      </c>
      <c r="O415" s="3">
        <v>11.81</v>
      </c>
      <c r="P415" s="3">
        <v>18.899999999999999</v>
      </c>
      <c r="Q415" s="3">
        <v>9.06</v>
      </c>
      <c r="R415" s="1" t="s">
        <v>314</v>
      </c>
      <c r="S415" s="1" t="s">
        <v>90</v>
      </c>
      <c r="T415" s="1" t="s">
        <v>59</v>
      </c>
      <c r="U415" s="4">
        <v>1062</v>
      </c>
      <c r="V415" s="1" t="s">
        <v>30</v>
      </c>
      <c r="W415" t="s">
        <v>31</v>
      </c>
      <c r="X415" s="5">
        <v>0.29325312354988403</v>
      </c>
      <c r="Y415" s="6">
        <v>0.87975937064965204</v>
      </c>
      <c r="Z415" s="12" t="s">
        <v>2593</v>
      </c>
    </row>
    <row r="416" spans="1:26" x14ac:dyDescent="0.3">
      <c r="A416" s="1" t="s">
        <v>602</v>
      </c>
      <c r="B416" s="1" t="s">
        <v>603</v>
      </c>
      <c r="C416" s="1" t="s">
        <v>604</v>
      </c>
      <c r="D416" s="1" t="s">
        <v>605</v>
      </c>
      <c r="E416" s="1" t="s">
        <v>606</v>
      </c>
      <c r="F416" s="1" t="s">
        <v>607</v>
      </c>
      <c r="G416" s="1" t="s">
        <v>590</v>
      </c>
      <c r="H416" s="1" t="s">
        <v>26</v>
      </c>
      <c r="I416" s="2">
        <v>40</v>
      </c>
      <c r="J416" s="2">
        <v>0</v>
      </c>
      <c r="K416" s="2">
        <v>40</v>
      </c>
      <c r="L416" s="3">
        <v>0.01</v>
      </c>
      <c r="M416" s="3">
        <v>14.49</v>
      </c>
      <c r="N416" s="4">
        <v>4</v>
      </c>
      <c r="O416" s="3">
        <v>15.354329999999999</v>
      </c>
      <c r="P416" s="3">
        <v>12.59843</v>
      </c>
      <c r="Q416" s="3">
        <v>6.6929100000000004</v>
      </c>
      <c r="R416" s="1" t="s">
        <v>27</v>
      </c>
      <c r="S416" s="1" t="s">
        <v>90</v>
      </c>
      <c r="T416" s="1" t="s">
        <v>59</v>
      </c>
      <c r="U416" s="4">
        <v>1062</v>
      </c>
      <c r="V416" s="1" t="s">
        <v>30</v>
      </c>
      <c r="W416" t="s">
        <v>114</v>
      </c>
      <c r="X416" s="5">
        <v>0.18774355185617222</v>
      </c>
      <c r="Y416" s="6">
        <v>7.5097420742468888</v>
      </c>
      <c r="Z416" s="12" t="s">
        <v>2593</v>
      </c>
    </row>
    <row r="417" spans="1:26" x14ac:dyDescent="0.3">
      <c r="A417" s="1" t="s">
        <v>608</v>
      </c>
      <c r="B417" s="1" t="s">
        <v>609</v>
      </c>
      <c r="C417" s="1" t="s">
        <v>472</v>
      </c>
      <c r="D417" s="1" t="s">
        <v>610</v>
      </c>
      <c r="E417" s="1" t="s">
        <v>611</v>
      </c>
      <c r="F417" s="1" t="s">
        <v>485</v>
      </c>
      <c r="G417" s="1" t="s">
        <v>590</v>
      </c>
      <c r="H417" s="1" t="s">
        <v>26</v>
      </c>
      <c r="I417" s="2">
        <v>47</v>
      </c>
      <c r="J417" s="2">
        <v>0</v>
      </c>
      <c r="K417" s="2">
        <v>47</v>
      </c>
      <c r="L417" s="3">
        <v>0.01</v>
      </c>
      <c r="M417" s="3">
        <v>30</v>
      </c>
      <c r="N417" s="4">
        <v>4</v>
      </c>
      <c r="O417" s="3">
        <v>11.811019999999999</v>
      </c>
      <c r="P417" s="3">
        <v>9.4488199999999996</v>
      </c>
      <c r="Q417" s="3">
        <v>12.59843</v>
      </c>
      <c r="R417" s="1" t="s">
        <v>27</v>
      </c>
      <c r="S417" s="1" t="s">
        <v>90</v>
      </c>
      <c r="T417" s="1" t="s">
        <v>59</v>
      </c>
      <c r="U417" s="4">
        <v>1062</v>
      </c>
      <c r="V417" s="1" t="s">
        <v>30</v>
      </c>
      <c r="W417" t="s">
        <v>114</v>
      </c>
      <c r="X417" s="5">
        <v>0.20388447401935986</v>
      </c>
      <c r="Y417" s="6">
        <v>9.5825702789099125</v>
      </c>
      <c r="Z417" s="12" t="s">
        <v>2593</v>
      </c>
    </row>
    <row r="418" spans="1:26" x14ac:dyDescent="0.3">
      <c r="A418" s="1" t="s">
        <v>793</v>
      </c>
      <c r="B418" s="1" t="s">
        <v>794</v>
      </c>
      <c r="C418" s="1" t="s">
        <v>792</v>
      </c>
      <c r="D418" s="1" t="s">
        <v>795</v>
      </c>
      <c r="E418" s="1" t="s">
        <v>796</v>
      </c>
      <c r="F418" s="1" t="s">
        <v>612</v>
      </c>
      <c r="G418" s="1" t="s">
        <v>25</v>
      </c>
      <c r="H418" s="1" t="s">
        <v>26</v>
      </c>
      <c r="I418" s="2">
        <v>26</v>
      </c>
      <c r="J418" s="2">
        <v>0</v>
      </c>
      <c r="K418" s="2">
        <v>26</v>
      </c>
      <c r="L418" s="3">
        <v>0.5</v>
      </c>
      <c r="M418" s="3">
        <v>15.75</v>
      </c>
      <c r="N418" s="4">
        <v>4</v>
      </c>
      <c r="O418" s="3">
        <v>11.81</v>
      </c>
      <c r="P418" s="3">
        <v>9.84</v>
      </c>
      <c r="Q418" s="3">
        <v>5.51</v>
      </c>
      <c r="R418" s="1" t="s">
        <v>27</v>
      </c>
      <c r="S418" s="1" t="s">
        <v>90</v>
      </c>
      <c r="T418" s="1" t="s">
        <v>59</v>
      </c>
      <c r="U418" s="4">
        <v>1062</v>
      </c>
      <c r="V418" s="1" t="s">
        <v>30</v>
      </c>
      <c r="W418" t="s">
        <v>31</v>
      </c>
      <c r="X418" s="5">
        <v>9.2853727378190254E-2</v>
      </c>
      <c r="Y418" s="6">
        <v>2.4141969118329465</v>
      </c>
      <c r="Z418" s="12" t="s">
        <v>2593</v>
      </c>
    </row>
    <row r="419" spans="1:26" x14ac:dyDescent="0.3">
      <c r="A419" s="1" t="s">
        <v>856</v>
      </c>
      <c r="B419" s="1" t="s">
        <v>857</v>
      </c>
      <c r="C419" s="1" t="s">
        <v>858</v>
      </c>
      <c r="D419" s="1" t="s">
        <v>859</v>
      </c>
      <c r="E419" s="1" t="s">
        <v>860</v>
      </c>
      <c r="F419" s="1" t="s">
        <v>861</v>
      </c>
      <c r="G419" s="1" t="s">
        <v>113</v>
      </c>
      <c r="H419" s="1" t="s">
        <v>26</v>
      </c>
      <c r="I419" s="2">
        <v>1</v>
      </c>
      <c r="J419" s="2">
        <v>0</v>
      </c>
      <c r="K419" s="2">
        <v>1</v>
      </c>
      <c r="L419" s="3">
        <v>0.01</v>
      </c>
      <c r="M419" s="3">
        <v>15.75</v>
      </c>
      <c r="N419" s="4">
        <v>1</v>
      </c>
      <c r="O419" s="3">
        <v>18.309999999999999</v>
      </c>
      <c r="P419" s="3">
        <v>10.039999999999999</v>
      </c>
      <c r="Q419" s="3">
        <v>4.53</v>
      </c>
      <c r="R419" s="1" t="s">
        <v>27</v>
      </c>
      <c r="S419" s="1" t="s">
        <v>315</v>
      </c>
      <c r="T419" s="1" t="s">
        <v>59</v>
      </c>
      <c r="U419" s="4">
        <v>134</v>
      </c>
      <c r="V419" s="1" t="s">
        <v>30</v>
      </c>
      <c r="W419" t="s">
        <v>31</v>
      </c>
      <c r="X419" s="5">
        <v>0.48303989095127609</v>
      </c>
      <c r="Y419" s="6">
        <v>0.48303989095127609</v>
      </c>
      <c r="Z419" s="12" t="s">
        <v>2593</v>
      </c>
    </row>
    <row r="420" spans="1:26" x14ac:dyDescent="0.3">
      <c r="A420" s="1" t="s">
        <v>868</v>
      </c>
      <c r="B420" s="1" t="s">
        <v>869</v>
      </c>
      <c r="C420" s="1" t="s">
        <v>858</v>
      </c>
      <c r="D420" s="1" t="s">
        <v>870</v>
      </c>
      <c r="E420" s="1" t="s">
        <v>845</v>
      </c>
      <c r="F420" s="1" t="s">
        <v>42</v>
      </c>
      <c r="G420" s="1" t="s">
        <v>113</v>
      </c>
      <c r="H420" s="1" t="s">
        <v>26</v>
      </c>
      <c r="I420" s="2">
        <v>1</v>
      </c>
      <c r="J420" s="2">
        <v>0</v>
      </c>
      <c r="K420" s="2">
        <v>1</v>
      </c>
      <c r="L420" s="3">
        <v>0.01</v>
      </c>
      <c r="M420" s="3">
        <v>15.75</v>
      </c>
      <c r="N420" s="4">
        <v>1</v>
      </c>
      <c r="O420" s="3">
        <v>18.309999999999999</v>
      </c>
      <c r="P420" s="3">
        <v>10.039999999999999</v>
      </c>
      <c r="Q420" s="3">
        <v>5.71</v>
      </c>
      <c r="R420" s="1" t="s">
        <v>27</v>
      </c>
      <c r="S420" s="1" t="s">
        <v>315</v>
      </c>
      <c r="T420" s="1" t="s">
        <v>59</v>
      </c>
      <c r="U420" s="4">
        <v>134</v>
      </c>
      <c r="V420" s="1" t="s">
        <v>30</v>
      </c>
      <c r="W420" t="s">
        <v>31</v>
      </c>
      <c r="X420" s="5">
        <v>0.60886485150812064</v>
      </c>
      <c r="Y420" s="6">
        <v>0.60886485150812064</v>
      </c>
      <c r="Z420" s="12" t="s">
        <v>2593</v>
      </c>
    </row>
    <row r="421" spans="1:26" x14ac:dyDescent="0.3">
      <c r="A421" s="1" t="s">
        <v>913</v>
      </c>
      <c r="B421" s="1" t="s">
        <v>914</v>
      </c>
      <c r="C421" s="1" t="s">
        <v>915</v>
      </c>
      <c r="D421" s="1" t="s">
        <v>915</v>
      </c>
      <c r="E421" s="1" t="s">
        <v>107</v>
      </c>
      <c r="F421" s="1" t="s">
        <v>124</v>
      </c>
      <c r="G421" s="1" t="s">
        <v>113</v>
      </c>
      <c r="H421" s="1" t="s">
        <v>26</v>
      </c>
      <c r="I421" s="2">
        <v>1</v>
      </c>
      <c r="J421" s="2">
        <v>0</v>
      </c>
      <c r="K421" s="2">
        <v>1</v>
      </c>
      <c r="L421" s="3">
        <v>0.01</v>
      </c>
      <c r="M421" s="3">
        <v>19.45</v>
      </c>
      <c r="N421" s="4">
        <v>4</v>
      </c>
      <c r="O421" s="3">
        <v>12.59843</v>
      </c>
      <c r="P421" s="3">
        <v>8.6614199999999997</v>
      </c>
      <c r="Q421" s="3">
        <v>15.74803</v>
      </c>
      <c r="R421" s="1" t="s">
        <v>27</v>
      </c>
      <c r="S421" s="1" t="s">
        <v>90</v>
      </c>
      <c r="T421" s="1" t="s">
        <v>59</v>
      </c>
      <c r="U421" s="4">
        <v>1062</v>
      </c>
      <c r="V421" s="1" t="s">
        <v>30</v>
      </c>
      <c r="W421" t="s">
        <v>250</v>
      </c>
      <c r="X421" s="5">
        <v>0.24919223560884801</v>
      </c>
      <c r="Y421" s="6">
        <v>0.24919223560884801</v>
      </c>
      <c r="Z421" s="12" t="s">
        <v>2593</v>
      </c>
    </row>
    <row r="422" spans="1:26" x14ac:dyDescent="0.3">
      <c r="A422" s="1" t="s">
        <v>916</v>
      </c>
      <c r="B422" s="1" t="s">
        <v>917</v>
      </c>
      <c r="C422" s="1" t="s">
        <v>915</v>
      </c>
      <c r="D422" s="1" t="s">
        <v>915</v>
      </c>
      <c r="E422" s="1" t="s">
        <v>107</v>
      </c>
      <c r="F422" s="1" t="s">
        <v>35</v>
      </c>
      <c r="G422" s="1" t="s">
        <v>113</v>
      </c>
      <c r="H422" s="1" t="s">
        <v>26</v>
      </c>
      <c r="I422" s="2">
        <v>3</v>
      </c>
      <c r="J422" s="2">
        <v>0</v>
      </c>
      <c r="K422" s="2">
        <v>3</v>
      </c>
      <c r="L422" s="3">
        <v>0.01</v>
      </c>
      <c r="M422" s="3">
        <v>19.45</v>
      </c>
      <c r="N422" s="4">
        <v>4</v>
      </c>
      <c r="O422" s="3">
        <v>12.59843</v>
      </c>
      <c r="P422" s="3">
        <v>8.6614199999999997</v>
      </c>
      <c r="Q422" s="3">
        <v>15.74803</v>
      </c>
      <c r="R422" s="1" t="s">
        <v>27</v>
      </c>
      <c r="S422" s="1" t="s">
        <v>90</v>
      </c>
      <c r="T422" s="1" t="s">
        <v>59</v>
      </c>
      <c r="U422" s="4">
        <v>1062</v>
      </c>
      <c r="V422" s="1" t="s">
        <v>30</v>
      </c>
      <c r="W422" t="s">
        <v>250</v>
      </c>
      <c r="X422" s="5">
        <v>0.24919223560884801</v>
      </c>
      <c r="Y422" s="6">
        <v>0.74757670682654398</v>
      </c>
      <c r="Z422" s="12" t="s">
        <v>2593</v>
      </c>
    </row>
    <row r="423" spans="1:26" x14ac:dyDescent="0.3">
      <c r="A423" s="1" t="s">
        <v>918</v>
      </c>
      <c r="B423" s="1" t="s">
        <v>919</v>
      </c>
      <c r="C423" s="1" t="s">
        <v>915</v>
      </c>
      <c r="D423" s="1" t="s">
        <v>915</v>
      </c>
      <c r="E423" s="1" t="s">
        <v>107</v>
      </c>
      <c r="F423" s="1" t="s">
        <v>129</v>
      </c>
      <c r="G423" s="1" t="s">
        <v>920</v>
      </c>
      <c r="H423" s="1" t="s">
        <v>26</v>
      </c>
      <c r="I423" s="2">
        <v>2</v>
      </c>
      <c r="J423" s="2">
        <v>0</v>
      </c>
      <c r="K423" s="2">
        <v>2</v>
      </c>
      <c r="L423" s="3">
        <v>0.01</v>
      </c>
      <c r="M423" s="3">
        <v>19.45</v>
      </c>
      <c r="N423" s="4">
        <v>4</v>
      </c>
      <c r="O423" s="3">
        <v>12.59843</v>
      </c>
      <c r="P423" s="3">
        <v>8.6614199999999997</v>
      </c>
      <c r="Q423" s="3">
        <v>15.74803</v>
      </c>
      <c r="R423" s="1" t="s">
        <v>27</v>
      </c>
      <c r="S423" s="1" t="s">
        <v>90</v>
      </c>
      <c r="T423" s="1" t="s">
        <v>59</v>
      </c>
      <c r="U423" s="4">
        <v>1062</v>
      </c>
      <c r="V423" s="1" t="s">
        <v>30</v>
      </c>
      <c r="W423" t="s">
        <v>250</v>
      </c>
      <c r="X423" s="5">
        <v>0.24919223560884801</v>
      </c>
      <c r="Y423" s="6">
        <v>0.49838447121769602</v>
      </c>
      <c r="Z423" s="12" t="s">
        <v>2593</v>
      </c>
    </row>
    <row r="424" spans="1:26" x14ac:dyDescent="0.3">
      <c r="A424" s="1" t="s">
        <v>921</v>
      </c>
      <c r="B424" s="1" t="s">
        <v>922</v>
      </c>
      <c r="C424" s="1" t="s">
        <v>923</v>
      </c>
      <c r="D424" s="1" t="s">
        <v>923</v>
      </c>
      <c r="E424" s="1" t="s">
        <v>107</v>
      </c>
      <c r="F424" s="1" t="s">
        <v>166</v>
      </c>
      <c r="G424" s="1" t="s">
        <v>113</v>
      </c>
      <c r="H424" s="1" t="s">
        <v>26</v>
      </c>
      <c r="I424" s="2">
        <v>1</v>
      </c>
      <c r="J424" s="2">
        <v>0</v>
      </c>
      <c r="K424" s="2">
        <v>1</v>
      </c>
      <c r="L424" s="3">
        <v>10.35</v>
      </c>
      <c r="M424" s="3">
        <v>25.45</v>
      </c>
      <c r="N424" s="4">
        <v>4</v>
      </c>
      <c r="O424" s="3">
        <v>12.59843</v>
      </c>
      <c r="P424" s="3">
        <v>8.6614199999999997</v>
      </c>
      <c r="Q424" s="3">
        <v>12.20472</v>
      </c>
      <c r="R424" s="1" t="s">
        <v>27</v>
      </c>
      <c r="S424" s="1" t="s">
        <v>90</v>
      </c>
      <c r="T424" s="1" t="s">
        <v>59</v>
      </c>
      <c r="U424" s="4">
        <v>1062</v>
      </c>
      <c r="V424" s="1" t="s">
        <v>30</v>
      </c>
      <c r="W424" t="s">
        <v>250</v>
      </c>
      <c r="X424" s="5">
        <v>0.1931239311698047</v>
      </c>
      <c r="Y424" s="6">
        <v>0.1931239311698047</v>
      </c>
      <c r="Z424" s="12" t="s">
        <v>2593</v>
      </c>
    </row>
    <row r="425" spans="1:26" x14ac:dyDescent="0.3">
      <c r="A425" s="1" t="s">
        <v>924</v>
      </c>
      <c r="B425" s="1" t="s">
        <v>925</v>
      </c>
      <c r="C425" s="1" t="s">
        <v>923</v>
      </c>
      <c r="D425" s="1" t="s">
        <v>923</v>
      </c>
      <c r="E425" s="1" t="s">
        <v>107</v>
      </c>
      <c r="F425" s="1" t="s">
        <v>35</v>
      </c>
      <c r="G425" s="1" t="s">
        <v>113</v>
      </c>
      <c r="H425" s="1" t="s">
        <v>26</v>
      </c>
      <c r="I425" s="2">
        <v>1</v>
      </c>
      <c r="J425" s="2">
        <v>0</v>
      </c>
      <c r="K425" s="2">
        <v>1</v>
      </c>
      <c r="L425" s="3">
        <v>10.35</v>
      </c>
      <c r="M425" s="3">
        <v>25.45</v>
      </c>
      <c r="N425" s="4">
        <v>4</v>
      </c>
      <c r="O425" s="3">
        <v>12.6</v>
      </c>
      <c r="P425" s="3">
        <v>8.66</v>
      </c>
      <c r="Q425" s="3">
        <v>12.2</v>
      </c>
      <c r="R425" s="1" t="s">
        <v>27</v>
      </c>
      <c r="S425" s="1" t="s">
        <v>90</v>
      </c>
      <c r="T425" s="1" t="s">
        <v>59</v>
      </c>
      <c r="U425" s="4">
        <v>1</v>
      </c>
      <c r="V425" s="1" t="s">
        <v>30</v>
      </c>
      <c r="W425" t="s">
        <v>250</v>
      </c>
      <c r="X425" s="5">
        <v>0.19304164733178653</v>
      </c>
      <c r="Y425" s="6">
        <v>0.19304164733178653</v>
      </c>
      <c r="Z425" s="12" t="s">
        <v>2593</v>
      </c>
    </row>
    <row r="426" spans="1:26" x14ac:dyDescent="0.3">
      <c r="A426" s="1" t="s">
        <v>1056</v>
      </c>
      <c r="B426" s="1" t="s">
        <v>1057</v>
      </c>
      <c r="C426" s="1" t="s">
        <v>1058</v>
      </c>
      <c r="D426" s="1" t="s">
        <v>1059</v>
      </c>
      <c r="E426" s="1" t="s">
        <v>797</v>
      </c>
      <c r="F426" s="1" t="s">
        <v>1060</v>
      </c>
      <c r="G426" s="1" t="s">
        <v>94</v>
      </c>
      <c r="H426" s="1" t="s">
        <v>26</v>
      </c>
      <c r="I426" s="2">
        <v>5</v>
      </c>
      <c r="J426" s="2">
        <v>0</v>
      </c>
      <c r="K426" s="2">
        <v>5</v>
      </c>
      <c r="L426" s="3">
        <v>0.01</v>
      </c>
      <c r="M426" s="3">
        <v>13.5</v>
      </c>
      <c r="N426" s="4">
        <v>4</v>
      </c>
      <c r="O426" s="3">
        <v>11.811</v>
      </c>
      <c r="P426" s="3">
        <v>10.039400000000001</v>
      </c>
      <c r="Q426" s="3">
        <v>7.4802999999999997</v>
      </c>
      <c r="R426" s="1" t="s">
        <v>27</v>
      </c>
      <c r="S426" s="1" t="s">
        <v>90</v>
      </c>
      <c r="T426" s="1" t="s">
        <v>59</v>
      </c>
      <c r="U426" s="4">
        <v>1062</v>
      </c>
      <c r="V426" s="1" t="s">
        <v>30</v>
      </c>
      <c r="W426" t="s">
        <v>31</v>
      </c>
      <c r="X426" s="5">
        <v>0.12862227610760152</v>
      </c>
      <c r="Y426" s="6">
        <v>0.64311138053800754</v>
      </c>
      <c r="Z426" s="12" t="s">
        <v>2593</v>
      </c>
    </row>
    <row r="427" spans="1:26" x14ac:dyDescent="0.3">
      <c r="A427" s="1" t="s">
        <v>1061</v>
      </c>
      <c r="B427" s="1" t="s">
        <v>1062</v>
      </c>
      <c r="C427" s="1" t="s">
        <v>1058</v>
      </c>
      <c r="D427" s="1" t="s">
        <v>1059</v>
      </c>
      <c r="E427" s="1" t="s">
        <v>797</v>
      </c>
      <c r="F427" s="1" t="s">
        <v>1063</v>
      </c>
      <c r="G427" s="1" t="s">
        <v>1033</v>
      </c>
      <c r="H427" s="1" t="s">
        <v>26</v>
      </c>
      <c r="I427" s="2">
        <v>12</v>
      </c>
      <c r="J427" s="2">
        <v>0</v>
      </c>
      <c r="K427" s="2">
        <v>12</v>
      </c>
      <c r="L427" s="3">
        <v>0.01</v>
      </c>
      <c r="M427" s="3">
        <v>13.5</v>
      </c>
      <c r="N427" s="4">
        <v>4</v>
      </c>
      <c r="O427" s="3">
        <v>11.811</v>
      </c>
      <c r="P427" s="3">
        <v>10.039400000000001</v>
      </c>
      <c r="Q427" s="3">
        <v>7.4802999999999997</v>
      </c>
      <c r="R427" s="1" t="s">
        <v>27</v>
      </c>
      <c r="S427" s="1" t="s">
        <v>90</v>
      </c>
      <c r="T427" s="1" t="s">
        <v>59</v>
      </c>
      <c r="U427" s="4">
        <v>1062</v>
      </c>
      <c r="V427" s="1" t="s">
        <v>30</v>
      </c>
      <c r="W427" t="s">
        <v>31</v>
      </c>
      <c r="X427" s="5">
        <v>0.12862227610760152</v>
      </c>
      <c r="Y427" s="6">
        <v>1.5434673132912182</v>
      </c>
      <c r="Z427" s="12" t="s">
        <v>2593</v>
      </c>
    </row>
    <row r="428" spans="1:26" x14ac:dyDescent="0.3">
      <c r="A428" s="1" t="s">
        <v>1064</v>
      </c>
      <c r="B428" s="1" t="s">
        <v>1065</v>
      </c>
      <c r="C428" s="1" t="s">
        <v>1058</v>
      </c>
      <c r="D428" s="1" t="s">
        <v>1059</v>
      </c>
      <c r="E428" s="1" t="s">
        <v>791</v>
      </c>
      <c r="F428" s="1" t="s">
        <v>1060</v>
      </c>
      <c r="G428" s="1" t="s">
        <v>776</v>
      </c>
      <c r="H428" s="1" t="s">
        <v>26</v>
      </c>
      <c r="I428" s="2">
        <v>16</v>
      </c>
      <c r="J428" s="2">
        <v>0</v>
      </c>
      <c r="K428" s="2">
        <v>16</v>
      </c>
      <c r="L428" s="3">
        <v>0.01</v>
      </c>
      <c r="M428" s="3">
        <v>15.75</v>
      </c>
      <c r="N428" s="4">
        <v>4</v>
      </c>
      <c r="O428" s="3">
        <v>11.811</v>
      </c>
      <c r="P428" s="3">
        <v>10.039400000000001</v>
      </c>
      <c r="Q428" s="3">
        <v>8.6614000000000004</v>
      </c>
      <c r="R428" s="1" t="s">
        <v>27</v>
      </c>
      <c r="S428" s="1" t="s">
        <v>90</v>
      </c>
      <c r="T428" s="1" t="s">
        <v>59</v>
      </c>
      <c r="U428" s="4">
        <v>1062</v>
      </c>
      <c r="V428" s="1" t="s">
        <v>30</v>
      </c>
      <c r="W428" t="s">
        <v>31</v>
      </c>
      <c r="X428" s="5">
        <v>0.14893105654564387</v>
      </c>
      <c r="Y428" s="6">
        <v>2.3828969047303019</v>
      </c>
      <c r="Z428" s="12" t="s">
        <v>2593</v>
      </c>
    </row>
    <row r="429" spans="1:26" x14ac:dyDescent="0.3">
      <c r="A429" s="1" t="s">
        <v>1066</v>
      </c>
      <c r="B429" s="1" t="s">
        <v>1067</v>
      </c>
      <c r="C429" s="1" t="s">
        <v>1058</v>
      </c>
      <c r="D429" s="1" t="s">
        <v>1059</v>
      </c>
      <c r="E429" s="1" t="s">
        <v>1068</v>
      </c>
      <c r="F429" s="1" t="s">
        <v>1060</v>
      </c>
      <c r="G429" s="1" t="s">
        <v>1069</v>
      </c>
      <c r="H429" s="1" t="s">
        <v>26</v>
      </c>
      <c r="I429" s="2">
        <v>16</v>
      </c>
      <c r="J429" s="2">
        <v>0</v>
      </c>
      <c r="K429" s="2">
        <v>16</v>
      </c>
      <c r="L429" s="3">
        <v>0.01</v>
      </c>
      <c r="M429" s="3">
        <v>18.399999999999999</v>
      </c>
      <c r="N429" s="4">
        <v>4</v>
      </c>
      <c r="O429" s="3">
        <v>11.811</v>
      </c>
      <c r="P429" s="3">
        <v>9.8424999999999994</v>
      </c>
      <c r="Q429" s="3">
        <v>9.4488000000000003</v>
      </c>
      <c r="R429" s="1" t="s">
        <v>27</v>
      </c>
      <c r="S429" s="1" t="s">
        <v>90</v>
      </c>
      <c r="T429" s="1" t="s">
        <v>59</v>
      </c>
      <c r="U429" s="4">
        <v>1062</v>
      </c>
      <c r="V429" s="1" t="s">
        <v>30</v>
      </c>
      <c r="W429" t="s">
        <v>31</v>
      </c>
      <c r="X429" s="5">
        <v>0.15928375915806264</v>
      </c>
      <c r="Y429" s="6">
        <v>2.5485401465290023</v>
      </c>
      <c r="Z429" s="12" t="s">
        <v>2593</v>
      </c>
    </row>
    <row r="430" spans="1:26" x14ac:dyDescent="0.3">
      <c r="A430" s="1" t="s">
        <v>1070</v>
      </c>
      <c r="B430" s="1" t="s">
        <v>1071</v>
      </c>
      <c r="C430" s="1" t="s">
        <v>1072</v>
      </c>
      <c r="D430" s="1" t="s">
        <v>1073</v>
      </c>
      <c r="E430" s="1" t="s">
        <v>797</v>
      </c>
      <c r="F430" s="1" t="s">
        <v>166</v>
      </c>
      <c r="G430" s="1" t="s">
        <v>1074</v>
      </c>
      <c r="H430" s="1" t="s">
        <v>26</v>
      </c>
      <c r="I430" s="2">
        <v>4</v>
      </c>
      <c r="J430" s="2">
        <v>0</v>
      </c>
      <c r="K430" s="2">
        <v>4</v>
      </c>
      <c r="L430" s="3">
        <v>0.01</v>
      </c>
      <c r="M430" s="3">
        <v>13.5</v>
      </c>
      <c r="N430" s="4">
        <v>4</v>
      </c>
      <c r="O430" s="3">
        <v>11.417299999999999</v>
      </c>
      <c r="P430" s="3">
        <v>9.4488000000000003</v>
      </c>
      <c r="Q430" s="3">
        <v>5.9055</v>
      </c>
      <c r="R430" s="1" t="s">
        <v>27</v>
      </c>
      <c r="S430" s="1" t="s">
        <v>90</v>
      </c>
      <c r="T430" s="1" t="s">
        <v>59</v>
      </c>
      <c r="U430" s="4">
        <v>1062</v>
      </c>
      <c r="V430" s="1" t="s">
        <v>30</v>
      </c>
      <c r="W430" t="s">
        <v>31</v>
      </c>
      <c r="X430" s="5">
        <v>9.2384580311676318E-2</v>
      </c>
      <c r="Y430" s="6">
        <v>0.36953832124670527</v>
      </c>
      <c r="Z430" s="12" t="s">
        <v>2593</v>
      </c>
    </row>
    <row r="431" spans="1:26" x14ac:dyDescent="0.3">
      <c r="A431" s="1" t="s">
        <v>1075</v>
      </c>
      <c r="B431" s="1" t="s">
        <v>1076</v>
      </c>
      <c r="C431" s="1" t="s">
        <v>1072</v>
      </c>
      <c r="D431" s="1" t="s">
        <v>1073</v>
      </c>
      <c r="E431" s="1" t="s">
        <v>791</v>
      </c>
      <c r="F431" s="1" t="s">
        <v>166</v>
      </c>
      <c r="G431" s="1" t="s">
        <v>1077</v>
      </c>
      <c r="H431" s="1" t="s">
        <v>26</v>
      </c>
      <c r="I431" s="2">
        <v>5</v>
      </c>
      <c r="J431" s="2">
        <v>0</v>
      </c>
      <c r="K431" s="2">
        <v>5</v>
      </c>
      <c r="L431" s="3">
        <v>0.01</v>
      </c>
      <c r="M431" s="3">
        <v>16.45</v>
      </c>
      <c r="N431" s="4">
        <v>4</v>
      </c>
      <c r="O431" s="3">
        <v>11.417299999999999</v>
      </c>
      <c r="P431" s="3">
        <v>9.4488000000000003</v>
      </c>
      <c r="Q431" s="3">
        <v>5.9055</v>
      </c>
      <c r="R431" s="1" t="s">
        <v>27</v>
      </c>
      <c r="S431" s="1" t="s">
        <v>90</v>
      </c>
      <c r="T431" s="1" t="s">
        <v>59</v>
      </c>
      <c r="U431" s="4">
        <v>1062</v>
      </c>
      <c r="V431" s="1" t="s">
        <v>30</v>
      </c>
      <c r="W431" t="s">
        <v>31</v>
      </c>
      <c r="X431" s="5">
        <v>9.2384580311676318E-2</v>
      </c>
      <c r="Y431" s="6">
        <v>0.46192290155838156</v>
      </c>
      <c r="Z431" s="12" t="s">
        <v>2593</v>
      </c>
    </row>
    <row r="432" spans="1:26" x14ac:dyDescent="0.3">
      <c r="A432" s="1" t="s">
        <v>1078</v>
      </c>
      <c r="B432" s="1" t="s">
        <v>1079</v>
      </c>
      <c r="C432" s="1" t="s">
        <v>1058</v>
      </c>
      <c r="D432" s="1" t="s">
        <v>1059</v>
      </c>
      <c r="E432" s="1" t="s">
        <v>1068</v>
      </c>
      <c r="F432" s="1" t="s">
        <v>1080</v>
      </c>
      <c r="G432" s="1" t="s">
        <v>601</v>
      </c>
      <c r="H432" s="1" t="s">
        <v>26</v>
      </c>
      <c r="I432" s="2">
        <v>2</v>
      </c>
      <c r="J432" s="2">
        <v>0</v>
      </c>
      <c r="K432" s="2">
        <v>2</v>
      </c>
      <c r="L432" s="3">
        <v>0.01</v>
      </c>
      <c r="M432" s="3">
        <v>18.399999999999999</v>
      </c>
      <c r="N432" s="4">
        <v>4</v>
      </c>
      <c r="O432" s="3">
        <v>11.811</v>
      </c>
      <c r="P432" s="3">
        <v>9.8424999999999994</v>
      </c>
      <c r="Q432" s="3">
        <v>9.4488000000000003</v>
      </c>
      <c r="R432" s="1" t="s">
        <v>27</v>
      </c>
      <c r="S432" s="1" t="s">
        <v>90</v>
      </c>
      <c r="T432" s="1" t="s">
        <v>59</v>
      </c>
      <c r="U432" s="4">
        <v>1062</v>
      </c>
      <c r="V432" s="1" t="s">
        <v>30</v>
      </c>
      <c r="W432" t="s">
        <v>31</v>
      </c>
      <c r="X432" s="5">
        <v>0.15928375915806264</v>
      </c>
      <c r="Y432" s="6">
        <v>0.31856751831612529</v>
      </c>
      <c r="Z432" s="12" t="s">
        <v>2593</v>
      </c>
    </row>
    <row r="433" spans="1:26" x14ac:dyDescent="0.3">
      <c r="A433" s="1" t="s">
        <v>1081</v>
      </c>
      <c r="B433" s="1" t="s">
        <v>1082</v>
      </c>
      <c r="C433" s="1" t="s">
        <v>1058</v>
      </c>
      <c r="D433" s="1" t="s">
        <v>1083</v>
      </c>
      <c r="E433" s="1" t="s">
        <v>1084</v>
      </c>
      <c r="F433" s="1" t="s">
        <v>607</v>
      </c>
      <c r="G433" s="1" t="s">
        <v>601</v>
      </c>
      <c r="H433" s="1" t="s">
        <v>26</v>
      </c>
      <c r="I433" s="2">
        <v>3</v>
      </c>
      <c r="J433" s="2">
        <v>0</v>
      </c>
      <c r="K433" s="2">
        <v>3</v>
      </c>
      <c r="L433" s="3">
        <v>0.01</v>
      </c>
      <c r="M433" s="3">
        <v>27</v>
      </c>
      <c r="N433" s="4">
        <v>4</v>
      </c>
      <c r="O433" s="3">
        <v>11.811</v>
      </c>
      <c r="P433" s="3">
        <v>9.8424999999999994</v>
      </c>
      <c r="Q433" s="3">
        <v>12.992100000000001</v>
      </c>
      <c r="R433" s="1" t="s">
        <v>27</v>
      </c>
      <c r="S433" s="1" t="s">
        <v>90</v>
      </c>
      <c r="T433" s="1" t="s">
        <v>59</v>
      </c>
      <c r="U433" s="4">
        <v>1062</v>
      </c>
      <c r="V433" s="1" t="s">
        <v>30</v>
      </c>
      <c r="W433" t="s">
        <v>31</v>
      </c>
      <c r="X433" s="5">
        <v>0.21901516884233613</v>
      </c>
      <c r="Y433" s="6">
        <v>0.65704550652700844</v>
      </c>
      <c r="Z433" s="12" t="s">
        <v>2593</v>
      </c>
    </row>
    <row r="434" spans="1:26" x14ac:dyDescent="0.3">
      <c r="A434" s="1" t="s">
        <v>1085</v>
      </c>
      <c r="B434" s="1" t="s">
        <v>1086</v>
      </c>
      <c r="C434" s="1" t="s">
        <v>1058</v>
      </c>
      <c r="D434" s="1" t="s">
        <v>1059</v>
      </c>
      <c r="E434" s="1" t="s">
        <v>1087</v>
      </c>
      <c r="F434" s="1" t="s">
        <v>1063</v>
      </c>
      <c r="G434" s="1" t="s">
        <v>113</v>
      </c>
      <c r="H434" s="1" t="s">
        <v>26</v>
      </c>
      <c r="I434" s="2">
        <v>5</v>
      </c>
      <c r="J434" s="2">
        <v>0</v>
      </c>
      <c r="K434" s="2">
        <v>5</v>
      </c>
      <c r="L434" s="3">
        <v>0.01</v>
      </c>
      <c r="M434" s="3">
        <v>20.7</v>
      </c>
      <c r="N434" s="4">
        <v>4</v>
      </c>
      <c r="O434" s="3">
        <v>11.811</v>
      </c>
      <c r="P434" s="3">
        <v>10.039400000000001</v>
      </c>
      <c r="Q434" s="3">
        <v>10.039400000000001</v>
      </c>
      <c r="R434" s="1" t="s">
        <v>27</v>
      </c>
      <c r="S434" s="1" t="s">
        <v>90</v>
      </c>
      <c r="T434" s="1" t="s">
        <v>59</v>
      </c>
      <c r="U434" s="4">
        <v>1062</v>
      </c>
      <c r="V434" s="1" t="s">
        <v>30</v>
      </c>
      <c r="W434" t="s">
        <v>31</v>
      </c>
      <c r="X434" s="5">
        <v>0.17262549346345132</v>
      </c>
      <c r="Y434" s="6">
        <v>0.86312746731725665</v>
      </c>
      <c r="Z434" s="12" t="s">
        <v>2593</v>
      </c>
    </row>
    <row r="435" spans="1:26" x14ac:dyDescent="0.3">
      <c r="A435" s="1" t="s">
        <v>1088</v>
      </c>
      <c r="B435" s="1" t="s">
        <v>1089</v>
      </c>
      <c r="C435" s="1" t="s">
        <v>1058</v>
      </c>
      <c r="D435" s="1" t="s">
        <v>1059</v>
      </c>
      <c r="E435" s="1" t="s">
        <v>1087</v>
      </c>
      <c r="F435" s="1" t="s">
        <v>1080</v>
      </c>
      <c r="G435" s="1" t="s">
        <v>601</v>
      </c>
      <c r="H435" s="1" t="s">
        <v>26</v>
      </c>
      <c r="I435" s="2">
        <v>10</v>
      </c>
      <c r="J435" s="2">
        <v>0</v>
      </c>
      <c r="K435" s="2">
        <v>10</v>
      </c>
      <c r="L435" s="3">
        <v>0.01</v>
      </c>
      <c r="M435" s="3">
        <v>20.7</v>
      </c>
      <c r="N435" s="4">
        <v>4</v>
      </c>
      <c r="O435" s="3">
        <v>11.811</v>
      </c>
      <c r="P435" s="3">
        <v>10.039400000000001</v>
      </c>
      <c r="Q435" s="3">
        <v>10.039400000000001</v>
      </c>
      <c r="R435" s="1" t="s">
        <v>27</v>
      </c>
      <c r="S435" s="1" t="s">
        <v>90</v>
      </c>
      <c r="T435" s="1" t="s">
        <v>59</v>
      </c>
      <c r="U435" s="4">
        <v>1062</v>
      </c>
      <c r="V435" s="1" t="s">
        <v>30</v>
      </c>
      <c r="W435" t="s">
        <v>31</v>
      </c>
      <c r="X435" s="5">
        <v>0.17262549346345132</v>
      </c>
      <c r="Y435" s="6">
        <v>1.7262549346345133</v>
      </c>
      <c r="Z435" s="12" t="s">
        <v>2593</v>
      </c>
    </row>
    <row r="436" spans="1:26" x14ac:dyDescent="0.3">
      <c r="A436" s="1" t="s">
        <v>1090</v>
      </c>
      <c r="B436" s="1" t="s">
        <v>1091</v>
      </c>
      <c r="C436" s="1" t="s">
        <v>1058</v>
      </c>
      <c r="D436" s="1" t="s">
        <v>1059</v>
      </c>
      <c r="E436" s="1" t="s">
        <v>797</v>
      </c>
      <c r="F436" s="1" t="s">
        <v>1092</v>
      </c>
      <c r="G436" s="1" t="s">
        <v>1033</v>
      </c>
      <c r="H436" s="1" t="s">
        <v>26</v>
      </c>
      <c r="I436" s="2">
        <v>1</v>
      </c>
      <c r="J436" s="2">
        <v>0</v>
      </c>
      <c r="K436" s="2">
        <v>1</v>
      </c>
      <c r="L436" s="3">
        <v>0.01</v>
      </c>
      <c r="M436" s="3">
        <v>13.5</v>
      </c>
      <c r="N436" s="4">
        <v>4</v>
      </c>
      <c r="O436" s="3">
        <v>11.811</v>
      </c>
      <c r="P436" s="3">
        <v>9.8424999999999994</v>
      </c>
      <c r="Q436" s="3">
        <v>7.4802999999999997</v>
      </c>
      <c r="R436" s="1" t="s">
        <v>27</v>
      </c>
      <c r="S436" s="1" t="s">
        <v>90</v>
      </c>
      <c r="T436" s="1" t="s">
        <v>59</v>
      </c>
      <c r="U436" s="4">
        <v>1062</v>
      </c>
      <c r="V436" s="1" t="s">
        <v>30</v>
      </c>
      <c r="W436" t="s">
        <v>31</v>
      </c>
      <c r="X436" s="5">
        <v>0.1260996426667996</v>
      </c>
      <c r="Y436" s="6">
        <v>0.1260996426667996</v>
      </c>
      <c r="Z436" s="12" t="s">
        <v>2593</v>
      </c>
    </row>
    <row r="437" spans="1:26" x14ac:dyDescent="0.3">
      <c r="A437" s="1" t="s">
        <v>1093</v>
      </c>
      <c r="B437" s="1" t="s">
        <v>1094</v>
      </c>
      <c r="C437" s="1" t="s">
        <v>1058</v>
      </c>
      <c r="D437" s="1" t="s">
        <v>1083</v>
      </c>
      <c r="E437" s="1" t="s">
        <v>1084</v>
      </c>
      <c r="F437" s="1" t="s">
        <v>985</v>
      </c>
      <c r="G437" s="1" t="s">
        <v>113</v>
      </c>
      <c r="H437" s="1" t="s">
        <v>26</v>
      </c>
      <c r="I437" s="2">
        <v>1</v>
      </c>
      <c r="J437" s="2">
        <v>0</v>
      </c>
      <c r="K437" s="2">
        <v>1</v>
      </c>
      <c r="L437" s="3">
        <v>0.01</v>
      </c>
      <c r="M437" s="3">
        <v>27</v>
      </c>
      <c r="N437" s="4">
        <v>4</v>
      </c>
      <c r="O437" s="3">
        <v>11.81</v>
      </c>
      <c r="P437" s="3">
        <v>9.84</v>
      </c>
      <c r="Q437" s="3">
        <v>13.19</v>
      </c>
      <c r="R437" s="1" t="s">
        <v>27</v>
      </c>
      <c r="S437" s="1" t="s">
        <v>90</v>
      </c>
      <c r="T437" s="1" t="s">
        <v>59</v>
      </c>
      <c r="U437" s="4">
        <v>1</v>
      </c>
      <c r="V437" s="1" t="s">
        <v>30</v>
      </c>
      <c r="W437" t="s">
        <v>31</v>
      </c>
      <c r="X437" s="5">
        <v>0.2222759825986079</v>
      </c>
      <c r="Y437" s="6">
        <v>0.2222759825986079</v>
      </c>
      <c r="Z437" s="12" t="s">
        <v>2593</v>
      </c>
    </row>
    <row r="438" spans="1:26" x14ac:dyDescent="0.3">
      <c r="A438" s="1" t="s">
        <v>1095</v>
      </c>
      <c r="B438" s="1" t="s">
        <v>1096</v>
      </c>
      <c r="C438" s="1" t="s">
        <v>1097</v>
      </c>
      <c r="D438" s="1" t="s">
        <v>1098</v>
      </c>
      <c r="E438" s="1" t="s">
        <v>791</v>
      </c>
      <c r="F438" s="1" t="s">
        <v>1001</v>
      </c>
      <c r="G438" s="1" t="s">
        <v>790</v>
      </c>
      <c r="H438" s="1" t="s">
        <v>26</v>
      </c>
      <c r="I438" s="2">
        <v>12</v>
      </c>
      <c r="J438" s="2">
        <v>0</v>
      </c>
      <c r="K438" s="2">
        <v>12</v>
      </c>
      <c r="L438" s="3">
        <v>0.01</v>
      </c>
      <c r="M438" s="3">
        <v>16</v>
      </c>
      <c r="N438" s="4">
        <v>4</v>
      </c>
      <c r="O438" s="3">
        <v>12.007899999999999</v>
      </c>
      <c r="P438" s="3">
        <v>10.039400000000001</v>
      </c>
      <c r="Q438" s="3">
        <v>7.8739999999999997</v>
      </c>
      <c r="R438" s="1" t="s">
        <v>27</v>
      </c>
      <c r="S438" s="1" t="s">
        <v>90</v>
      </c>
      <c r="T438" s="1" t="s">
        <v>59</v>
      </c>
      <c r="U438" s="4">
        <v>1062</v>
      </c>
      <c r="V438" s="1" t="s">
        <v>30</v>
      </c>
      <c r="W438" t="s">
        <v>31</v>
      </c>
      <c r="X438" s="5">
        <v>0.13764897390679234</v>
      </c>
      <c r="Y438" s="6">
        <v>1.6517876868815082</v>
      </c>
      <c r="Z438" s="12" t="s">
        <v>2593</v>
      </c>
    </row>
    <row r="439" spans="1:26" x14ac:dyDescent="0.3">
      <c r="A439" s="1" t="s">
        <v>1099</v>
      </c>
      <c r="B439" s="1" t="s">
        <v>1100</v>
      </c>
      <c r="C439" s="1" t="s">
        <v>1097</v>
      </c>
      <c r="D439" s="1" t="s">
        <v>1098</v>
      </c>
      <c r="E439" s="1" t="s">
        <v>1087</v>
      </c>
      <c r="F439" s="1" t="s">
        <v>1001</v>
      </c>
      <c r="G439" s="1" t="s">
        <v>1101</v>
      </c>
      <c r="H439" s="1" t="s">
        <v>26</v>
      </c>
      <c r="I439" s="2">
        <v>1</v>
      </c>
      <c r="J439" s="2">
        <v>0</v>
      </c>
      <c r="K439" s="2">
        <v>1</v>
      </c>
      <c r="L439" s="3">
        <v>0.01</v>
      </c>
      <c r="M439" s="3">
        <v>21</v>
      </c>
      <c r="N439" s="4">
        <v>4</v>
      </c>
      <c r="O439" s="3">
        <v>11.81</v>
      </c>
      <c r="P439" s="3">
        <v>10.039999999999999</v>
      </c>
      <c r="Q439" s="3">
        <v>9.06</v>
      </c>
      <c r="R439" s="1" t="s">
        <v>27</v>
      </c>
      <c r="S439" s="1" t="s">
        <v>90</v>
      </c>
      <c r="T439" s="1" t="s">
        <v>59</v>
      </c>
      <c r="U439" s="4">
        <v>1062</v>
      </c>
      <c r="V439" s="1" t="s">
        <v>30</v>
      </c>
      <c r="W439" t="s">
        <v>31</v>
      </c>
      <c r="X439" s="5">
        <v>0.15578102436194896</v>
      </c>
      <c r="Y439" s="6">
        <v>0.15578102436194896</v>
      </c>
      <c r="Z439" s="12" t="s">
        <v>2593</v>
      </c>
    </row>
    <row r="440" spans="1:26" x14ac:dyDescent="0.3">
      <c r="A440" s="1" t="s">
        <v>1102</v>
      </c>
      <c r="B440" s="1" t="s">
        <v>1103</v>
      </c>
      <c r="C440" s="1" t="s">
        <v>1097</v>
      </c>
      <c r="D440" s="1" t="s">
        <v>1098</v>
      </c>
      <c r="E440" s="1" t="s">
        <v>791</v>
      </c>
      <c r="F440" s="1" t="s">
        <v>260</v>
      </c>
      <c r="G440" s="1" t="s">
        <v>601</v>
      </c>
      <c r="H440" s="1" t="s">
        <v>26</v>
      </c>
      <c r="I440" s="2">
        <v>10</v>
      </c>
      <c r="J440" s="2">
        <v>0</v>
      </c>
      <c r="K440" s="2">
        <v>10</v>
      </c>
      <c r="L440" s="3">
        <v>0.01</v>
      </c>
      <c r="M440" s="3">
        <v>16</v>
      </c>
      <c r="N440" s="4">
        <v>4</v>
      </c>
      <c r="O440" s="3">
        <v>11.811</v>
      </c>
      <c r="P440" s="3">
        <v>9.4488000000000003</v>
      </c>
      <c r="Q440" s="3">
        <v>7.5590999999999999</v>
      </c>
      <c r="R440" s="1" t="s">
        <v>27</v>
      </c>
      <c r="S440" s="1" t="s">
        <v>90</v>
      </c>
      <c r="T440" s="1" t="s">
        <v>59</v>
      </c>
      <c r="U440" s="4">
        <v>1062</v>
      </c>
      <c r="V440" s="1" t="s">
        <v>30</v>
      </c>
      <c r="W440" t="s">
        <v>31</v>
      </c>
      <c r="X440" s="5">
        <v>0.12233089802912993</v>
      </c>
      <c r="Y440" s="6">
        <v>1.2233089802912993</v>
      </c>
      <c r="Z440" s="12" t="s">
        <v>2593</v>
      </c>
    </row>
    <row r="441" spans="1:26" x14ac:dyDescent="0.3">
      <c r="A441" s="1" t="s">
        <v>1104</v>
      </c>
      <c r="B441" s="1" t="s">
        <v>1105</v>
      </c>
      <c r="C441" s="1" t="s">
        <v>1097</v>
      </c>
      <c r="D441" s="1" t="s">
        <v>1098</v>
      </c>
      <c r="E441" s="1" t="s">
        <v>1068</v>
      </c>
      <c r="F441" s="1" t="s">
        <v>260</v>
      </c>
      <c r="G441" s="1" t="s">
        <v>1101</v>
      </c>
      <c r="H441" s="1" t="s">
        <v>26</v>
      </c>
      <c r="I441" s="2">
        <v>2</v>
      </c>
      <c r="J441" s="2">
        <v>0</v>
      </c>
      <c r="K441" s="2">
        <v>2</v>
      </c>
      <c r="L441" s="3">
        <v>0.01</v>
      </c>
      <c r="M441" s="3">
        <v>17.100000000000001</v>
      </c>
      <c r="N441" s="4">
        <v>4</v>
      </c>
      <c r="O441" s="3">
        <v>12.01</v>
      </c>
      <c r="P441" s="3">
        <v>9.4488000000000003</v>
      </c>
      <c r="Q441" s="3">
        <v>7.6772</v>
      </c>
      <c r="R441" s="1" t="s">
        <v>27</v>
      </c>
      <c r="S441" s="1" t="s">
        <v>90</v>
      </c>
      <c r="T441" s="1" t="s">
        <v>59</v>
      </c>
      <c r="U441" s="4">
        <v>1062</v>
      </c>
      <c r="V441" s="1" t="s">
        <v>30</v>
      </c>
      <c r="W441" t="s">
        <v>31</v>
      </c>
      <c r="X441" s="5">
        <v>0.12633545991786541</v>
      </c>
      <c r="Y441" s="6">
        <v>0.25267091983573081</v>
      </c>
      <c r="Z441" s="12" t="s">
        <v>2593</v>
      </c>
    </row>
    <row r="442" spans="1:26" x14ac:dyDescent="0.3">
      <c r="A442" s="1" t="s">
        <v>1106</v>
      </c>
      <c r="B442" s="1" t="s">
        <v>1107</v>
      </c>
      <c r="C442" s="1" t="s">
        <v>1108</v>
      </c>
      <c r="D442" s="1" t="s">
        <v>1109</v>
      </c>
      <c r="E442" s="1" t="s">
        <v>791</v>
      </c>
      <c r="F442" s="1" t="s">
        <v>42</v>
      </c>
      <c r="G442" s="1" t="s">
        <v>1110</v>
      </c>
      <c r="H442" s="1" t="s">
        <v>26</v>
      </c>
      <c r="I442" s="2">
        <v>1</v>
      </c>
      <c r="J442" s="2">
        <v>0</v>
      </c>
      <c r="K442" s="2">
        <v>1</v>
      </c>
      <c r="L442" s="3">
        <v>0.01</v>
      </c>
      <c r="M442" s="3">
        <v>16.45</v>
      </c>
      <c r="N442" s="4">
        <v>4</v>
      </c>
      <c r="O442" s="3">
        <v>11.417299999999999</v>
      </c>
      <c r="P442" s="3">
        <v>8.4646000000000008</v>
      </c>
      <c r="Q442" s="3">
        <v>6.4961000000000002</v>
      </c>
      <c r="R442" s="1" t="s">
        <v>27</v>
      </c>
      <c r="S442" s="1" t="s">
        <v>90</v>
      </c>
      <c r="T442" s="1" t="s">
        <v>59</v>
      </c>
      <c r="U442" s="4">
        <v>1062</v>
      </c>
      <c r="V442" s="1" t="s">
        <v>30</v>
      </c>
      <c r="W442" t="s">
        <v>31</v>
      </c>
      <c r="X442" s="5">
        <v>9.1038543655370952E-2</v>
      </c>
      <c r="Y442" s="6">
        <v>9.1038543655370952E-2</v>
      </c>
      <c r="Z442" s="12" t="s">
        <v>2593</v>
      </c>
    </row>
    <row r="443" spans="1:26" x14ac:dyDescent="0.3">
      <c r="A443" s="1" t="s">
        <v>1111</v>
      </c>
      <c r="B443" s="1" t="s">
        <v>1112</v>
      </c>
      <c r="C443" s="1" t="s">
        <v>1113</v>
      </c>
      <c r="D443" s="1" t="s">
        <v>1114</v>
      </c>
      <c r="E443" s="1" t="s">
        <v>797</v>
      </c>
      <c r="F443" s="1" t="s">
        <v>34</v>
      </c>
      <c r="G443" s="1" t="s">
        <v>1115</v>
      </c>
      <c r="H443" s="1" t="s">
        <v>26</v>
      </c>
      <c r="I443" s="2">
        <v>6</v>
      </c>
      <c r="J443" s="2">
        <v>0</v>
      </c>
      <c r="K443" s="2">
        <v>6</v>
      </c>
      <c r="L443" s="3">
        <v>0.01</v>
      </c>
      <c r="M443" s="3">
        <v>10.5</v>
      </c>
      <c r="N443" s="4">
        <v>4</v>
      </c>
      <c r="O443" s="3">
        <v>11.81</v>
      </c>
      <c r="P443" s="3">
        <v>9.84</v>
      </c>
      <c r="Q443" s="3">
        <v>5.51</v>
      </c>
      <c r="R443" s="1" t="s">
        <v>27</v>
      </c>
      <c r="S443" s="1" t="s">
        <v>90</v>
      </c>
      <c r="T443" s="1" t="s">
        <v>59</v>
      </c>
      <c r="U443" s="4">
        <v>1062</v>
      </c>
      <c r="V443" s="1" t="s">
        <v>30</v>
      </c>
      <c r="W443" t="s">
        <v>31</v>
      </c>
      <c r="X443" s="5">
        <v>9.2853727378190254E-2</v>
      </c>
      <c r="Y443" s="6">
        <v>0.55712236426914152</v>
      </c>
      <c r="Z443" s="12" t="s">
        <v>2593</v>
      </c>
    </row>
    <row r="444" spans="1:26" x14ac:dyDescent="0.3">
      <c r="A444" s="1" t="s">
        <v>1116</v>
      </c>
      <c r="B444" s="1" t="s">
        <v>1117</v>
      </c>
      <c r="C444" s="1" t="s">
        <v>1113</v>
      </c>
      <c r="D444" s="1" t="s">
        <v>1114</v>
      </c>
      <c r="E444" s="1" t="s">
        <v>1068</v>
      </c>
      <c r="F444" s="1" t="s">
        <v>34</v>
      </c>
      <c r="G444" s="1" t="s">
        <v>94</v>
      </c>
      <c r="H444" s="1" t="s">
        <v>26</v>
      </c>
      <c r="I444" s="2">
        <v>2</v>
      </c>
      <c r="J444" s="2">
        <v>0</v>
      </c>
      <c r="K444" s="2">
        <v>2</v>
      </c>
      <c r="L444" s="3">
        <v>0.01</v>
      </c>
      <c r="M444" s="3">
        <v>15.75</v>
      </c>
      <c r="N444" s="4">
        <v>4</v>
      </c>
      <c r="O444" s="3">
        <v>11.81</v>
      </c>
      <c r="P444" s="3">
        <v>9.84</v>
      </c>
      <c r="Q444" s="3">
        <v>5.51</v>
      </c>
      <c r="R444" s="1" t="s">
        <v>27</v>
      </c>
      <c r="S444" s="1" t="s">
        <v>90</v>
      </c>
      <c r="T444" s="1" t="s">
        <v>59</v>
      </c>
      <c r="U444" s="4">
        <v>1062</v>
      </c>
      <c r="V444" s="1" t="s">
        <v>30</v>
      </c>
      <c r="W444" t="s">
        <v>31</v>
      </c>
      <c r="X444" s="5">
        <v>9.2853727378190254E-2</v>
      </c>
      <c r="Y444" s="6">
        <v>0.18570745475638051</v>
      </c>
      <c r="Z444" s="12" t="s">
        <v>2593</v>
      </c>
    </row>
    <row r="445" spans="1:26" x14ac:dyDescent="0.3">
      <c r="A445" s="1" t="s">
        <v>1120</v>
      </c>
      <c r="B445" s="1" t="s">
        <v>1121</v>
      </c>
      <c r="C445" s="1" t="s">
        <v>1118</v>
      </c>
      <c r="D445" s="1" t="s">
        <v>1119</v>
      </c>
      <c r="E445" s="1" t="s">
        <v>1068</v>
      </c>
      <c r="F445" s="1" t="s">
        <v>34</v>
      </c>
      <c r="G445" s="1" t="s">
        <v>113</v>
      </c>
      <c r="H445" s="1" t="s">
        <v>26</v>
      </c>
      <c r="I445" s="2">
        <v>1</v>
      </c>
      <c r="J445" s="2">
        <v>0</v>
      </c>
      <c r="K445" s="2">
        <v>1</v>
      </c>
      <c r="L445" s="3">
        <v>0.01</v>
      </c>
      <c r="M445" s="3">
        <v>18.8</v>
      </c>
      <c r="N445" s="4">
        <v>4</v>
      </c>
      <c r="O445" s="3">
        <v>11.811</v>
      </c>
      <c r="P445" s="3">
        <v>9.4488000000000003</v>
      </c>
      <c r="Q445" s="3">
        <v>9.4488000000000003</v>
      </c>
      <c r="R445" s="1" t="s">
        <v>27</v>
      </c>
      <c r="S445" s="1" t="s">
        <v>90</v>
      </c>
      <c r="T445" s="1" t="s">
        <v>59</v>
      </c>
      <c r="U445" s="4">
        <v>1062</v>
      </c>
      <c r="V445" s="1" t="s">
        <v>30</v>
      </c>
      <c r="W445" t="s">
        <v>31</v>
      </c>
      <c r="X445" s="5">
        <v>0.15291240879174015</v>
      </c>
      <c r="Y445" s="6">
        <v>0.15291240879174015</v>
      </c>
      <c r="Z445" s="12" t="s">
        <v>2593</v>
      </c>
    </row>
    <row r="446" spans="1:26" x14ac:dyDescent="0.3">
      <c r="A446" s="1" t="s">
        <v>1122</v>
      </c>
      <c r="B446" s="1" t="s">
        <v>1123</v>
      </c>
      <c r="C446" s="1" t="s">
        <v>1118</v>
      </c>
      <c r="D446" s="1" t="s">
        <v>1119</v>
      </c>
      <c r="E446" s="1" t="s">
        <v>791</v>
      </c>
      <c r="F446" s="1" t="s">
        <v>1001</v>
      </c>
      <c r="G446" s="1" t="s">
        <v>25</v>
      </c>
      <c r="H446" s="1" t="s">
        <v>26</v>
      </c>
      <c r="I446" s="2">
        <v>34</v>
      </c>
      <c r="J446" s="2">
        <v>3</v>
      </c>
      <c r="K446" s="2">
        <v>31</v>
      </c>
      <c r="L446" s="3">
        <v>0.5</v>
      </c>
      <c r="M446" s="3">
        <v>16.649999999999999</v>
      </c>
      <c r="N446" s="4">
        <v>4</v>
      </c>
      <c r="O446" s="3">
        <v>11.811</v>
      </c>
      <c r="P446" s="3">
        <v>9.4488000000000003</v>
      </c>
      <c r="Q446" s="3">
        <v>8.6614000000000004</v>
      </c>
      <c r="R446" s="1" t="s">
        <v>27</v>
      </c>
      <c r="S446" s="1" t="s">
        <v>90</v>
      </c>
      <c r="T446" s="1" t="s">
        <v>59</v>
      </c>
      <c r="U446" s="4">
        <v>1062</v>
      </c>
      <c r="V446" s="1" t="s">
        <v>30</v>
      </c>
      <c r="W446" t="s">
        <v>31</v>
      </c>
      <c r="X446" s="5">
        <v>0.14016970805909512</v>
      </c>
      <c r="Y446" s="6">
        <v>4.3452609498319488</v>
      </c>
      <c r="Z446" s="12" t="s">
        <v>2593</v>
      </c>
    </row>
    <row r="447" spans="1:26" x14ac:dyDescent="0.3">
      <c r="A447" s="1" t="s">
        <v>1124</v>
      </c>
      <c r="B447" s="1" t="s">
        <v>1125</v>
      </c>
      <c r="C447" s="1" t="s">
        <v>1126</v>
      </c>
      <c r="D447" s="1" t="s">
        <v>1127</v>
      </c>
      <c r="E447" s="1" t="s">
        <v>1128</v>
      </c>
      <c r="F447" s="1" t="s">
        <v>412</v>
      </c>
      <c r="G447" s="1" t="s">
        <v>790</v>
      </c>
      <c r="H447" s="1" t="s">
        <v>26</v>
      </c>
      <c r="I447" s="2">
        <v>8</v>
      </c>
      <c r="J447" s="2">
        <v>0</v>
      </c>
      <c r="K447" s="2">
        <v>8</v>
      </c>
      <c r="L447" s="3">
        <v>0.01</v>
      </c>
      <c r="M447" s="3">
        <v>17.600000000000001</v>
      </c>
      <c r="N447" s="4">
        <v>4</v>
      </c>
      <c r="O447" s="3">
        <v>11.0236</v>
      </c>
      <c r="P447" s="3">
        <v>8.6614000000000004</v>
      </c>
      <c r="Q447" s="3">
        <v>7.8739999999999997</v>
      </c>
      <c r="R447" s="1" t="s">
        <v>27</v>
      </c>
      <c r="S447" s="1" t="s">
        <v>90</v>
      </c>
      <c r="T447" s="1" t="s">
        <v>59</v>
      </c>
      <c r="U447" s="4">
        <v>1062</v>
      </c>
      <c r="V447" s="1" t="s">
        <v>30</v>
      </c>
      <c r="W447" t="s">
        <v>31</v>
      </c>
      <c r="X447" s="5">
        <v>0.10902088404596287</v>
      </c>
      <c r="Y447" s="6">
        <v>0.87216707236770297</v>
      </c>
      <c r="Z447" s="12" t="s">
        <v>2593</v>
      </c>
    </row>
    <row r="448" spans="1:26" x14ac:dyDescent="0.3">
      <c r="A448" s="1" t="s">
        <v>1129</v>
      </c>
      <c r="B448" s="1" t="s">
        <v>1130</v>
      </c>
      <c r="C448" s="1" t="s">
        <v>1126</v>
      </c>
      <c r="D448" s="1" t="s">
        <v>1127</v>
      </c>
      <c r="E448" s="1" t="s">
        <v>1131</v>
      </c>
      <c r="F448" s="1" t="s">
        <v>412</v>
      </c>
      <c r="G448" s="1" t="s">
        <v>1101</v>
      </c>
      <c r="H448" s="1" t="s">
        <v>26</v>
      </c>
      <c r="I448" s="2">
        <v>4</v>
      </c>
      <c r="J448" s="2">
        <v>0</v>
      </c>
      <c r="K448" s="2">
        <v>4</v>
      </c>
      <c r="L448" s="3">
        <v>0.01</v>
      </c>
      <c r="M448" s="3">
        <v>20.25</v>
      </c>
      <c r="N448" s="4">
        <v>4</v>
      </c>
      <c r="O448" s="3">
        <v>11.0236</v>
      </c>
      <c r="P448" s="3">
        <v>8.6614000000000004</v>
      </c>
      <c r="Q448" s="3">
        <v>7.8739999999999997</v>
      </c>
      <c r="R448" s="1" t="s">
        <v>27</v>
      </c>
      <c r="S448" s="1" t="s">
        <v>90</v>
      </c>
      <c r="T448" s="1" t="s">
        <v>59</v>
      </c>
      <c r="U448" s="4">
        <v>1062</v>
      </c>
      <c r="V448" s="1" t="s">
        <v>30</v>
      </c>
      <c r="W448" t="s">
        <v>31</v>
      </c>
      <c r="X448" s="5">
        <v>0.10902088404596287</v>
      </c>
      <c r="Y448" s="6">
        <v>0.43608353618385148</v>
      </c>
      <c r="Z448" s="12" t="s">
        <v>2593</v>
      </c>
    </row>
    <row r="449" spans="1:26" x14ac:dyDescent="0.3">
      <c r="A449" s="1" t="s">
        <v>1132</v>
      </c>
      <c r="B449" s="1" t="s">
        <v>1133</v>
      </c>
      <c r="C449" s="1" t="s">
        <v>1126</v>
      </c>
      <c r="D449" s="1" t="s">
        <v>1127</v>
      </c>
      <c r="E449" s="1" t="s">
        <v>1131</v>
      </c>
      <c r="F449" s="1" t="s">
        <v>1001</v>
      </c>
      <c r="G449" s="1" t="s">
        <v>590</v>
      </c>
      <c r="H449" s="1" t="s">
        <v>26</v>
      </c>
      <c r="I449" s="2">
        <v>1</v>
      </c>
      <c r="J449" s="2">
        <v>0</v>
      </c>
      <c r="K449" s="2">
        <v>1</v>
      </c>
      <c r="L449" s="3">
        <v>0.01</v>
      </c>
      <c r="M449" s="3">
        <v>20.25</v>
      </c>
      <c r="N449" s="4">
        <v>4</v>
      </c>
      <c r="O449" s="3">
        <v>11.0236</v>
      </c>
      <c r="P449" s="3">
        <v>8.6614000000000004</v>
      </c>
      <c r="Q449" s="3">
        <v>7.8739999999999997</v>
      </c>
      <c r="R449" s="1" t="s">
        <v>27</v>
      </c>
      <c r="S449" s="1" t="s">
        <v>90</v>
      </c>
      <c r="T449" s="1" t="s">
        <v>59</v>
      </c>
      <c r="U449" s="4">
        <v>1062</v>
      </c>
      <c r="V449" s="1" t="s">
        <v>30</v>
      </c>
      <c r="W449" t="s">
        <v>31</v>
      </c>
      <c r="X449" s="5">
        <v>0.10902088404596287</v>
      </c>
      <c r="Y449" s="6">
        <v>0.10902088404596287</v>
      </c>
      <c r="Z449" s="12" t="s">
        <v>2593</v>
      </c>
    </row>
    <row r="450" spans="1:26" x14ac:dyDescent="0.3">
      <c r="A450" s="1" t="s">
        <v>1134</v>
      </c>
      <c r="B450" s="1" t="s">
        <v>1135</v>
      </c>
      <c r="C450" s="1" t="s">
        <v>1126</v>
      </c>
      <c r="D450" s="1" t="s">
        <v>1136</v>
      </c>
      <c r="E450" s="1" t="s">
        <v>1137</v>
      </c>
      <c r="F450" s="1" t="s">
        <v>412</v>
      </c>
      <c r="G450" s="1" t="s">
        <v>1138</v>
      </c>
      <c r="H450" s="1" t="s">
        <v>26</v>
      </c>
      <c r="I450" s="2">
        <v>8</v>
      </c>
      <c r="J450" s="2">
        <v>0</v>
      </c>
      <c r="K450" s="2">
        <v>8</v>
      </c>
      <c r="L450" s="3">
        <v>0.01</v>
      </c>
      <c r="M450" s="3">
        <v>15.05</v>
      </c>
      <c r="N450" s="4">
        <v>4</v>
      </c>
      <c r="O450" s="3">
        <v>11.811</v>
      </c>
      <c r="P450" s="3">
        <v>9.4488000000000003</v>
      </c>
      <c r="Q450" s="3">
        <v>5.9055</v>
      </c>
      <c r="R450" s="1" t="s">
        <v>27</v>
      </c>
      <c r="S450" s="1" t="s">
        <v>90</v>
      </c>
      <c r="T450" s="1" t="s">
        <v>59</v>
      </c>
      <c r="U450" s="4">
        <v>1062</v>
      </c>
      <c r="V450" s="1" t="s">
        <v>30</v>
      </c>
      <c r="W450" t="s">
        <v>31</v>
      </c>
      <c r="X450" s="5">
        <v>9.5570255494837594E-2</v>
      </c>
      <c r="Y450" s="6">
        <v>0.76456204395870075</v>
      </c>
      <c r="Z450" s="12" t="s">
        <v>2593</v>
      </c>
    </row>
    <row r="451" spans="1:26" x14ac:dyDescent="0.3">
      <c r="A451" s="1" t="s">
        <v>1139</v>
      </c>
      <c r="B451" s="1" t="s">
        <v>1140</v>
      </c>
      <c r="C451" s="1" t="s">
        <v>1126</v>
      </c>
      <c r="D451" s="1" t="s">
        <v>1136</v>
      </c>
      <c r="E451" s="1" t="s">
        <v>1141</v>
      </c>
      <c r="F451" s="1" t="s">
        <v>412</v>
      </c>
      <c r="G451" s="1" t="s">
        <v>1142</v>
      </c>
      <c r="H451" s="1" t="s">
        <v>26</v>
      </c>
      <c r="I451" s="2">
        <v>1</v>
      </c>
      <c r="J451" s="2">
        <v>0</v>
      </c>
      <c r="K451" s="2">
        <v>1</v>
      </c>
      <c r="L451" s="3">
        <v>0.01</v>
      </c>
      <c r="M451" s="3">
        <v>20.25</v>
      </c>
      <c r="N451" s="4">
        <v>4</v>
      </c>
      <c r="O451" s="3">
        <v>11.811</v>
      </c>
      <c r="P451" s="3">
        <v>9.4488000000000003</v>
      </c>
      <c r="Q451" s="3">
        <v>6.6928999999999998</v>
      </c>
      <c r="R451" s="1" t="s">
        <v>27</v>
      </c>
      <c r="S451" s="1" t="s">
        <v>90</v>
      </c>
      <c r="T451" s="1" t="s">
        <v>59</v>
      </c>
      <c r="U451" s="4">
        <v>1062</v>
      </c>
      <c r="V451" s="1" t="s">
        <v>30</v>
      </c>
      <c r="W451" t="s">
        <v>31</v>
      </c>
      <c r="X451" s="5">
        <v>0.10831295622748259</v>
      </c>
      <c r="Y451" s="6">
        <v>0.10831295622748259</v>
      </c>
      <c r="Z451" s="12" t="s">
        <v>2593</v>
      </c>
    </row>
    <row r="452" spans="1:26" x14ac:dyDescent="0.3">
      <c r="A452" s="1" t="s">
        <v>1143</v>
      </c>
      <c r="B452" s="1" t="s">
        <v>1144</v>
      </c>
      <c r="C452" s="1" t="s">
        <v>1145</v>
      </c>
      <c r="D452" s="1" t="s">
        <v>1146</v>
      </c>
      <c r="E452" s="1" t="s">
        <v>1147</v>
      </c>
      <c r="F452" s="1" t="s">
        <v>34</v>
      </c>
      <c r="G452" s="1" t="s">
        <v>601</v>
      </c>
      <c r="H452" s="1" t="s">
        <v>26</v>
      </c>
      <c r="I452" s="2">
        <v>8</v>
      </c>
      <c r="J452" s="2">
        <v>0</v>
      </c>
      <c r="K452" s="2">
        <v>8</v>
      </c>
      <c r="L452" s="3">
        <v>0.01</v>
      </c>
      <c r="M452" s="3">
        <v>13.5</v>
      </c>
      <c r="N452" s="4">
        <v>4</v>
      </c>
      <c r="O452" s="3">
        <v>12.204700000000001</v>
      </c>
      <c r="P452" s="3">
        <v>10.2362</v>
      </c>
      <c r="Q452" s="3">
        <v>7.4802999999999997</v>
      </c>
      <c r="R452" s="1" t="s">
        <v>27</v>
      </c>
      <c r="S452" s="1" t="s">
        <v>90</v>
      </c>
      <c r="T452" s="1" t="s">
        <v>59</v>
      </c>
      <c r="U452" s="4">
        <v>1062</v>
      </c>
      <c r="V452" s="1" t="s">
        <v>30</v>
      </c>
      <c r="W452" t="s">
        <v>360</v>
      </c>
      <c r="X452" s="5">
        <v>0.1355150826525873</v>
      </c>
      <c r="Y452" s="6">
        <v>1.0841206612206984</v>
      </c>
      <c r="Z452" s="12" t="s">
        <v>2593</v>
      </c>
    </row>
    <row r="453" spans="1:26" x14ac:dyDescent="0.3">
      <c r="A453" s="1" t="s">
        <v>1148</v>
      </c>
      <c r="B453" s="1" t="s">
        <v>1149</v>
      </c>
      <c r="C453" s="1" t="s">
        <v>1097</v>
      </c>
      <c r="D453" s="1" t="s">
        <v>1150</v>
      </c>
      <c r="E453" s="1" t="s">
        <v>1151</v>
      </c>
      <c r="F453" s="1" t="s">
        <v>260</v>
      </c>
      <c r="G453" s="1" t="s">
        <v>601</v>
      </c>
      <c r="H453" s="1" t="s">
        <v>26</v>
      </c>
      <c r="I453" s="2">
        <v>2</v>
      </c>
      <c r="J453" s="2">
        <v>0</v>
      </c>
      <c r="K453" s="2">
        <v>2</v>
      </c>
      <c r="L453" s="3">
        <v>0.01</v>
      </c>
      <c r="M453" s="3">
        <v>23.1</v>
      </c>
      <c r="N453" s="4">
        <v>4</v>
      </c>
      <c r="O453" s="3">
        <v>11.81</v>
      </c>
      <c r="P453" s="3">
        <v>9.4488000000000003</v>
      </c>
      <c r="Q453" s="3">
        <v>8.6614000000000004</v>
      </c>
      <c r="R453" s="1" t="s">
        <v>27</v>
      </c>
      <c r="S453" s="1" t="s">
        <v>90</v>
      </c>
      <c r="T453" s="1" t="s">
        <v>59</v>
      </c>
      <c r="U453" s="4">
        <v>1062</v>
      </c>
      <c r="V453" s="1" t="s">
        <v>30</v>
      </c>
      <c r="W453" t="s">
        <v>31</v>
      </c>
      <c r="X453" s="5">
        <v>0.14015784033341069</v>
      </c>
      <c r="Y453" s="6">
        <v>0.28031568066682139</v>
      </c>
      <c r="Z453" s="12" t="s">
        <v>2593</v>
      </c>
    </row>
    <row r="454" spans="1:26" x14ac:dyDescent="0.3">
      <c r="A454" s="1" t="s">
        <v>1153</v>
      </c>
      <c r="B454" s="1" t="s">
        <v>1154</v>
      </c>
      <c r="C454" s="1" t="s">
        <v>1155</v>
      </c>
      <c r="D454" s="1" t="s">
        <v>1156</v>
      </c>
      <c r="E454" s="1" t="s">
        <v>791</v>
      </c>
      <c r="F454" s="1" t="s">
        <v>97</v>
      </c>
      <c r="G454" s="1" t="s">
        <v>590</v>
      </c>
      <c r="H454" s="1" t="s">
        <v>26</v>
      </c>
      <c r="I454" s="2">
        <v>1</v>
      </c>
      <c r="J454" s="2">
        <v>0</v>
      </c>
      <c r="K454" s="2">
        <v>1</v>
      </c>
      <c r="L454" s="3">
        <v>0.01</v>
      </c>
      <c r="M454" s="3">
        <v>13.5</v>
      </c>
      <c r="N454" s="4">
        <v>4</v>
      </c>
      <c r="O454" s="3">
        <v>12.99</v>
      </c>
      <c r="P454" s="3">
        <v>10.24</v>
      </c>
      <c r="Q454" s="3">
        <v>3.54</v>
      </c>
      <c r="R454" s="1" t="s">
        <v>27</v>
      </c>
      <c r="S454" s="1" t="s">
        <v>90</v>
      </c>
      <c r="T454" s="1" t="s">
        <v>59</v>
      </c>
      <c r="U454" s="4">
        <v>1062</v>
      </c>
      <c r="V454" s="1" t="s">
        <v>30</v>
      </c>
      <c r="W454" t="s">
        <v>31</v>
      </c>
      <c r="X454" s="5">
        <v>6.8283396751740139E-2</v>
      </c>
      <c r="Y454" s="6">
        <v>6.8283396751740139E-2</v>
      </c>
      <c r="Z454" s="12" t="s">
        <v>2593</v>
      </c>
    </row>
    <row r="455" spans="1:26" x14ac:dyDescent="0.3">
      <c r="A455" s="1" t="s">
        <v>1157</v>
      </c>
      <c r="B455" s="1" t="s">
        <v>1158</v>
      </c>
      <c r="C455" s="1" t="s">
        <v>1155</v>
      </c>
      <c r="D455" s="1" t="s">
        <v>1156</v>
      </c>
      <c r="E455" s="1" t="s">
        <v>791</v>
      </c>
      <c r="F455" s="1" t="s">
        <v>97</v>
      </c>
      <c r="G455" s="1" t="s">
        <v>113</v>
      </c>
      <c r="H455" s="1" t="s">
        <v>26</v>
      </c>
      <c r="I455" s="2">
        <v>2</v>
      </c>
      <c r="J455" s="2">
        <v>0</v>
      </c>
      <c r="K455" s="2">
        <v>2</v>
      </c>
      <c r="L455" s="3">
        <v>0.01</v>
      </c>
      <c r="M455" s="3">
        <v>11.34</v>
      </c>
      <c r="N455" s="4">
        <v>4</v>
      </c>
      <c r="O455" s="3">
        <v>12.795299999999999</v>
      </c>
      <c r="P455" s="3">
        <v>10.2362</v>
      </c>
      <c r="Q455" s="3">
        <v>3.5432999999999999</v>
      </c>
      <c r="R455" s="1" t="s">
        <v>27</v>
      </c>
      <c r="S455" s="1" t="s">
        <v>90</v>
      </c>
      <c r="T455" s="1" t="s">
        <v>59</v>
      </c>
      <c r="U455" s="4">
        <v>1062</v>
      </c>
      <c r="V455" s="1" t="s">
        <v>30</v>
      </c>
      <c r="W455" t="s">
        <v>31</v>
      </c>
      <c r="X455" s="5">
        <v>6.7297651222293781E-2</v>
      </c>
      <c r="Y455" s="6">
        <v>0.13459530244458756</v>
      </c>
      <c r="Z455" s="12" t="s">
        <v>2593</v>
      </c>
    </row>
    <row r="456" spans="1:26" x14ac:dyDescent="0.3">
      <c r="A456" s="1" t="s">
        <v>1159</v>
      </c>
      <c r="B456" s="1" t="s">
        <v>1160</v>
      </c>
      <c r="C456" s="1" t="s">
        <v>1155</v>
      </c>
      <c r="D456" s="1" t="s">
        <v>1161</v>
      </c>
      <c r="E456" s="1" t="s">
        <v>1137</v>
      </c>
      <c r="F456" s="1" t="s">
        <v>97</v>
      </c>
      <c r="G456" s="1" t="s">
        <v>1162</v>
      </c>
      <c r="H456" s="1" t="s">
        <v>26</v>
      </c>
      <c r="I456" s="2">
        <v>1</v>
      </c>
      <c r="J456" s="2">
        <v>0</v>
      </c>
      <c r="K456" s="2">
        <v>1</v>
      </c>
      <c r="L456" s="3">
        <v>0.01</v>
      </c>
      <c r="M456" s="3">
        <v>14.85</v>
      </c>
      <c r="N456" s="4">
        <v>4</v>
      </c>
      <c r="O456" s="3">
        <v>12.795299999999999</v>
      </c>
      <c r="P456" s="3">
        <v>10.2362</v>
      </c>
      <c r="Q456" s="3">
        <v>3.5432999999999999</v>
      </c>
      <c r="R456" s="1" t="s">
        <v>27</v>
      </c>
      <c r="S456" s="1" t="s">
        <v>90</v>
      </c>
      <c r="T456" s="1" t="s">
        <v>59</v>
      </c>
      <c r="U456" s="4">
        <v>1062</v>
      </c>
      <c r="V456" s="1" t="s">
        <v>30</v>
      </c>
      <c r="W456" t="s">
        <v>31</v>
      </c>
      <c r="X456" s="5">
        <v>6.7297651222293781E-2</v>
      </c>
      <c r="Y456" s="6">
        <v>6.7297651222293781E-2</v>
      </c>
      <c r="Z456" s="12" t="s">
        <v>2593</v>
      </c>
    </row>
    <row r="457" spans="1:26" x14ac:dyDescent="0.3">
      <c r="A457" s="1" t="s">
        <v>1163</v>
      </c>
      <c r="B457" s="1" t="s">
        <v>1164</v>
      </c>
      <c r="C457" s="1" t="s">
        <v>1165</v>
      </c>
      <c r="D457" s="1" t="s">
        <v>1166</v>
      </c>
      <c r="E457" s="1" t="s">
        <v>791</v>
      </c>
      <c r="F457" s="1" t="s">
        <v>34</v>
      </c>
      <c r="G457" s="1" t="s">
        <v>1167</v>
      </c>
      <c r="H457" s="1" t="s">
        <v>26</v>
      </c>
      <c r="I457" s="2">
        <v>2</v>
      </c>
      <c r="J457" s="2">
        <v>0</v>
      </c>
      <c r="K457" s="2">
        <v>2</v>
      </c>
      <c r="L457" s="3">
        <v>0.01</v>
      </c>
      <c r="M457" s="3">
        <v>15.75</v>
      </c>
      <c r="N457" s="4">
        <v>4</v>
      </c>
      <c r="O457" s="3">
        <v>12.5984</v>
      </c>
      <c r="P457" s="3">
        <v>9.8424999999999994</v>
      </c>
      <c r="Q457" s="3">
        <v>7.8739999999999997</v>
      </c>
      <c r="R457" s="1" t="s">
        <v>27</v>
      </c>
      <c r="S457" s="1" t="s">
        <v>90</v>
      </c>
      <c r="T457" s="1" t="s">
        <v>59</v>
      </c>
      <c r="U457" s="4">
        <v>1062</v>
      </c>
      <c r="V457" s="1" t="s">
        <v>30</v>
      </c>
      <c r="W457" t="s">
        <v>31</v>
      </c>
      <c r="X457" s="5">
        <v>0.14158556369605568</v>
      </c>
      <c r="Y457" s="6">
        <v>0.28317112739211137</v>
      </c>
      <c r="Z457" s="12" t="s">
        <v>2593</v>
      </c>
    </row>
    <row r="458" spans="1:26" x14ac:dyDescent="0.3">
      <c r="A458" s="1" t="s">
        <v>1168</v>
      </c>
      <c r="B458" s="1" t="s">
        <v>1169</v>
      </c>
      <c r="C458" s="1" t="s">
        <v>1155</v>
      </c>
      <c r="D458" s="1" t="s">
        <v>1156</v>
      </c>
      <c r="E458" s="1" t="s">
        <v>791</v>
      </c>
      <c r="F458" s="1" t="s">
        <v>166</v>
      </c>
      <c r="G458" s="1" t="s">
        <v>1101</v>
      </c>
      <c r="H458" s="1" t="s">
        <v>26</v>
      </c>
      <c r="I458" s="2">
        <v>2</v>
      </c>
      <c r="J458" s="2">
        <v>0</v>
      </c>
      <c r="K458" s="2">
        <v>2</v>
      </c>
      <c r="L458" s="3">
        <v>0.200714</v>
      </c>
      <c r="M458" s="3">
        <v>11.34</v>
      </c>
      <c r="N458" s="4">
        <v>4</v>
      </c>
      <c r="O458" s="3">
        <v>12.99</v>
      </c>
      <c r="P458" s="3">
        <v>10.24</v>
      </c>
      <c r="Q458" s="3">
        <v>3.54</v>
      </c>
      <c r="R458" s="1" t="s">
        <v>27</v>
      </c>
      <c r="S458" s="1" t="s">
        <v>90</v>
      </c>
      <c r="T458" s="1" t="s">
        <v>59</v>
      </c>
      <c r="U458" s="4">
        <v>1062</v>
      </c>
      <c r="V458" s="1" t="s">
        <v>30</v>
      </c>
      <c r="W458" t="s">
        <v>31</v>
      </c>
      <c r="X458" s="5">
        <v>6.8283396751740139E-2</v>
      </c>
      <c r="Y458" s="6">
        <v>0.13656679350348028</v>
      </c>
      <c r="Z458" s="12" t="s">
        <v>2593</v>
      </c>
    </row>
    <row r="459" spans="1:26" x14ac:dyDescent="0.3">
      <c r="A459" s="1" t="s">
        <v>1170</v>
      </c>
      <c r="B459" s="1" t="s">
        <v>1171</v>
      </c>
      <c r="C459" s="1" t="s">
        <v>1172</v>
      </c>
      <c r="D459" s="1" t="s">
        <v>1173</v>
      </c>
      <c r="E459" s="1" t="s">
        <v>1174</v>
      </c>
      <c r="F459" s="1" t="s">
        <v>34</v>
      </c>
      <c r="G459" s="1" t="s">
        <v>1175</v>
      </c>
      <c r="H459" s="1" t="s">
        <v>26</v>
      </c>
      <c r="I459" s="2">
        <v>5</v>
      </c>
      <c r="J459" s="2">
        <v>0</v>
      </c>
      <c r="K459" s="2">
        <v>5</v>
      </c>
      <c r="L459" s="3">
        <v>0.01</v>
      </c>
      <c r="M459" s="3">
        <v>34.5</v>
      </c>
      <c r="N459" s="4">
        <v>6</v>
      </c>
      <c r="O459" s="3">
        <v>38.19</v>
      </c>
      <c r="P459" s="3">
        <v>11.42</v>
      </c>
      <c r="Q459" s="3">
        <v>7.48</v>
      </c>
      <c r="R459" s="1" t="s">
        <v>27</v>
      </c>
      <c r="S459" s="1" t="s">
        <v>90</v>
      </c>
      <c r="T459" s="1" t="s">
        <v>59</v>
      </c>
      <c r="U459" s="4">
        <v>1</v>
      </c>
      <c r="V459" s="1" t="s">
        <v>30</v>
      </c>
      <c r="W459" t="s">
        <v>31</v>
      </c>
      <c r="X459" s="5">
        <v>0.31537615081206499</v>
      </c>
      <c r="Y459" s="6">
        <v>1.5768807540603249</v>
      </c>
      <c r="Z459" s="12" t="s">
        <v>2593</v>
      </c>
    </row>
    <row r="460" spans="1:26" x14ac:dyDescent="0.3">
      <c r="A460" s="1" t="s">
        <v>1176</v>
      </c>
      <c r="B460" s="1" t="s">
        <v>1177</v>
      </c>
      <c r="C460" s="1" t="s">
        <v>1178</v>
      </c>
      <c r="D460" s="1" t="s">
        <v>1179</v>
      </c>
      <c r="E460" s="1" t="s">
        <v>791</v>
      </c>
      <c r="F460" s="1" t="s">
        <v>34</v>
      </c>
      <c r="G460" s="1" t="s">
        <v>113</v>
      </c>
      <c r="H460" s="1" t="s">
        <v>26</v>
      </c>
      <c r="I460" s="2">
        <v>1</v>
      </c>
      <c r="J460" s="2">
        <v>0</v>
      </c>
      <c r="K460" s="2">
        <v>1</v>
      </c>
      <c r="L460" s="3">
        <v>0.01</v>
      </c>
      <c r="M460" s="3">
        <v>15.5</v>
      </c>
      <c r="N460" s="4">
        <v>4</v>
      </c>
      <c r="O460" s="3">
        <v>9.84</v>
      </c>
      <c r="P460" s="3">
        <v>11.81</v>
      </c>
      <c r="Q460" s="3">
        <v>10.63</v>
      </c>
      <c r="R460" s="1" t="s">
        <v>27</v>
      </c>
      <c r="S460" s="1" t="s">
        <v>90</v>
      </c>
      <c r="T460" s="1" t="s">
        <v>59</v>
      </c>
      <c r="U460" s="4">
        <v>1</v>
      </c>
      <c r="V460" s="1" t="s">
        <v>30</v>
      </c>
      <c r="W460" t="s">
        <v>31</v>
      </c>
      <c r="X460" s="5">
        <v>0.17913523085846872</v>
      </c>
      <c r="Y460" s="6">
        <v>0.17913523085846872</v>
      </c>
      <c r="Z460" s="12" t="s">
        <v>2593</v>
      </c>
    </row>
    <row r="461" spans="1:26" x14ac:dyDescent="0.3">
      <c r="A461" s="1" t="s">
        <v>1181</v>
      </c>
      <c r="B461" s="1" t="s">
        <v>1182</v>
      </c>
      <c r="C461" s="1" t="s">
        <v>1183</v>
      </c>
      <c r="D461" s="1" t="s">
        <v>1184</v>
      </c>
      <c r="E461" s="1" t="s">
        <v>1180</v>
      </c>
      <c r="F461" s="1" t="s">
        <v>1185</v>
      </c>
      <c r="G461" s="1" t="s">
        <v>590</v>
      </c>
      <c r="H461" s="1" t="s">
        <v>26</v>
      </c>
      <c r="I461" s="2">
        <v>1</v>
      </c>
      <c r="J461" s="2">
        <v>0</v>
      </c>
      <c r="K461" s="2">
        <v>1</v>
      </c>
      <c r="L461" s="3">
        <v>0.01</v>
      </c>
      <c r="M461" s="3">
        <v>27.95</v>
      </c>
      <c r="N461" s="4">
        <v>4</v>
      </c>
      <c r="O461" s="3">
        <v>40.159999999999997</v>
      </c>
      <c r="P461" s="3">
        <v>7.87</v>
      </c>
      <c r="Q461" s="3">
        <v>7.87</v>
      </c>
      <c r="R461" s="1" t="s">
        <v>27</v>
      </c>
      <c r="S461" s="1" t="s">
        <v>90</v>
      </c>
      <c r="T461" s="1" t="s">
        <v>59</v>
      </c>
      <c r="U461" s="4">
        <v>1062</v>
      </c>
      <c r="V461" s="1" t="s">
        <v>30</v>
      </c>
      <c r="W461" t="s">
        <v>31</v>
      </c>
      <c r="X461" s="5">
        <v>0.36069981206496515</v>
      </c>
      <c r="Y461" s="6">
        <v>0.36069981206496515</v>
      </c>
      <c r="Z461" s="12" t="s">
        <v>2593</v>
      </c>
    </row>
    <row r="462" spans="1:26" x14ac:dyDescent="0.3">
      <c r="A462" s="1" t="s">
        <v>1186</v>
      </c>
      <c r="B462" s="1" t="s">
        <v>1187</v>
      </c>
      <c r="C462" s="1" t="s">
        <v>1188</v>
      </c>
      <c r="D462" s="1" t="s">
        <v>1189</v>
      </c>
      <c r="E462" s="1" t="s">
        <v>1190</v>
      </c>
      <c r="F462" s="1" t="s">
        <v>147</v>
      </c>
      <c r="G462" s="1" t="s">
        <v>32</v>
      </c>
      <c r="H462" s="1" t="s">
        <v>26</v>
      </c>
      <c r="I462" s="2">
        <v>2</v>
      </c>
      <c r="J462" s="2">
        <v>0</v>
      </c>
      <c r="K462" s="2">
        <v>2</v>
      </c>
      <c r="L462" s="3">
        <v>0.01</v>
      </c>
      <c r="M462" s="3">
        <v>19</v>
      </c>
      <c r="N462" s="4">
        <v>4</v>
      </c>
      <c r="O462" s="3">
        <v>16.141729999999999</v>
      </c>
      <c r="P462" s="3">
        <v>13.779529999999999</v>
      </c>
      <c r="Q462" s="3">
        <v>7.8740199999999998</v>
      </c>
      <c r="R462" s="1" t="s">
        <v>27</v>
      </c>
      <c r="S462" s="1" t="s">
        <v>90</v>
      </c>
      <c r="T462" s="1" t="s">
        <v>59</v>
      </c>
      <c r="U462" s="4">
        <v>1062</v>
      </c>
      <c r="V462" s="1" t="s">
        <v>30</v>
      </c>
      <c r="W462" t="s">
        <v>31</v>
      </c>
      <c r="X462" s="5">
        <v>0.25397077490619285</v>
      </c>
      <c r="Y462" s="6">
        <v>0.50794154981238571</v>
      </c>
      <c r="Z462" s="12" t="s">
        <v>2593</v>
      </c>
    </row>
    <row r="463" spans="1:26" x14ac:dyDescent="0.3">
      <c r="A463" s="1" t="s">
        <v>1191</v>
      </c>
      <c r="B463" s="1" t="s">
        <v>1192</v>
      </c>
      <c r="C463" s="1" t="s">
        <v>1188</v>
      </c>
      <c r="D463" s="1" t="s">
        <v>1189</v>
      </c>
      <c r="E463" s="1" t="s">
        <v>1190</v>
      </c>
      <c r="F463" s="1" t="s">
        <v>34</v>
      </c>
      <c r="G463" s="1" t="s">
        <v>94</v>
      </c>
      <c r="H463" s="1" t="s">
        <v>26</v>
      </c>
      <c r="I463" s="2">
        <v>47</v>
      </c>
      <c r="J463" s="2">
        <v>0</v>
      </c>
      <c r="K463" s="2">
        <v>47</v>
      </c>
      <c r="L463" s="3">
        <v>0.01</v>
      </c>
      <c r="M463" s="3">
        <v>19</v>
      </c>
      <c r="N463" s="4">
        <v>4</v>
      </c>
      <c r="O463" s="3">
        <v>16.141729999999999</v>
      </c>
      <c r="P463" s="3">
        <v>13.779529999999999</v>
      </c>
      <c r="Q463" s="3">
        <v>7.8740199999999998</v>
      </c>
      <c r="R463" s="1" t="s">
        <v>27</v>
      </c>
      <c r="S463" s="1" t="s">
        <v>90</v>
      </c>
      <c r="T463" s="1" t="s">
        <v>59</v>
      </c>
      <c r="U463" s="4">
        <v>1062</v>
      </c>
      <c r="V463" s="1" t="s">
        <v>30</v>
      </c>
      <c r="W463" t="s">
        <v>31</v>
      </c>
      <c r="X463" s="5">
        <v>0.25397077490619285</v>
      </c>
      <c r="Y463" s="6">
        <v>11.936626420591065</v>
      </c>
      <c r="Z463" s="12" t="s">
        <v>2593</v>
      </c>
    </row>
    <row r="464" spans="1:26" x14ac:dyDescent="0.3">
      <c r="A464" s="1" t="s">
        <v>1193</v>
      </c>
      <c r="B464" s="1" t="s">
        <v>1194</v>
      </c>
      <c r="C464" s="1" t="s">
        <v>1188</v>
      </c>
      <c r="D464" s="1" t="s">
        <v>1189</v>
      </c>
      <c r="E464" s="1" t="s">
        <v>1190</v>
      </c>
      <c r="F464" s="1" t="s">
        <v>42</v>
      </c>
      <c r="G464" s="1" t="s">
        <v>1195</v>
      </c>
      <c r="H464" s="1" t="s">
        <v>26</v>
      </c>
      <c r="I464" s="2">
        <v>1</v>
      </c>
      <c r="J464" s="2">
        <v>0</v>
      </c>
      <c r="K464" s="2">
        <v>1</v>
      </c>
      <c r="L464" s="3">
        <v>7.4</v>
      </c>
      <c r="M464" s="3">
        <v>19</v>
      </c>
      <c r="N464" s="4">
        <v>4</v>
      </c>
      <c r="O464" s="3">
        <v>16.141729999999999</v>
      </c>
      <c r="P464" s="3">
        <v>13.779529999999999</v>
      </c>
      <c r="Q464" s="3">
        <v>7.8740199999999998</v>
      </c>
      <c r="R464" s="1" t="s">
        <v>27</v>
      </c>
      <c r="S464" s="1" t="s">
        <v>90</v>
      </c>
      <c r="T464" s="1" t="s">
        <v>59</v>
      </c>
      <c r="U464" s="4">
        <v>1062</v>
      </c>
      <c r="V464" s="1" t="s">
        <v>30</v>
      </c>
      <c r="W464" t="s">
        <v>31</v>
      </c>
      <c r="X464" s="5">
        <v>0.25397077490619285</v>
      </c>
      <c r="Y464" s="6">
        <v>0.25397077490619285</v>
      </c>
      <c r="Z464" s="12" t="s">
        <v>2593</v>
      </c>
    </row>
    <row r="465" spans="1:26" x14ac:dyDescent="0.3">
      <c r="A465" s="1" t="s">
        <v>1196</v>
      </c>
      <c r="B465" s="1" t="s">
        <v>1197</v>
      </c>
      <c r="C465" s="1" t="s">
        <v>1172</v>
      </c>
      <c r="D465" s="1" t="s">
        <v>1173</v>
      </c>
      <c r="E465" s="1" t="s">
        <v>1198</v>
      </c>
      <c r="F465" s="1" t="s">
        <v>42</v>
      </c>
      <c r="G465" s="1" t="s">
        <v>1101</v>
      </c>
      <c r="H465" s="1" t="s">
        <v>26</v>
      </c>
      <c r="I465" s="2">
        <v>1</v>
      </c>
      <c r="J465" s="2">
        <v>0</v>
      </c>
      <c r="K465" s="2">
        <v>1</v>
      </c>
      <c r="L465" s="3">
        <v>0.01</v>
      </c>
      <c r="M465" s="3">
        <v>27</v>
      </c>
      <c r="N465" s="4">
        <v>6</v>
      </c>
      <c r="O465" s="3">
        <v>31.102360000000001</v>
      </c>
      <c r="P465" s="3">
        <v>3.9370099999999999</v>
      </c>
      <c r="Q465" s="3">
        <v>3.9370099999999999</v>
      </c>
      <c r="R465" s="1" t="s">
        <v>27</v>
      </c>
      <c r="S465" s="1" t="s">
        <v>90</v>
      </c>
      <c r="T465" s="1" t="s">
        <v>59</v>
      </c>
      <c r="U465" s="4">
        <v>1062</v>
      </c>
      <c r="V465" s="1" t="s">
        <v>30</v>
      </c>
      <c r="W465" t="s">
        <v>31</v>
      </c>
      <c r="X465" s="5">
        <v>4.6605574712855431E-2</v>
      </c>
      <c r="Y465" s="6">
        <v>4.6605574712855431E-2</v>
      </c>
      <c r="Z465" s="12" t="s">
        <v>2593</v>
      </c>
    </row>
    <row r="466" spans="1:26" x14ac:dyDescent="0.3">
      <c r="A466" s="1" t="s">
        <v>1200</v>
      </c>
      <c r="B466" s="1" t="s">
        <v>1201</v>
      </c>
      <c r="C466" s="1" t="s">
        <v>1172</v>
      </c>
      <c r="D466" s="1" t="s">
        <v>1199</v>
      </c>
      <c r="E466" s="1" t="s">
        <v>1202</v>
      </c>
      <c r="F466" s="1" t="s">
        <v>105</v>
      </c>
      <c r="G466" s="1" t="s">
        <v>113</v>
      </c>
      <c r="H466" s="1" t="s">
        <v>26</v>
      </c>
      <c r="I466" s="2">
        <v>46</v>
      </c>
      <c r="J466" s="2">
        <v>0</v>
      </c>
      <c r="K466" s="2">
        <v>46</v>
      </c>
      <c r="L466" s="3">
        <v>0.01</v>
      </c>
      <c r="M466" s="3">
        <v>29.25</v>
      </c>
      <c r="N466" s="4">
        <v>6</v>
      </c>
      <c r="O466" s="3">
        <v>37.007869999999997</v>
      </c>
      <c r="P466" s="3">
        <v>4</v>
      </c>
      <c r="Q466" s="3">
        <v>4</v>
      </c>
      <c r="R466" s="1" t="s">
        <v>27</v>
      </c>
      <c r="S466" s="1" t="s">
        <v>90</v>
      </c>
      <c r="T466" s="1" t="s">
        <v>59</v>
      </c>
      <c r="U466" s="4">
        <v>1062</v>
      </c>
      <c r="V466" s="1" t="s">
        <v>30</v>
      </c>
      <c r="W466" t="s">
        <v>31</v>
      </c>
      <c r="X466" s="5">
        <v>5.7243418406805878E-2</v>
      </c>
      <c r="Y466" s="6">
        <v>2.6331972467130704</v>
      </c>
      <c r="Z466" s="12" t="s">
        <v>2593</v>
      </c>
    </row>
    <row r="467" spans="1:26" x14ac:dyDescent="0.3">
      <c r="A467" s="1" t="s">
        <v>1203</v>
      </c>
      <c r="B467" s="1" t="s">
        <v>1204</v>
      </c>
      <c r="C467" s="1" t="s">
        <v>1172</v>
      </c>
      <c r="D467" s="1" t="s">
        <v>1199</v>
      </c>
      <c r="E467" s="1" t="s">
        <v>1174</v>
      </c>
      <c r="F467" s="1" t="s">
        <v>105</v>
      </c>
      <c r="G467" s="1" t="s">
        <v>590</v>
      </c>
      <c r="H467" s="1" t="s">
        <v>26</v>
      </c>
      <c r="I467" s="2">
        <v>2</v>
      </c>
      <c r="J467" s="2">
        <v>0</v>
      </c>
      <c r="K467" s="2">
        <v>2</v>
      </c>
      <c r="L467" s="3">
        <v>0.01</v>
      </c>
      <c r="M467" s="3">
        <v>34.5</v>
      </c>
      <c r="N467" s="4">
        <v>6</v>
      </c>
      <c r="O467" s="3">
        <v>40.15748</v>
      </c>
      <c r="P467" s="3">
        <v>4</v>
      </c>
      <c r="Q467" s="3">
        <v>4</v>
      </c>
      <c r="R467" s="1" t="s">
        <v>27</v>
      </c>
      <c r="S467" s="1" t="s">
        <v>90</v>
      </c>
      <c r="T467" s="1" t="s">
        <v>59</v>
      </c>
      <c r="U467" s="4">
        <v>1062</v>
      </c>
      <c r="V467" s="1" t="s">
        <v>30</v>
      </c>
      <c r="W467" t="s">
        <v>31</v>
      </c>
      <c r="X467" s="5">
        <v>6.2115204949729309E-2</v>
      </c>
      <c r="Y467" s="6">
        <v>0.12423040989945862</v>
      </c>
      <c r="Z467" s="12" t="s">
        <v>2593</v>
      </c>
    </row>
    <row r="468" spans="1:26" x14ac:dyDescent="0.3">
      <c r="A468" s="1" t="s">
        <v>1206</v>
      </c>
      <c r="B468" s="1" t="s">
        <v>1207</v>
      </c>
      <c r="C468" s="1" t="s">
        <v>1205</v>
      </c>
      <c r="D468" s="1" t="s">
        <v>1208</v>
      </c>
      <c r="E468" s="1" t="s">
        <v>1209</v>
      </c>
      <c r="F468" s="1" t="s">
        <v>34</v>
      </c>
      <c r="G468" s="1" t="s">
        <v>94</v>
      </c>
      <c r="H468" s="1" t="s">
        <v>26</v>
      </c>
      <c r="I468" s="2">
        <v>47</v>
      </c>
      <c r="J468" s="2">
        <v>0</v>
      </c>
      <c r="K468" s="2">
        <v>47</v>
      </c>
      <c r="L468" s="3">
        <v>0.5</v>
      </c>
      <c r="M468" s="3">
        <v>22.75</v>
      </c>
      <c r="N468" s="4">
        <v>4</v>
      </c>
      <c r="O468" s="3">
        <v>11.811019999999999</v>
      </c>
      <c r="P468" s="3">
        <v>9.4488199999999996</v>
      </c>
      <c r="Q468" s="3">
        <v>14.763780000000001</v>
      </c>
      <c r="R468" s="1" t="s">
        <v>27</v>
      </c>
      <c r="S468" s="1" t="s">
        <v>90</v>
      </c>
      <c r="T468" s="1" t="s">
        <v>59</v>
      </c>
      <c r="U468" s="4">
        <v>1062</v>
      </c>
      <c r="V468" s="1" t="s">
        <v>30</v>
      </c>
      <c r="W468" t="s">
        <v>31</v>
      </c>
      <c r="X468" s="5">
        <v>0.2389270345461732</v>
      </c>
      <c r="Y468" s="6">
        <v>11.22957062367014</v>
      </c>
      <c r="Z468" s="12" t="s">
        <v>2593</v>
      </c>
    </row>
    <row r="469" spans="1:26" x14ac:dyDescent="0.3">
      <c r="A469" s="1" t="s">
        <v>1210</v>
      </c>
      <c r="B469" s="1" t="s">
        <v>1211</v>
      </c>
      <c r="C469" s="1" t="s">
        <v>1188</v>
      </c>
      <c r="D469" s="1" t="s">
        <v>1212</v>
      </c>
      <c r="E469" s="1" t="s">
        <v>1202</v>
      </c>
      <c r="F469" s="1" t="s">
        <v>166</v>
      </c>
      <c r="G469" s="1" t="s">
        <v>1213</v>
      </c>
      <c r="H469" s="1" t="s">
        <v>26</v>
      </c>
      <c r="I469" s="2">
        <v>4</v>
      </c>
      <c r="J469" s="2">
        <v>0</v>
      </c>
      <c r="K469" s="2">
        <v>4</v>
      </c>
      <c r="L469" s="3">
        <v>0.01</v>
      </c>
      <c r="M469" s="3">
        <v>32</v>
      </c>
      <c r="N469" s="4">
        <v>6</v>
      </c>
      <c r="O469" s="3">
        <v>33.858269999999997</v>
      </c>
      <c r="P469" s="3">
        <v>15.74803</v>
      </c>
      <c r="Q469" s="3">
        <v>10.236219999999999</v>
      </c>
      <c r="R469" s="1" t="s">
        <v>27</v>
      </c>
      <c r="S469" s="1" t="s">
        <v>90</v>
      </c>
      <c r="T469" s="1" t="s">
        <v>59</v>
      </c>
      <c r="U469" s="4">
        <v>393</v>
      </c>
      <c r="V469" s="1" t="s">
        <v>30</v>
      </c>
      <c r="W469" t="s">
        <v>31</v>
      </c>
      <c r="X469" s="5">
        <v>0.52764532767937811</v>
      </c>
      <c r="Y469" s="6">
        <v>2.1105813107175124</v>
      </c>
      <c r="Z469" s="12" t="s">
        <v>2593</v>
      </c>
    </row>
    <row r="470" spans="1:26" x14ac:dyDescent="0.3">
      <c r="A470" s="1" t="s">
        <v>1214</v>
      </c>
      <c r="B470" s="1" t="s">
        <v>1215</v>
      </c>
      <c r="C470" s="1" t="s">
        <v>1188</v>
      </c>
      <c r="D470" s="1" t="s">
        <v>1212</v>
      </c>
      <c r="E470" s="1" t="s">
        <v>1174</v>
      </c>
      <c r="F470" s="1" t="s">
        <v>166</v>
      </c>
      <c r="G470" s="1" t="s">
        <v>1216</v>
      </c>
      <c r="H470" s="1" t="s">
        <v>26</v>
      </c>
      <c r="I470" s="2">
        <v>2</v>
      </c>
      <c r="J470" s="2">
        <v>0</v>
      </c>
      <c r="K470" s="2">
        <v>2</v>
      </c>
      <c r="L470" s="3">
        <v>0.01</v>
      </c>
      <c r="M470" s="3">
        <v>38.5</v>
      </c>
      <c r="N470" s="4">
        <v>6</v>
      </c>
      <c r="O470" s="3">
        <v>37.795279999999998</v>
      </c>
      <c r="P470" s="3">
        <v>15.74803</v>
      </c>
      <c r="Q470" s="3">
        <v>10.236219999999999</v>
      </c>
      <c r="R470" s="1" t="s">
        <v>27</v>
      </c>
      <c r="S470" s="1" t="s">
        <v>90</v>
      </c>
      <c r="T470" s="1" t="s">
        <v>59</v>
      </c>
      <c r="U470" s="4">
        <v>393</v>
      </c>
      <c r="V470" s="1" t="s">
        <v>30</v>
      </c>
      <c r="W470" t="s">
        <v>31</v>
      </c>
      <c r="X470" s="5">
        <v>0.58899946454245433</v>
      </c>
      <c r="Y470" s="6">
        <v>1.1779989290849087</v>
      </c>
      <c r="Z470" s="12" t="s">
        <v>2593</v>
      </c>
    </row>
    <row r="471" spans="1:26" x14ac:dyDescent="0.3">
      <c r="A471" s="1" t="s">
        <v>1217</v>
      </c>
      <c r="B471" s="1" t="s">
        <v>1218</v>
      </c>
      <c r="C471" s="1" t="s">
        <v>1188</v>
      </c>
      <c r="D471" s="1" t="s">
        <v>1212</v>
      </c>
      <c r="E471" s="1" t="s">
        <v>1198</v>
      </c>
      <c r="F471" s="1" t="s">
        <v>34</v>
      </c>
      <c r="G471" s="1" t="s">
        <v>590</v>
      </c>
      <c r="H471" s="1" t="s">
        <v>26</v>
      </c>
      <c r="I471" s="2">
        <v>39</v>
      </c>
      <c r="J471" s="2">
        <v>0</v>
      </c>
      <c r="K471" s="2">
        <v>39</v>
      </c>
      <c r="L471" s="3">
        <v>0.01</v>
      </c>
      <c r="M471" s="3">
        <v>28.5</v>
      </c>
      <c r="N471" s="4">
        <v>6</v>
      </c>
      <c r="O471" s="3">
        <v>30.315000000000001</v>
      </c>
      <c r="P471" s="3">
        <v>7.4802999999999997</v>
      </c>
      <c r="Q471" s="3">
        <v>11.417299999999999</v>
      </c>
      <c r="R471" s="1" t="s">
        <v>27</v>
      </c>
      <c r="S471" s="1" t="s">
        <v>90</v>
      </c>
      <c r="T471" s="1" t="s">
        <v>59</v>
      </c>
      <c r="U471" s="4">
        <v>1062</v>
      </c>
      <c r="V471" s="1" t="s">
        <v>30</v>
      </c>
      <c r="W471" t="s">
        <v>31</v>
      </c>
      <c r="X471" s="5">
        <v>0.25029460526825692</v>
      </c>
      <c r="Y471" s="6">
        <v>9.7614896054620193</v>
      </c>
      <c r="Z471" s="12" t="s">
        <v>2593</v>
      </c>
    </row>
    <row r="472" spans="1:26" x14ac:dyDescent="0.3">
      <c r="A472" s="1" t="s">
        <v>1219</v>
      </c>
      <c r="B472" s="1" t="s">
        <v>1220</v>
      </c>
      <c r="C472" s="1" t="s">
        <v>1188</v>
      </c>
      <c r="D472" s="1" t="s">
        <v>1212</v>
      </c>
      <c r="E472" s="1" t="s">
        <v>1202</v>
      </c>
      <c r="F472" s="1" t="s">
        <v>34</v>
      </c>
      <c r="G472" s="1" t="s">
        <v>178</v>
      </c>
      <c r="H472" s="1" t="s">
        <v>26</v>
      </c>
      <c r="I472" s="2">
        <v>6</v>
      </c>
      <c r="J472" s="2">
        <v>0</v>
      </c>
      <c r="K472" s="2">
        <v>6</v>
      </c>
      <c r="L472" s="3">
        <v>0.01</v>
      </c>
      <c r="M472" s="3">
        <v>32</v>
      </c>
      <c r="N472" s="4">
        <v>6</v>
      </c>
      <c r="O472" s="3">
        <v>34.252000000000002</v>
      </c>
      <c r="P472" s="3">
        <v>7.4802999999999997</v>
      </c>
      <c r="Q472" s="3">
        <v>11.417299999999999</v>
      </c>
      <c r="R472" s="1" t="s">
        <v>27</v>
      </c>
      <c r="S472" s="1" t="s">
        <v>90</v>
      </c>
      <c r="T472" s="1" t="s">
        <v>59</v>
      </c>
      <c r="U472" s="4">
        <v>1062</v>
      </c>
      <c r="V472" s="1" t="s">
        <v>30</v>
      </c>
      <c r="W472" t="s">
        <v>31</v>
      </c>
      <c r="X472" s="5">
        <v>0.28280029093347642</v>
      </c>
      <c r="Y472" s="6">
        <v>1.6968017456008586</v>
      </c>
      <c r="Z472" s="12" t="s">
        <v>2593</v>
      </c>
    </row>
    <row r="473" spans="1:26" x14ac:dyDescent="0.3">
      <c r="A473" s="1" t="s">
        <v>1221</v>
      </c>
      <c r="B473" s="1" t="s">
        <v>1222</v>
      </c>
      <c r="C473" s="1" t="s">
        <v>1188</v>
      </c>
      <c r="D473" s="1" t="s">
        <v>1212</v>
      </c>
      <c r="E473" s="1" t="s">
        <v>1174</v>
      </c>
      <c r="F473" s="1" t="s">
        <v>34</v>
      </c>
      <c r="G473" s="1" t="s">
        <v>178</v>
      </c>
      <c r="H473" s="1" t="s">
        <v>26</v>
      </c>
      <c r="I473" s="2">
        <v>15</v>
      </c>
      <c r="J473" s="2">
        <v>0</v>
      </c>
      <c r="K473" s="2">
        <v>15</v>
      </c>
      <c r="L473" s="3">
        <v>0.01</v>
      </c>
      <c r="M473" s="3">
        <v>38.5</v>
      </c>
      <c r="N473" s="4">
        <v>6</v>
      </c>
      <c r="O473" s="3">
        <v>36.220500000000001</v>
      </c>
      <c r="P473" s="3">
        <v>7.4802999999999997</v>
      </c>
      <c r="Q473" s="3">
        <v>11.417299999999999</v>
      </c>
      <c r="R473" s="1" t="s">
        <v>27</v>
      </c>
      <c r="S473" s="1" t="s">
        <v>90</v>
      </c>
      <c r="T473" s="1" t="s">
        <v>59</v>
      </c>
      <c r="U473" s="4">
        <v>1062</v>
      </c>
      <c r="V473" s="1" t="s">
        <v>30</v>
      </c>
      <c r="W473" t="s">
        <v>31</v>
      </c>
      <c r="X473" s="5">
        <v>0.29905313376608605</v>
      </c>
      <c r="Y473" s="6">
        <v>4.4857970064912909</v>
      </c>
      <c r="Z473" s="12" t="s">
        <v>2593</v>
      </c>
    </row>
    <row r="474" spans="1:26" x14ac:dyDescent="0.3">
      <c r="A474" s="1" t="s">
        <v>1223</v>
      </c>
      <c r="B474" s="1" t="s">
        <v>1224</v>
      </c>
      <c r="C474" s="1" t="s">
        <v>1188</v>
      </c>
      <c r="D474" s="1" t="s">
        <v>1212</v>
      </c>
      <c r="E474" s="1" t="s">
        <v>1198</v>
      </c>
      <c r="F474" s="1" t="s">
        <v>164</v>
      </c>
      <c r="G474" s="1" t="s">
        <v>1225</v>
      </c>
      <c r="H474" s="1" t="s">
        <v>26</v>
      </c>
      <c r="I474" s="2">
        <v>2</v>
      </c>
      <c r="J474" s="2">
        <v>0</v>
      </c>
      <c r="K474" s="2">
        <v>2</v>
      </c>
      <c r="L474" s="3">
        <v>0.01</v>
      </c>
      <c r="M474" s="3">
        <v>28.5</v>
      </c>
      <c r="N474" s="4">
        <v>6</v>
      </c>
      <c r="O474" s="3">
        <v>38.189</v>
      </c>
      <c r="P474" s="3">
        <v>7.4802999999999997</v>
      </c>
      <c r="Q474" s="3">
        <v>11.417299999999999</v>
      </c>
      <c r="R474" s="1" t="s">
        <v>27</v>
      </c>
      <c r="S474" s="1" t="s">
        <v>90</v>
      </c>
      <c r="T474" s="1" t="s">
        <v>59</v>
      </c>
      <c r="U474" s="4">
        <v>1062</v>
      </c>
      <c r="V474" s="1" t="s">
        <v>30</v>
      </c>
      <c r="W474" t="s">
        <v>31</v>
      </c>
      <c r="X474" s="5">
        <v>0.31530597659869586</v>
      </c>
      <c r="Y474" s="6">
        <v>0.63061195319739172</v>
      </c>
      <c r="Z474" s="12" t="s">
        <v>2593</v>
      </c>
    </row>
    <row r="475" spans="1:26" x14ac:dyDescent="0.3">
      <c r="A475" s="1" t="s">
        <v>1226</v>
      </c>
      <c r="B475" s="1" t="s">
        <v>1227</v>
      </c>
      <c r="C475" s="1" t="s">
        <v>1188</v>
      </c>
      <c r="D475" s="1" t="s">
        <v>1212</v>
      </c>
      <c r="E475" s="1" t="s">
        <v>1202</v>
      </c>
      <c r="F475" s="1" t="s">
        <v>100</v>
      </c>
      <c r="G475" s="1" t="s">
        <v>1195</v>
      </c>
      <c r="H475" s="1" t="s">
        <v>26</v>
      </c>
      <c r="I475" s="2">
        <v>1</v>
      </c>
      <c r="J475" s="2">
        <v>0</v>
      </c>
      <c r="K475" s="2">
        <v>1</v>
      </c>
      <c r="L475" s="3">
        <v>12.25</v>
      </c>
      <c r="M475" s="3">
        <v>29.25</v>
      </c>
      <c r="N475" s="4">
        <v>6</v>
      </c>
      <c r="O475" s="3">
        <v>33.858269999999997</v>
      </c>
      <c r="P475" s="3">
        <v>15.74803</v>
      </c>
      <c r="Q475" s="3">
        <v>10.236219999999999</v>
      </c>
      <c r="R475" s="1" t="s">
        <v>27</v>
      </c>
      <c r="S475" s="1" t="s">
        <v>90</v>
      </c>
      <c r="T475" s="1" t="s">
        <v>59</v>
      </c>
      <c r="U475" s="4">
        <v>393</v>
      </c>
      <c r="V475" s="1" t="s">
        <v>30</v>
      </c>
      <c r="W475" t="s">
        <v>31</v>
      </c>
      <c r="X475" s="5">
        <v>0.52764532767937811</v>
      </c>
      <c r="Y475" s="6">
        <v>0.52764532767937811</v>
      </c>
      <c r="Z475" s="12" t="s">
        <v>2593</v>
      </c>
    </row>
    <row r="476" spans="1:26" x14ac:dyDescent="0.3">
      <c r="A476" s="1" t="s">
        <v>1228</v>
      </c>
      <c r="B476" s="1" t="s">
        <v>1229</v>
      </c>
      <c r="C476" s="1" t="s">
        <v>1188</v>
      </c>
      <c r="D476" s="1" t="s">
        <v>1212</v>
      </c>
      <c r="E476" s="1" t="s">
        <v>1174</v>
      </c>
      <c r="F476" s="1" t="s">
        <v>105</v>
      </c>
      <c r="G476" s="1" t="s">
        <v>590</v>
      </c>
      <c r="H476" s="1" t="s">
        <v>26</v>
      </c>
      <c r="I476" s="2">
        <v>1</v>
      </c>
      <c r="J476" s="2">
        <v>0</v>
      </c>
      <c r="K476" s="2">
        <v>1</v>
      </c>
      <c r="L476" s="3">
        <v>0.01</v>
      </c>
      <c r="M476" s="3">
        <v>34.5</v>
      </c>
      <c r="N476" s="4">
        <v>6</v>
      </c>
      <c r="O476" s="3">
        <v>37.795279999999998</v>
      </c>
      <c r="P476" s="3">
        <v>15.74803</v>
      </c>
      <c r="Q476" s="3">
        <v>10.236219999999999</v>
      </c>
      <c r="R476" s="1" t="s">
        <v>27</v>
      </c>
      <c r="S476" s="1" t="s">
        <v>90</v>
      </c>
      <c r="T476" s="1" t="s">
        <v>59</v>
      </c>
      <c r="U476" s="4">
        <v>1062</v>
      </c>
      <c r="V476" s="1" t="s">
        <v>30</v>
      </c>
      <c r="W476" t="s">
        <v>31</v>
      </c>
      <c r="X476" s="5">
        <v>0.58899946454245433</v>
      </c>
      <c r="Y476" s="6">
        <v>0.58899946454245433</v>
      </c>
      <c r="Z476" s="12" t="s">
        <v>2593</v>
      </c>
    </row>
    <row r="477" spans="1:26" x14ac:dyDescent="0.3">
      <c r="A477" s="1" t="s">
        <v>1230</v>
      </c>
      <c r="B477" s="1" t="s">
        <v>1231</v>
      </c>
      <c r="C477" s="1" t="s">
        <v>1232</v>
      </c>
      <c r="D477" s="1" t="s">
        <v>1233</v>
      </c>
      <c r="E477" s="1" t="s">
        <v>107</v>
      </c>
      <c r="F477" s="1" t="s">
        <v>140</v>
      </c>
      <c r="G477" s="1" t="s">
        <v>590</v>
      </c>
      <c r="H477" s="1" t="s">
        <v>26</v>
      </c>
      <c r="I477" s="2">
        <v>3</v>
      </c>
      <c r="J477" s="2">
        <v>0</v>
      </c>
      <c r="K477" s="2">
        <v>3</v>
      </c>
      <c r="L477" s="3">
        <v>0.01</v>
      </c>
      <c r="M477" s="3">
        <v>10.75</v>
      </c>
      <c r="N477" s="4">
        <v>4</v>
      </c>
      <c r="O477" s="3">
        <v>20.472439999999999</v>
      </c>
      <c r="P477" s="3">
        <v>15.74803</v>
      </c>
      <c r="Q477" s="3">
        <v>3.54331</v>
      </c>
      <c r="R477" s="1" t="s">
        <v>27</v>
      </c>
      <c r="S477" s="1" t="s">
        <v>90</v>
      </c>
      <c r="T477" s="1" t="s">
        <v>59</v>
      </c>
      <c r="U477" s="4">
        <v>1062</v>
      </c>
      <c r="V477" s="1" t="s">
        <v>30</v>
      </c>
      <c r="W477" t="s">
        <v>31</v>
      </c>
      <c r="X477" s="5">
        <v>0.1656562162821329</v>
      </c>
      <c r="Y477" s="6">
        <v>0.49696864884639869</v>
      </c>
      <c r="Z477" s="12" t="s">
        <v>2593</v>
      </c>
    </row>
    <row r="478" spans="1:26" x14ac:dyDescent="0.3">
      <c r="A478" s="1" t="s">
        <v>1234</v>
      </c>
      <c r="B478" s="1" t="s">
        <v>1235</v>
      </c>
      <c r="C478" s="1" t="s">
        <v>1155</v>
      </c>
      <c r="D478" s="1" t="s">
        <v>1156</v>
      </c>
      <c r="E478" s="1" t="s">
        <v>791</v>
      </c>
      <c r="F478" s="1" t="s">
        <v>35</v>
      </c>
      <c r="G478" s="1" t="s">
        <v>1236</v>
      </c>
      <c r="H478" s="1" t="s">
        <v>26</v>
      </c>
      <c r="I478" s="2">
        <v>3</v>
      </c>
      <c r="J478" s="2">
        <v>0</v>
      </c>
      <c r="K478" s="2">
        <v>3</v>
      </c>
      <c r="L478" s="3">
        <v>0.01</v>
      </c>
      <c r="M478" s="3">
        <v>13.5</v>
      </c>
      <c r="N478" s="4">
        <v>4</v>
      </c>
      <c r="O478" s="3">
        <v>12.795299999999999</v>
      </c>
      <c r="P478" s="3">
        <v>10.2362</v>
      </c>
      <c r="Q478" s="3">
        <v>3.5432999999999999</v>
      </c>
      <c r="R478" s="1" t="s">
        <v>27</v>
      </c>
      <c r="S478" s="1" t="s">
        <v>90</v>
      </c>
      <c r="T478" s="1" t="s">
        <v>59</v>
      </c>
      <c r="U478" s="4">
        <v>1062</v>
      </c>
      <c r="V478" s="1" t="s">
        <v>30</v>
      </c>
      <c r="W478" t="s">
        <v>31</v>
      </c>
      <c r="X478" s="5">
        <v>6.7297651222293781E-2</v>
      </c>
      <c r="Y478" s="6">
        <v>0.20189295366688134</v>
      </c>
      <c r="Z478" s="12" t="s">
        <v>2593</v>
      </c>
    </row>
    <row r="479" spans="1:26" x14ac:dyDescent="0.3">
      <c r="A479" s="1" t="s">
        <v>1237</v>
      </c>
      <c r="B479" s="1" t="s">
        <v>1238</v>
      </c>
      <c r="C479" s="1" t="s">
        <v>1155</v>
      </c>
      <c r="D479" s="1" t="s">
        <v>1156</v>
      </c>
      <c r="E479" s="1" t="s">
        <v>1068</v>
      </c>
      <c r="F479" s="1" t="s">
        <v>35</v>
      </c>
      <c r="G479" s="1" t="s">
        <v>590</v>
      </c>
      <c r="H479" s="1" t="s">
        <v>26</v>
      </c>
      <c r="I479" s="2">
        <v>3</v>
      </c>
      <c r="J479" s="2">
        <v>0</v>
      </c>
      <c r="K479" s="2">
        <v>3</v>
      </c>
      <c r="L479" s="3">
        <v>0.01</v>
      </c>
      <c r="M479" s="3">
        <v>15.75</v>
      </c>
      <c r="N479" s="4">
        <v>4</v>
      </c>
      <c r="O479" s="3">
        <v>12.99</v>
      </c>
      <c r="P479" s="3">
        <v>10.24</v>
      </c>
      <c r="Q479" s="3">
        <v>3.54</v>
      </c>
      <c r="R479" s="1" t="s">
        <v>27</v>
      </c>
      <c r="S479" s="1" t="s">
        <v>90</v>
      </c>
      <c r="T479" s="1" t="s">
        <v>59</v>
      </c>
      <c r="U479" s="4">
        <v>1062</v>
      </c>
      <c r="V479" s="1" t="s">
        <v>30</v>
      </c>
      <c r="W479" t="s">
        <v>31</v>
      </c>
      <c r="X479" s="5">
        <v>6.8283396751740139E-2</v>
      </c>
      <c r="Y479" s="6">
        <v>0.20485019025522042</v>
      </c>
      <c r="Z479" s="12" t="s">
        <v>2593</v>
      </c>
    </row>
    <row r="480" spans="1:26" x14ac:dyDescent="0.3">
      <c r="A480" s="1" t="s">
        <v>1239</v>
      </c>
      <c r="B480" s="1" t="s">
        <v>1240</v>
      </c>
      <c r="C480" s="1" t="s">
        <v>1155</v>
      </c>
      <c r="D480" s="1" t="s">
        <v>1156</v>
      </c>
      <c r="E480" s="1" t="s">
        <v>1068</v>
      </c>
      <c r="F480" s="1" t="s">
        <v>35</v>
      </c>
      <c r="G480" s="1" t="s">
        <v>1241</v>
      </c>
      <c r="H480" s="1" t="s">
        <v>26</v>
      </c>
      <c r="I480" s="2">
        <v>2</v>
      </c>
      <c r="J480" s="2">
        <v>0</v>
      </c>
      <c r="K480" s="2">
        <v>2</v>
      </c>
      <c r="L480" s="3">
        <v>0.01</v>
      </c>
      <c r="M480" s="3">
        <v>13.2</v>
      </c>
      <c r="N480" s="4">
        <v>4</v>
      </c>
      <c r="O480" s="3">
        <v>12.795299999999999</v>
      </c>
      <c r="P480" s="3">
        <v>10.2362</v>
      </c>
      <c r="Q480" s="3">
        <v>3.5432999999999999</v>
      </c>
      <c r="R480" s="1" t="s">
        <v>27</v>
      </c>
      <c r="S480" s="1" t="s">
        <v>90</v>
      </c>
      <c r="T480" s="1" t="s">
        <v>59</v>
      </c>
      <c r="U480" s="4">
        <v>1062</v>
      </c>
      <c r="V480" s="1" t="s">
        <v>30</v>
      </c>
      <c r="W480" t="s">
        <v>31</v>
      </c>
      <c r="X480" s="5">
        <v>6.7297651222293781E-2</v>
      </c>
      <c r="Y480" s="6">
        <v>0.13459530244458756</v>
      </c>
      <c r="Z480" s="12" t="s">
        <v>2593</v>
      </c>
    </row>
    <row r="481" spans="1:26" x14ac:dyDescent="0.3">
      <c r="A481" s="1" t="s">
        <v>1242</v>
      </c>
      <c r="B481" s="1" t="s">
        <v>1243</v>
      </c>
      <c r="C481" s="1" t="s">
        <v>1155</v>
      </c>
      <c r="D481" s="1" t="s">
        <v>1156</v>
      </c>
      <c r="E481" s="1" t="s">
        <v>1137</v>
      </c>
      <c r="F481" s="1" t="s">
        <v>35</v>
      </c>
      <c r="G481" s="1" t="s">
        <v>1244</v>
      </c>
      <c r="H481" s="1" t="s">
        <v>26</v>
      </c>
      <c r="I481" s="2">
        <v>3</v>
      </c>
      <c r="J481" s="2">
        <v>0</v>
      </c>
      <c r="K481" s="2">
        <v>3</v>
      </c>
      <c r="L481" s="3">
        <v>0.01</v>
      </c>
      <c r="M481" s="3">
        <v>14.85</v>
      </c>
      <c r="N481" s="4">
        <v>4</v>
      </c>
      <c r="O481" s="3">
        <v>12.795299999999999</v>
      </c>
      <c r="P481" s="3">
        <v>10.2362</v>
      </c>
      <c r="Q481" s="3">
        <v>3.5432999999999999</v>
      </c>
      <c r="R481" s="1" t="s">
        <v>27</v>
      </c>
      <c r="S481" s="1" t="s">
        <v>90</v>
      </c>
      <c r="T481" s="1" t="s">
        <v>59</v>
      </c>
      <c r="U481" s="4">
        <v>1062</v>
      </c>
      <c r="V481" s="1" t="s">
        <v>30</v>
      </c>
      <c r="W481" t="s">
        <v>31</v>
      </c>
      <c r="X481" s="5">
        <v>6.7297651222293781E-2</v>
      </c>
      <c r="Y481" s="6">
        <v>0.20189295366688134</v>
      </c>
      <c r="Z481" s="12" t="s">
        <v>2593</v>
      </c>
    </row>
    <row r="482" spans="1:26" x14ac:dyDescent="0.3">
      <c r="A482" s="1" t="s">
        <v>1245</v>
      </c>
      <c r="B482" s="1" t="s">
        <v>1246</v>
      </c>
      <c r="C482" s="1" t="s">
        <v>1155</v>
      </c>
      <c r="D482" s="1" t="s">
        <v>1156</v>
      </c>
      <c r="E482" s="1" t="s">
        <v>1141</v>
      </c>
      <c r="F482" s="1" t="s">
        <v>35</v>
      </c>
      <c r="G482" s="1" t="s">
        <v>1142</v>
      </c>
      <c r="H482" s="1" t="s">
        <v>26</v>
      </c>
      <c r="I482" s="2">
        <v>3</v>
      </c>
      <c r="J482" s="2">
        <v>0</v>
      </c>
      <c r="K482" s="2">
        <v>3</v>
      </c>
      <c r="L482" s="3">
        <v>0.01</v>
      </c>
      <c r="M482" s="3">
        <v>17.02</v>
      </c>
      <c r="N482" s="4">
        <v>4</v>
      </c>
      <c r="O482" s="3">
        <v>12.795299999999999</v>
      </c>
      <c r="P482" s="3">
        <v>10.2362</v>
      </c>
      <c r="Q482" s="3">
        <v>3.9369999999999998</v>
      </c>
      <c r="R482" s="1" t="s">
        <v>27</v>
      </c>
      <c r="S482" s="1" t="s">
        <v>90</v>
      </c>
      <c r="T482" s="1" t="s">
        <v>59</v>
      </c>
      <c r="U482" s="4">
        <v>1062</v>
      </c>
      <c r="V482" s="1" t="s">
        <v>30</v>
      </c>
      <c r="W482" t="s">
        <v>31</v>
      </c>
      <c r="X482" s="5">
        <v>7.4775168024770883E-2</v>
      </c>
      <c r="Y482" s="6">
        <v>0.22432550407431265</v>
      </c>
      <c r="Z482" s="12" t="s">
        <v>2593</v>
      </c>
    </row>
    <row r="483" spans="1:26" x14ac:dyDescent="0.3">
      <c r="A483" s="1" t="s">
        <v>1247</v>
      </c>
      <c r="B483" s="1" t="s">
        <v>1248</v>
      </c>
      <c r="C483" s="1" t="s">
        <v>1249</v>
      </c>
      <c r="D483" s="1" t="s">
        <v>1250</v>
      </c>
      <c r="E483" s="1" t="s">
        <v>1180</v>
      </c>
      <c r="F483" s="1" t="s">
        <v>203</v>
      </c>
      <c r="G483" s="1" t="s">
        <v>1101</v>
      </c>
      <c r="H483" s="1" t="s">
        <v>26</v>
      </c>
      <c r="I483" s="2">
        <v>2</v>
      </c>
      <c r="J483" s="2">
        <v>0</v>
      </c>
      <c r="K483" s="2">
        <v>2</v>
      </c>
      <c r="L483" s="3">
        <v>0.01</v>
      </c>
      <c r="M483" s="3">
        <v>43.5</v>
      </c>
      <c r="N483" s="4">
        <v>4</v>
      </c>
      <c r="O483" s="3">
        <v>36.130000000000003</v>
      </c>
      <c r="P483" s="3">
        <v>10.88</v>
      </c>
      <c r="Q483" s="3">
        <v>5.75</v>
      </c>
      <c r="R483" s="1" t="s">
        <v>27</v>
      </c>
      <c r="S483" s="1" t="s">
        <v>90</v>
      </c>
      <c r="T483" s="1" t="s">
        <v>59</v>
      </c>
      <c r="U483" s="4">
        <v>393</v>
      </c>
      <c r="V483" s="1" t="s">
        <v>30</v>
      </c>
      <c r="W483" t="s">
        <v>31</v>
      </c>
      <c r="X483" s="5">
        <v>0.32776867749419958</v>
      </c>
      <c r="Y483" s="6">
        <v>0.65553735498839916</v>
      </c>
      <c r="Z483" s="12" t="s">
        <v>2593</v>
      </c>
    </row>
    <row r="484" spans="1:26" x14ac:dyDescent="0.3">
      <c r="A484" s="1" t="s">
        <v>1251</v>
      </c>
      <c r="B484" s="1" t="s">
        <v>1252</v>
      </c>
      <c r="C484" s="1" t="s">
        <v>1058</v>
      </c>
      <c r="D484" s="1" t="s">
        <v>1253</v>
      </c>
      <c r="E484" s="1" t="s">
        <v>1254</v>
      </c>
      <c r="F484" s="1" t="s">
        <v>1063</v>
      </c>
      <c r="G484" s="1" t="s">
        <v>1255</v>
      </c>
      <c r="H484" s="1" t="s">
        <v>26</v>
      </c>
      <c r="I484" s="2">
        <v>3</v>
      </c>
      <c r="J484" s="2">
        <v>0</v>
      </c>
      <c r="K484" s="2">
        <v>3</v>
      </c>
      <c r="L484" s="3">
        <v>0.01</v>
      </c>
      <c r="M484" s="3">
        <v>11.25</v>
      </c>
      <c r="N484" s="4">
        <v>4</v>
      </c>
      <c r="O484" s="3">
        <v>11.81</v>
      </c>
      <c r="P484" s="3">
        <v>10.039999999999999</v>
      </c>
      <c r="Q484" s="3">
        <v>4.33</v>
      </c>
      <c r="R484" s="1" t="s">
        <v>27</v>
      </c>
      <c r="S484" s="1" t="s">
        <v>663</v>
      </c>
      <c r="T484" s="1" t="s">
        <v>59</v>
      </c>
      <c r="U484" s="4">
        <v>1062</v>
      </c>
      <c r="V484" s="1" t="s">
        <v>30</v>
      </c>
      <c r="W484" t="s">
        <v>31</v>
      </c>
      <c r="X484" s="5">
        <v>7.4451637470997686E-2</v>
      </c>
      <c r="Y484" s="6">
        <v>0.22335491241299305</v>
      </c>
      <c r="Z484" s="12" t="s">
        <v>2593</v>
      </c>
    </row>
    <row r="485" spans="1:26" x14ac:dyDescent="0.3">
      <c r="A485" s="1" t="s">
        <v>1256</v>
      </c>
      <c r="B485" s="1" t="s">
        <v>1257</v>
      </c>
      <c r="C485" s="1" t="s">
        <v>1058</v>
      </c>
      <c r="D485" s="1" t="s">
        <v>1253</v>
      </c>
      <c r="E485" s="1" t="s">
        <v>1254</v>
      </c>
      <c r="F485" s="1" t="s">
        <v>1060</v>
      </c>
      <c r="G485" s="1" t="s">
        <v>1138</v>
      </c>
      <c r="H485" s="1" t="s">
        <v>26</v>
      </c>
      <c r="I485" s="2">
        <v>2</v>
      </c>
      <c r="J485" s="2">
        <v>0</v>
      </c>
      <c r="K485" s="2">
        <v>2</v>
      </c>
      <c r="L485" s="3">
        <v>0.01</v>
      </c>
      <c r="M485" s="3">
        <v>11.25</v>
      </c>
      <c r="N485" s="4">
        <v>4</v>
      </c>
      <c r="O485" s="3">
        <v>11.811</v>
      </c>
      <c r="P485" s="3">
        <v>10.039400000000001</v>
      </c>
      <c r="Q485" s="3">
        <v>4.3307000000000002</v>
      </c>
      <c r="R485" s="1" t="s">
        <v>27</v>
      </c>
      <c r="S485" s="1" t="s">
        <v>663</v>
      </c>
      <c r="T485" s="1" t="s">
        <v>59</v>
      </c>
      <c r="U485" s="4">
        <v>1062</v>
      </c>
      <c r="V485" s="1" t="s">
        <v>30</v>
      </c>
      <c r="W485" t="s">
        <v>31</v>
      </c>
      <c r="X485" s="5">
        <v>7.4465528272821935E-2</v>
      </c>
      <c r="Y485" s="6">
        <v>0.14893105654564387</v>
      </c>
      <c r="Z485" s="12" t="s">
        <v>2593</v>
      </c>
    </row>
    <row r="486" spans="1:26" x14ac:dyDescent="0.3">
      <c r="A486" s="1" t="s">
        <v>1258</v>
      </c>
      <c r="B486" s="1" t="s">
        <v>1259</v>
      </c>
      <c r="C486" s="1" t="s">
        <v>1058</v>
      </c>
      <c r="D486" s="1" t="s">
        <v>1253</v>
      </c>
      <c r="E486" s="1" t="s">
        <v>1254</v>
      </c>
      <c r="F486" s="1" t="s">
        <v>1080</v>
      </c>
      <c r="G486" s="1" t="s">
        <v>1260</v>
      </c>
      <c r="H486" s="1" t="s">
        <v>26</v>
      </c>
      <c r="I486" s="2">
        <v>15</v>
      </c>
      <c r="J486" s="2">
        <v>0</v>
      </c>
      <c r="K486" s="2">
        <v>15</v>
      </c>
      <c r="L486" s="3">
        <v>0.01</v>
      </c>
      <c r="M486" s="3">
        <v>11.25</v>
      </c>
      <c r="N486" s="4">
        <v>4</v>
      </c>
      <c r="O486" s="3">
        <v>9.4488000000000003</v>
      </c>
      <c r="P486" s="3">
        <v>7.0865999999999998</v>
      </c>
      <c r="Q486" s="3">
        <v>5.5118</v>
      </c>
      <c r="R486" s="1" t="s">
        <v>27</v>
      </c>
      <c r="S486" s="1" t="s">
        <v>663</v>
      </c>
      <c r="T486" s="1" t="s">
        <v>59</v>
      </c>
      <c r="U486" s="4">
        <v>1062</v>
      </c>
      <c r="V486" s="1" t="s">
        <v>30</v>
      </c>
      <c r="W486" t="s">
        <v>31</v>
      </c>
      <c r="X486" s="5">
        <v>5.3519343077109045E-2</v>
      </c>
      <c r="Y486" s="6">
        <v>0.80279014615663569</v>
      </c>
      <c r="Z486" s="12" t="s">
        <v>2593</v>
      </c>
    </row>
    <row r="487" spans="1:26" x14ac:dyDescent="0.3">
      <c r="A487" s="1" t="s">
        <v>1261</v>
      </c>
      <c r="B487" s="1" t="s">
        <v>1262</v>
      </c>
      <c r="C487" s="1" t="s">
        <v>1263</v>
      </c>
      <c r="D487" s="1" t="s">
        <v>1264</v>
      </c>
      <c r="E487" s="1" t="s">
        <v>1254</v>
      </c>
      <c r="F487" s="1" t="s">
        <v>105</v>
      </c>
      <c r="G487" s="1" t="s">
        <v>113</v>
      </c>
      <c r="H487" s="1" t="s">
        <v>26</v>
      </c>
      <c r="I487" s="2">
        <v>1</v>
      </c>
      <c r="J487" s="2">
        <v>0</v>
      </c>
      <c r="K487" s="2">
        <v>1</v>
      </c>
      <c r="L487" s="3">
        <v>0.01</v>
      </c>
      <c r="M487" s="3">
        <v>10</v>
      </c>
      <c r="N487" s="4">
        <v>4</v>
      </c>
      <c r="O487" s="3">
        <v>10.039</v>
      </c>
      <c r="P487" s="3">
        <v>6.88</v>
      </c>
      <c r="Q487" s="3">
        <v>3.94</v>
      </c>
      <c r="R487" s="1" t="s">
        <v>27</v>
      </c>
      <c r="S487" s="1" t="s">
        <v>663</v>
      </c>
      <c r="T487" s="1" t="s">
        <v>59</v>
      </c>
      <c r="U487" s="4">
        <v>1062</v>
      </c>
      <c r="V487" s="1" t="s">
        <v>30</v>
      </c>
      <c r="W487" t="s">
        <v>31</v>
      </c>
      <c r="X487" s="5">
        <v>3.9461888167053358E-2</v>
      </c>
      <c r="Y487" s="6">
        <v>3.9461888167053358E-2</v>
      </c>
      <c r="Z487" s="12" t="s">
        <v>2593</v>
      </c>
    </row>
    <row r="488" spans="1:26" x14ac:dyDescent="0.3">
      <c r="A488" s="1" t="s">
        <v>1265</v>
      </c>
      <c r="B488" s="1" t="s">
        <v>1266</v>
      </c>
      <c r="C488" s="1" t="s">
        <v>1108</v>
      </c>
      <c r="D488" s="1" t="s">
        <v>1267</v>
      </c>
      <c r="E488" s="1" t="s">
        <v>1254</v>
      </c>
      <c r="F488" s="1" t="s">
        <v>105</v>
      </c>
      <c r="G488" s="1" t="s">
        <v>1268</v>
      </c>
      <c r="H488" s="1" t="s">
        <v>26</v>
      </c>
      <c r="I488" s="2">
        <v>4</v>
      </c>
      <c r="J488" s="2">
        <v>0</v>
      </c>
      <c r="K488" s="2">
        <v>4</v>
      </c>
      <c r="L488" s="3">
        <v>0.01</v>
      </c>
      <c r="M488" s="3">
        <v>11.25</v>
      </c>
      <c r="N488" s="4">
        <v>8</v>
      </c>
      <c r="O488" s="3">
        <v>9.4488000000000003</v>
      </c>
      <c r="P488" s="3">
        <v>5.9055</v>
      </c>
      <c r="Q488" s="3">
        <v>6.8898000000000001</v>
      </c>
      <c r="R488" s="1" t="s">
        <v>27</v>
      </c>
      <c r="S488" s="1" t="s">
        <v>663</v>
      </c>
      <c r="T488" s="1" t="s">
        <v>59</v>
      </c>
      <c r="U488" s="4">
        <v>1062</v>
      </c>
      <c r="V488" s="1" t="s">
        <v>30</v>
      </c>
      <c r="W488" t="s">
        <v>31</v>
      </c>
      <c r="X488" s="5">
        <v>2.7874860143439675E-2</v>
      </c>
      <c r="Y488" s="6">
        <v>0.1114994405737587</v>
      </c>
      <c r="Z488" s="12" t="s">
        <v>2593</v>
      </c>
    </row>
    <row r="489" spans="1:26" x14ac:dyDescent="0.3">
      <c r="A489" s="1" t="s">
        <v>1269</v>
      </c>
      <c r="B489" s="1" t="s">
        <v>1270</v>
      </c>
      <c r="C489" s="1" t="s">
        <v>1097</v>
      </c>
      <c r="D489" s="1" t="s">
        <v>1271</v>
      </c>
      <c r="E489" s="1" t="s">
        <v>1272</v>
      </c>
      <c r="F489" s="1" t="s">
        <v>1001</v>
      </c>
      <c r="G489" s="1" t="s">
        <v>1007</v>
      </c>
      <c r="H489" s="1" t="s">
        <v>26</v>
      </c>
      <c r="I489" s="2">
        <v>1</v>
      </c>
      <c r="J489" s="2">
        <v>0</v>
      </c>
      <c r="K489" s="2">
        <v>1</v>
      </c>
      <c r="L489" s="3">
        <v>3.6504979999999998</v>
      </c>
      <c r="M489" s="3">
        <v>12.6</v>
      </c>
      <c r="N489" s="4">
        <v>8</v>
      </c>
      <c r="O489" s="3">
        <v>13.582700000000001</v>
      </c>
      <c r="P489" s="3">
        <v>10.039400000000001</v>
      </c>
      <c r="Q489" s="3">
        <v>7.0865999999999998</v>
      </c>
      <c r="R489" s="1" t="s">
        <v>27</v>
      </c>
      <c r="S489" s="1" t="s">
        <v>663</v>
      </c>
      <c r="T489" s="1" t="s">
        <v>59</v>
      </c>
      <c r="U489" s="4">
        <v>1062</v>
      </c>
      <c r="V489" s="1" t="s">
        <v>30</v>
      </c>
      <c r="W489" t="s">
        <v>31</v>
      </c>
      <c r="X489" s="5">
        <v>7.0065550433273505E-2</v>
      </c>
      <c r="Y489" s="6">
        <v>7.0065550433273505E-2</v>
      </c>
      <c r="Z489" s="12" t="s">
        <v>2593</v>
      </c>
    </row>
    <row r="490" spans="1:26" x14ac:dyDescent="0.3">
      <c r="A490" s="1" t="s">
        <v>1273</v>
      </c>
      <c r="B490" s="1" t="s">
        <v>1274</v>
      </c>
      <c r="C490" s="1" t="s">
        <v>1097</v>
      </c>
      <c r="D490" s="1" t="s">
        <v>1271</v>
      </c>
      <c r="E490" s="1" t="s">
        <v>1272</v>
      </c>
      <c r="F490" s="1" t="s">
        <v>413</v>
      </c>
      <c r="G490" s="1" t="s">
        <v>790</v>
      </c>
      <c r="H490" s="1" t="s">
        <v>26</v>
      </c>
      <c r="I490" s="2">
        <v>2</v>
      </c>
      <c r="J490" s="2">
        <v>0</v>
      </c>
      <c r="K490" s="2">
        <v>2</v>
      </c>
      <c r="L490" s="3">
        <v>0.01</v>
      </c>
      <c r="M490" s="3">
        <v>12.6</v>
      </c>
      <c r="N490" s="4">
        <v>8</v>
      </c>
      <c r="O490" s="3">
        <v>13.582700000000001</v>
      </c>
      <c r="P490" s="3">
        <v>10.039400000000001</v>
      </c>
      <c r="Q490" s="3">
        <v>7.0865999999999998</v>
      </c>
      <c r="R490" s="1" t="s">
        <v>27</v>
      </c>
      <c r="S490" s="1" t="s">
        <v>663</v>
      </c>
      <c r="T490" s="1" t="s">
        <v>59</v>
      </c>
      <c r="U490" s="4">
        <v>1062</v>
      </c>
      <c r="V490" s="1" t="s">
        <v>30</v>
      </c>
      <c r="W490" t="s">
        <v>31</v>
      </c>
      <c r="X490" s="5">
        <v>7.0065550433273505E-2</v>
      </c>
      <c r="Y490" s="6">
        <v>0.14013110086654701</v>
      </c>
      <c r="Z490" s="12" t="s">
        <v>2593</v>
      </c>
    </row>
    <row r="491" spans="1:26" x14ac:dyDescent="0.3">
      <c r="A491" s="1" t="s">
        <v>1275</v>
      </c>
      <c r="B491" s="1" t="s">
        <v>1276</v>
      </c>
      <c r="C491" s="1" t="s">
        <v>1277</v>
      </c>
      <c r="D491" s="1" t="s">
        <v>1278</v>
      </c>
      <c r="E491" s="1" t="s">
        <v>1279</v>
      </c>
      <c r="F491" s="1" t="s">
        <v>263</v>
      </c>
      <c r="G491" s="1" t="s">
        <v>601</v>
      </c>
      <c r="H491" s="1" t="s">
        <v>26</v>
      </c>
      <c r="I491" s="2">
        <v>6</v>
      </c>
      <c r="J491" s="2">
        <v>0</v>
      </c>
      <c r="K491" s="2">
        <v>6</v>
      </c>
      <c r="L491" s="3">
        <v>0.01</v>
      </c>
      <c r="M491" s="3">
        <v>11.76</v>
      </c>
      <c r="N491" s="4">
        <v>8</v>
      </c>
      <c r="O491" s="3">
        <v>9.4488000000000003</v>
      </c>
      <c r="P491" s="3">
        <v>8.6614000000000004</v>
      </c>
      <c r="Q491" s="3">
        <v>6.6928999999999998</v>
      </c>
      <c r="R491" s="1" t="s">
        <v>27</v>
      </c>
      <c r="S491" s="1" t="s">
        <v>663</v>
      </c>
      <c r="T491" s="1" t="s">
        <v>59</v>
      </c>
      <c r="U491" s="4">
        <v>1062</v>
      </c>
      <c r="V491" s="1" t="s">
        <v>30</v>
      </c>
      <c r="W491" t="s">
        <v>31</v>
      </c>
      <c r="X491" s="5">
        <v>3.9714750616743622E-2</v>
      </c>
      <c r="Y491" s="6">
        <v>0.23828850370046173</v>
      </c>
      <c r="Z491" s="12" t="s">
        <v>2593</v>
      </c>
    </row>
    <row r="492" spans="1:26" x14ac:dyDescent="0.3">
      <c r="A492" s="1" t="s">
        <v>1427</v>
      </c>
      <c r="B492" s="1" t="s">
        <v>1428</v>
      </c>
      <c r="C492" s="1" t="s">
        <v>1429</v>
      </c>
      <c r="D492" s="1" t="s">
        <v>1430</v>
      </c>
      <c r="E492" s="1" t="s">
        <v>1147</v>
      </c>
      <c r="F492" s="1" t="s">
        <v>1431</v>
      </c>
      <c r="G492" s="1" t="s">
        <v>1101</v>
      </c>
      <c r="H492" s="1" t="s">
        <v>26</v>
      </c>
      <c r="I492" s="2">
        <v>6</v>
      </c>
      <c r="J492" s="2">
        <v>0</v>
      </c>
      <c r="K492" s="2">
        <v>6</v>
      </c>
      <c r="L492" s="3">
        <v>0.01</v>
      </c>
      <c r="M492" s="3">
        <v>18</v>
      </c>
      <c r="N492" s="4">
        <v>4</v>
      </c>
      <c r="O492" s="3">
        <v>12.204700000000001</v>
      </c>
      <c r="P492" s="3">
        <v>10.2362</v>
      </c>
      <c r="Q492" s="3">
        <v>8.6614000000000004</v>
      </c>
      <c r="R492" s="1" t="s">
        <v>27</v>
      </c>
      <c r="S492" s="1" t="s">
        <v>90</v>
      </c>
      <c r="T492" s="1" t="s">
        <v>59</v>
      </c>
      <c r="U492" s="4">
        <v>1062</v>
      </c>
      <c r="V492" s="1" t="s">
        <v>30</v>
      </c>
      <c r="W492" t="s">
        <v>360</v>
      </c>
      <c r="X492" s="5">
        <v>0.15691220096615371</v>
      </c>
      <c r="Y492" s="6">
        <v>0.94147320579692229</v>
      </c>
      <c r="Z492" s="12" t="s">
        <v>2593</v>
      </c>
    </row>
    <row r="493" spans="1:26" x14ac:dyDescent="0.3">
      <c r="A493" s="1" t="s">
        <v>1432</v>
      </c>
      <c r="B493" s="1" t="s">
        <v>1433</v>
      </c>
      <c r="C493" s="1" t="s">
        <v>1172</v>
      </c>
      <c r="D493" s="1" t="s">
        <v>1434</v>
      </c>
      <c r="E493" s="1" t="s">
        <v>798</v>
      </c>
      <c r="F493" s="1" t="s">
        <v>34</v>
      </c>
      <c r="G493" s="1" t="s">
        <v>590</v>
      </c>
      <c r="H493" s="1" t="s">
        <v>26</v>
      </c>
      <c r="I493" s="2">
        <v>3</v>
      </c>
      <c r="J493" s="2">
        <v>0</v>
      </c>
      <c r="K493" s="2">
        <v>3</v>
      </c>
      <c r="L493" s="3">
        <v>0.01</v>
      </c>
      <c r="M493" s="3">
        <v>23.65</v>
      </c>
      <c r="N493" s="4">
        <v>4</v>
      </c>
      <c r="O493" s="3">
        <v>26.37</v>
      </c>
      <c r="P493" s="3">
        <v>16.14</v>
      </c>
      <c r="Q493" s="3">
        <v>6.69</v>
      </c>
      <c r="R493" s="1" t="s">
        <v>27</v>
      </c>
      <c r="S493" s="1" t="s">
        <v>90</v>
      </c>
      <c r="T493" s="1" t="s">
        <v>59</v>
      </c>
      <c r="U493" s="4">
        <v>1062</v>
      </c>
      <c r="V493" s="1" t="s">
        <v>30</v>
      </c>
      <c r="W493" t="s">
        <v>31</v>
      </c>
      <c r="X493" s="5">
        <v>0.41289775841067289</v>
      </c>
      <c r="Y493" s="6">
        <v>1.2386932752320186</v>
      </c>
      <c r="Z493" s="12" t="s">
        <v>2593</v>
      </c>
    </row>
    <row r="494" spans="1:26" x14ac:dyDescent="0.3">
      <c r="A494" s="1" t="s">
        <v>1435</v>
      </c>
      <c r="B494" s="1" t="s">
        <v>1436</v>
      </c>
      <c r="C494" s="1" t="s">
        <v>1172</v>
      </c>
      <c r="D494" s="1" t="s">
        <v>1434</v>
      </c>
      <c r="E494" s="1" t="s">
        <v>606</v>
      </c>
      <c r="F494" s="1" t="s">
        <v>34</v>
      </c>
      <c r="G494" s="1" t="s">
        <v>32</v>
      </c>
      <c r="H494" s="1" t="s">
        <v>26</v>
      </c>
      <c r="I494" s="2">
        <v>6</v>
      </c>
      <c r="J494" s="2">
        <v>0</v>
      </c>
      <c r="K494" s="2">
        <v>6</v>
      </c>
      <c r="L494" s="3">
        <v>0.01</v>
      </c>
      <c r="M494" s="3">
        <v>25.8</v>
      </c>
      <c r="N494" s="4">
        <v>4</v>
      </c>
      <c r="O494" s="3">
        <v>26.37</v>
      </c>
      <c r="P494" s="3">
        <v>16.14</v>
      </c>
      <c r="Q494" s="3">
        <v>7.48</v>
      </c>
      <c r="R494" s="1" t="s">
        <v>27</v>
      </c>
      <c r="S494" s="1" t="s">
        <v>90</v>
      </c>
      <c r="T494" s="1" t="s">
        <v>59</v>
      </c>
      <c r="U494" s="4">
        <v>1</v>
      </c>
      <c r="V494" s="1" t="s">
        <v>30</v>
      </c>
      <c r="W494" t="s">
        <v>31</v>
      </c>
      <c r="X494" s="5">
        <v>0.4616554907192576</v>
      </c>
      <c r="Y494" s="6">
        <v>2.7699329443155456</v>
      </c>
      <c r="Z494" s="12" t="s">
        <v>2593</v>
      </c>
    </row>
    <row r="495" spans="1:26" x14ac:dyDescent="0.3">
      <c r="A495" s="1" t="s">
        <v>1437</v>
      </c>
      <c r="B495" s="1" t="s">
        <v>1438</v>
      </c>
      <c r="C495" s="1" t="s">
        <v>1429</v>
      </c>
      <c r="D495" s="1" t="s">
        <v>1430</v>
      </c>
      <c r="E495" s="1" t="s">
        <v>1439</v>
      </c>
      <c r="F495" s="1" t="s">
        <v>97</v>
      </c>
      <c r="G495" s="1" t="s">
        <v>590</v>
      </c>
      <c r="H495" s="1" t="s">
        <v>26</v>
      </c>
      <c r="I495" s="2">
        <v>3</v>
      </c>
      <c r="J495" s="2">
        <v>0</v>
      </c>
      <c r="K495" s="2">
        <v>3</v>
      </c>
      <c r="L495" s="3">
        <v>0.01</v>
      </c>
      <c r="M495" s="3">
        <v>25.85</v>
      </c>
      <c r="N495" s="4">
        <v>4</v>
      </c>
      <c r="O495" s="3">
        <v>12.2</v>
      </c>
      <c r="P495" s="3">
        <v>10.24</v>
      </c>
      <c r="Q495" s="3">
        <v>14.17</v>
      </c>
      <c r="R495" s="1" t="s">
        <v>27</v>
      </c>
      <c r="S495" s="1" t="s">
        <v>90</v>
      </c>
      <c r="T495" s="1" t="s">
        <v>59</v>
      </c>
      <c r="U495" s="4">
        <v>1062</v>
      </c>
      <c r="V495" s="1" t="s">
        <v>30</v>
      </c>
      <c r="W495" t="s">
        <v>31</v>
      </c>
      <c r="X495" s="5">
        <v>0.25670385150812064</v>
      </c>
      <c r="Y495" s="6">
        <v>0.77011155452436197</v>
      </c>
      <c r="Z495" s="12" t="s">
        <v>2593</v>
      </c>
    </row>
    <row r="496" spans="1:26" x14ac:dyDescent="0.3">
      <c r="A496" s="1" t="s">
        <v>1440</v>
      </c>
      <c r="B496" s="1" t="s">
        <v>1441</v>
      </c>
      <c r="C496" s="1" t="s">
        <v>1442</v>
      </c>
      <c r="D496" s="1" t="s">
        <v>605</v>
      </c>
      <c r="E496" s="1" t="s">
        <v>799</v>
      </c>
      <c r="F496" s="1" t="s">
        <v>124</v>
      </c>
      <c r="G496" s="1" t="s">
        <v>113</v>
      </c>
      <c r="H496" s="1" t="s">
        <v>26</v>
      </c>
      <c r="I496" s="2">
        <v>1</v>
      </c>
      <c r="J496" s="2">
        <v>0</v>
      </c>
      <c r="K496" s="2">
        <v>1</v>
      </c>
      <c r="L496" s="3">
        <v>0.01</v>
      </c>
      <c r="M496" s="3">
        <v>12.37</v>
      </c>
      <c r="N496" s="4">
        <v>4</v>
      </c>
      <c r="O496" s="3">
        <v>16.54</v>
      </c>
      <c r="P496" s="3">
        <v>12.4</v>
      </c>
      <c r="Q496" s="3">
        <v>2.56</v>
      </c>
      <c r="R496" s="1" t="s">
        <v>27</v>
      </c>
      <c r="S496" s="1" t="s">
        <v>90</v>
      </c>
      <c r="T496" s="1" t="s">
        <v>59</v>
      </c>
      <c r="U496" s="4">
        <v>1062</v>
      </c>
      <c r="V496" s="1" t="s">
        <v>30</v>
      </c>
      <c r="W496" t="s">
        <v>360</v>
      </c>
      <c r="X496" s="5">
        <v>7.6137726218097446E-2</v>
      </c>
      <c r="Y496" s="6">
        <v>7.6137726218097446E-2</v>
      </c>
      <c r="Z496" s="12" t="s">
        <v>2593</v>
      </c>
    </row>
    <row r="497" spans="1:26" x14ac:dyDescent="0.3">
      <c r="A497" s="1" t="s">
        <v>1443</v>
      </c>
      <c r="B497" s="1" t="s">
        <v>1444</v>
      </c>
      <c r="C497" s="1" t="s">
        <v>1442</v>
      </c>
      <c r="D497" s="1" t="s">
        <v>605</v>
      </c>
      <c r="E497" s="1" t="s">
        <v>798</v>
      </c>
      <c r="F497" s="1" t="s">
        <v>124</v>
      </c>
      <c r="G497" s="1" t="s">
        <v>601</v>
      </c>
      <c r="H497" s="1" t="s">
        <v>26</v>
      </c>
      <c r="I497" s="2">
        <v>3</v>
      </c>
      <c r="J497" s="2">
        <v>0</v>
      </c>
      <c r="K497" s="2">
        <v>3</v>
      </c>
      <c r="L497" s="3">
        <v>0.01</v>
      </c>
      <c r="M497" s="3">
        <v>14.19</v>
      </c>
      <c r="N497" s="4">
        <v>4</v>
      </c>
      <c r="O497" s="3">
        <v>16.54</v>
      </c>
      <c r="P497" s="3">
        <v>12.4</v>
      </c>
      <c r="Q497" s="3">
        <v>3.15</v>
      </c>
      <c r="R497" s="1" t="s">
        <v>27</v>
      </c>
      <c r="S497" s="1" t="s">
        <v>90</v>
      </c>
      <c r="T497" s="1" t="s">
        <v>59</v>
      </c>
      <c r="U497" s="4">
        <v>1062</v>
      </c>
      <c r="V497" s="1" t="s">
        <v>30</v>
      </c>
      <c r="W497" t="s">
        <v>360</v>
      </c>
      <c r="X497" s="5">
        <v>9.3685092807424597E-2</v>
      </c>
      <c r="Y497" s="6">
        <v>0.28105527842227379</v>
      </c>
      <c r="Z497" s="12" t="s">
        <v>2593</v>
      </c>
    </row>
    <row r="498" spans="1:26" x14ac:dyDescent="0.3">
      <c r="A498" s="1" t="s">
        <v>1445</v>
      </c>
      <c r="B498" s="1" t="s">
        <v>1446</v>
      </c>
      <c r="C498" s="1" t="s">
        <v>1442</v>
      </c>
      <c r="D498" s="1" t="s">
        <v>605</v>
      </c>
      <c r="E498" s="1" t="s">
        <v>799</v>
      </c>
      <c r="F498" s="1" t="s">
        <v>97</v>
      </c>
      <c r="G498" s="1" t="s">
        <v>590</v>
      </c>
      <c r="H498" s="1" t="s">
        <v>26</v>
      </c>
      <c r="I498" s="2">
        <v>5</v>
      </c>
      <c r="J498" s="2">
        <v>0</v>
      </c>
      <c r="K498" s="2">
        <v>5</v>
      </c>
      <c r="L498" s="3">
        <v>0.01</v>
      </c>
      <c r="M498" s="3">
        <v>12.37</v>
      </c>
      <c r="N498" s="4">
        <v>4</v>
      </c>
      <c r="O498" s="3">
        <v>16.54</v>
      </c>
      <c r="P498" s="3">
        <v>12.4</v>
      </c>
      <c r="Q498" s="3">
        <v>2.56</v>
      </c>
      <c r="R498" s="1" t="s">
        <v>27</v>
      </c>
      <c r="S498" s="1" t="s">
        <v>90</v>
      </c>
      <c r="T498" s="1" t="s">
        <v>59</v>
      </c>
      <c r="U498" s="4">
        <v>1062</v>
      </c>
      <c r="V498" s="1" t="s">
        <v>30</v>
      </c>
      <c r="W498" t="s">
        <v>360</v>
      </c>
      <c r="X498" s="5">
        <v>7.6137726218097446E-2</v>
      </c>
      <c r="Y498" s="6">
        <v>0.38068863109048723</v>
      </c>
      <c r="Z498" s="12" t="s">
        <v>2593</v>
      </c>
    </row>
    <row r="499" spans="1:26" x14ac:dyDescent="0.3">
      <c r="A499" s="1" t="s">
        <v>1447</v>
      </c>
      <c r="B499" s="1" t="s">
        <v>1448</v>
      </c>
      <c r="C499" s="1" t="s">
        <v>1449</v>
      </c>
      <c r="D499" s="1" t="s">
        <v>1450</v>
      </c>
      <c r="E499" s="1" t="s">
        <v>1147</v>
      </c>
      <c r="F499" s="1" t="s">
        <v>97</v>
      </c>
      <c r="G499" s="1" t="s">
        <v>590</v>
      </c>
      <c r="H499" s="1" t="s">
        <v>26</v>
      </c>
      <c r="I499" s="2">
        <v>3</v>
      </c>
      <c r="J499" s="2">
        <v>0</v>
      </c>
      <c r="K499" s="2">
        <v>3</v>
      </c>
      <c r="L499" s="3">
        <v>0.01</v>
      </c>
      <c r="M499" s="3">
        <v>18</v>
      </c>
      <c r="N499" s="4">
        <v>4</v>
      </c>
      <c r="O499" s="3">
        <v>12.2</v>
      </c>
      <c r="P499" s="3">
        <v>10.24</v>
      </c>
      <c r="Q499" s="3">
        <v>8.66</v>
      </c>
      <c r="R499" s="1" t="s">
        <v>27</v>
      </c>
      <c r="S499" s="1" t="s">
        <v>90</v>
      </c>
      <c r="T499" s="1" t="s">
        <v>59</v>
      </c>
      <c r="U499" s="4">
        <v>1062</v>
      </c>
      <c r="V499" s="1" t="s">
        <v>30</v>
      </c>
      <c r="W499" t="s">
        <v>31</v>
      </c>
      <c r="X499" s="5">
        <v>0.15688464037122968</v>
      </c>
      <c r="Y499" s="6">
        <v>0.47065392111368903</v>
      </c>
      <c r="Z499" s="12" t="s">
        <v>2593</v>
      </c>
    </row>
    <row r="500" spans="1:26" x14ac:dyDescent="0.3">
      <c r="A500" s="1" t="s">
        <v>1451</v>
      </c>
      <c r="B500" s="1" t="s">
        <v>1452</v>
      </c>
      <c r="C500" s="1" t="s">
        <v>1449</v>
      </c>
      <c r="D500" s="1" t="s">
        <v>1450</v>
      </c>
      <c r="E500" s="1" t="s">
        <v>1453</v>
      </c>
      <c r="F500" s="1" t="s">
        <v>97</v>
      </c>
      <c r="G500" s="1" t="s">
        <v>590</v>
      </c>
      <c r="H500" s="1" t="s">
        <v>26</v>
      </c>
      <c r="I500" s="2">
        <v>3</v>
      </c>
      <c r="J500" s="2">
        <v>0</v>
      </c>
      <c r="K500" s="2">
        <v>3</v>
      </c>
      <c r="L500" s="3">
        <v>0.01</v>
      </c>
      <c r="M500" s="3">
        <v>25.65</v>
      </c>
      <c r="N500" s="4">
        <v>4</v>
      </c>
      <c r="O500" s="3">
        <v>14.17</v>
      </c>
      <c r="P500" s="3">
        <v>10.24</v>
      </c>
      <c r="Q500" s="3">
        <v>12.2</v>
      </c>
      <c r="R500" s="1" t="s">
        <v>27</v>
      </c>
      <c r="S500" s="1" t="s">
        <v>90</v>
      </c>
      <c r="T500" s="1" t="s">
        <v>59</v>
      </c>
      <c r="U500" s="4">
        <v>1062</v>
      </c>
      <c r="V500" s="1" t="s">
        <v>30</v>
      </c>
      <c r="W500" t="s">
        <v>31</v>
      </c>
      <c r="X500" s="5">
        <v>0.25670385150812058</v>
      </c>
      <c r="Y500" s="6">
        <v>0.77011155452436175</v>
      </c>
      <c r="Z500" s="12" t="s">
        <v>2593</v>
      </c>
    </row>
    <row r="501" spans="1:26" x14ac:dyDescent="0.3">
      <c r="A501" s="1" t="s">
        <v>1454</v>
      </c>
      <c r="B501" s="1" t="s">
        <v>1455</v>
      </c>
      <c r="C501" s="1" t="s">
        <v>1456</v>
      </c>
      <c r="D501" s="1" t="s">
        <v>1457</v>
      </c>
      <c r="E501" s="1" t="s">
        <v>1147</v>
      </c>
      <c r="F501" s="1" t="s">
        <v>34</v>
      </c>
      <c r="G501" s="1" t="s">
        <v>1458</v>
      </c>
      <c r="H501" s="1" t="s">
        <v>26</v>
      </c>
      <c r="I501" s="2">
        <v>12</v>
      </c>
      <c r="J501" s="2">
        <v>0</v>
      </c>
      <c r="K501" s="2">
        <v>12</v>
      </c>
      <c r="L501" s="3">
        <v>0.01</v>
      </c>
      <c r="M501" s="3">
        <v>18.5</v>
      </c>
      <c r="N501" s="4">
        <v>4</v>
      </c>
      <c r="O501" s="3">
        <v>12.5984</v>
      </c>
      <c r="P501" s="3">
        <v>10.629899999999999</v>
      </c>
      <c r="Q501" s="3">
        <v>10.2362</v>
      </c>
      <c r="R501" s="1" t="s">
        <v>27</v>
      </c>
      <c r="S501" s="1" t="s">
        <v>90</v>
      </c>
      <c r="T501" s="1" t="s">
        <v>59</v>
      </c>
      <c r="U501" s="4">
        <v>1062</v>
      </c>
      <c r="V501" s="1" t="s">
        <v>30</v>
      </c>
      <c r="W501" t="s">
        <v>31</v>
      </c>
      <c r="X501" s="5">
        <v>0.19878613142926219</v>
      </c>
      <c r="Y501" s="6">
        <v>2.3854335771511463</v>
      </c>
      <c r="Z501" s="12" t="s">
        <v>2593</v>
      </c>
    </row>
    <row r="502" spans="1:26" x14ac:dyDescent="0.3">
      <c r="A502" s="1" t="s">
        <v>1460</v>
      </c>
      <c r="B502" s="1" t="s">
        <v>1461</v>
      </c>
      <c r="C502" s="1" t="s">
        <v>1456</v>
      </c>
      <c r="D502" s="1" t="s">
        <v>1457</v>
      </c>
      <c r="E502" s="1" t="s">
        <v>1152</v>
      </c>
      <c r="F502" s="1" t="s">
        <v>97</v>
      </c>
      <c r="G502" s="1" t="s">
        <v>790</v>
      </c>
      <c r="H502" s="1" t="s">
        <v>26</v>
      </c>
      <c r="I502" s="2">
        <v>18</v>
      </c>
      <c r="J502" s="2">
        <v>0</v>
      </c>
      <c r="K502" s="2">
        <v>18</v>
      </c>
      <c r="L502" s="3">
        <v>0.01</v>
      </c>
      <c r="M502" s="3">
        <v>16.8</v>
      </c>
      <c r="N502" s="4">
        <v>4</v>
      </c>
      <c r="O502" s="3">
        <v>9.8425200000000004</v>
      </c>
      <c r="P502" s="3">
        <v>11.811019999999999</v>
      </c>
      <c r="Q502" s="3">
        <v>10.62992</v>
      </c>
      <c r="R502" s="1" t="s">
        <v>27</v>
      </c>
      <c r="S502" s="1" t="s">
        <v>90</v>
      </c>
      <c r="T502" s="1" t="s">
        <v>59</v>
      </c>
      <c r="U502" s="4">
        <v>1062</v>
      </c>
      <c r="V502" s="1" t="s">
        <v>30</v>
      </c>
      <c r="W502" t="s">
        <v>31</v>
      </c>
      <c r="X502" s="5">
        <v>0.17919523376556065</v>
      </c>
      <c r="Y502" s="6">
        <v>3.2255142077800918</v>
      </c>
      <c r="Z502" s="12" t="s">
        <v>2593</v>
      </c>
    </row>
    <row r="503" spans="1:26" x14ac:dyDescent="0.3">
      <c r="A503" s="1" t="s">
        <v>1462</v>
      </c>
      <c r="B503" s="1" t="s">
        <v>1463</v>
      </c>
      <c r="C503" s="1" t="s">
        <v>1456</v>
      </c>
      <c r="D503" s="1" t="s">
        <v>1457</v>
      </c>
      <c r="E503" s="1" t="s">
        <v>1459</v>
      </c>
      <c r="F503" s="1" t="s">
        <v>97</v>
      </c>
      <c r="G503" s="1" t="s">
        <v>590</v>
      </c>
      <c r="H503" s="1" t="s">
        <v>26</v>
      </c>
      <c r="I503" s="2">
        <v>12</v>
      </c>
      <c r="J503" s="2">
        <v>0</v>
      </c>
      <c r="K503" s="2">
        <v>12</v>
      </c>
      <c r="L503" s="3">
        <v>0.01</v>
      </c>
      <c r="M503" s="3">
        <v>21</v>
      </c>
      <c r="N503" s="4">
        <v>4</v>
      </c>
      <c r="O503" s="3">
        <v>9.8425200000000004</v>
      </c>
      <c r="P503" s="3">
        <v>11.811019999999999</v>
      </c>
      <c r="Q503" s="3">
        <v>12.99213</v>
      </c>
      <c r="R503" s="1" t="s">
        <v>27</v>
      </c>
      <c r="S503" s="1" t="s">
        <v>90</v>
      </c>
      <c r="T503" s="1" t="s">
        <v>59</v>
      </c>
      <c r="U503" s="4">
        <v>1062</v>
      </c>
      <c r="V503" s="1" t="s">
        <v>30</v>
      </c>
      <c r="W503" t="s">
        <v>31</v>
      </c>
      <c r="X503" s="5">
        <v>0.21901649047806132</v>
      </c>
      <c r="Y503" s="6">
        <v>2.6281978857367356</v>
      </c>
      <c r="Z503" s="12" t="s">
        <v>2593</v>
      </c>
    </row>
    <row r="504" spans="1:26" x14ac:dyDescent="0.3">
      <c r="A504" s="1" t="s">
        <v>1464</v>
      </c>
      <c r="B504" s="1" t="s">
        <v>1465</v>
      </c>
      <c r="C504" s="1" t="s">
        <v>1466</v>
      </c>
      <c r="D504" s="1" t="s">
        <v>1467</v>
      </c>
      <c r="E504" s="1" t="s">
        <v>1147</v>
      </c>
      <c r="F504" s="1" t="s">
        <v>415</v>
      </c>
      <c r="G504" s="1" t="s">
        <v>590</v>
      </c>
      <c r="H504" s="1" t="s">
        <v>26</v>
      </c>
      <c r="I504" s="2">
        <v>2</v>
      </c>
      <c r="J504" s="2">
        <v>0</v>
      </c>
      <c r="K504" s="2">
        <v>2</v>
      </c>
      <c r="L504" s="3">
        <v>0.01</v>
      </c>
      <c r="M504" s="3">
        <v>17.2</v>
      </c>
      <c r="N504" s="4">
        <v>4</v>
      </c>
      <c r="O504" s="3">
        <v>11.81</v>
      </c>
      <c r="P504" s="3">
        <v>9.4499999999999993</v>
      </c>
      <c r="Q504" s="3">
        <v>8.27</v>
      </c>
      <c r="R504" s="1" t="s">
        <v>27</v>
      </c>
      <c r="S504" s="1" t="s">
        <v>90</v>
      </c>
      <c r="T504" s="1" t="s">
        <v>59</v>
      </c>
      <c r="U504" s="4">
        <v>1062</v>
      </c>
      <c r="V504" s="1" t="s">
        <v>30</v>
      </c>
      <c r="W504" t="s">
        <v>31</v>
      </c>
      <c r="X504" s="5">
        <v>0.13384124347447796</v>
      </c>
      <c r="Y504" s="6">
        <v>0.26768248694895591</v>
      </c>
      <c r="Z504" s="12" t="s">
        <v>2593</v>
      </c>
    </row>
    <row r="505" spans="1:26" x14ac:dyDescent="0.3">
      <c r="A505" s="1" t="s">
        <v>1468</v>
      </c>
      <c r="B505" s="1" t="s">
        <v>1469</v>
      </c>
      <c r="C505" s="1" t="s">
        <v>1172</v>
      </c>
      <c r="D505" s="1" t="s">
        <v>1434</v>
      </c>
      <c r="E505" s="1" t="s">
        <v>606</v>
      </c>
      <c r="F505" s="1" t="s">
        <v>105</v>
      </c>
      <c r="G505" s="1" t="s">
        <v>1101</v>
      </c>
      <c r="H505" s="1" t="s">
        <v>26</v>
      </c>
      <c r="I505" s="2">
        <v>1</v>
      </c>
      <c r="J505" s="2">
        <v>0</v>
      </c>
      <c r="K505" s="2">
        <v>1</v>
      </c>
      <c r="L505" s="3">
        <v>0.01</v>
      </c>
      <c r="M505" s="3">
        <v>25.8</v>
      </c>
      <c r="N505" s="4">
        <v>4</v>
      </c>
      <c r="O505" s="3">
        <v>26.37</v>
      </c>
      <c r="P505" s="3">
        <v>16.14</v>
      </c>
      <c r="Q505" s="3">
        <v>7.48</v>
      </c>
      <c r="R505" s="1" t="s">
        <v>27</v>
      </c>
      <c r="S505" s="1" t="s">
        <v>90</v>
      </c>
      <c r="T505" s="1" t="s">
        <v>59</v>
      </c>
      <c r="U505" s="4">
        <v>1062</v>
      </c>
      <c r="V505" s="1" t="s">
        <v>30</v>
      </c>
      <c r="W505" t="s">
        <v>31</v>
      </c>
      <c r="X505" s="5">
        <v>0.4616554907192576</v>
      </c>
      <c r="Y505" s="6">
        <v>0.4616554907192576</v>
      </c>
      <c r="Z505" s="12" t="s">
        <v>2593</v>
      </c>
    </row>
    <row r="506" spans="1:26" x14ac:dyDescent="0.3">
      <c r="A506" s="1" t="s">
        <v>1621</v>
      </c>
      <c r="B506" s="1" t="s">
        <v>1622</v>
      </c>
      <c r="C506" s="1" t="s">
        <v>1623</v>
      </c>
      <c r="D506" s="1" t="s">
        <v>1624</v>
      </c>
      <c r="E506" s="1" t="s">
        <v>1625</v>
      </c>
      <c r="F506" s="1" t="s">
        <v>1626</v>
      </c>
      <c r="G506" s="1" t="s">
        <v>1627</v>
      </c>
      <c r="H506" s="1" t="s">
        <v>1564</v>
      </c>
      <c r="I506" s="2">
        <v>43</v>
      </c>
      <c r="J506" s="2">
        <v>0</v>
      </c>
      <c r="K506" s="2">
        <v>43</v>
      </c>
      <c r="L506" s="3">
        <v>0.01</v>
      </c>
      <c r="M506" s="3">
        <v>4.3099999999999996</v>
      </c>
      <c r="N506" s="4">
        <v>24</v>
      </c>
      <c r="O506" s="3">
        <v>25</v>
      </c>
      <c r="P506" s="3">
        <v>16.93</v>
      </c>
      <c r="Q506" s="3">
        <v>8.6614000000000004</v>
      </c>
      <c r="R506" s="1" t="s">
        <v>27</v>
      </c>
      <c r="S506" s="1" t="s">
        <v>90</v>
      </c>
      <c r="T506" s="1" t="s">
        <v>59</v>
      </c>
      <c r="U506" s="4">
        <v>1062</v>
      </c>
      <c r="V506" s="1" t="s">
        <v>30</v>
      </c>
      <c r="X506" s="5">
        <v>8.8600578837973717E-2</v>
      </c>
      <c r="Y506" s="6">
        <v>3.8098248900328699</v>
      </c>
      <c r="Z506" s="12" t="s">
        <v>2593</v>
      </c>
    </row>
    <row r="507" spans="1:26" x14ac:dyDescent="0.3">
      <c r="A507" s="1" t="s">
        <v>1628</v>
      </c>
      <c r="B507" s="1" t="s">
        <v>1629</v>
      </c>
      <c r="C507" s="1" t="s">
        <v>1630</v>
      </c>
      <c r="D507" s="1" t="s">
        <v>1631</v>
      </c>
      <c r="E507" s="1" t="s">
        <v>1632</v>
      </c>
      <c r="F507" s="1" t="s">
        <v>862</v>
      </c>
      <c r="G507" s="1" t="s">
        <v>601</v>
      </c>
      <c r="H507" s="1" t="s">
        <v>1564</v>
      </c>
      <c r="I507" s="2">
        <v>3</v>
      </c>
      <c r="J507" s="2">
        <v>0</v>
      </c>
      <c r="K507" s="2">
        <v>3</v>
      </c>
      <c r="L507" s="3">
        <v>0.01</v>
      </c>
      <c r="M507" s="3">
        <v>10</v>
      </c>
      <c r="N507" s="4">
        <v>24</v>
      </c>
      <c r="O507" s="3">
        <v>22.440899999999999</v>
      </c>
      <c r="P507" s="3">
        <v>15.747999999999999</v>
      </c>
      <c r="Q507" s="3">
        <v>15.3543</v>
      </c>
      <c r="R507" s="1" t="s">
        <v>27</v>
      </c>
      <c r="S507" s="1" t="s">
        <v>90</v>
      </c>
      <c r="T507" s="1" t="s">
        <v>59</v>
      </c>
      <c r="U507" s="4">
        <v>1062</v>
      </c>
      <c r="V507" s="1" t="s">
        <v>30</v>
      </c>
      <c r="X507" s="5">
        <v>0.13114362837347157</v>
      </c>
      <c r="Y507" s="6">
        <v>0.39343088512041469</v>
      </c>
      <c r="Z507" s="12" t="s">
        <v>2593</v>
      </c>
    </row>
    <row r="508" spans="1:26" x14ac:dyDescent="0.3">
      <c r="A508" s="1" t="s">
        <v>2535</v>
      </c>
      <c r="B508" s="1" t="s">
        <v>2536</v>
      </c>
      <c r="C508" s="1" t="s">
        <v>27</v>
      </c>
      <c r="D508" s="1" t="s">
        <v>2537</v>
      </c>
      <c r="E508" s="1" t="s">
        <v>867</v>
      </c>
      <c r="F508" s="1" t="s">
        <v>27</v>
      </c>
      <c r="G508" s="1" t="s">
        <v>25</v>
      </c>
      <c r="H508" s="1" t="s">
        <v>1564</v>
      </c>
      <c r="I508" s="2">
        <v>400</v>
      </c>
      <c r="J508" s="2">
        <v>0</v>
      </c>
      <c r="K508" s="2">
        <v>400</v>
      </c>
      <c r="L508" s="3">
        <v>0.5</v>
      </c>
      <c r="M508" s="3">
        <v>5.5</v>
      </c>
      <c r="N508" s="4">
        <v>8</v>
      </c>
      <c r="O508" s="3">
        <v>22.440899999999999</v>
      </c>
      <c r="P508" s="3">
        <v>16.535399999999999</v>
      </c>
      <c r="Q508" s="3">
        <v>16.535399999999999</v>
      </c>
      <c r="R508" s="1" t="s">
        <v>27</v>
      </c>
      <c r="S508" s="1" t="s">
        <v>315</v>
      </c>
      <c r="T508" s="1" t="s">
        <v>59</v>
      </c>
      <c r="U508" s="4">
        <v>134</v>
      </c>
      <c r="V508" s="1" t="s">
        <v>30</v>
      </c>
      <c r="X508" s="5">
        <v>0.44487953932846896</v>
      </c>
      <c r="Y508" s="6">
        <v>177.9518157313876</v>
      </c>
      <c r="Z508" s="12" t="s">
        <v>2593</v>
      </c>
    </row>
    <row r="509" spans="1:26" x14ac:dyDescent="0.3">
      <c r="A509" s="1" t="s">
        <v>2538</v>
      </c>
      <c r="B509" s="1" t="s">
        <v>2539</v>
      </c>
      <c r="C509" s="1" t="s">
        <v>27</v>
      </c>
      <c r="D509" s="1" t="s">
        <v>2537</v>
      </c>
      <c r="E509" s="1" t="s">
        <v>867</v>
      </c>
      <c r="F509" s="1" t="s">
        <v>27</v>
      </c>
      <c r="G509" s="1" t="s">
        <v>25</v>
      </c>
      <c r="H509" s="1" t="s">
        <v>1564</v>
      </c>
      <c r="I509" s="2">
        <v>400</v>
      </c>
      <c r="J509" s="2">
        <v>0</v>
      </c>
      <c r="K509" s="2">
        <v>400</v>
      </c>
      <c r="L509" s="3">
        <v>0.5</v>
      </c>
      <c r="M509" s="3">
        <v>5</v>
      </c>
      <c r="N509" s="4">
        <v>8</v>
      </c>
      <c r="O509" s="3">
        <v>22.440899999999999</v>
      </c>
      <c r="P509" s="3">
        <v>16.535399999999999</v>
      </c>
      <c r="Q509" s="3">
        <v>16.535399999999999</v>
      </c>
      <c r="R509" s="1" t="s">
        <v>27</v>
      </c>
      <c r="S509" s="1" t="s">
        <v>315</v>
      </c>
      <c r="T509" s="1" t="s">
        <v>59</v>
      </c>
      <c r="U509" s="4">
        <v>134</v>
      </c>
      <c r="V509" s="1" t="s">
        <v>30</v>
      </c>
      <c r="X509" s="5">
        <v>0.44487953932846896</v>
      </c>
      <c r="Y509" s="6">
        <v>177.9518157313876</v>
      </c>
      <c r="Z509" s="12" t="s">
        <v>2593</v>
      </c>
    </row>
    <row r="510" spans="1:26" x14ac:dyDescent="0.3">
      <c r="A510" s="1" t="s">
        <v>2540</v>
      </c>
      <c r="B510" s="1" t="s">
        <v>2541</v>
      </c>
      <c r="C510" s="1" t="s">
        <v>27</v>
      </c>
      <c r="D510" s="1" t="s">
        <v>2537</v>
      </c>
      <c r="E510" s="1" t="s">
        <v>867</v>
      </c>
      <c r="F510" s="1" t="s">
        <v>27</v>
      </c>
      <c r="G510" s="1" t="s">
        <v>25</v>
      </c>
      <c r="H510" s="1" t="s">
        <v>1564</v>
      </c>
      <c r="I510" s="2">
        <v>400</v>
      </c>
      <c r="J510" s="2">
        <v>0</v>
      </c>
      <c r="K510" s="2">
        <v>400</v>
      </c>
      <c r="L510" s="3">
        <v>0.5</v>
      </c>
      <c r="M510" s="3">
        <v>6.8</v>
      </c>
      <c r="N510" s="4">
        <v>8</v>
      </c>
      <c r="O510" s="3">
        <v>23.622</v>
      </c>
      <c r="P510" s="3">
        <v>16.535399999999999</v>
      </c>
      <c r="Q510" s="3">
        <v>16.535399999999999</v>
      </c>
      <c r="R510" s="1" t="s">
        <v>27</v>
      </c>
      <c r="S510" s="1" t="s">
        <v>315</v>
      </c>
      <c r="T510" s="1" t="s">
        <v>59</v>
      </c>
      <c r="U510" s="4">
        <v>134</v>
      </c>
      <c r="V510" s="1" t="s">
        <v>30</v>
      </c>
      <c r="X510" s="5">
        <v>0.46829425192470414</v>
      </c>
      <c r="Y510" s="6">
        <v>187.31770076988167</v>
      </c>
      <c r="Z510" s="12" t="s">
        <v>2593</v>
      </c>
    </row>
    <row r="511" spans="1:26" x14ac:dyDescent="0.3">
      <c r="A511" s="1" t="s">
        <v>2542</v>
      </c>
      <c r="B511" s="1" t="s">
        <v>2543</v>
      </c>
      <c r="C511" s="1" t="s">
        <v>27</v>
      </c>
      <c r="D511" s="1" t="s">
        <v>2537</v>
      </c>
      <c r="E511" s="1" t="s">
        <v>867</v>
      </c>
      <c r="F511" s="1" t="s">
        <v>27</v>
      </c>
      <c r="G511" s="1" t="s">
        <v>25</v>
      </c>
      <c r="H511" s="1" t="s">
        <v>1564</v>
      </c>
      <c r="I511" s="2">
        <v>486</v>
      </c>
      <c r="J511" s="2">
        <v>0</v>
      </c>
      <c r="K511" s="2">
        <v>486</v>
      </c>
      <c r="L511" s="3">
        <v>0.5</v>
      </c>
      <c r="M511" s="3">
        <v>6.75</v>
      </c>
      <c r="N511" s="4">
        <v>6</v>
      </c>
      <c r="O511" s="3">
        <v>24.803100000000001</v>
      </c>
      <c r="P511" s="3">
        <v>16.535399999999999</v>
      </c>
      <c r="Q511" s="3">
        <v>16.535399999999999</v>
      </c>
      <c r="R511" s="1" t="s">
        <v>27</v>
      </c>
      <c r="S511" s="1" t="s">
        <v>315</v>
      </c>
      <c r="T511" s="1" t="s">
        <v>59</v>
      </c>
      <c r="U511" s="4">
        <v>134</v>
      </c>
      <c r="V511" s="1" t="s">
        <v>30</v>
      </c>
      <c r="X511" s="5">
        <v>0.65561195269458583</v>
      </c>
      <c r="Y511" s="6">
        <v>318.62740900956874</v>
      </c>
      <c r="Z511" s="12" t="s">
        <v>2593</v>
      </c>
    </row>
    <row r="512" spans="1:26" x14ac:dyDescent="0.3">
      <c r="A512" s="1" t="s">
        <v>2578</v>
      </c>
      <c r="B512" s="1" t="s">
        <v>2579</v>
      </c>
      <c r="C512" s="1" t="s">
        <v>2580</v>
      </c>
      <c r="D512" s="1" t="s">
        <v>2581</v>
      </c>
      <c r="E512" s="1" t="s">
        <v>1068</v>
      </c>
      <c r="F512" s="1" t="s">
        <v>34</v>
      </c>
      <c r="G512" s="1" t="s">
        <v>25</v>
      </c>
      <c r="H512" s="1" t="s">
        <v>1564</v>
      </c>
      <c r="I512" s="2">
        <v>76</v>
      </c>
      <c r="J512" s="2">
        <v>0</v>
      </c>
      <c r="K512" s="2">
        <v>76</v>
      </c>
      <c r="L512" s="3">
        <v>0.5</v>
      </c>
      <c r="M512" s="3">
        <v>7.27</v>
      </c>
      <c r="N512" s="4">
        <v>4</v>
      </c>
      <c r="O512" s="3">
        <v>11.81</v>
      </c>
      <c r="P512" s="3">
        <v>9.4499999999999993</v>
      </c>
      <c r="Q512" s="3">
        <v>6.1</v>
      </c>
      <c r="R512" s="1" t="s">
        <v>27</v>
      </c>
      <c r="S512" s="1" t="s">
        <v>90</v>
      </c>
      <c r="T512" s="1" t="s">
        <v>59</v>
      </c>
      <c r="U512" s="4">
        <v>1062</v>
      </c>
      <c r="V512" s="1" t="s">
        <v>30</v>
      </c>
      <c r="X512" s="5">
        <v>9.8722078016241291E-2</v>
      </c>
      <c r="Y512" s="6">
        <v>7.5028779292343382</v>
      </c>
      <c r="Z512" s="12" t="s">
        <v>2593</v>
      </c>
    </row>
    <row r="513" spans="1:27" x14ac:dyDescent="0.3">
      <c r="A513" s="1" t="s">
        <v>456</v>
      </c>
      <c r="B513" s="1" t="s">
        <v>457</v>
      </c>
      <c r="C513" s="1" t="s">
        <v>458</v>
      </c>
      <c r="D513" s="1" t="s">
        <v>459</v>
      </c>
      <c r="E513" s="1" t="s">
        <v>460</v>
      </c>
      <c r="F513" s="1" t="s">
        <v>461</v>
      </c>
      <c r="G513" s="1" t="s">
        <v>113</v>
      </c>
      <c r="H513" s="1" t="s">
        <v>26</v>
      </c>
      <c r="I513" s="2">
        <v>1810</v>
      </c>
      <c r="J513" s="2">
        <v>0</v>
      </c>
      <c r="K513" s="2">
        <v>1810</v>
      </c>
      <c r="L513" s="3">
        <v>0.01</v>
      </c>
      <c r="M513" s="3">
        <v>24.28</v>
      </c>
      <c r="N513" s="4">
        <v>3</v>
      </c>
      <c r="O513" s="3">
        <v>19.690000000000001</v>
      </c>
      <c r="P513" s="3">
        <v>15.75</v>
      </c>
      <c r="Q513" s="3">
        <v>12.6</v>
      </c>
      <c r="R513" s="1" t="s">
        <v>27</v>
      </c>
      <c r="S513" s="1" t="s">
        <v>28</v>
      </c>
      <c r="T513" s="1" t="s">
        <v>462</v>
      </c>
      <c r="U513" s="4">
        <v>1060</v>
      </c>
      <c r="V513" s="1" t="s">
        <v>30</v>
      </c>
      <c r="W513" t="s">
        <v>114</v>
      </c>
      <c r="X513" s="5">
        <v>0.75550667053364273</v>
      </c>
      <c r="Y513" s="6">
        <v>1367.4670736658934</v>
      </c>
      <c r="Z513" s="12" t="s">
        <v>2593</v>
      </c>
      <c r="AA513" t="s">
        <v>2594</v>
      </c>
    </row>
    <row r="514" spans="1:27" x14ac:dyDescent="0.3">
      <c r="A514" s="1" t="s">
        <v>463</v>
      </c>
      <c r="B514" s="1" t="s">
        <v>464</v>
      </c>
      <c r="C514" s="1" t="s">
        <v>458</v>
      </c>
      <c r="D514" s="1" t="s">
        <v>465</v>
      </c>
      <c r="E514" s="1" t="s">
        <v>466</v>
      </c>
      <c r="F514" s="1" t="s">
        <v>461</v>
      </c>
      <c r="G514" s="1" t="s">
        <v>113</v>
      </c>
      <c r="H514" s="1" t="s">
        <v>26</v>
      </c>
      <c r="I514" s="2">
        <v>493</v>
      </c>
      <c r="J514" s="2">
        <v>0</v>
      </c>
      <c r="K514" s="2">
        <v>493</v>
      </c>
      <c r="L514" s="3">
        <v>0.01</v>
      </c>
      <c r="M514" s="3">
        <v>29.56</v>
      </c>
      <c r="N514" s="4">
        <v>1</v>
      </c>
      <c r="O514" s="3">
        <v>18.899999999999999</v>
      </c>
      <c r="P514" s="3">
        <v>16.14</v>
      </c>
      <c r="Q514" s="3">
        <v>5.51</v>
      </c>
      <c r="R514" s="1" t="s">
        <v>27</v>
      </c>
      <c r="S514" s="1" t="s">
        <v>28</v>
      </c>
      <c r="T514" s="1" t="s">
        <v>462</v>
      </c>
      <c r="U514" s="4">
        <v>1060</v>
      </c>
      <c r="V514" s="1" t="s">
        <v>30</v>
      </c>
      <c r="W514" t="s">
        <v>114</v>
      </c>
      <c r="X514" s="5">
        <v>0.97494400232018552</v>
      </c>
      <c r="Y514" s="6">
        <v>480.64739314385145</v>
      </c>
      <c r="Z514" s="12" t="s">
        <v>2593</v>
      </c>
      <c r="AA514" t="s">
        <v>2594</v>
      </c>
    </row>
    <row r="515" spans="1:27" x14ac:dyDescent="0.3">
      <c r="A515" s="1" t="s">
        <v>467</v>
      </c>
      <c r="B515" s="1" t="s">
        <v>468</v>
      </c>
      <c r="C515" s="1" t="s">
        <v>469</v>
      </c>
      <c r="D515" s="1" t="s">
        <v>470</v>
      </c>
      <c r="E515" s="1" t="s">
        <v>471</v>
      </c>
      <c r="F515" s="1" t="s">
        <v>42</v>
      </c>
      <c r="G515" s="1" t="s">
        <v>94</v>
      </c>
      <c r="H515" s="1" t="s">
        <v>26</v>
      </c>
      <c r="I515" s="2">
        <v>1</v>
      </c>
      <c r="J515" s="2">
        <v>0</v>
      </c>
      <c r="K515" s="2">
        <v>1</v>
      </c>
      <c r="L515" s="3">
        <v>0.01</v>
      </c>
      <c r="M515" s="3">
        <v>36.950000000000003</v>
      </c>
      <c r="N515" s="4">
        <v>1</v>
      </c>
      <c r="O515" s="3">
        <v>17.52</v>
      </c>
      <c r="P515" s="3">
        <v>13.98</v>
      </c>
      <c r="Q515" s="3">
        <v>7.87</v>
      </c>
      <c r="R515" s="1" t="s">
        <v>27</v>
      </c>
      <c r="S515" s="1" t="s">
        <v>28</v>
      </c>
      <c r="T515" s="1" t="s">
        <v>462</v>
      </c>
      <c r="U515" s="4">
        <v>1060</v>
      </c>
      <c r="V515" s="1" t="s">
        <v>30</v>
      </c>
      <c r="W515" t="s">
        <v>114</v>
      </c>
      <c r="X515" s="5">
        <v>1.1180950997679813</v>
      </c>
      <c r="Y515" s="6">
        <v>1.1180950997679813</v>
      </c>
      <c r="Z515" s="12" t="s">
        <v>2593</v>
      </c>
      <c r="AA515" t="s">
        <v>2594</v>
      </c>
    </row>
    <row r="516" spans="1:27" x14ac:dyDescent="0.3">
      <c r="A516" s="1" t="s">
        <v>486</v>
      </c>
      <c r="B516" s="1" t="s">
        <v>487</v>
      </c>
      <c r="C516" s="1" t="s">
        <v>488</v>
      </c>
      <c r="D516" s="1" t="s">
        <v>489</v>
      </c>
      <c r="E516" s="1" t="s">
        <v>477</v>
      </c>
      <c r="F516" s="1" t="s">
        <v>34</v>
      </c>
      <c r="G516" s="1" t="s">
        <v>113</v>
      </c>
      <c r="H516" s="1" t="s">
        <v>26</v>
      </c>
      <c r="I516" s="2">
        <v>1197</v>
      </c>
      <c r="J516" s="2">
        <v>0</v>
      </c>
      <c r="K516" s="2">
        <v>1197</v>
      </c>
      <c r="L516" s="3">
        <v>0.01</v>
      </c>
      <c r="M516" s="3">
        <v>38.64</v>
      </c>
      <c r="N516" s="4">
        <v>1</v>
      </c>
      <c r="O516" s="3">
        <v>18.503900000000002</v>
      </c>
      <c r="P516" s="3">
        <v>15.3543</v>
      </c>
      <c r="Q516" s="3">
        <v>12.204700000000001</v>
      </c>
      <c r="R516" s="1" t="s">
        <v>27</v>
      </c>
      <c r="S516" s="1" t="s">
        <v>28</v>
      </c>
      <c r="T516" s="1" t="s">
        <v>462</v>
      </c>
      <c r="U516" s="4">
        <v>1060</v>
      </c>
      <c r="V516" s="1" t="s">
        <v>30</v>
      </c>
      <c r="W516" t="s">
        <v>114</v>
      </c>
      <c r="X516" s="5">
        <v>2.0113291214752431</v>
      </c>
      <c r="Y516" s="6">
        <v>2407.5609584058661</v>
      </c>
      <c r="Z516" s="12" t="s">
        <v>2593</v>
      </c>
      <c r="AA516" t="s">
        <v>2594</v>
      </c>
    </row>
    <row r="517" spans="1:27" x14ac:dyDescent="0.3">
      <c r="A517" s="1" t="s">
        <v>493</v>
      </c>
      <c r="B517" s="1" t="s">
        <v>494</v>
      </c>
      <c r="C517" s="1" t="s">
        <v>490</v>
      </c>
      <c r="D517" s="1" t="s">
        <v>491</v>
      </c>
      <c r="E517" s="1" t="s">
        <v>492</v>
      </c>
      <c r="F517" s="1" t="s">
        <v>412</v>
      </c>
      <c r="G517" s="1" t="s">
        <v>113</v>
      </c>
      <c r="H517" s="1" t="s">
        <v>26</v>
      </c>
      <c r="I517" s="2">
        <v>188</v>
      </c>
      <c r="J517" s="2">
        <v>4</v>
      </c>
      <c r="K517" s="2">
        <v>184</v>
      </c>
      <c r="L517" s="3">
        <v>0.01</v>
      </c>
      <c r="M517" s="3">
        <v>17.39</v>
      </c>
      <c r="N517" s="4">
        <v>1</v>
      </c>
      <c r="O517" s="3">
        <v>16.54</v>
      </c>
      <c r="P517" s="3">
        <v>13.39</v>
      </c>
      <c r="Q517" s="3">
        <v>3.94</v>
      </c>
      <c r="R517" s="1" t="s">
        <v>27</v>
      </c>
      <c r="S517" s="1" t="s">
        <v>28</v>
      </c>
      <c r="T517" s="1" t="s">
        <v>462</v>
      </c>
      <c r="U517" s="4">
        <v>1060</v>
      </c>
      <c r="V517" s="1" t="s">
        <v>30</v>
      </c>
      <c r="W517" t="s">
        <v>114</v>
      </c>
      <c r="X517" s="5">
        <v>0.5061451067285383</v>
      </c>
      <c r="Y517" s="6">
        <v>93.130699638051041</v>
      </c>
      <c r="Z517" s="12" t="s">
        <v>2593</v>
      </c>
      <c r="AA517" t="s">
        <v>2594</v>
      </c>
    </row>
    <row r="518" spans="1:27" x14ac:dyDescent="0.3">
      <c r="A518" s="1" t="s">
        <v>517</v>
      </c>
      <c r="B518" s="1" t="s">
        <v>518</v>
      </c>
      <c r="C518" s="1" t="s">
        <v>519</v>
      </c>
      <c r="D518" s="1" t="s">
        <v>520</v>
      </c>
      <c r="E518" s="1" t="s">
        <v>466</v>
      </c>
      <c r="F518" s="1" t="s">
        <v>35</v>
      </c>
      <c r="G518" s="1" t="s">
        <v>178</v>
      </c>
      <c r="H518" s="1" t="s">
        <v>26</v>
      </c>
      <c r="I518" s="2">
        <v>1</v>
      </c>
      <c r="J518" s="2">
        <v>0</v>
      </c>
      <c r="K518" s="2">
        <v>1</v>
      </c>
      <c r="L518" s="3">
        <v>0.01</v>
      </c>
      <c r="M518" s="3">
        <v>31.8</v>
      </c>
      <c r="N518" s="4">
        <v>3</v>
      </c>
      <c r="O518" s="3">
        <v>17.322800000000001</v>
      </c>
      <c r="P518" s="3">
        <v>13.3858</v>
      </c>
      <c r="Q518" s="3">
        <v>17.7165</v>
      </c>
      <c r="R518" s="1" t="s">
        <v>27</v>
      </c>
      <c r="S518" s="1" t="s">
        <v>46</v>
      </c>
      <c r="T518" s="1" t="s">
        <v>462</v>
      </c>
      <c r="U518" s="4">
        <v>1060</v>
      </c>
      <c r="V518" s="1" t="s">
        <v>30</v>
      </c>
      <c r="W518" t="s">
        <v>114</v>
      </c>
      <c r="X518" s="5">
        <v>0.79429501233487232</v>
      </c>
      <c r="Y518" s="6">
        <v>0.79429501233487232</v>
      </c>
      <c r="Z518" s="12" t="s">
        <v>2593</v>
      </c>
      <c r="AA518" t="s">
        <v>2594</v>
      </c>
    </row>
    <row r="519" spans="1:27" x14ac:dyDescent="0.3">
      <c r="A519" s="1" t="s">
        <v>521</v>
      </c>
      <c r="B519" s="1" t="s">
        <v>522</v>
      </c>
      <c r="C519" s="1" t="s">
        <v>519</v>
      </c>
      <c r="D519" s="1" t="s">
        <v>523</v>
      </c>
      <c r="E519" s="1" t="s">
        <v>477</v>
      </c>
      <c r="F519" s="1" t="s">
        <v>124</v>
      </c>
      <c r="G519" s="1" t="s">
        <v>113</v>
      </c>
      <c r="H519" s="1" t="s">
        <v>26</v>
      </c>
      <c r="I519" s="2">
        <v>62</v>
      </c>
      <c r="J519" s="2">
        <v>0</v>
      </c>
      <c r="K519" s="2">
        <v>62</v>
      </c>
      <c r="L519" s="3">
        <v>0.01</v>
      </c>
      <c r="M519" s="3">
        <v>25</v>
      </c>
      <c r="N519" s="4">
        <v>3</v>
      </c>
      <c r="O519" s="3">
        <v>17.322800000000001</v>
      </c>
      <c r="P519" s="3">
        <v>13.3858</v>
      </c>
      <c r="Q519" s="3">
        <v>13.3858</v>
      </c>
      <c r="R519" s="1" t="s">
        <v>27</v>
      </c>
      <c r="S519" s="1" t="s">
        <v>46</v>
      </c>
      <c r="T519" s="1" t="s">
        <v>462</v>
      </c>
      <c r="U519" s="4">
        <v>1060</v>
      </c>
      <c r="V519" s="1" t="s">
        <v>30</v>
      </c>
      <c r="W519" t="s">
        <v>114</v>
      </c>
      <c r="X519" s="5">
        <v>0.60013400931968131</v>
      </c>
      <c r="Y519" s="6">
        <v>37.20830857782024</v>
      </c>
      <c r="Z519" s="12" t="s">
        <v>2593</v>
      </c>
      <c r="AA519" t="s">
        <v>2594</v>
      </c>
    </row>
    <row r="520" spans="1:27" x14ac:dyDescent="0.3">
      <c r="A520" s="1" t="s">
        <v>524</v>
      </c>
      <c r="B520" s="1" t="s">
        <v>525</v>
      </c>
      <c r="C520" s="1" t="s">
        <v>519</v>
      </c>
      <c r="D520" s="1" t="s">
        <v>520</v>
      </c>
      <c r="E520" s="1" t="s">
        <v>466</v>
      </c>
      <c r="F520" s="1" t="s">
        <v>124</v>
      </c>
      <c r="G520" s="1" t="s">
        <v>178</v>
      </c>
      <c r="H520" s="1" t="s">
        <v>26</v>
      </c>
      <c r="I520" s="2">
        <v>41</v>
      </c>
      <c r="J520" s="2">
        <v>0</v>
      </c>
      <c r="K520" s="2">
        <v>41</v>
      </c>
      <c r="L520" s="3">
        <v>0.01</v>
      </c>
      <c r="M520" s="3">
        <v>31.8</v>
      </c>
      <c r="N520" s="4">
        <v>3</v>
      </c>
      <c r="O520" s="3">
        <v>17.322800000000001</v>
      </c>
      <c r="P520" s="3">
        <v>13.3858</v>
      </c>
      <c r="Q520" s="3">
        <v>17.7165</v>
      </c>
      <c r="R520" s="1" t="s">
        <v>27</v>
      </c>
      <c r="S520" s="1" t="s">
        <v>46</v>
      </c>
      <c r="T520" s="1" t="s">
        <v>462</v>
      </c>
      <c r="U520" s="4">
        <v>1060</v>
      </c>
      <c r="V520" s="1" t="s">
        <v>30</v>
      </c>
      <c r="W520" t="s">
        <v>114</v>
      </c>
      <c r="X520" s="5">
        <v>0.79429501233487232</v>
      </c>
      <c r="Y520" s="6">
        <v>32.566095505729763</v>
      </c>
      <c r="Z520" s="12" t="s">
        <v>2593</v>
      </c>
      <c r="AA520" t="s">
        <v>2594</v>
      </c>
    </row>
    <row r="521" spans="1:27" x14ac:dyDescent="0.3">
      <c r="A521" s="1" t="s">
        <v>526</v>
      </c>
      <c r="B521" s="1" t="s">
        <v>527</v>
      </c>
      <c r="C521" s="1" t="s">
        <v>519</v>
      </c>
      <c r="D521" s="1" t="s">
        <v>528</v>
      </c>
      <c r="E521" s="1" t="s">
        <v>529</v>
      </c>
      <c r="F521" s="1" t="s">
        <v>124</v>
      </c>
      <c r="G521" s="1" t="s">
        <v>113</v>
      </c>
      <c r="H521" s="1" t="s">
        <v>26</v>
      </c>
      <c r="I521" s="2">
        <v>44</v>
      </c>
      <c r="J521" s="2">
        <v>0</v>
      </c>
      <c r="K521" s="2">
        <v>44</v>
      </c>
      <c r="L521" s="3">
        <v>0.01</v>
      </c>
      <c r="M521" s="3">
        <v>36.799999999999997</v>
      </c>
      <c r="N521" s="4">
        <v>3</v>
      </c>
      <c r="O521" s="3">
        <v>17.322800000000001</v>
      </c>
      <c r="P521" s="3">
        <v>13.3858</v>
      </c>
      <c r="Q521" s="3">
        <v>20.078700000000001</v>
      </c>
      <c r="R521" s="1" t="s">
        <v>27</v>
      </c>
      <c r="S521" s="1" t="s">
        <v>46</v>
      </c>
      <c r="T521" s="1" t="s">
        <v>462</v>
      </c>
      <c r="U521" s="4">
        <v>1060</v>
      </c>
      <c r="V521" s="1" t="s">
        <v>30</v>
      </c>
      <c r="W521" t="s">
        <v>114</v>
      </c>
      <c r="X521" s="5">
        <v>0.90020101397952212</v>
      </c>
      <c r="Y521" s="6">
        <v>39.608844615098974</v>
      </c>
      <c r="Z521" s="12" t="s">
        <v>2593</v>
      </c>
      <c r="AA521" t="s">
        <v>2594</v>
      </c>
    </row>
    <row r="522" spans="1:27" x14ac:dyDescent="0.3">
      <c r="A522" s="1" t="s">
        <v>544</v>
      </c>
      <c r="B522" s="1" t="s">
        <v>545</v>
      </c>
      <c r="C522" s="1" t="s">
        <v>546</v>
      </c>
      <c r="D522" s="1" t="s">
        <v>547</v>
      </c>
      <c r="E522" s="1" t="s">
        <v>466</v>
      </c>
      <c r="F522" s="1" t="s">
        <v>65</v>
      </c>
      <c r="G522" s="1" t="s">
        <v>113</v>
      </c>
      <c r="H522" s="1" t="s">
        <v>26</v>
      </c>
      <c r="I522" s="2">
        <v>1034</v>
      </c>
      <c r="J522" s="2">
        <v>0</v>
      </c>
      <c r="K522" s="2">
        <v>1034</v>
      </c>
      <c r="L522" s="3">
        <v>0.01</v>
      </c>
      <c r="M522" s="3">
        <v>23.04</v>
      </c>
      <c r="N522" s="4">
        <v>1</v>
      </c>
      <c r="O522" s="3">
        <v>16.73</v>
      </c>
      <c r="P522" s="3">
        <v>16.73</v>
      </c>
      <c r="Q522" s="3">
        <v>7.48</v>
      </c>
      <c r="R522" s="1" t="s">
        <v>27</v>
      </c>
      <c r="S522" s="1" t="s">
        <v>46</v>
      </c>
      <c r="T522" s="1" t="s">
        <v>462</v>
      </c>
      <c r="U522" s="4">
        <v>1060</v>
      </c>
      <c r="V522" s="1" t="s">
        <v>30</v>
      </c>
      <c r="W522" t="s">
        <v>114</v>
      </c>
      <c r="X522" s="5">
        <v>1.2143845081206497</v>
      </c>
      <c r="Y522" s="6">
        <v>1255.6735813967518</v>
      </c>
      <c r="Z522" s="12" t="s">
        <v>2593</v>
      </c>
      <c r="AA522" t="s">
        <v>2594</v>
      </c>
    </row>
    <row r="523" spans="1:27" x14ac:dyDescent="0.3">
      <c r="A523" s="1" t="s">
        <v>548</v>
      </c>
      <c r="B523" s="1" t="s">
        <v>549</v>
      </c>
      <c r="C523" s="1" t="s">
        <v>550</v>
      </c>
      <c r="D523" s="1" t="s">
        <v>551</v>
      </c>
      <c r="E523" s="1" t="s">
        <v>475</v>
      </c>
      <c r="F523" s="1" t="s">
        <v>552</v>
      </c>
      <c r="G523" s="1" t="s">
        <v>113</v>
      </c>
      <c r="H523" s="1" t="s">
        <v>26</v>
      </c>
      <c r="I523" s="2">
        <v>262</v>
      </c>
      <c r="J523" s="2">
        <v>0</v>
      </c>
      <c r="K523" s="2">
        <v>262</v>
      </c>
      <c r="L523" s="3">
        <v>0.01</v>
      </c>
      <c r="M523" s="3">
        <v>19.53</v>
      </c>
      <c r="N523" s="4">
        <v>1</v>
      </c>
      <c r="O523" s="3">
        <v>16.929099999999998</v>
      </c>
      <c r="P523" s="3">
        <v>13.3858</v>
      </c>
      <c r="Q523" s="3">
        <v>5.1181000000000001</v>
      </c>
      <c r="R523" s="1" t="s">
        <v>27</v>
      </c>
      <c r="S523" s="1" t="s">
        <v>46</v>
      </c>
      <c r="T523" s="1" t="s">
        <v>462</v>
      </c>
      <c r="U523" s="4">
        <v>1060</v>
      </c>
      <c r="V523" s="1" t="s">
        <v>30</v>
      </c>
      <c r="W523" t="s">
        <v>114</v>
      </c>
      <c r="X523" s="5">
        <v>0.67274380590180849</v>
      </c>
      <c r="Y523" s="6">
        <v>176.25887714627382</v>
      </c>
      <c r="Z523" s="12" t="s">
        <v>2593</v>
      </c>
      <c r="AA523" t="s">
        <v>2594</v>
      </c>
    </row>
    <row r="524" spans="1:27" x14ac:dyDescent="0.3">
      <c r="A524" s="1" t="s">
        <v>553</v>
      </c>
      <c r="B524" s="1" t="s">
        <v>554</v>
      </c>
      <c r="C524" s="1" t="s">
        <v>550</v>
      </c>
      <c r="D524" s="1" t="s">
        <v>555</v>
      </c>
      <c r="E524" s="1" t="s">
        <v>556</v>
      </c>
      <c r="F524" s="1" t="s">
        <v>552</v>
      </c>
      <c r="G524" s="1" t="s">
        <v>113</v>
      </c>
      <c r="H524" s="1" t="s">
        <v>26</v>
      </c>
      <c r="I524" s="2">
        <v>81</v>
      </c>
      <c r="J524" s="2">
        <v>5</v>
      </c>
      <c r="K524" s="2">
        <v>76</v>
      </c>
      <c r="L524" s="3">
        <v>0.01</v>
      </c>
      <c r="M524" s="3">
        <v>24.81</v>
      </c>
      <c r="N524" s="4">
        <v>1</v>
      </c>
      <c r="O524" s="3">
        <v>16.929099999999998</v>
      </c>
      <c r="P524" s="3">
        <v>12.992100000000001</v>
      </c>
      <c r="Q524" s="3">
        <v>5.9055</v>
      </c>
      <c r="R524" s="1" t="s">
        <v>27</v>
      </c>
      <c r="S524" s="1" t="s">
        <v>46</v>
      </c>
      <c r="T524" s="1" t="s">
        <v>462</v>
      </c>
      <c r="U524" s="4">
        <v>1060</v>
      </c>
      <c r="V524" s="1" t="s">
        <v>30</v>
      </c>
      <c r="W524" t="s">
        <v>114</v>
      </c>
      <c r="X524" s="5">
        <v>0.75341218081763639</v>
      </c>
      <c r="Y524" s="6">
        <v>57.259325742140362</v>
      </c>
      <c r="Z524" s="12" t="s">
        <v>2593</v>
      </c>
      <c r="AA524" t="s">
        <v>2594</v>
      </c>
    </row>
    <row r="525" spans="1:27" x14ac:dyDescent="0.3">
      <c r="A525" s="1" t="s">
        <v>572</v>
      </c>
      <c r="B525" s="1" t="s">
        <v>573</v>
      </c>
      <c r="C525" s="1" t="s">
        <v>507</v>
      </c>
      <c r="D525" s="1" t="s">
        <v>574</v>
      </c>
      <c r="E525" s="1" t="s">
        <v>575</v>
      </c>
      <c r="F525" s="1" t="s">
        <v>576</v>
      </c>
      <c r="G525" s="1" t="s">
        <v>113</v>
      </c>
      <c r="H525" s="1" t="s">
        <v>26</v>
      </c>
      <c r="I525" s="2">
        <v>1319</v>
      </c>
      <c r="J525" s="2">
        <v>3</v>
      </c>
      <c r="K525" s="2">
        <v>1316</v>
      </c>
      <c r="L525" s="3">
        <v>0.01</v>
      </c>
      <c r="M525" s="3">
        <v>24.93</v>
      </c>
      <c r="N525" s="4">
        <v>1</v>
      </c>
      <c r="O525" s="3">
        <v>17.91</v>
      </c>
      <c r="P525" s="3">
        <v>13.78</v>
      </c>
      <c r="Q525" s="3">
        <v>6.1</v>
      </c>
      <c r="R525" s="1" t="s">
        <v>27</v>
      </c>
      <c r="S525" s="1" t="s">
        <v>46</v>
      </c>
      <c r="T525" s="1" t="s">
        <v>462</v>
      </c>
      <c r="U525" s="4">
        <v>1060</v>
      </c>
      <c r="V525" s="1" t="s">
        <v>30</v>
      </c>
      <c r="W525" t="s">
        <v>114</v>
      </c>
      <c r="X525" s="5">
        <v>0.87324755220417616</v>
      </c>
      <c r="Y525" s="6">
        <v>1149.1937787006959</v>
      </c>
      <c r="Z525" s="12" t="s">
        <v>2593</v>
      </c>
      <c r="AA525" t="s">
        <v>2594</v>
      </c>
    </row>
    <row r="526" spans="1:27" x14ac:dyDescent="0.3">
      <c r="A526" s="1" t="s">
        <v>631</v>
      </c>
      <c r="B526" s="1" t="s">
        <v>632</v>
      </c>
      <c r="C526" s="1" t="s">
        <v>633</v>
      </c>
      <c r="D526" s="1" t="s">
        <v>634</v>
      </c>
      <c r="E526" s="1" t="s">
        <v>635</v>
      </c>
      <c r="F526" s="1" t="s">
        <v>636</v>
      </c>
      <c r="G526" s="1" t="s">
        <v>113</v>
      </c>
      <c r="H526" s="1" t="s">
        <v>26</v>
      </c>
      <c r="I526" s="2">
        <v>41</v>
      </c>
      <c r="J526" s="2">
        <v>0</v>
      </c>
      <c r="K526" s="2">
        <v>41</v>
      </c>
      <c r="L526" s="3">
        <v>0.01</v>
      </c>
      <c r="M526" s="3">
        <v>41.94</v>
      </c>
      <c r="N526" s="4">
        <v>1</v>
      </c>
      <c r="O526" s="3">
        <v>19.684999999999999</v>
      </c>
      <c r="P526" s="3">
        <v>13.3858</v>
      </c>
      <c r="Q526" s="3">
        <v>6.2991999999999999</v>
      </c>
      <c r="R526" s="1" t="s">
        <v>27</v>
      </c>
      <c r="S526" s="1" t="s">
        <v>28</v>
      </c>
      <c r="T526" s="1" t="s">
        <v>462</v>
      </c>
      <c r="U526" s="4">
        <v>1060</v>
      </c>
      <c r="V526" s="1" t="s">
        <v>30</v>
      </c>
      <c r="W526" t="s">
        <v>31</v>
      </c>
      <c r="X526" s="5">
        <v>0.96278183313317844</v>
      </c>
      <c r="Y526" s="6">
        <v>39.474055158460317</v>
      </c>
      <c r="Z526" s="12" t="s">
        <v>2593</v>
      </c>
    </row>
    <row r="527" spans="1:27" x14ac:dyDescent="0.3">
      <c r="A527" s="1" t="s">
        <v>667</v>
      </c>
      <c r="B527" s="1" t="s">
        <v>668</v>
      </c>
      <c r="C527" s="1" t="s">
        <v>669</v>
      </c>
      <c r="D527" s="1" t="s">
        <v>670</v>
      </c>
      <c r="E527" s="1" t="s">
        <v>671</v>
      </c>
      <c r="F527" s="1" t="s">
        <v>42</v>
      </c>
      <c r="G527" s="1" t="s">
        <v>672</v>
      </c>
      <c r="H527" s="1" t="s">
        <v>26</v>
      </c>
      <c r="I527" s="2">
        <v>1</v>
      </c>
      <c r="J527" s="2">
        <v>0</v>
      </c>
      <c r="K527" s="2">
        <v>1</v>
      </c>
      <c r="L527" s="3">
        <v>0.01</v>
      </c>
      <c r="M527" s="3">
        <v>40</v>
      </c>
      <c r="N527" s="4">
        <v>1</v>
      </c>
      <c r="O527" s="3">
        <v>21.85</v>
      </c>
      <c r="P527" s="3">
        <v>18.899999999999999</v>
      </c>
      <c r="Q527" s="3">
        <v>18.11</v>
      </c>
      <c r="R527" s="1" t="s">
        <v>27</v>
      </c>
      <c r="S527" s="1" t="s">
        <v>28</v>
      </c>
      <c r="T527" s="1" t="s">
        <v>462</v>
      </c>
      <c r="U527" s="4">
        <v>405</v>
      </c>
      <c r="V527" s="1" t="s">
        <v>30</v>
      </c>
      <c r="W527" t="s">
        <v>31</v>
      </c>
      <c r="X527" s="5">
        <v>4.3380488109048718</v>
      </c>
      <c r="Y527" s="6">
        <v>4.3380488109048718</v>
      </c>
      <c r="Z527" s="12" t="s">
        <v>2593</v>
      </c>
    </row>
    <row r="528" spans="1:27" x14ac:dyDescent="0.3">
      <c r="A528" s="1" t="s">
        <v>673</v>
      </c>
      <c r="B528" s="1" t="s">
        <v>674</v>
      </c>
      <c r="C528" s="1" t="s">
        <v>675</v>
      </c>
      <c r="D528" s="1" t="s">
        <v>676</v>
      </c>
      <c r="E528" s="1" t="s">
        <v>466</v>
      </c>
      <c r="F528" s="1" t="s">
        <v>34</v>
      </c>
      <c r="G528" s="1" t="s">
        <v>178</v>
      </c>
      <c r="H528" s="1" t="s">
        <v>26</v>
      </c>
      <c r="I528" s="2">
        <v>2</v>
      </c>
      <c r="J528" s="2">
        <v>0</v>
      </c>
      <c r="K528" s="2">
        <v>2</v>
      </c>
      <c r="L528" s="3">
        <v>0.01</v>
      </c>
      <c r="M528" s="3">
        <v>36.67</v>
      </c>
      <c r="N528" s="4">
        <v>1</v>
      </c>
      <c r="O528" s="3">
        <v>19.684999999999999</v>
      </c>
      <c r="P528" s="3">
        <v>13.3858</v>
      </c>
      <c r="Q528" s="3">
        <v>6.2991999999999999</v>
      </c>
      <c r="R528" s="1" t="s">
        <v>27</v>
      </c>
      <c r="S528" s="1" t="s">
        <v>28</v>
      </c>
      <c r="T528" s="1" t="s">
        <v>462</v>
      </c>
      <c r="U528" s="4">
        <v>1060</v>
      </c>
      <c r="V528" s="1" t="s">
        <v>30</v>
      </c>
      <c r="W528" t="s">
        <v>31</v>
      </c>
      <c r="X528" s="5">
        <v>0.96278183313317844</v>
      </c>
      <c r="Y528" s="6">
        <v>1.9255636662663569</v>
      </c>
      <c r="Z528" s="12" t="s">
        <v>2593</v>
      </c>
    </row>
    <row r="529" spans="1:26" x14ac:dyDescent="0.3">
      <c r="A529" s="1" t="s">
        <v>677</v>
      </c>
      <c r="B529" s="1" t="s">
        <v>678</v>
      </c>
      <c r="C529" s="1" t="s">
        <v>679</v>
      </c>
      <c r="D529" s="1" t="s">
        <v>680</v>
      </c>
      <c r="E529" s="1" t="s">
        <v>666</v>
      </c>
      <c r="F529" s="1" t="s">
        <v>65</v>
      </c>
      <c r="G529" s="1" t="s">
        <v>94</v>
      </c>
      <c r="H529" s="1" t="s">
        <v>26</v>
      </c>
      <c r="I529" s="2">
        <v>105</v>
      </c>
      <c r="J529" s="2">
        <v>0</v>
      </c>
      <c r="K529" s="2">
        <v>105</v>
      </c>
      <c r="L529" s="3">
        <v>0.01</v>
      </c>
      <c r="M529" s="3">
        <v>23.8</v>
      </c>
      <c r="N529" s="4">
        <v>1</v>
      </c>
      <c r="O529" s="3">
        <v>18.503900000000002</v>
      </c>
      <c r="P529" s="3">
        <v>11.0236</v>
      </c>
      <c r="Q529" s="3">
        <v>11.0236</v>
      </c>
      <c r="R529" s="1" t="s">
        <v>27</v>
      </c>
      <c r="S529" s="1" t="s">
        <v>28</v>
      </c>
      <c r="T529" s="1" t="s">
        <v>462</v>
      </c>
      <c r="U529" s="4">
        <v>1060</v>
      </c>
      <c r="V529" s="1" t="s">
        <v>30</v>
      </c>
      <c r="W529" t="s">
        <v>31</v>
      </c>
      <c r="X529" s="5">
        <v>1.304286212768065</v>
      </c>
      <c r="Y529" s="6">
        <v>136.95005234064683</v>
      </c>
      <c r="Z529" s="12" t="s">
        <v>2593</v>
      </c>
    </row>
    <row r="530" spans="1:26" x14ac:dyDescent="0.3">
      <c r="A530" s="1" t="s">
        <v>681</v>
      </c>
      <c r="B530" s="1" t="s">
        <v>682</v>
      </c>
      <c r="C530" s="1" t="s">
        <v>679</v>
      </c>
      <c r="D530" s="1" t="s">
        <v>683</v>
      </c>
      <c r="E530" s="1" t="s">
        <v>466</v>
      </c>
      <c r="F530" s="1" t="s">
        <v>65</v>
      </c>
      <c r="G530" s="1" t="s">
        <v>113</v>
      </c>
      <c r="H530" s="1" t="s">
        <v>26</v>
      </c>
      <c r="I530" s="2">
        <v>37</v>
      </c>
      <c r="J530" s="2">
        <v>0</v>
      </c>
      <c r="K530" s="2">
        <v>37</v>
      </c>
      <c r="L530" s="3">
        <v>0.01</v>
      </c>
      <c r="M530" s="3">
        <v>28.57</v>
      </c>
      <c r="N530" s="4">
        <v>1</v>
      </c>
      <c r="O530" s="3">
        <v>18.503900000000002</v>
      </c>
      <c r="P530" s="3">
        <v>11.0236</v>
      </c>
      <c r="Q530" s="3">
        <v>11.0236</v>
      </c>
      <c r="R530" s="1" t="s">
        <v>27</v>
      </c>
      <c r="S530" s="1" t="s">
        <v>28</v>
      </c>
      <c r="T530" s="1" t="s">
        <v>462</v>
      </c>
      <c r="U530" s="4">
        <v>1060</v>
      </c>
      <c r="V530" s="1" t="s">
        <v>30</v>
      </c>
      <c r="W530" t="s">
        <v>31</v>
      </c>
      <c r="X530" s="5">
        <v>1.304286212768065</v>
      </c>
      <c r="Y530" s="6">
        <v>48.258589872418405</v>
      </c>
      <c r="Z530" s="12" t="s">
        <v>2593</v>
      </c>
    </row>
    <row r="531" spans="1:26" x14ac:dyDescent="0.3">
      <c r="A531" s="1" t="s">
        <v>684</v>
      </c>
      <c r="B531" s="1" t="s">
        <v>685</v>
      </c>
      <c r="C531" s="1" t="s">
        <v>686</v>
      </c>
      <c r="D531" s="1" t="s">
        <v>687</v>
      </c>
      <c r="E531" s="1" t="s">
        <v>688</v>
      </c>
      <c r="F531" s="1" t="s">
        <v>689</v>
      </c>
      <c r="G531" s="1" t="s">
        <v>113</v>
      </c>
      <c r="H531" s="1" t="s">
        <v>26</v>
      </c>
      <c r="I531" s="2">
        <v>237</v>
      </c>
      <c r="J531" s="2">
        <v>0</v>
      </c>
      <c r="K531" s="2">
        <v>237</v>
      </c>
      <c r="L531" s="3">
        <v>0.01</v>
      </c>
      <c r="M531" s="3">
        <v>30.95</v>
      </c>
      <c r="N531" s="4">
        <v>1</v>
      </c>
      <c r="O531" s="3">
        <v>21.259799999999998</v>
      </c>
      <c r="P531" s="3">
        <v>19.2913</v>
      </c>
      <c r="Q531" s="3">
        <v>8.2676999999999996</v>
      </c>
      <c r="R531" s="1" t="s">
        <v>27</v>
      </c>
      <c r="S531" s="1" t="s">
        <v>28</v>
      </c>
      <c r="T531" s="1" t="s">
        <v>462</v>
      </c>
      <c r="U531" s="4">
        <v>1060</v>
      </c>
      <c r="V531" s="1" t="s">
        <v>30</v>
      </c>
      <c r="W531" t="s">
        <v>31</v>
      </c>
      <c r="X531" s="5">
        <v>1.9668358580837575</v>
      </c>
      <c r="Y531" s="6">
        <v>466.14009836585052</v>
      </c>
      <c r="Z531" s="12" t="s">
        <v>2593</v>
      </c>
    </row>
    <row r="532" spans="1:26" x14ac:dyDescent="0.3">
      <c r="A532" s="1" t="s">
        <v>690</v>
      </c>
      <c r="B532" s="1" t="s">
        <v>691</v>
      </c>
      <c r="C532" s="1" t="s">
        <v>686</v>
      </c>
      <c r="D532" s="1" t="s">
        <v>687</v>
      </c>
      <c r="E532" s="1" t="s">
        <v>688</v>
      </c>
      <c r="F532" s="1" t="s">
        <v>692</v>
      </c>
      <c r="G532" s="1" t="s">
        <v>94</v>
      </c>
      <c r="H532" s="1" t="s">
        <v>26</v>
      </c>
      <c r="I532" s="2">
        <v>17</v>
      </c>
      <c r="J532" s="2">
        <v>0</v>
      </c>
      <c r="K532" s="2">
        <v>17</v>
      </c>
      <c r="L532" s="3">
        <v>0.01</v>
      </c>
      <c r="M532" s="3">
        <v>30.95</v>
      </c>
      <c r="N532" s="4">
        <v>1</v>
      </c>
      <c r="O532" s="3">
        <v>21.259799999999998</v>
      </c>
      <c r="P532" s="3">
        <v>19.2913</v>
      </c>
      <c r="Q532" s="3">
        <v>8.2676999999999996</v>
      </c>
      <c r="R532" s="1" t="s">
        <v>27</v>
      </c>
      <c r="S532" s="1" t="s">
        <v>28</v>
      </c>
      <c r="T532" s="1" t="s">
        <v>462</v>
      </c>
      <c r="U532" s="4">
        <v>1060</v>
      </c>
      <c r="V532" s="1" t="s">
        <v>30</v>
      </c>
      <c r="W532" t="s">
        <v>31</v>
      </c>
      <c r="X532" s="5">
        <v>1.9668358580837575</v>
      </c>
      <c r="Y532" s="6">
        <v>33.436209587423875</v>
      </c>
      <c r="Z532" s="12" t="s">
        <v>2593</v>
      </c>
    </row>
    <row r="533" spans="1:26" x14ac:dyDescent="0.3">
      <c r="A533" s="1" t="s">
        <v>693</v>
      </c>
      <c r="B533" s="1" t="s">
        <v>694</v>
      </c>
      <c r="C533" s="1" t="s">
        <v>686</v>
      </c>
      <c r="D533" s="1" t="s">
        <v>687</v>
      </c>
      <c r="E533" s="1" t="s">
        <v>688</v>
      </c>
      <c r="F533" s="1" t="s">
        <v>612</v>
      </c>
      <c r="G533" s="1" t="s">
        <v>113</v>
      </c>
      <c r="H533" s="1" t="s">
        <v>26</v>
      </c>
      <c r="I533" s="2">
        <v>126</v>
      </c>
      <c r="J533" s="2">
        <v>0</v>
      </c>
      <c r="K533" s="2">
        <v>126</v>
      </c>
      <c r="L533" s="3">
        <v>0.01</v>
      </c>
      <c r="M533" s="3">
        <v>30.95</v>
      </c>
      <c r="N533" s="4">
        <v>1</v>
      </c>
      <c r="O533" s="3">
        <v>21.259799999999998</v>
      </c>
      <c r="P533" s="3">
        <v>19.2913</v>
      </c>
      <c r="Q533" s="3">
        <v>8.2676999999999996</v>
      </c>
      <c r="R533" s="1" t="s">
        <v>27</v>
      </c>
      <c r="S533" s="1" t="s">
        <v>28</v>
      </c>
      <c r="T533" s="1" t="s">
        <v>462</v>
      </c>
      <c r="U533" s="4">
        <v>1060</v>
      </c>
      <c r="V533" s="1" t="s">
        <v>30</v>
      </c>
      <c r="W533" t="s">
        <v>31</v>
      </c>
      <c r="X533" s="5">
        <v>1.9668358580837575</v>
      </c>
      <c r="Y533" s="6">
        <v>247.82131811855345</v>
      </c>
      <c r="Z533" s="12" t="s">
        <v>2593</v>
      </c>
    </row>
    <row r="534" spans="1:26" x14ac:dyDescent="0.3">
      <c r="A534" s="1" t="s">
        <v>695</v>
      </c>
      <c r="B534" s="1" t="s">
        <v>696</v>
      </c>
      <c r="C534" s="1" t="s">
        <v>686</v>
      </c>
      <c r="D534" s="1" t="s">
        <v>697</v>
      </c>
      <c r="E534" s="1" t="s">
        <v>45</v>
      </c>
      <c r="F534" s="1" t="s">
        <v>612</v>
      </c>
      <c r="G534" s="1" t="s">
        <v>113</v>
      </c>
      <c r="H534" s="1" t="s">
        <v>26</v>
      </c>
      <c r="I534" s="2">
        <v>280</v>
      </c>
      <c r="J534" s="2">
        <v>0</v>
      </c>
      <c r="K534" s="2">
        <v>280</v>
      </c>
      <c r="L534" s="3">
        <v>0.01</v>
      </c>
      <c r="M534" s="3">
        <v>40.47</v>
      </c>
      <c r="N534" s="4">
        <v>1</v>
      </c>
      <c r="O534" s="3">
        <v>21.259799999999998</v>
      </c>
      <c r="P534" s="3">
        <v>19.2913</v>
      </c>
      <c r="Q534" s="3">
        <v>9.8424999999999994</v>
      </c>
      <c r="R534" s="1" t="s">
        <v>27</v>
      </c>
      <c r="S534" s="1" t="s">
        <v>28</v>
      </c>
      <c r="T534" s="1" t="s">
        <v>462</v>
      </c>
      <c r="U534" s="4">
        <v>1060</v>
      </c>
      <c r="V534" s="1" t="s">
        <v>30</v>
      </c>
      <c r="W534" t="s">
        <v>31</v>
      </c>
      <c r="X534" s="5">
        <v>2.3414712596235208</v>
      </c>
      <c r="Y534" s="6">
        <v>655.61195269458585</v>
      </c>
      <c r="Z534" s="12" t="s">
        <v>2593</v>
      </c>
    </row>
    <row r="535" spans="1:26" x14ac:dyDescent="0.3">
      <c r="A535" s="1" t="s">
        <v>698</v>
      </c>
      <c r="B535" s="1" t="s">
        <v>699</v>
      </c>
      <c r="C535" s="1" t="s">
        <v>686</v>
      </c>
      <c r="D535" s="1" t="s">
        <v>700</v>
      </c>
      <c r="E535" s="1" t="s">
        <v>701</v>
      </c>
      <c r="F535" s="1" t="s">
        <v>612</v>
      </c>
      <c r="G535" s="1" t="s">
        <v>113</v>
      </c>
      <c r="H535" s="1" t="s">
        <v>26</v>
      </c>
      <c r="I535" s="2">
        <v>177</v>
      </c>
      <c r="J535" s="2">
        <v>0</v>
      </c>
      <c r="K535" s="2">
        <v>177</v>
      </c>
      <c r="L535" s="3">
        <v>0.01</v>
      </c>
      <c r="M535" s="3">
        <v>45.23</v>
      </c>
      <c r="N535" s="4">
        <v>1</v>
      </c>
      <c r="O535" s="3">
        <v>21.259799999999998</v>
      </c>
      <c r="P535" s="3">
        <v>19.2913</v>
      </c>
      <c r="Q535" s="3">
        <v>11.417299999999999</v>
      </c>
      <c r="R535" s="1" t="s">
        <v>27</v>
      </c>
      <c r="S535" s="1" t="s">
        <v>28</v>
      </c>
      <c r="T535" s="1" t="s">
        <v>462</v>
      </c>
      <c r="U535" s="4">
        <v>1060</v>
      </c>
      <c r="V535" s="1" t="s">
        <v>30</v>
      </c>
      <c r="W535" t="s">
        <v>31</v>
      </c>
      <c r="X535" s="5">
        <v>2.716106661163284</v>
      </c>
      <c r="Y535" s="6">
        <v>480.75087902590127</v>
      </c>
      <c r="Z535" s="12" t="s">
        <v>2593</v>
      </c>
    </row>
    <row r="536" spans="1:26" x14ac:dyDescent="0.3">
      <c r="A536" s="1" t="s">
        <v>702</v>
      </c>
      <c r="B536" s="1" t="s">
        <v>703</v>
      </c>
      <c r="C536" s="1" t="s">
        <v>704</v>
      </c>
      <c r="D536" s="1" t="s">
        <v>705</v>
      </c>
      <c r="E536" s="1" t="s">
        <v>688</v>
      </c>
      <c r="F536" s="1" t="s">
        <v>34</v>
      </c>
      <c r="G536" s="1" t="s">
        <v>113</v>
      </c>
      <c r="H536" s="1" t="s">
        <v>26</v>
      </c>
      <c r="I536" s="2">
        <v>358</v>
      </c>
      <c r="J536" s="2">
        <v>1</v>
      </c>
      <c r="K536" s="2">
        <v>357</v>
      </c>
      <c r="L536" s="3">
        <v>0.01</v>
      </c>
      <c r="M536" s="3">
        <v>33.33</v>
      </c>
      <c r="N536" s="4">
        <v>1</v>
      </c>
      <c r="O536" s="3">
        <v>18.897600000000001</v>
      </c>
      <c r="P536" s="3">
        <v>9.8424999999999994</v>
      </c>
      <c r="Q536" s="3">
        <v>9.8424999999999994</v>
      </c>
      <c r="R536" s="1" t="s">
        <v>27</v>
      </c>
      <c r="S536" s="1" t="s">
        <v>28</v>
      </c>
      <c r="T536" s="1" t="s">
        <v>462</v>
      </c>
      <c r="U536" s="4">
        <v>1060</v>
      </c>
      <c r="V536" s="1" t="s">
        <v>30</v>
      </c>
      <c r="W536" t="s">
        <v>31</v>
      </c>
      <c r="X536" s="5">
        <v>1.0618917277204176</v>
      </c>
      <c r="Y536" s="6">
        <v>379.09534679618912</v>
      </c>
      <c r="Z536" s="12" t="s">
        <v>2593</v>
      </c>
    </row>
    <row r="537" spans="1:26" x14ac:dyDescent="0.3">
      <c r="A537" s="1" t="s">
        <v>706</v>
      </c>
      <c r="B537" s="1" t="s">
        <v>707</v>
      </c>
      <c r="C537" s="1" t="s">
        <v>704</v>
      </c>
      <c r="D537" s="1" t="s">
        <v>708</v>
      </c>
      <c r="E537" s="1" t="s">
        <v>45</v>
      </c>
      <c r="F537" s="1" t="s">
        <v>34</v>
      </c>
      <c r="G537" s="1" t="s">
        <v>113</v>
      </c>
      <c r="H537" s="1" t="s">
        <v>26</v>
      </c>
      <c r="I537" s="2">
        <v>644</v>
      </c>
      <c r="J537" s="2">
        <v>0</v>
      </c>
      <c r="K537" s="2">
        <v>644</v>
      </c>
      <c r="L537" s="3">
        <v>0.01</v>
      </c>
      <c r="M537" s="3">
        <v>38.090000000000003</v>
      </c>
      <c r="N537" s="4">
        <v>1</v>
      </c>
      <c r="O537" s="3">
        <v>18.897600000000001</v>
      </c>
      <c r="P537" s="3">
        <v>10.677199999999999</v>
      </c>
      <c r="Q537" s="3">
        <v>10.2362</v>
      </c>
      <c r="R537" s="1" t="s">
        <v>27</v>
      </c>
      <c r="S537" s="1" t="s">
        <v>28</v>
      </c>
      <c r="T537" s="1" t="s">
        <v>462</v>
      </c>
      <c r="U537" s="4">
        <v>1060</v>
      </c>
      <c r="V537" s="1" t="s">
        <v>30</v>
      </c>
      <c r="W537" t="s">
        <v>31</v>
      </c>
      <c r="X537" s="5">
        <v>1.1980240355016611</v>
      </c>
      <c r="Y537" s="6">
        <v>771.52747886306975</v>
      </c>
      <c r="Z537" s="12" t="s">
        <v>2593</v>
      </c>
    </row>
    <row r="538" spans="1:26" x14ac:dyDescent="0.3">
      <c r="A538" s="1" t="s">
        <v>709</v>
      </c>
      <c r="B538" s="1" t="s">
        <v>710</v>
      </c>
      <c r="C538" s="1" t="s">
        <v>704</v>
      </c>
      <c r="D538" s="1" t="s">
        <v>711</v>
      </c>
      <c r="E538" s="1" t="s">
        <v>701</v>
      </c>
      <c r="F538" s="1" t="s">
        <v>34</v>
      </c>
      <c r="G538" s="1" t="s">
        <v>113</v>
      </c>
      <c r="H538" s="1" t="s">
        <v>26</v>
      </c>
      <c r="I538" s="2">
        <v>169</v>
      </c>
      <c r="J538" s="2">
        <v>0</v>
      </c>
      <c r="K538" s="2">
        <v>169</v>
      </c>
      <c r="L538" s="3">
        <v>0.01</v>
      </c>
      <c r="M538" s="3">
        <v>42.85</v>
      </c>
      <c r="N538" s="4">
        <v>1</v>
      </c>
      <c r="O538" s="3">
        <v>18.503900000000002</v>
      </c>
      <c r="P538" s="3">
        <v>9.8424999999999994</v>
      </c>
      <c r="Q538" s="3">
        <v>9.8424999999999994</v>
      </c>
      <c r="R538" s="1" t="s">
        <v>27</v>
      </c>
      <c r="S538" s="1" t="s">
        <v>28</v>
      </c>
      <c r="T538" s="1" t="s">
        <v>462</v>
      </c>
      <c r="U538" s="4">
        <v>1060</v>
      </c>
      <c r="V538" s="1" t="s">
        <v>30</v>
      </c>
      <c r="W538" t="s">
        <v>31</v>
      </c>
      <c r="X538" s="5">
        <v>1.0397689833929089</v>
      </c>
      <c r="Y538" s="6">
        <v>175.7209581934016</v>
      </c>
      <c r="Z538" s="12" t="s">
        <v>2593</v>
      </c>
    </row>
    <row r="539" spans="1:26" x14ac:dyDescent="0.3">
      <c r="A539" s="1" t="s">
        <v>713</v>
      </c>
      <c r="B539" s="1" t="s">
        <v>714</v>
      </c>
      <c r="C539" s="1" t="s">
        <v>715</v>
      </c>
      <c r="D539" s="1" t="s">
        <v>716</v>
      </c>
      <c r="E539" s="1" t="s">
        <v>717</v>
      </c>
      <c r="F539" s="1" t="s">
        <v>718</v>
      </c>
      <c r="G539" s="1" t="s">
        <v>113</v>
      </c>
      <c r="H539" s="1" t="s">
        <v>26</v>
      </c>
      <c r="I539" s="2">
        <v>63</v>
      </c>
      <c r="J539" s="2">
        <v>0</v>
      </c>
      <c r="K539" s="2">
        <v>63</v>
      </c>
      <c r="L539" s="3">
        <v>0.01</v>
      </c>
      <c r="M539" s="3">
        <v>31.05</v>
      </c>
      <c r="N539" s="4">
        <v>1</v>
      </c>
      <c r="O539" s="3">
        <v>19.684999999999999</v>
      </c>
      <c r="P539" s="3">
        <v>12.992100000000001</v>
      </c>
      <c r="Q539" s="3">
        <v>6.2991999999999999</v>
      </c>
      <c r="R539" s="1" t="s">
        <v>27</v>
      </c>
      <c r="S539" s="1" t="s">
        <v>28</v>
      </c>
      <c r="T539" s="1" t="s">
        <v>462</v>
      </c>
      <c r="U539" s="4">
        <v>1060</v>
      </c>
      <c r="V539" s="1" t="s">
        <v>30</v>
      </c>
      <c r="W539" t="s">
        <v>31</v>
      </c>
      <c r="X539" s="5">
        <v>0.93446472039396744</v>
      </c>
      <c r="Y539" s="6">
        <v>58.871277384819948</v>
      </c>
      <c r="Z539" s="12" t="s">
        <v>2593</v>
      </c>
    </row>
    <row r="540" spans="1:26" x14ac:dyDescent="0.3">
      <c r="A540" s="1" t="s">
        <v>721</v>
      </c>
      <c r="B540" s="1" t="s">
        <v>722</v>
      </c>
      <c r="C540" s="1" t="s">
        <v>723</v>
      </c>
      <c r="D540" s="1" t="s">
        <v>724</v>
      </c>
      <c r="E540" s="1" t="s">
        <v>725</v>
      </c>
      <c r="F540" s="1" t="s">
        <v>65</v>
      </c>
      <c r="G540" s="1" t="s">
        <v>113</v>
      </c>
      <c r="H540" s="1" t="s">
        <v>26</v>
      </c>
      <c r="I540" s="2">
        <v>59</v>
      </c>
      <c r="J540" s="2">
        <v>0</v>
      </c>
      <c r="K540" s="2">
        <v>59</v>
      </c>
      <c r="L540" s="3">
        <v>0.01</v>
      </c>
      <c r="M540" s="3">
        <v>29.9</v>
      </c>
      <c r="N540" s="4">
        <v>1</v>
      </c>
      <c r="O540" s="3">
        <v>15.747999999999999</v>
      </c>
      <c r="P540" s="3">
        <v>12.992100000000001</v>
      </c>
      <c r="Q540" s="3">
        <v>4.7244000000000002</v>
      </c>
      <c r="R540" s="1" t="s">
        <v>27</v>
      </c>
      <c r="S540" s="1" t="s">
        <v>142</v>
      </c>
      <c r="T540" s="1" t="s">
        <v>462</v>
      </c>
      <c r="U540" s="4">
        <v>1060</v>
      </c>
      <c r="V540" s="1" t="s">
        <v>30</v>
      </c>
      <c r="W540" t="s">
        <v>31</v>
      </c>
      <c r="X540" s="5">
        <v>0.5606788322363806</v>
      </c>
      <c r="Y540" s="6">
        <v>33.080051101946452</v>
      </c>
      <c r="Z540" s="12" t="s">
        <v>2593</v>
      </c>
    </row>
    <row r="541" spans="1:26" x14ac:dyDescent="0.3">
      <c r="A541" s="1" t="s">
        <v>728</v>
      </c>
      <c r="B541" s="1" t="s">
        <v>729</v>
      </c>
      <c r="C541" s="1" t="s">
        <v>730</v>
      </c>
      <c r="D541" s="1" t="s">
        <v>731</v>
      </c>
      <c r="E541" s="1" t="s">
        <v>666</v>
      </c>
      <c r="F541" s="1" t="s">
        <v>132</v>
      </c>
      <c r="G541" s="1" t="s">
        <v>43</v>
      </c>
      <c r="H541" s="1" t="s">
        <v>26</v>
      </c>
      <c r="I541" s="2">
        <v>6</v>
      </c>
      <c r="J541" s="2">
        <v>0</v>
      </c>
      <c r="K541" s="2">
        <v>6</v>
      </c>
      <c r="L541" s="3">
        <v>0.01</v>
      </c>
      <c r="M541" s="3">
        <v>22.05</v>
      </c>
      <c r="N541" s="4">
        <v>1</v>
      </c>
      <c r="O541" s="3">
        <v>11.81</v>
      </c>
      <c r="P541" s="3">
        <v>9.84</v>
      </c>
      <c r="Q541" s="3">
        <v>3.94</v>
      </c>
      <c r="R541" s="1" t="s">
        <v>27</v>
      </c>
      <c r="S541" s="1" t="s">
        <v>142</v>
      </c>
      <c r="T541" s="1" t="s">
        <v>462</v>
      </c>
      <c r="U541" s="4">
        <v>1060</v>
      </c>
      <c r="V541" s="1" t="s">
        <v>30</v>
      </c>
      <c r="W541" t="s">
        <v>31</v>
      </c>
      <c r="X541" s="5">
        <v>0.26558525290023205</v>
      </c>
      <c r="Y541" s="6">
        <v>1.5935115174013923</v>
      </c>
      <c r="Z541" s="12" t="s">
        <v>2593</v>
      </c>
    </row>
    <row r="542" spans="1:26" x14ac:dyDescent="0.3">
      <c r="A542" s="1" t="s">
        <v>732</v>
      </c>
      <c r="B542" s="1" t="s">
        <v>733</v>
      </c>
      <c r="C542" s="1" t="s">
        <v>665</v>
      </c>
      <c r="D542" s="1" t="s">
        <v>734</v>
      </c>
      <c r="E542" s="1" t="s">
        <v>666</v>
      </c>
      <c r="F542" s="1" t="s">
        <v>484</v>
      </c>
      <c r="G542" s="1" t="s">
        <v>113</v>
      </c>
      <c r="H542" s="1" t="s">
        <v>26</v>
      </c>
      <c r="I542" s="2">
        <v>171</v>
      </c>
      <c r="J542" s="2">
        <v>0</v>
      </c>
      <c r="K542" s="2">
        <v>171</v>
      </c>
      <c r="L542" s="3">
        <v>0.01</v>
      </c>
      <c r="M542" s="3">
        <v>26.95</v>
      </c>
      <c r="N542" s="4">
        <v>1</v>
      </c>
      <c r="O542" s="3">
        <v>15.3543</v>
      </c>
      <c r="P542" s="3">
        <v>12.5984</v>
      </c>
      <c r="Q542" s="3">
        <v>6.2991999999999999</v>
      </c>
      <c r="R542" s="1" t="s">
        <v>27</v>
      </c>
      <c r="S542" s="1" t="s">
        <v>142</v>
      </c>
      <c r="T542" s="1" t="s">
        <v>462</v>
      </c>
      <c r="U542" s="4">
        <v>1060</v>
      </c>
      <c r="V542" s="1" t="s">
        <v>30</v>
      </c>
      <c r="W542" t="s">
        <v>31</v>
      </c>
      <c r="X542" s="5">
        <v>0.70679513397071003</v>
      </c>
      <c r="Y542" s="6">
        <v>120.86196790899142</v>
      </c>
      <c r="Z542" s="12" t="s">
        <v>2593</v>
      </c>
    </row>
    <row r="543" spans="1:26" x14ac:dyDescent="0.3">
      <c r="A543" s="1" t="s">
        <v>735</v>
      </c>
      <c r="B543" s="1" t="s">
        <v>736</v>
      </c>
      <c r="C543" s="1" t="s">
        <v>723</v>
      </c>
      <c r="D543" s="1" t="s">
        <v>737</v>
      </c>
      <c r="E543" s="1" t="s">
        <v>738</v>
      </c>
      <c r="F543" s="1" t="s">
        <v>65</v>
      </c>
      <c r="G543" s="1" t="s">
        <v>113</v>
      </c>
      <c r="H543" s="1" t="s">
        <v>26</v>
      </c>
      <c r="I543" s="2">
        <v>49</v>
      </c>
      <c r="J543" s="2">
        <v>0</v>
      </c>
      <c r="K543" s="2">
        <v>49</v>
      </c>
      <c r="L543" s="3">
        <v>0.01</v>
      </c>
      <c r="M543" s="3">
        <v>34.5</v>
      </c>
      <c r="N543" s="4">
        <v>1</v>
      </c>
      <c r="O543" s="3">
        <v>15.75</v>
      </c>
      <c r="P543" s="3">
        <v>12.99</v>
      </c>
      <c r="Q543" s="3">
        <v>4.72</v>
      </c>
      <c r="R543" s="1" t="s">
        <v>27</v>
      </c>
      <c r="S543" s="1" t="s">
        <v>142</v>
      </c>
      <c r="T543" s="1" t="s">
        <v>462</v>
      </c>
      <c r="U543" s="4">
        <v>1060</v>
      </c>
      <c r="V543" s="1" t="s">
        <v>30</v>
      </c>
      <c r="W543" t="s">
        <v>31</v>
      </c>
      <c r="X543" s="5">
        <v>0.56013723897911838</v>
      </c>
      <c r="Y543" s="6">
        <v>27.446724709976799</v>
      </c>
      <c r="Z543" s="12" t="s">
        <v>2593</v>
      </c>
    </row>
    <row r="544" spans="1:26" x14ac:dyDescent="0.3">
      <c r="A544" s="1" t="s">
        <v>739</v>
      </c>
      <c r="B544" s="1" t="s">
        <v>740</v>
      </c>
      <c r="C544" s="1" t="s">
        <v>741</v>
      </c>
      <c r="D544" s="1" t="s">
        <v>742</v>
      </c>
      <c r="E544" s="1" t="s">
        <v>666</v>
      </c>
      <c r="F544" s="1" t="s">
        <v>97</v>
      </c>
      <c r="G544" s="1" t="s">
        <v>94</v>
      </c>
      <c r="H544" s="1" t="s">
        <v>26</v>
      </c>
      <c r="I544" s="2">
        <v>33</v>
      </c>
      <c r="J544" s="2">
        <v>1</v>
      </c>
      <c r="K544" s="2">
        <v>32</v>
      </c>
      <c r="L544" s="3">
        <v>0.01</v>
      </c>
      <c r="M544" s="3">
        <v>25.98</v>
      </c>
      <c r="N544" s="4">
        <v>1</v>
      </c>
      <c r="O544" s="3">
        <v>16.14</v>
      </c>
      <c r="P544" s="3">
        <v>12.99</v>
      </c>
      <c r="Q544" s="3">
        <v>3.94</v>
      </c>
      <c r="R544" s="1" t="s">
        <v>27</v>
      </c>
      <c r="S544" s="1" t="s">
        <v>142</v>
      </c>
      <c r="T544" s="1" t="s">
        <v>462</v>
      </c>
      <c r="U544" s="4">
        <v>1060</v>
      </c>
      <c r="V544" s="1" t="s">
        <v>30</v>
      </c>
      <c r="W544" t="s">
        <v>31</v>
      </c>
      <c r="X544" s="5">
        <v>0.47915016473317867</v>
      </c>
      <c r="Y544" s="6">
        <v>15.332805271461718</v>
      </c>
      <c r="Z544" s="12" t="s">
        <v>2593</v>
      </c>
    </row>
    <row r="545" spans="1:26" x14ac:dyDescent="0.3">
      <c r="A545" s="1" t="s">
        <v>743</v>
      </c>
      <c r="B545" s="1" t="s">
        <v>744</v>
      </c>
      <c r="C545" s="1" t="s">
        <v>741</v>
      </c>
      <c r="D545" s="1" t="s">
        <v>745</v>
      </c>
      <c r="E545" s="1" t="s">
        <v>720</v>
      </c>
      <c r="F545" s="1" t="s">
        <v>97</v>
      </c>
      <c r="G545" s="1" t="s">
        <v>94</v>
      </c>
      <c r="H545" s="1" t="s">
        <v>26</v>
      </c>
      <c r="I545" s="2">
        <v>15</v>
      </c>
      <c r="J545" s="2">
        <v>0</v>
      </c>
      <c r="K545" s="2">
        <v>15</v>
      </c>
      <c r="L545" s="3">
        <v>0.01</v>
      </c>
      <c r="M545" s="3">
        <v>31.09</v>
      </c>
      <c r="N545" s="4">
        <v>1</v>
      </c>
      <c r="O545" s="3">
        <v>16.1417</v>
      </c>
      <c r="P545" s="3">
        <v>12.992100000000001</v>
      </c>
      <c r="Q545" s="3">
        <v>3.9369999999999998</v>
      </c>
      <c r="R545" s="1" t="s">
        <v>27</v>
      </c>
      <c r="S545" s="1" t="s">
        <v>142</v>
      </c>
      <c r="T545" s="1" t="s">
        <v>462</v>
      </c>
      <c r="U545" s="4">
        <v>1060</v>
      </c>
      <c r="V545" s="1" t="s">
        <v>30</v>
      </c>
      <c r="W545" t="s">
        <v>31</v>
      </c>
      <c r="X545" s="5">
        <v>0.47891316920190835</v>
      </c>
      <c r="Y545" s="6">
        <v>7.1836975380286257</v>
      </c>
      <c r="Z545" s="12" t="s">
        <v>2593</v>
      </c>
    </row>
    <row r="546" spans="1:26" x14ac:dyDescent="0.3">
      <c r="A546" s="1" t="s">
        <v>746</v>
      </c>
      <c r="B546" s="1" t="s">
        <v>747</v>
      </c>
      <c r="C546" s="1" t="s">
        <v>686</v>
      </c>
      <c r="D546" s="1" t="s">
        <v>687</v>
      </c>
      <c r="E546" s="1" t="s">
        <v>688</v>
      </c>
      <c r="F546" s="1" t="s">
        <v>689</v>
      </c>
      <c r="G546" s="1" t="s">
        <v>113</v>
      </c>
      <c r="H546" s="1" t="s">
        <v>26</v>
      </c>
      <c r="I546" s="2">
        <v>108</v>
      </c>
      <c r="J546" s="2">
        <v>0</v>
      </c>
      <c r="K546" s="2">
        <v>108</v>
      </c>
      <c r="L546" s="3">
        <v>0.01</v>
      </c>
      <c r="M546" s="3">
        <v>23.8</v>
      </c>
      <c r="N546" s="4">
        <v>1</v>
      </c>
      <c r="O546" s="3">
        <v>15.747999999999999</v>
      </c>
      <c r="P546" s="3">
        <v>12.5984</v>
      </c>
      <c r="Q546" s="3">
        <v>3.1496</v>
      </c>
      <c r="R546" s="1" t="s">
        <v>27</v>
      </c>
      <c r="S546" s="1" t="s">
        <v>142</v>
      </c>
      <c r="T546" s="1" t="s">
        <v>462</v>
      </c>
      <c r="U546" s="4">
        <v>1060</v>
      </c>
      <c r="V546" s="1" t="s">
        <v>30</v>
      </c>
      <c r="W546" t="s">
        <v>31</v>
      </c>
      <c r="X546" s="5">
        <v>0.36245904306190257</v>
      </c>
      <c r="Y546" s="6">
        <v>39.145576650685477</v>
      </c>
      <c r="Z546" s="12" t="s">
        <v>2593</v>
      </c>
    </row>
    <row r="547" spans="1:26" x14ac:dyDescent="0.3">
      <c r="A547" s="1" t="s">
        <v>748</v>
      </c>
      <c r="B547" s="1" t="s">
        <v>749</v>
      </c>
      <c r="C547" s="1" t="s">
        <v>686</v>
      </c>
      <c r="D547" s="1" t="s">
        <v>697</v>
      </c>
      <c r="E547" s="1" t="s">
        <v>45</v>
      </c>
      <c r="F547" s="1" t="s">
        <v>689</v>
      </c>
      <c r="G547" s="1" t="s">
        <v>113</v>
      </c>
      <c r="H547" s="1" t="s">
        <v>26</v>
      </c>
      <c r="I547" s="2">
        <v>58</v>
      </c>
      <c r="J547" s="2">
        <v>0</v>
      </c>
      <c r="K547" s="2">
        <v>58</v>
      </c>
      <c r="L547" s="3">
        <v>0.01</v>
      </c>
      <c r="M547" s="3">
        <v>33.33</v>
      </c>
      <c r="N547" s="4">
        <v>1</v>
      </c>
      <c r="O547" s="3">
        <v>15.747999999999999</v>
      </c>
      <c r="P547" s="3">
        <v>12.5984</v>
      </c>
      <c r="Q547" s="3">
        <v>4.3307000000000002</v>
      </c>
      <c r="R547" s="1" t="s">
        <v>27</v>
      </c>
      <c r="S547" s="1" t="s">
        <v>142</v>
      </c>
      <c r="T547" s="1" t="s">
        <v>462</v>
      </c>
      <c r="U547" s="4">
        <v>1060</v>
      </c>
      <c r="V547" s="1" t="s">
        <v>30</v>
      </c>
      <c r="W547" t="s">
        <v>31</v>
      </c>
      <c r="X547" s="5">
        <v>0.49838118421011601</v>
      </c>
      <c r="Y547" s="6">
        <v>28.90610868418673</v>
      </c>
      <c r="Z547" s="12" t="s">
        <v>2593</v>
      </c>
    </row>
    <row r="548" spans="1:26" x14ac:dyDescent="0.3">
      <c r="A548" s="1" t="s">
        <v>750</v>
      </c>
      <c r="B548" s="1" t="s">
        <v>751</v>
      </c>
      <c r="C548" s="1" t="s">
        <v>686</v>
      </c>
      <c r="D548" s="1" t="s">
        <v>687</v>
      </c>
      <c r="E548" s="1" t="s">
        <v>688</v>
      </c>
      <c r="F548" s="1" t="s">
        <v>692</v>
      </c>
      <c r="G548" s="1" t="s">
        <v>94</v>
      </c>
      <c r="H548" s="1" t="s">
        <v>26</v>
      </c>
      <c r="I548" s="2">
        <v>30</v>
      </c>
      <c r="J548" s="2">
        <v>0</v>
      </c>
      <c r="K548" s="2">
        <v>30</v>
      </c>
      <c r="L548" s="3">
        <v>0.01</v>
      </c>
      <c r="M548" s="3">
        <v>23.8</v>
      </c>
      <c r="N548" s="4">
        <v>1</v>
      </c>
      <c r="O548" s="3">
        <v>15.747999999999999</v>
      </c>
      <c r="P548" s="3">
        <v>12.5984</v>
      </c>
      <c r="Q548" s="3">
        <v>3.1496</v>
      </c>
      <c r="R548" s="1" t="s">
        <v>27</v>
      </c>
      <c r="S548" s="1" t="s">
        <v>142</v>
      </c>
      <c r="T548" s="1" t="s">
        <v>462</v>
      </c>
      <c r="U548" s="4">
        <v>1060</v>
      </c>
      <c r="V548" s="1" t="s">
        <v>30</v>
      </c>
      <c r="W548" t="s">
        <v>31</v>
      </c>
      <c r="X548" s="5">
        <v>0.36245904306190257</v>
      </c>
      <c r="Y548" s="6">
        <v>10.873771291857077</v>
      </c>
      <c r="Z548" s="12" t="s">
        <v>2593</v>
      </c>
    </row>
    <row r="549" spans="1:26" x14ac:dyDescent="0.3">
      <c r="A549" s="1" t="s">
        <v>752</v>
      </c>
      <c r="B549" s="1" t="s">
        <v>753</v>
      </c>
      <c r="C549" s="1" t="s">
        <v>686</v>
      </c>
      <c r="D549" s="1" t="s">
        <v>687</v>
      </c>
      <c r="E549" s="1" t="s">
        <v>688</v>
      </c>
      <c r="F549" s="1" t="s">
        <v>612</v>
      </c>
      <c r="G549" s="1" t="s">
        <v>113</v>
      </c>
      <c r="H549" s="1" t="s">
        <v>26</v>
      </c>
      <c r="I549" s="2">
        <v>91</v>
      </c>
      <c r="J549" s="2">
        <v>1</v>
      </c>
      <c r="K549" s="2">
        <v>90</v>
      </c>
      <c r="L549" s="3">
        <v>0.01</v>
      </c>
      <c r="M549" s="3">
        <v>23.8</v>
      </c>
      <c r="N549" s="4">
        <v>1</v>
      </c>
      <c r="O549" s="3">
        <v>15.747999999999999</v>
      </c>
      <c r="P549" s="3">
        <v>12.5984</v>
      </c>
      <c r="Q549" s="3">
        <v>3.1496</v>
      </c>
      <c r="R549" s="1" t="s">
        <v>27</v>
      </c>
      <c r="S549" s="1" t="s">
        <v>142</v>
      </c>
      <c r="T549" s="1" t="s">
        <v>462</v>
      </c>
      <c r="U549" s="4">
        <v>1060</v>
      </c>
      <c r="V549" s="1" t="s">
        <v>30</v>
      </c>
      <c r="W549" t="s">
        <v>31</v>
      </c>
      <c r="X549" s="5">
        <v>0.36245904306190257</v>
      </c>
      <c r="Y549" s="6">
        <v>32.621313875571232</v>
      </c>
      <c r="Z549" s="12" t="s">
        <v>2593</v>
      </c>
    </row>
    <row r="550" spans="1:26" x14ac:dyDescent="0.3">
      <c r="A550" s="1" t="s">
        <v>754</v>
      </c>
      <c r="B550" s="1" t="s">
        <v>755</v>
      </c>
      <c r="C550" s="1" t="s">
        <v>686</v>
      </c>
      <c r="D550" s="1" t="s">
        <v>697</v>
      </c>
      <c r="E550" s="1" t="s">
        <v>45</v>
      </c>
      <c r="F550" s="1" t="s">
        <v>612</v>
      </c>
      <c r="G550" s="1" t="s">
        <v>113</v>
      </c>
      <c r="H550" s="1" t="s">
        <v>26</v>
      </c>
      <c r="I550" s="2">
        <v>129</v>
      </c>
      <c r="J550" s="2">
        <v>0</v>
      </c>
      <c r="K550" s="2">
        <v>129</v>
      </c>
      <c r="L550" s="3">
        <v>0.01</v>
      </c>
      <c r="M550" s="3">
        <v>33.33</v>
      </c>
      <c r="N550" s="4">
        <v>1</v>
      </c>
      <c r="O550" s="3">
        <v>15.747999999999999</v>
      </c>
      <c r="P550" s="3">
        <v>12.5984</v>
      </c>
      <c r="Q550" s="3">
        <v>4.3307000000000002</v>
      </c>
      <c r="R550" s="1" t="s">
        <v>27</v>
      </c>
      <c r="S550" s="1" t="s">
        <v>142</v>
      </c>
      <c r="T550" s="1" t="s">
        <v>462</v>
      </c>
      <c r="U550" s="4">
        <v>1060</v>
      </c>
      <c r="V550" s="1" t="s">
        <v>30</v>
      </c>
      <c r="W550" t="s">
        <v>31</v>
      </c>
      <c r="X550" s="5">
        <v>0.49838118421011601</v>
      </c>
      <c r="Y550" s="6">
        <v>64.291172763104967</v>
      </c>
      <c r="Z550" s="12" t="s">
        <v>2593</v>
      </c>
    </row>
    <row r="551" spans="1:26" x14ac:dyDescent="0.3">
      <c r="A551" s="1" t="s">
        <v>756</v>
      </c>
      <c r="B551" s="1" t="s">
        <v>757</v>
      </c>
      <c r="C551" s="1" t="s">
        <v>704</v>
      </c>
      <c r="D551" s="1" t="s">
        <v>705</v>
      </c>
      <c r="E551" s="1" t="s">
        <v>666</v>
      </c>
      <c r="F551" s="1" t="s">
        <v>34</v>
      </c>
      <c r="G551" s="1" t="s">
        <v>113</v>
      </c>
      <c r="H551" s="1" t="s">
        <v>26</v>
      </c>
      <c r="I551" s="2">
        <v>265</v>
      </c>
      <c r="J551" s="2">
        <v>0</v>
      </c>
      <c r="K551" s="2">
        <v>265</v>
      </c>
      <c r="L551" s="3">
        <v>0.01</v>
      </c>
      <c r="M551" s="3">
        <v>26.19</v>
      </c>
      <c r="N551" s="4">
        <v>1</v>
      </c>
      <c r="O551" s="3">
        <v>11.811</v>
      </c>
      <c r="P551" s="3">
        <v>9.8424999999999994</v>
      </c>
      <c r="Q551" s="3">
        <v>4.3307000000000002</v>
      </c>
      <c r="R551" s="1" t="s">
        <v>27</v>
      </c>
      <c r="S551" s="1" t="s">
        <v>142</v>
      </c>
      <c r="T551" s="1" t="s">
        <v>462</v>
      </c>
      <c r="U551" s="4">
        <v>1060</v>
      </c>
      <c r="V551" s="1" t="s">
        <v>30</v>
      </c>
      <c r="W551" t="s">
        <v>31</v>
      </c>
      <c r="X551" s="5">
        <v>0.29202022512311482</v>
      </c>
      <c r="Y551" s="6">
        <v>77.385359657625429</v>
      </c>
      <c r="Z551" s="12" t="s">
        <v>2593</v>
      </c>
    </row>
    <row r="552" spans="1:26" x14ac:dyDescent="0.3">
      <c r="A552" s="1" t="s">
        <v>758</v>
      </c>
      <c r="B552" s="1" t="s">
        <v>759</v>
      </c>
      <c r="C552" s="1" t="s">
        <v>704</v>
      </c>
      <c r="D552" s="1" t="s">
        <v>708</v>
      </c>
      <c r="E552" s="1" t="s">
        <v>720</v>
      </c>
      <c r="F552" s="1" t="s">
        <v>34</v>
      </c>
      <c r="G552" s="1" t="s">
        <v>113</v>
      </c>
      <c r="H552" s="1" t="s">
        <v>26</v>
      </c>
      <c r="I552" s="2">
        <v>271</v>
      </c>
      <c r="J552" s="2">
        <v>0</v>
      </c>
      <c r="K552" s="2">
        <v>271</v>
      </c>
      <c r="L552" s="3">
        <v>0.01</v>
      </c>
      <c r="M552" s="3">
        <v>30.95</v>
      </c>
      <c r="N552" s="4">
        <v>1</v>
      </c>
      <c r="O552" s="3">
        <v>11.811</v>
      </c>
      <c r="P552" s="3">
        <v>9.8424999999999994</v>
      </c>
      <c r="Q552" s="3">
        <v>4.3307000000000002</v>
      </c>
      <c r="R552" s="1" t="s">
        <v>27</v>
      </c>
      <c r="S552" s="1" t="s">
        <v>142</v>
      </c>
      <c r="T552" s="1" t="s">
        <v>462</v>
      </c>
      <c r="U552" s="4">
        <v>1060</v>
      </c>
      <c r="V552" s="1" t="s">
        <v>30</v>
      </c>
      <c r="W552" t="s">
        <v>31</v>
      </c>
      <c r="X552" s="5">
        <v>0.29202022512311482</v>
      </c>
      <c r="Y552" s="6">
        <v>79.137481008364119</v>
      </c>
      <c r="Z552" s="12" t="s">
        <v>2593</v>
      </c>
    </row>
    <row r="553" spans="1:26" x14ac:dyDescent="0.3">
      <c r="A553" s="1" t="s">
        <v>760</v>
      </c>
      <c r="B553" s="1" t="s">
        <v>761</v>
      </c>
      <c r="C553" s="1" t="s">
        <v>715</v>
      </c>
      <c r="D553" s="1" t="s">
        <v>716</v>
      </c>
      <c r="E553" s="1" t="s">
        <v>666</v>
      </c>
      <c r="F553" s="1" t="s">
        <v>718</v>
      </c>
      <c r="G553" s="1" t="s">
        <v>113</v>
      </c>
      <c r="H553" s="1" t="s">
        <v>26</v>
      </c>
      <c r="I553" s="2">
        <v>18</v>
      </c>
      <c r="J553" s="2">
        <v>0</v>
      </c>
      <c r="K553" s="2">
        <v>18</v>
      </c>
      <c r="L553" s="3">
        <v>0.01</v>
      </c>
      <c r="M553" s="3">
        <v>27.6</v>
      </c>
      <c r="N553" s="4">
        <v>1</v>
      </c>
      <c r="O553" s="3">
        <v>19.684999999999999</v>
      </c>
      <c r="P553" s="3">
        <v>12.992100000000001</v>
      </c>
      <c r="Q553" s="3">
        <v>7.8739999999999997</v>
      </c>
      <c r="R553" s="1" t="s">
        <v>27</v>
      </c>
      <c r="S553" s="1" t="s">
        <v>142</v>
      </c>
      <c r="T553" s="1" t="s">
        <v>462</v>
      </c>
      <c r="U553" s="4">
        <v>1060</v>
      </c>
      <c r="V553" s="1" t="s">
        <v>30</v>
      </c>
      <c r="W553" t="s">
        <v>31</v>
      </c>
      <c r="X553" s="5">
        <v>1.1680809004924593</v>
      </c>
      <c r="Y553" s="6">
        <v>21.025456208864266</v>
      </c>
      <c r="Z553" s="12" t="s">
        <v>2593</v>
      </c>
    </row>
    <row r="554" spans="1:26" x14ac:dyDescent="0.3">
      <c r="A554" s="1" t="s">
        <v>762</v>
      </c>
      <c r="B554" s="1" t="s">
        <v>763</v>
      </c>
      <c r="C554" s="1" t="s">
        <v>764</v>
      </c>
      <c r="D554" s="1" t="s">
        <v>765</v>
      </c>
      <c r="E554" s="1" t="s">
        <v>666</v>
      </c>
      <c r="F554" s="1" t="s">
        <v>412</v>
      </c>
      <c r="G554" s="1" t="s">
        <v>32</v>
      </c>
      <c r="H554" s="1" t="s">
        <v>26</v>
      </c>
      <c r="I554" s="2">
        <v>2</v>
      </c>
      <c r="J554" s="2">
        <v>0</v>
      </c>
      <c r="K554" s="2">
        <v>2</v>
      </c>
      <c r="L554" s="3">
        <v>0.01</v>
      </c>
      <c r="M554" s="3">
        <v>28.8</v>
      </c>
      <c r="N554" s="4">
        <v>1</v>
      </c>
      <c r="O554" s="3">
        <v>19</v>
      </c>
      <c r="P554" s="3">
        <v>17</v>
      </c>
      <c r="Q554" s="3">
        <v>4</v>
      </c>
      <c r="R554" s="1" t="s">
        <v>27</v>
      </c>
      <c r="S554" s="1" t="s">
        <v>46</v>
      </c>
      <c r="T554" s="1" t="s">
        <v>462</v>
      </c>
      <c r="U554" s="4">
        <v>405</v>
      </c>
      <c r="V554" s="1" t="s">
        <v>30</v>
      </c>
      <c r="W554" t="s">
        <v>31</v>
      </c>
      <c r="X554" s="5">
        <v>0.74941995359628766</v>
      </c>
      <c r="Y554" s="6">
        <v>1.4988399071925753</v>
      </c>
      <c r="Z554" s="12" t="s">
        <v>2593</v>
      </c>
    </row>
    <row r="555" spans="1:26" x14ac:dyDescent="0.3">
      <c r="A555" s="1" t="s">
        <v>1348</v>
      </c>
      <c r="B555" s="1" t="s">
        <v>1349</v>
      </c>
      <c r="C555" s="1" t="s">
        <v>1341</v>
      </c>
      <c r="D555" s="1" t="s">
        <v>1350</v>
      </c>
      <c r="E555" s="1" t="s">
        <v>541</v>
      </c>
      <c r="F555" s="1" t="s">
        <v>68</v>
      </c>
      <c r="G555" s="1" t="s">
        <v>1351</v>
      </c>
      <c r="H555" s="1" t="s">
        <v>26</v>
      </c>
      <c r="I555" s="2">
        <v>2</v>
      </c>
      <c r="J555" s="2">
        <v>0</v>
      </c>
      <c r="K555" s="2">
        <v>2</v>
      </c>
      <c r="L555" s="3">
        <v>0.01</v>
      </c>
      <c r="M555" s="3">
        <v>38.4</v>
      </c>
      <c r="N555" s="4">
        <v>1</v>
      </c>
      <c r="O555" s="3">
        <v>17.322800000000001</v>
      </c>
      <c r="P555" s="3">
        <v>16.535399999999999</v>
      </c>
      <c r="Q555" s="3">
        <v>7.8739999999999997</v>
      </c>
      <c r="R555" s="1" t="s">
        <v>27</v>
      </c>
      <c r="S555" s="1" t="s">
        <v>46</v>
      </c>
      <c r="T555" s="1" t="s">
        <v>462</v>
      </c>
      <c r="U555" s="4">
        <v>1060</v>
      </c>
      <c r="V555" s="1" t="s">
        <v>30</v>
      </c>
      <c r="W555" t="s">
        <v>31</v>
      </c>
      <c r="X555" s="5">
        <v>1.3082506085515546</v>
      </c>
      <c r="Y555" s="6">
        <v>2.6165012171031092</v>
      </c>
      <c r="Z555" s="12" t="s">
        <v>2593</v>
      </c>
    </row>
    <row r="556" spans="1:26" x14ac:dyDescent="0.3">
      <c r="A556" s="1" t="s">
        <v>1352</v>
      </c>
      <c r="B556" s="1" t="s">
        <v>1353</v>
      </c>
      <c r="C556" s="1" t="s">
        <v>1354</v>
      </c>
      <c r="D556" s="1" t="s">
        <v>1355</v>
      </c>
      <c r="E556" s="1" t="s">
        <v>1356</v>
      </c>
      <c r="F556" s="1" t="s">
        <v>166</v>
      </c>
      <c r="G556" s="1" t="s">
        <v>113</v>
      </c>
      <c r="H556" s="1" t="s">
        <v>26</v>
      </c>
      <c r="I556" s="2">
        <v>39</v>
      </c>
      <c r="J556" s="2">
        <v>2</v>
      </c>
      <c r="K556" s="2">
        <v>37</v>
      </c>
      <c r="L556" s="3">
        <v>0.01</v>
      </c>
      <c r="M556" s="3">
        <v>51.7</v>
      </c>
      <c r="N556" s="4">
        <v>1</v>
      </c>
      <c r="O556" s="3">
        <v>18.503900000000002</v>
      </c>
      <c r="P556" s="3">
        <v>11.811</v>
      </c>
      <c r="Q556" s="3">
        <v>9.4488000000000003</v>
      </c>
      <c r="R556" s="1" t="s">
        <v>27</v>
      </c>
      <c r="S556" s="1" t="s">
        <v>28</v>
      </c>
      <c r="T556" s="1" t="s">
        <v>462</v>
      </c>
      <c r="U556" s="4">
        <v>1060</v>
      </c>
      <c r="V556" s="1" t="s">
        <v>30</v>
      </c>
      <c r="W556" t="s">
        <v>31</v>
      </c>
      <c r="X556" s="5">
        <v>1.1978138688686311</v>
      </c>
      <c r="Y556" s="6">
        <v>44.319113148139351</v>
      </c>
      <c r="Z556" s="12" t="s">
        <v>2593</v>
      </c>
    </row>
    <row r="557" spans="1:26" x14ac:dyDescent="0.3">
      <c r="A557" s="1" t="s">
        <v>1358</v>
      </c>
      <c r="B557" s="1" t="s">
        <v>1359</v>
      </c>
      <c r="C557" s="1" t="s">
        <v>1360</v>
      </c>
      <c r="D557" s="1" t="s">
        <v>1361</v>
      </c>
      <c r="E557" s="1" t="s">
        <v>1362</v>
      </c>
      <c r="F557" s="1" t="s">
        <v>712</v>
      </c>
      <c r="G557" s="1" t="s">
        <v>113</v>
      </c>
      <c r="H557" s="1" t="s">
        <v>26</v>
      </c>
      <c r="I557" s="2">
        <v>179</v>
      </c>
      <c r="J557" s="2">
        <v>0</v>
      </c>
      <c r="K557" s="2">
        <v>179</v>
      </c>
      <c r="L557" s="3">
        <v>0.01</v>
      </c>
      <c r="M557" s="3">
        <v>28.42</v>
      </c>
      <c r="N557" s="4">
        <v>1</v>
      </c>
      <c r="O557" s="3">
        <v>18.5</v>
      </c>
      <c r="P557" s="3">
        <v>12.99</v>
      </c>
      <c r="Q557" s="3">
        <v>5.91</v>
      </c>
      <c r="R557" s="1" t="s">
        <v>27</v>
      </c>
      <c r="S557" s="1" t="s">
        <v>28</v>
      </c>
      <c r="T557" s="1" t="s">
        <v>462</v>
      </c>
      <c r="U557" s="4">
        <v>1060</v>
      </c>
      <c r="V557" s="1" t="s">
        <v>30</v>
      </c>
      <c r="W557" t="s">
        <v>114</v>
      </c>
      <c r="X557" s="5">
        <v>0.82381766241299303</v>
      </c>
      <c r="Y557" s="6">
        <v>147.46336157192576</v>
      </c>
      <c r="Z557" s="12" t="s">
        <v>2593</v>
      </c>
    </row>
    <row r="558" spans="1:26" x14ac:dyDescent="0.3">
      <c r="A558" s="1" t="s">
        <v>1363</v>
      </c>
      <c r="B558" s="1" t="s">
        <v>1364</v>
      </c>
      <c r="C558" s="1" t="s">
        <v>1360</v>
      </c>
      <c r="D558" s="1" t="s">
        <v>1365</v>
      </c>
      <c r="E558" s="1" t="s">
        <v>1366</v>
      </c>
      <c r="F558" s="1" t="s">
        <v>712</v>
      </c>
      <c r="G558" s="1" t="s">
        <v>113</v>
      </c>
      <c r="H558" s="1" t="s">
        <v>26</v>
      </c>
      <c r="I558" s="2">
        <v>69</v>
      </c>
      <c r="J558" s="2">
        <v>0</v>
      </c>
      <c r="K558" s="2">
        <v>69</v>
      </c>
      <c r="L558" s="3">
        <v>0.01</v>
      </c>
      <c r="M558" s="3">
        <v>34.22</v>
      </c>
      <c r="N558" s="4">
        <v>1</v>
      </c>
      <c r="O558" s="3">
        <v>18.5</v>
      </c>
      <c r="P558" s="3">
        <v>12.99</v>
      </c>
      <c r="Q558" s="3">
        <v>5.91</v>
      </c>
      <c r="R558" s="1" t="s">
        <v>27</v>
      </c>
      <c r="S558" s="1" t="s">
        <v>28</v>
      </c>
      <c r="T558" s="1" t="s">
        <v>462</v>
      </c>
      <c r="U558" s="4">
        <v>1060</v>
      </c>
      <c r="V558" s="1" t="s">
        <v>30</v>
      </c>
      <c r="W558" t="s">
        <v>114</v>
      </c>
      <c r="X558" s="5">
        <v>0.82381766241299303</v>
      </c>
      <c r="Y558" s="6">
        <v>56.843418706496522</v>
      </c>
      <c r="Z558" s="12" t="s">
        <v>2593</v>
      </c>
    </row>
    <row r="559" spans="1:26" x14ac:dyDescent="0.3">
      <c r="A559" s="1" t="s">
        <v>1367</v>
      </c>
      <c r="B559" s="1" t="s">
        <v>1368</v>
      </c>
      <c r="C559" s="1" t="s">
        <v>1369</v>
      </c>
      <c r="D559" s="1" t="s">
        <v>1370</v>
      </c>
      <c r="E559" s="1" t="s">
        <v>1371</v>
      </c>
      <c r="F559" s="1" t="s">
        <v>42</v>
      </c>
      <c r="G559" s="1" t="s">
        <v>113</v>
      </c>
      <c r="H559" s="1" t="s">
        <v>26</v>
      </c>
      <c r="I559" s="2">
        <v>136</v>
      </c>
      <c r="J559" s="2">
        <v>0</v>
      </c>
      <c r="K559" s="2">
        <v>136</v>
      </c>
      <c r="L559" s="3">
        <v>0.01</v>
      </c>
      <c r="M559" s="3">
        <v>31.89</v>
      </c>
      <c r="N559" s="4">
        <v>1</v>
      </c>
      <c r="O559" s="3">
        <v>18.5</v>
      </c>
      <c r="P559" s="3">
        <v>11.42</v>
      </c>
      <c r="Q559" s="3">
        <v>9.4499999999999993</v>
      </c>
      <c r="R559" s="1" t="s">
        <v>27</v>
      </c>
      <c r="S559" s="1" t="s">
        <v>28</v>
      </c>
      <c r="T559" s="1" t="s">
        <v>462</v>
      </c>
      <c r="U559" s="4">
        <v>1060</v>
      </c>
      <c r="V559" s="1" t="s">
        <v>30</v>
      </c>
      <c r="W559" t="s">
        <v>114</v>
      </c>
      <c r="X559" s="5">
        <v>1.1580635150812064</v>
      </c>
      <c r="Y559" s="6">
        <v>157.49663805104407</v>
      </c>
      <c r="Z559" s="12" t="s">
        <v>2593</v>
      </c>
    </row>
    <row r="560" spans="1:26" x14ac:dyDescent="0.3">
      <c r="A560" s="1" t="s">
        <v>1372</v>
      </c>
      <c r="B560" s="1" t="s">
        <v>1373</v>
      </c>
      <c r="C560" s="1" t="s">
        <v>1369</v>
      </c>
      <c r="D560" s="1" t="s">
        <v>1374</v>
      </c>
      <c r="E560" s="1" t="s">
        <v>1357</v>
      </c>
      <c r="F560" s="1" t="s">
        <v>42</v>
      </c>
      <c r="G560" s="1" t="s">
        <v>113</v>
      </c>
      <c r="H560" s="1" t="s">
        <v>26</v>
      </c>
      <c r="I560" s="2">
        <v>204</v>
      </c>
      <c r="J560" s="2">
        <v>0</v>
      </c>
      <c r="K560" s="2">
        <v>204</v>
      </c>
      <c r="L560" s="3">
        <v>0.01</v>
      </c>
      <c r="M560" s="3">
        <v>37.69</v>
      </c>
      <c r="N560" s="4">
        <v>1</v>
      </c>
      <c r="O560" s="3">
        <v>18.5</v>
      </c>
      <c r="P560" s="3">
        <v>11.42</v>
      </c>
      <c r="Q560" s="3">
        <v>9.4499999999999993</v>
      </c>
      <c r="R560" s="1" t="s">
        <v>27</v>
      </c>
      <c r="S560" s="1" t="s">
        <v>28</v>
      </c>
      <c r="T560" s="1" t="s">
        <v>462</v>
      </c>
      <c r="U560" s="4">
        <v>1060</v>
      </c>
      <c r="V560" s="1" t="s">
        <v>30</v>
      </c>
      <c r="W560" t="s">
        <v>114</v>
      </c>
      <c r="X560" s="5">
        <v>1.1580635150812064</v>
      </c>
      <c r="Y560" s="6">
        <v>236.2449570765661</v>
      </c>
      <c r="Z560" s="12" t="s">
        <v>2593</v>
      </c>
    </row>
    <row r="561" spans="1:26" x14ac:dyDescent="0.3">
      <c r="A561" s="1" t="s">
        <v>1375</v>
      </c>
      <c r="B561" s="1" t="s">
        <v>1376</v>
      </c>
      <c r="C561" s="1" t="s">
        <v>1369</v>
      </c>
      <c r="D561" s="1" t="s">
        <v>1377</v>
      </c>
      <c r="E561" s="1" t="s">
        <v>1378</v>
      </c>
      <c r="F561" s="1" t="s">
        <v>42</v>
      </c>
      <c r="G561" s="1" t="s">
        <v>113</v>
      </c>
      <c r="H561" s="1" t="s">
        <v>26</v>
      </c>
      <c r="I561" s="2">
        <v>32</v>
      </c>
      <c r="J561" s="2">
        <v>0</v>
      </c>
      <c r="K561" s="2">
        <v>32</v>
      </c>
      <c r="L561" s="3">
        <v>0.01</v>
      </c>
      <c r="M561" s="3">
        <v>31.89</v>
      </c>
      <c r="N561" s="4">
        <v>1</v>
      </c>
      <c r="O561" s="3">
        <v>16.54</v>
      </c>
      <c r="P561" s="3">
        <v>15.75</v>
      </c>
      <c r="Q561" s="3">
        <v>5.12</v>
      </c>
      <c r="R561" s="1" t="s">
        <v>27</v>
      </c>
      <c r="S561" s="1" t="s">
        <v>46</v>
      </c>
      <c r="T561" s="1" t="s">
        <v>462</v>
      </c>
      <c r="U561" s="4">
        <v>1060</v>
      </c>
      <c r="V561" s="1" t="s">
        <v>30</v>
      </c>
      <c r="W561" t="s">
        <v>114</v>
      </c>
      <c r="X561" s="5">
        <v>0.77365754060324821</v>
      </c>
      <c r="Y561" s="6">
        <v>24.757041299303943</v>
      </c>
      <c r="Z561" s="12" t="s">
        <v>2593</v>
      </c>
    </row>
    <row r="562" spans="1:26" x14ac:dyDescent="0.3">
      <c r="A562" s="1" t="s">
        <v>1379</v>
      </c>
      <c r="B562" s="1" t="s">
        <v>1380</v>
      </c>
      <c r="C562" s="1" t="s">
        <v>1369</v>
      </c>
      <c r="D562" s="1" t="s">
        <v>1381</v>
      </c>
      <c r="E562" s="1" t="s">
        <v>1357</v>
      </c>
      <c r="F562" s="1" t="s">
        <v>42</v>
      </c>
      <c r="G562" s="1" t="s">
        <v>113</v>
      </c>
      <c r="H562" s="1" t="s">
        <v>26</v>
      </c>
      <c r="I562" s="2">
        <v>67</v>
      </c>
      <c r="J562" s="2">
        <v>0</v>
      </c>
      <c r="K562" s="2">
        <v>67</v>
      </c>
      <c r="L562" s="3">
        <v>0.01</v>
      </c>
      <c r="M562" s="3">
        <v>37.69</v>
      </c>
      <c r="N562" s="4">
        <v>1</v>
      </c>
      <c r="O562" s="3">
        <v>16.54</v>
      </c>
      <c r="P562" s="3">
        <v>15.75</v>
      </c>
      <c r="Q562" s="3">
        <v>5.91</v>
      </c>
      <c r="R562" s="1" t="s">
        <v>27</v>
      </c>
      <c r="S562" s="1" t="s">
        <v>46</v>
      </c>
      <c r="T562" s="1" t="s">
        <v>462</v>
      </c>
      <c r="U562" s="4">
        <v>1060</v>
      </c>
      <c r="V562" s="1" t="s">
        <v>30</v>
      </c>
      <c r="W562" t="s">
        <v>114</v>
      </c>
      <c r="X562" s="5">
        <v>0.89303048143851516</v>
      </c>
      <c r="Y562" s="6">
        <v>59.833042256380516</v>
      </c>
      <c r="Z562" s="12" t="s">
        <v>2593</v>
      </c>
    </row>
    <row r="563" spans="1:26" x14ac:dyDescent="0.3">
      <c r="A563" s="1" t="s">
        <v>1488</v>
      </c>
      <c r="B563" s="1" t="s">
        <v>1489</v>
      </c>
      <c r="C563" s="1" t="s">
        <v>1490</v>
      </c>
      <c r="D563" s="1" t="s">
        <v>1491</v>
      </c>
      <c r="E563" s="1" t="s">
        <v>207</v>
      </c>
      <c r="F563" s="1" t="s">
        <v>132</v>
      </c>
      <c r="G563" s="1" t="s">
        <v>94</v>
      </c>
      <c r="H563" s="1" t="s">
        <v>26</v>
      </c>
      <c r="I563" s="2">
        <v>9</v>
      </c>
      <c r="J563" s="2">
        <v>0</v>
      </c>
      <c r="K563" s="2">
        <v>9</v>
      </c>
      <c r="L563" s="3">
        <v>0.01</v>
      </c>
      <c r="M563" s="3">
        <v>61.19</v>
      </c>
      <c r="N563" s="4">
        <v>1</v>
      </c>
      <c r="O563" s="3">
        <v>22.83</v>
      </c>
      <c r="P563" s="3">
        <v>20.87</v>
      </c>
      <c r="Q563" s="3">
        <v>11.81</v>
      </c>
      <c r="R563" s="1" t="s">
        <v>27</v>
      </c>
      <c r="S563" s="1" t="s">
        <v>28</v>
      </c>
      <c r="T563" s="1" t="s">
        <v>462</v>
      </c>
      <c r="U563" s="4">
        <v>1060</v>
      </c>
      <c r="V563" s="1" t="s">
        <v>30</v>
      </c>
      <c r="W563" t="s">
        <v>31</v>
      </c>
      <c r="X563" s="5">
        <v>3.263931207076566</v>
      </c>
      <c r="Y563" s="6">
        <v>29.375380863689095</v>
      </c>
      <c r="Z563" s="12" t="s">
        <v>2593</v>
      </c>
    </row>
    <row r="564" spans="1:26" x14ac:dyDescent="0.3">
      <c r="A564" s="1" t="s">
        <v>1492</v>
      </c>
      <c r="B564" s="1" t="s">
        <v>1493</v>
      </c>
      <c r="C564" s="1" t="s">
        <v>1494</v>
      </c>
      <c r="D564" s="1" t="s">
        <v>1495</v>
      </c>
      <c r="E564" s="1" t="s">
        <v>200</v>
      </c>
      <c r="F564" s="1" t="s">
        <v>35</v>
      </c>
      <c r="G564" s="1" t="s">
        <v>590</v>
      </c>
      <c r="H564" s="1" t="s">
        <v>26</v>
      </c>
      <c r="I564" s="2">
        <v>1</v>
      </c>
      <c r="J564" s="2">
        <v>0</v>
      </c>
      <c r="K564" s="2">
        <v>1</v>
      </c>
      <c r="L564" s="3">
        <v>0.01</v>
      </c>
      <c r="M564" s="3">
        <v>84</v>
      </c>
      <c r="N564" s="4">
        <v>1</v>
      </c>
      <c r="O564" s="3">
        <v>22.834599999999998</v>
      </c>
      <c r="P564" s="3">
        <v>20.866099999999999</v>
      </c>
      <c r="Q564" s="3">
        <v>14.5669</v>
      </c>
      <c r="R564" s="1" t="s">
        <v>27</v>
      </c>
      <c r="S564" s="1" t="s">
        <v>28</v>
      </c>
      <c r="T564" s="1" t="s">
        <v>462</v>
      </c>
      <c r="U564" s="4">
        <v>1060</v>
      </c>
      <c r="V564" s="1" t="s">
        <v>30</v>
      </c>
      <c r="W564" t="s">
        <v>31</v>
      </c>
      <c r="X564" s="5">
        <v>4.0259147109154947</v>
      </c>
      <c r="Y564" s="6">
        <v>4.0259147109154947</v>
      </c>
      <c r="Z564" s="12" t="s">
        <v>2593</v>
      </c>
    </row>
    <row r="565" spans="1:26" x14ac:dyDescent="0.3">
      <c r="A565" s="1" t="s">
        <v>1497</v>
      </c>
      <c r="B565" s="1" t="s">
        <v>1498</v>
      </c>
      <c r="C565" s="1" t="s">
        <v>1499</v>
      </c>
      <c r="D565" s="1" t="s">
        <v>1500</v>
      </c>
      <c r="E565" s="1" t="s">
        <v>1501</v>
      </c>
      <c r="F565" s="1" t="s">
        <v>164</v>
      </c>
      <c r="G565" s="1" t="s">
        <v>94</v>
      </c>
      <c r="H565" s="1" t="s">
        <v>26</v>
      </c>
      <c r="I565" s="2">
        <v>68</v>
      </c>
      <c r="J565" s="2">
        <v>0</v>
      </c>
      <c r="K565" s="2">
        <v>68</v>
      </c>
      <c r="L565" s="3">
        <v>0.01</v>
      </c>
      <c r="M565" s="3">
        <v>47.61</v>
      </c>
      <c r="N565" s="4">
        <v>1</v>
      </c>
      <c r="O565" s="3">
        <v>22.44</v>
      </c>
      <c r="P565" s="3">
        <v>20.87</v>
      </c>
      <c r="Q565" s="3">
        <v>10.24</v>
      </c>
      <c r="R565" s="1" t="s">
        <v>27</v>
      </c>
      <c r="S565" s="1" t="s">
        <v>28</v>
      </c>
      <c r="T565" s="1" t="s">
        <v>462</v>
      </c>
      <c r="U565" s="4">
        <v>1060</v>
      </c>
      <c r="V565" s="1" t="s">
        <v>30</v>
      </c>
      <c r="W565" t="s">
        <v>31</v>
      </c>
      <c r="X565" s="5">
        <v>2.7816853085846871</v>
      </c>
      <c r="Y565" s="6">
        <v>189.15460098375871</v>
      </c>
      <c r="Z565" s="12" t="s">
        <v>2593</v>
      </c>
    </row>
    <row r="566" spans="1:26" x14ac:dyDescent="0.3">
      <c r="A566" s="1" t="s">
        <v>1502</v>
      </c>
      <c r="B566" s="1" t="s">
        <v>1503</v>
      </c>
      <c r="C566" s="1" t="s">
        <v>1504</v>
      </c>
      <c r="D566" s="1" t="s">
        <v>1505</v>
      </c>
      <c r="E566" s="1" t="s">
        <v>1496</v>
      </c>
      <c r="F566" s="1" t="s">
        <v>34</v>
      </c>
      <c r="G566" s="1" t="s">
        <v>113</v>
      </c>
      <c r="H566" s="1" t="s">
        <v>26</v>
      </c>
      <c r="I566" s="2">
        <v>49</v>
      </c>
      <c r="J566" s="2">
        <v>0</v>
      </c>
      <c r="K566" s="2">
        <v>49</v>
      </c>
      <c r="L566" s="3">
        <v>0.01</v>
      </c>
      <c r="M566" s="3">
        <v>51.7</v>
      </c>
      <c r="N566" s="4">
        <v>1</v>
      </c>
      <c r="O566" s="3">
        <v>17.7165</v>
      </c>
      <c r="P566" s="3">
        <v>16.535399999999999</v>
      </c>
      <c r="Q566" s="3">
        <v>5.9055</v>
      </c>
      <c r="R566" s="1" t="s">
        <v>27</v>
      </c>
      <c r="S566" s="1" t="s">
        <v>142</v>
      </c>
      <c r="T566" s="1" t="s">
        <v>462</v>
      </c>
      <c r="U566" s="4">
        <v>1060</v>
      </c>
      <c r="V566" s="1" t="s">
        <v>30</v>
      </c>
      <c r="W566" t="s">
        <v>31</v>
      </c>
      <c r="X566" s="5">
        <v>1.0034876826957948</v>
      </c>
      <c r="Y566" s="6">
        <v>49.170896452093942</v>
      </c>
      <c r="Z566" s="12" t="s">
        <v>2593</v>
      </c>
    </row>
    <row r="567" spans="1:26" x14ac:dyDescent="0.3">
      <c r="A567" s="1" t="s">
        <v>1506</v>
      </c>
      <c r="B567" s="1" t="s">
        <v>1507</v>
      </c>
      <c r="C567" s="1" t="s">
        <v>1504</v>
      </c>
      <c r="D567" s="1" t="s">
        <v>1508</v>
      </c>
      <c r="E567" s="1" t="s">
        <v>827</v>
      </c>
      <c r="F567" s="1" t="s">
        <v>34</v>
      </c>
      <c r="G567" s="1" t="s">
        <v>94</v>
      </c>
      <c r="H567" s="1" t="s">
        <v>26</v>
      </c>
      <c r="I567" s="2">
        <v>15</v>
      </c>
      <c r="J567" s="2">
        <v>0</v>
      </c>
      <c r="K567" s="2">
        <v>15</v>
      </c>
      <c r="L567" s="3">
        <v>0.01</v>
      </c>
      <c r="M567" s="3">
        <v>63.7</v>
      </c>
      <c r="N567" s="4">
        <v>1</v>
      </c>
      <c r="O567" s="3">
        <v>17.7165</v>
      </c>
      <c r="P567" s="3">
        <v>16.535399999999999</v>
      </c>
      <c r="Q567" s="3">
        <v>5.9055</v>
      </c>
      <c r="R567" s="1" t="s">
        <v>27</v>
      </c>
      <c r="S567" s="1" t="s">
        <v>142</v>
      </c>
      <c r="T567" s="1" t="s">
        <v>462</v>
      </c>
      <c r="U567" s="4">
        <v>1060</v>
      </c>
      <c r="V567" s="1" t="s">
        <v>30</v>
      </c>
      <c r="W567" t="s">
        <v>31</v>
      </c>
      <c r="X567" s="5">
        <v>1.0034876826957948</v>
      </c>
      <c r="Y567" s="6">
        <v>15.052315240436922</v>
      </c>
      <c r="Z567" s="12" t="s">
        <v>2593</v>
      </c>
    </row>
    <row r="568" spans="1:26" x14ac:dyDescent="0.3">
      <c r="A568" s="1" t="s">
        <v>1509</v>
      </c>
      <c r="B568" s="1" t="s">
        <v>1510</v>
      </c>
      <c r="C568" s="1" t="s">
        <v>1490</v>
      </c>
      <c r="D568" s="1" t="s">
        <v>1511</v>
      </c>
      <c r="E568" s="1" t="s">
        <v>207</v>
      </c>
      <c r="F568" s="1" t="s">
        <v>132</v>
      </c>
      <c r="G568" s="1" t="s">
        <v>113</v>
      </c>
      <c r="H568" s="1" t="s">
        <v>26</v>
      </c>
      <c r="I568" s="2">
        <v>233</v>
      </c>
      <c r="J568" s="2">
        <v>0</v>
      </c>
      <c r="K568" s="2">
        <v>233</v>
      </c>
      <c r="L568" s="3">
        <v>0.01</v>
      </c>
      <c r="M568" s="3">
        <v>59.99</v>
      </c>
      <c r="N568" s="4">
        <v>1</v>
      </c>
      <c r="O568" s="3">
        <v>22.83</v>
      </c>
      <c r="P568" s="3">
        <v>18.11</v>
      </c>
      <c r="Q568" s="3">
        <v>9.4488000000000003</v>
      </c>
      <c r="R568" s="1" t="s">
        <v>27</v>
      </c>
      <c r="S568" s="1" t="s">
        <v>46</v>
      </c>
      <c r="T568" s="1" t="s">
        <v>462</v>
      </c>
      <c r="U568" s="4">
        <v>1060</v>
      </c>
      <c r="V568" s="1" t="s">
        <v>30</v>
      </c>
      <c r="W568" t="s">
        <v>31</v>
      </c>
      <c r="X568" s="5">
        <v>2.266020094802784</v>
      </c>
      <c r="Y568" s="6">
        <v>527.98268208904869</v>
      </c>
      <c r="Z568" s="12" t="s">
        <v>2593</v>
      </c>
    </row>
    <row r="569" spans="1:26" x14ac:dyDescent="0.3">
      <c r="A569" s="1" t="s">
        <v>1512</v>
      </c>
      <c r="B569" s="1" t="s">
        <v>1513</v>
      </c>
      <c r="C569" s="1" t="s">
        <v>1490</v>
      </c>
      <c r="D569" s="1" t="s">
        <v>1514</v>
      </c>
      <c r="E569" s="1" t="s">
        <v>200</v>
      </c>
      <c r="F569" s="1" t="s">
        <v>132</v>
      </c>
      <c r="G569" s="1" t="s">
        <v>113</v>
      </c>
      <c r="H569" s="1" t="s">
        <v>26</v>
      </c>
      <c r="I569" s="2">
        <v>67</v>
      </c>
      <c r="J569" s="2">
        <v>0</v>
      </c>
      <c r="K569" s="2">
        <v>67</v>
      </c>
      <c r="L569" s="3">
        <v>0.01</v>
      </c>
      <c r="M569" s="3">
        <v>71.39</v>
      </c>
      <c r="N569" s="4">
        <v>1</v>
      </c>
      <c r="O569" s="3">
        <v>22.83</v>
      </c>
      <c r="P569" s="3">
        <v>18.11</v>
      </c>
      <c r="Q569" s="3">
        <v>9.8424999999999994</v>
      </c>
      <c r="R569" s="1" t="s">
        <v>27</v>
      </c>
      <c r="S569" s="1" t="s">
        <v>46</v>
      </c>
      <c r="T569" s="1" t="s">
        <v>462</v>
      </c>
      <c r="U569" s="4">
        <v>1060</v>
      </c>
      <c r="V569" s="1" t="s">
        <v>30</v>
      </c>
      <c r="W569" t="s">
        <v>31</v>
      </c>
      <c r="X569" s="5">
        <v>2.3604375987528998</v>
      </c>
      <c r="Y569" s="6">
        <v>158.14931911644427</v>
      </c>
      <c r="Z569" s="12" t="s">
        <v>2593</v>
      </c>
    </row>
    <row r="570" spans="1:26" x14ac:dyDescent="0.3">
      <c r="A570" s="1" t="s">
        <v>544</v>
      </c>
      <c r="B570" s="1" t="s">
        <v>545</v>
      </c>
      <c r="C570" s="1" t="s">
        <v>546</v>
      </c>
      <c r="D570" s="1" t="s">
        <v>547</v>
      </c>
      <c r="E570" s="1" t="s">
        <v>466</v>
      </c>
      <c r="F570" s="1" t="s">
        <v>65</v>
      </c>
      <c r="G570" s="1" t="s">
        <v>113</v>
      </c>
      <c r="H570" s="1" t="s">
        <v>1564</v>
      </c>
      <c r="I570" s="2">
        <v>1824</v>
      </c>
      <c r="J570" s="2">
        <v>0</v>
      </c>
      <c r="K570" s="2">
        <v>1824</v>
      </c>
      <c r="L570" s="3">
        <v>0.01</v>
      </c>
      <c r="M570" s="3">
        <v>23.04</v>
      </c>
      <c r="N570" s="4">
        <v>1</v>
      </c>
      <c r="O570" s="3">
        <v>16.73</v>
      </c>
      <c r="P570" s="3">
        <v>16.73</v>
      </c>
      <c r="Q570" s="3">
        <v>7.48</v>
      </c>
      <c r="R570" s="1" t="s">
        <v>27</v>
      </c>
      <c r="S570" s="1" t="s">
        <v>46</v>
      </c>
      <c r="T570" s="1" t="s">
        <v>462</v>
      </c>
      <c r="U570" s="4">
        <v>1060</v>
      </c>
      <c r="V570" s="1" t="s">
        <v>30</v>
      </c>
      <c r="W570" t="s">
        <v>114</v>
      </c>
      <c r="X570" s="5">
        <v>1.2143845081206497</v>
      </c>
      <c r="Y570" s="6">
        <v>2215.0373428120652</v>
      </c>
      <c r="Z570" s="12" t="s">
        <v>2593</v>
      </c>
    </row>
    <row r="571" spans="1:26" x14ac:dyDescent="0.3">
      <c r="A571" s="1" t="s">
        <v>1968</v>
      </c>
      <c r="B571" s="1" t="s">
        <v>1969</v>
      </c>
      <c r="C571" s="1" t="s">
        <v>801</v>
      </c>
      <c r="D571" s="1" t="s">
        <v>1970</v>
      </c>
      <c r="E571" s="1" t="s">
        <v>1971</v>
      </c>
      <c r="F571" s="1" t="s">
        <v>415</v>
      </c>
      <c r="G571" s="1" t="s">
        <v>113</v>
      </c>
      <c r="H571" s="1" t="s">
        <v>1564</v>
      </c>
      <c r="I571" s="2">
        <v>82</v>
      </c>
      <c r="J571" s="2">
        <v>0</v>
      </c>
      <c r="K571" s="2">
        <v>82</v>
      </c>
      <c r="L571" s="3">
        <v>0.01</v>
      </c>
      <c r="M571" s="3">
        <v>30.36</v>
      </c>
      <c r="N571" s="4">
        <v>1</v>
      </c>
      <c r="O571" s="3">
        <v>21.456700000000001</v>
      </c>
      <c r="P571" s="3">
        <v>18.700800000000001</v>
      </c>
      <c r="Q571" s="3">
        <v>9.2520000000000007</v>
      </c>
      <c r="R571" s="1" t="s">
        <v>27</v>
      </c>
      <c r="S571" s="1" t="s">
        <v>28</v>
      </c>
      <c r="T571" s="1" t="s">
        <v>462</v>
      </c>
      <c r="U571" s="4">
        <v>1060</v>
      </c>
      <c r="V571" s="1" t="s">
        <v>30</v>
      </c>
      <c r="W571" t="s">
        <v>31</v>
      </c>
      <c r="X571" s="5">
        <v>2.1533839773728078</v>
      </c>
      <c r="Y571" s="6">
        <v>176.57748614457023</v>
      </c>
      <c r="Z571" s="12" t="s">
        <v>2593</v>
      </c>
    </row>
    <row r="572" spans="1:26" x14ac:dyDescent="0.3">
      <c r="A572" s="1" t="s">
        <v>1972</v>
      </c>
      <c r="B572" s="1" t="s">
        <v>1973</v>
      </c>
      <c r="C572" s="1" t="s">
        <v>801</v>
      </c>
      <c r="D572" s="1" t="s">
        <v>1974</v>
      </c>
      <c r="E572" s="1" t="s">
        <v>800</v>
      </c>
      <c r="F572" s="1" t="s">
        <v>412</v>
      </c>
      <c r="G572" s="1" t="s">
        <v>113</v>
      </c>
      <c r="H572" s="1" t="s">
        <v>1564</v>
      </c>
      <c r="I572" s="2">
        <v>795</v>
      </c>
      <c r="J572" s="2">
        <v>14</v>
      </c>
      <c r="K572" s="2">
        <v>781</v>
      </c>
      <c r="L572" s="3">
        <v>0.01</v>
      </c>
      <c r="M572" s="3">
        <v>30.36</v>
      </c>
      <c r="N572" s="4">
        <v>1</v>
      </c>
      <c r="O572" s="3">
        <v>21.46</v>
      </c>
      <c r="P572" s="3">
        <v>18.7</v>
      </c>
      <c r="Q572" s="3">
        <v>9.25</v>
      </c>
      <c r="R572" s="1" t="s">
        <v>27</v>
      </c>
      <c r="S572" s="1" t="s">
        <v>28</v>
      </c>
      <c r="T572" s="1" t="s">
        <v>462</v>
      </c>
      <c r="U572" s="4">
        <v>1060</v>
      </c>
      <c r="V572" s="1" t="s">
        <v>30</v>
      </c>
      <c r="W572" t="s">
        <v>31</v>
      </c>
      <c r="X572" s="5">
        <v>2.153157482598608</v>
      </c>
      <c r="Y572" s="6">
        <v>1681.6159939095128</v>
      </c>
      <c r="Z572" s="12" t="s">
        <v>2593</v>
      </c>
    </row>
    <row r="573" spans="1:26" x14ac:dyDescent="0.3">
      <c r="A573" s="1" t="s">
        <v>1975</v>
      </c>
      <c r="B573" s="1" t="s">
        <v>1976</v>
      </c>
      <c r="C573" s="1" t="s">
        <v>801</v>
      </c>
      <c r="D573" s="1" t="s">
        <v>1977</v>
      </c>
      <c r="E573" s="1" t="s">
        <v>664</v>
      </c>
      <c r="F573" s="1" t="s">
        <v>412</v>
      </c>
      <c r="G573" s="1" t="s">
        <v>113</v>
      </c>
      <c r="H573" s="1" t="s">
        <v>1564</v>
      </c>
      <c r="I573" s="2">
        <v>541</v>
      </c>
      <c r="J573" s="2">
        <v>7</v>
      </c>
      <c r="K573" s="2">
        <v>534</v>
      </c>
      <c r="L573" s="3">
        <v>0.01</v>
      </c>
      <c r="M573" s="3">
        <v>36.96</v>
      </c>
      <c r="N573" s="4">
        <v>1</v>
      </c>
      <c r="O573" s="3">
        <v>21.46</v>
      </c>
      <c r="P573" s="3">
        <v>18.7</v>
      </c>
      <c r="Q573" s="3">
        <v>10.43</v>
      </c>
      <c r="R573" s="1" t="s">
        <v>27</v>
      </c>
      <c r="S573" s="1" t="s">
        <v>28</v>
      </c>
      <c r="T573" s="1" t="s">
        <v>462</v>
      </c>
      <c r="U573" s="4">
        <v>1060</v>
      </c>
      <c r="V573" s="1" t="s">
        <v>30</v>
      </c>
      <c r="W573" t="s">
        <v>31</v>
      </c>
      <c r="X573" s="5">
        <v>2.4278305452436193</v>
      </c>
      <c r="Y573" s="6">
        <v>1296.4615111600926</v>
      </c>
      <c r="Z573" s="12" t="s">
        <v>2593</v>
      </c>
    </row>
    <row r="574" spans="1:26" x14ac:dyDescent="0.3">
      <c r="A574" s="1" t="s">
        <v>1978</v>
      </c>
      <c r="B574" s="1" t="s">
        <v>1979</v>
      </c>
      <c r="C574" s="1" t="s">
        <v>801</v>
      </c>
      <c r="D574" s="1" t="s">
        <v>1980</v>
      </c>
      <c r="E574" s="1" t="s">
        <v>118</v>
      </c>
      <c r="F574" s="1" t="s">
        <v>412</v>
      </c>
      <c r="G574" s="1" t="s">
        <v>113</v>
      </c>
      <c r="H574" s="1" t="s">
        <v>1564</v>
      </c>
      <c r="I574" s="2">
        <v>59</v>
      </c>
      <c r="J574" s="2">
        <v>0</v>
      </c>
      <c r="K574" s="2">
        <v>59</v>
      </c>
      <c r="L574" s="3">
        <v>0.01</v>
      </c>
      <c r="M574" s="3">
        <v>42.24</v>
      </c>
      <c r="N574" s="4">
        <v>1</v>
      </c>
      <c r="O574" s="3">
        <v>21.46</v>
      </c>
      <c r="P574" s="3">
        <v>18.7</v>
      </c>
      <c r="Q574" s="3">
        <v>12.01</v>
      </c>
      <c r="R574" s="1" t="s">
        <v>27</v>
      </c>
      <c r="S574" s="1" t="s">
        <v>28</v>
      </c>
      <c r="T574" s="1" t="s">
        <v>462</v>
      </c>
      <c r="U574" s="4">
        <v>1060</v>
      </c>
      <c r="V574" s="1" t="s">
        <v>30</v>
      </c>
      <c r="W574" t="s">
        <v>31</v>
      </c>
      <c r="X574" s="5">
        <v>2.795613120649652</v>
      </c>
      <c r="Y574" s="6">
        <v>164.94117411832946</v>
      </c>
      <c r="Z574" s="12" t="s">
        <v>2593</v>
      </c>
    </row>
    <row r="575" spans="1:26" x14ac:dyDescent="0.3">
      <c r="A575" s="1" t="s">
        <v>732</v>
      </c>
      <c r="B575" s="1" t="s">
        <v>733</v>
      </c>
      <c r="C575" s="1" t="s">
        <v>665</v>
      </c>
      <c r="D575" s="1" t="s">
        <v>734</v>
      </c>
      <c r="E575" s="1" t="s">
        <v>666</v>
      </c>
      <c r="F575" s="1" t="s">
        <v>484</v>
      </c>
      <c r="G575" s="1" t="s">
        <v>113</v>
      </c>
      <c r="H575" s="1" t="s">
        <v>1564</v>
      </c>
      <c r="I575" s="2">
        <v>35</v>
      </c>
      <c r="J575" s="2">
        <v>0</v>
      </c>
      <c r="K575" s="2">
        <v>35</v>
      </c>
      <c r="L575" s="3">
        <v>0.01</v>
      </c>
      <c r="M575" s="3">
        <v>26.95</v>
      </c>
      <c r="N575" s="4">
        <v>1</v>
      </c>
      <c r="O575" s="3">
        <v>15.3543</v>
      </c>
      <c r="P575" s="3">
        <v>12.5984</v>
      </c>
      <c r="Q575" s="3">
        <v>6.2991999999999999</v>
      </c>
      <c r="R575" s="1" t="s">
        <v>27</v>
      </c>
      <c r="S575" s="1" t="s">
        <v>142</v>
      </c>
      <c r="T575" s="1" t="s">
        <v>462</v>
      </c>
      <c r="U575" s="4">
        <v>1060</v>
      </c>
      <c r="V575" s="1" t="s">
        <v>30</v>
      </c>
      <c r="W575" t="s">
        <v>31</v>
      </c>
      <c r="X575" s="5">
        <v>0.70679513397071003</v>
      </c>
      <c r="Y575" s="6">
        <v>24.737829688974852</v>
      </c>
      <c r="Z575" s="12" t="s">
        <v>2593</v>
      </c>
    </row>
    <row r="576" spans="1:26" x14ac:dyDescent="0.3">
      <c r="A576" s="1" t="s">
        <v>2501</v>
      </c>
      <c r="B576" s="1" t="s">
        <v>2502</v>
      </c>
      <c r="C576" s="1" t="s">
        <v>1342</v>
      </c>
      <c r="D576" s="1" t="s">
        <v>2503</v>
      </c>
      <c r="E576" s="1" t="s">
        <v>2504</v>
      </c>
      <c r="F576" s="1" t="s">
        <v>2505</v>
      </c>
      <c r="G576" s="1" t="s">
        <v>113</v>
      </c>
      <c r="H576" s="1" t="s">
        <v>1564</v>
      </c>
      <c r="I576" s="2">
        <v>61</v>
      </c>
      <c r="J576" s="2">
        <v>10</v>
      </c>
      <c r="K576" s="2">
        <v>51</v>
      </c>
      <c r="L576" s="3">
        <v>0.01</v>
      </c>
      <c r="M576" s="3">
        <v>29.81</v>
      </c>
      <c r="N576" s="4">
        <v>1</v>
      </c>
      <c r="O576" s="3">
        <v>22.0472</v>
      </c>
      <c r="P576" s="3">
        <v>18.110199999999999</v>
      </c>
      <c r="Q576" s="3">
        <v>9.0550999999999995</v>
      </c>
      <c r="R576" s="1" t="s">
        <v>27</v>
      </c>
      <c r="S576" s="1" t="s">
        <v>28</v>
      </c>
      <c r="T576" s="1" t="s">
        <v>462</v>
      </c>
      <c r="U576" s="4">
        <v>1060</v>
      </c>
      <c r="V576" s="1" t="s">
        <v>30</v>
      </c>
      <c r="W576" t="s">
        <v>31</v>
      </c>
      <c r="X576" s="5">
        <v>2.0971653694659764</v>
      </c>
      <c r="Y576" s="6">
        <v>106.95543384276479</v>
      </c>
      <c r="Z576" s="12" t="s">
        <v>2593</v>
      </c>
    </row>
    <row r="577" spans="11:25" x14ac:dyDescent="0.3">
      <c r="K577" s="8">
        <f>SUM(K2:K576)</f>
        <v>60458</v>
      </c>
      <c r="Y577" s="9">
        <f>SUM(Y2:Y576)</f>
        <v>70577.624367181255</v>
      </c>
    </row>
  </sheetData>
  <autoFilter ref="A1:AA576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East DC Details</vt:lpstr>
      <vt:lpstr>pivot</vt:lpstr>
      <vt:lpstr>truck sale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Elaine Sun</cp:lastModifiedBy>
  <dcterms:created xsi:type="dcterms:W3CDTF">2015-06-05T18:17:20Z</dcterms:created>
  <dcterms:modified xsi:type="dcterms:W3CDTF">2025-08-25T21:43:19Z</dcterms:modified>
</cp:coreProperties>
</file>