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<sst xmlns="http://schemas.openxmlformats.org/spreadsheetml/2006/main" count="43" uniqueCount="43">
  <si>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</si>
  <si>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</si>
  <si>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</si>
  <si>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08/22/2025</t>
  </si>
  <si>
    <t>End Date:</t>
  </si>
  <si>
    <t>Report Run Date:</t>
  </si>
  <si>
    <t>08/23/2025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</si>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</sst>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166266</v>
      </c>
      <c r="C5" s="11">
        <f>=ROUNDDOWN(29.2448947285104,0)</f>
      </c>
      <c r="D5" s="11">
        <v>66516</v>
      </c>
      <c r="E5" s="12">
        <v>0.9701</v>
      </c>
      <c r="F5" s="11"/>
      <c r="G5" s="11">
        <f>=ROUNDDOWN({0},0)</f>
      </c>
      <c r="H5" s="11"/>
      <c r="I5" s="12">
        <v>0.5</v>
      </c>
      <c r="J5" s="11">
        <v>263</v>
      </c>
      <c r="K5" s="13">
        <v>18328.46</v>
      </c>
      <c r="L5" s="11">
        <v>1757</v>
      </c>
      <c r="M5" s="14">
        <v>10.43</v>
      </c>
      <c r="N5" s="11">
        <v>258</v>
      </c>
      <c r="O5" s="13">
        <v>15028.28</v>
      </c>
      <c r="P5" s="11">
        <v>1504</v>
      </c>
      <c r="Q5" s="14">
        <v>9.99</v>
      </c>
      <c r="R5" s="12">
        <v>0.0194</v>
      </c>
      <c r="S5" s="12">
        <v>0.2196</v>
      </c>
      <c r="T5" s="12">
        <v>0.1682</v>
      </c>
      <c r="U5" s="12">
        <v>0.044</v>
      </c>
      <c r="V5" s="11">
        <v>263</v>
      </c>
      <c r="W5" s="13">
        <v>18328.46</v>
      </c>
      <c r="X5" s="11">
        <v>1683</v>
      </c>
      <c r="Y5" s="11">
        <v>258</v>
      </c>
      <c r="Z5" s="13">
        <v>15028.28</v>
      </c>
      <c r="AA5" s="11">
        <v>1449</v>
      </c>
      <c r="AB5" s="12">
        <v>0.0194</v>
      </c>
      <c r="AC5" s="12">
        <v>0.2196</v>
      </c>
    </row>
    <row r="6">
      <c r="A6" s="10" t="s">
        <v>32</v>
      </c>
      <c r="B6" s="11">
        <v>6810</v>
      </c>
      <c r="C6" s="11">
        <f>=ROUNDDOWN(11.5286947689182,0)</f>
      </c>
      <c r="D6" s="11">
        <v>10398</v>
      </c>
      <c r="E6" s="12">
        <v>0.92</v>
      </c>
      <c r="F6" s="11"/>
      <c r="G6" s="11">
        <f>=ROUNDDOWN({0},0)</f>
      </c>
      <c r="H6" s="11"/>
      <c r="I6" s="12"/>
      <c r="J6" s="11">
        <v>32</v>
      </c>
      <c r="K6" s="13">
        <v>1830.1</v>
      </c>
      <c r="L6" s="11">
        <v>102</v>
      </c>
      <c r="M6" s="14">
        <v>17.94</v>
      </c>
      <c r="N6" s="11">
        <v>29</v>
      </c>
      <c r="O6" s="13">
        <v>1478.8</v>
      </c>
      <c r="P6" s="11">
        <v>126</v>
      </c>
      <c r="Q6" s="14">
        <v>11.74</v>
      </c>
      <c r="R6" s="12">
        <v>0.1034</v>
      </c>
      <c r="S6" s="12">
        <v>0.2376</v>
      </c>
      <c r="T6" s="12">
        <v>-0.1905</v>
      </c>
      <c r="U6" s="12">
        <v>0.5281</v>
      </c>
      <c r="V6" s="11">
        <v>32</v>
      </c>
      <c r="W6" s="13">
        <v>1830.1</v>
      </c>
      <c r="X6" s="11">
        <v>102</v>
      </c>
      <c r="Y6" s="11">
        <v>29</v>
      </c>
      <c r="Z6" s="13">
        <v>1478.8</v>
      </c>
      <c r="AA6" s="11">
        <v>125</v>
      </c>
      <c r="AB6" s="12">
        <v>0.1034</v>
      </c>
      <c r="AC6" s="12">
        <v>0.2376</v>
      </c>
    </row>
    <row r="7">
      <c r="A7" s="10" t="s">
        <v>33</v>
      </c>
      <c r="B7" s="11">
        <v>59289</v>
      </c>
      <c r="C7" s="11">
        <f>=ROUNDDOWN(28.6711156245466,0)</f>
      </c>
      <c r="D7" s="11">
        <v>42532</v>
      </c>
      <c r="E7" s="12">
        <v>1</v>
      </c>
      <c r="F7" s="11"/>
      <c r="G7" s="11">
        <f>=ROUNDDOWN({0},0)</f>
      </c>
      <c r="H7" s="11"/>
      <c r="I7" s="12"/>
      <c r="J7" s="11">
        <v>71</v>
      </c>
      <c r="K7" s="13">
        <v>2255.56</v>
      </c>
      <c r="L7" s="11">
        <v>203</v>
      </c>
      <c r="M7" s="14">
        <v>11.11</v>
      </c>
      <c r="N7" s="11">
        <v>56</v>
      </c>
      <c r="O7" s="13">
        <v>1440.92</v>
      </c>
      <c r="P7" s="11">
        <v>229</v>
      </c>
      <c r="Q7" s="14">
        <v>6.29</v>
      </c>
      <c r="R7" s="12">
        <v>0.2679</v>
      </c>
      <c r="S7" s="12">
        <v>0.5654</v>
      </c>
      <c r="T7" s="12">
        <v>-0.1135</v>
      </c>
      <c r="U7" s="12">
        <v>0.7663</v>
      </c>
      <c r="V7" s="11">
        <v>71</v>
      </c>
      <c r="W7" s="13">
        <v>2255.56</v>
      </c>
      <c r="X7" s="11">
        <v>197</v>
      </c>
      <c r="Y7" s="11">
        <v>56</v>
      </c>
      <c r="Z7" s="13">
        <v>1440.92</v>
      </c>
      <c r="AA7" s="11">
        <v>208</v>
      </c>
      <c r="AB7" s="12">
        <v>0.2679</v>
      </c>
      <c r="AC7" s="12">
        <v>0.5654</v>
      </c>
    </row>
    <row r="8">
      <c r="A8" s="10" t="s">
        <v>34</v>
      </c>
      <c r="B8" s="11">
        <v>118604</v>
      </c>
      <c r="C8" s="11">
        <f>=ROUNDDOWN(49.1826663902136,0)</f>
      </c>
      <c r="D8" s="11">
        <v>60335</v>
      </c>
      <c r="E8" s="12">
        <v>1</v>
      </c>
      <c r="F8" s="11"/>
      <c r="G8" s="11">
        <f>=ROUNDDOWN({0},0)</f>
      </c>
      <c r="H8" s="11"/>
      <c r="I8" s="12"/>
      <c r="J8" s="11">
        <v>81</v>
      </c>
      <c r="K8" s="13">
        <v>1587.46</v>
      </c>
      <c r="L8" s="11">
        <v>314</v>
      </c>
      <c r="M8" s="14">
        <v>5.06</v>
      </c>
      <c r="N8" s="11">
        <v>47</v>
      </c>
      <c r="O8" s="13">
        <v>951.59</v>
      </c>
      <c r="P8" s="11">
        <v>229</v>
      </c>
      <c r="Q8" s="14">
        <v>4.16</v>
      </c>
      <c r="R8" s="12">
        <v>0.7234</v>
      </c>
      <c r="S8" s="12">
        <v>0.6682</v>
      </c>
      <c r="T8" s="12">
        <v>0.3712</v>
      </c>
      <c r="U8" s="12">
        <v>0.2163</v>
      </c>
      <c r="V8" s="11">
        <v>81</v>
      </c>
      <c r="W8" s="13">
        <v>1587.46</v>
      </c>
      <c r="X8" s="11">
        <v>311</v>
      </c>
      <c r="Y8" s="11">
        <v>47</v>
      </c>
      <c r="Z8" s="13">
        <v>951.59</v>
      </c>
      <c r="AA8" s="11">
        <v>220</v>
      </c>
      <c r="AB8" s="12">
        <v>0.7234</v>
      </c>
      <c r="AC8" s="12">
        <v>0.6682</v>
      </c>
    </row>
    <row r="9">
      <c r="A9" s="10" t="s">
        <v>35</v>
      </c>
      <c r="B9" s="11">
        <v>114866</v>
      </c>
      <c r="C9" s="11">
        <f>=ROUNDDOWN(59.2887374832249,0)</f>
      </c>
      <c r="D9" s="11">
        <v>46275</v>
      </c>
      <c r="E9" s="12">
        <v>0.989</v>
      </c>
      <c r="F9" s="11"/>
      <c r="G9" s="11">
        <f>=ROUNDDOWN({0},0)</f>
      </c>
      <c r="H9" s="11"/>
      <c r="I9" s="12"/>
      <c r="J9" s="11">
        <v>65</v>
      </c>
      <c r="K9" s="13">
        <v>2573.25</v>
      </c>
      <c r="L9" s="11">
        <v>1020</v>
      </c>
      <c r="M9" s="14">
        <v>2.52</v>
      </c>
      <c r="N9" s="11">
        <v>86</v>
      </c>
      <c r="O9" s="13">
        <v>2998.67</v>
      </c>
      <c r="P9" s="11">
        <v>1021</v>
      </c>
      <c r="Q9" s="14">
        <v>2.94</v>
      </c>
      <c r="R9" s="12">
        <v>-0.2442</v>
      </c>
      <c r="S9" s="12">
        <v>-0.1419</v>
      </c>
      <c r="T9" s="12">
        <v>-0.001</v>
      </c>
      <c r="U9" s="12">
        <v>-0.1429</v>
      </c>
      <c r="V9" s="11">
        <v>65</v>
      </c>
      <c r="W9" s="13">
        <v>2573.25</v>
      </c>
      <c r="X9" s="11">
        <v>840</v>
      </c>
      <c r="Y9" s="11">
        <v>86</v>
      </c>
      <c r="Z9" s="13">
        <v>2998.67</v>
      </c>
      <c r="AA9" s="11">
        <v>845</v>
      </c>
      <c r="AB9" s="12">
        <v>-0.2442</v>
      </c>
      <c r="AC9" s="12">
        <v>-0.1419</v>
      </c>
    </row>
    <row r="10">
      <c r="A10" s="10" t="s">
        <v>36</v>
      </c>
      <c r="B10" s="11">
        <v>35344</v>
      </c>
      <c r="C10" s="11">
        <f>=ROUNDDOWN(17.1173963580008,0)</f>
      </c>
      <c r="D10" s="11">
        <v>31974</v>
      </c>
      <c r="E10" s="12">
        <v>0.9919</v>
      </c>
      <c r="F10" s="11"/>
      <c r="G10" s="11">
        <f>=ROUNDDOWN({0},0)</f>
      </c>
      <c r="H10" s="11">
        <v>576</v>
      </c>
      <c r="I10" s="12">
        <v>0.8621</v>
      </c>
      <c r="J10" s="11">
        <v>267</v>
      </c>
      <c r="K10" s="13">
        <v>46794.95</v>
      </c>
      <c r="L10" s="11">
        <v>413</v>
      </c>
      <c r="M10" s="14">
        <v>113.3</v>
      </c>
      <c r="N10" s="11">
        <v>213</v>
      </c>
      <c r="O10" s="13">
        <v>40065.14</v>
      </c>
      <c r="P10" s="11">
        <v>568</v>
      </c>
      <c r="Q10" s="14">
        <v>70.54</v>
      </c>
      <c r="R10" s="12">
        <v>0.2535</v>
      </c>
      <c r="S10" s="12">
        <v>0.168</v>
      </c>
      <c r="T10" s="12">
        <v>-0.2729</v>
      </c>
      <c r="U10" s="12">
        <v>0.6062</v>
      </c>
      <c r="V10" s="11">
        <v>267</v>
      </c>
      <c r="W10" s="13">
        <v>46794.95</v>
      </c>
      <c r="X10" s="11">
        <v>404</v>
      </c>
      <c r="Y10" s="11">
        <v>213</v>
      </c>
      <c r="Z10" s="13">
        <v>40065.14</v>
      </c>
      <c r="AA10" s="11">
        <v>549</v>
      </c>
      <c r="AB10" s="12">
        <v>0.2535</v>
      </c>
      <c r="AC10" s="12">
        <v>0.168</v>
      </c>
    </row>
    <row r="11">
      <c r="A11" s="10" t="s">
        <v>37</v>
      </c>
      <c r="B11" s="11">
        <v>1070</v>
      </c>
      <c r="C11" s="11">
        <f>=ROUNDDOWN(8.38557993730407,0)</f>
      </c>
      <c r="D11" s="11">
        <v>3420</v>
      </c>
      <c r="E11" s="12">
        <v>0.8889</v>
      </c>
      <c r="F11" s="11"/>
      <c r="G11" s="11">
        <f>=ROUNDDOWN({0},0)</f>
      </c>
      <c r="H11" s="11"/>
      <c r="I11" s="12"/>
      <c r="J11" s="11">
        <v>19</v>
      </c>
      <c r="K11" s="13">
        <v>1152.16</v>
      </c>
      <c r="L11" s="11">
        <v>54</v>
      </c>
      <c r="M11" s="14">
        <v>21.34</v>
      </c>
      <c r="N11" s="11">
        <v>7</v>
      </c>
      <c r="O11" s="13">
        <v>515.43</v>
      </c>
      <c r="P11" s="11">
        <v>81</v>
      </c>
      <c r="Q11" s="14">
        <v>6.36</v>
      </c>
      <c r="R11" s="12">
        <v>1.7143</v>
      </c>
      <c r="S11" s="12">
        <v>1.2353</v>
      </c>
      <c r="T11" s="12">
        <v>-0.3333</v>
      </c>
      <c r="U11" s="12">
        <v>2.3553</v>
      </c>
      <c r="V11" s="11">
        <v>19</v>
      </c>
      <c r="W11" s="13">
        <v>1152.16</v>
      </c>
      <c r="X11" s="11">
        <v>54</v>
      </c>
      <c r="Y11" s="11">
        <v>7</v>
      </c>
      <c r="Z11" s="13">
        <v>515.43</v>
      </c>
      <c r="AA11" s="11">
        <v>75</v>
      </c>
      <c r="AB11" s="12">
        <v>1.7143</v>
      </c>
      <c r="AC11" s="12">
        <v>1.2353</v>
      </c>
    </row>
    <row r="12">
      <c r="A12" s="10" t="s">
        <v>38</v>
      </c>
      <c r="B12" s="11">
        <v>2350</v>
      </c>
      <c r="C12" s="11">
        <f>=ROUNDDOWN(79.3918918918919,0)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40.65</v>
      </c>
      <c r="L12" s="11">
        <v>63</v>
      </c>
      <c r="M12" s="14">
        <v>0.65</v>
      </c>
      <c r="N12" s="11">
        <v>3</v>
      </c>
      <c r="O12" s="13">
        <v>77.54</v>
      </c>
      <c r="P12" s="11">
        <v>76</v>
      </c>
      <c r="Q12" s="14">
        <v>1.02</v>
      </c>
      <c r="R12" s="12">
        <v>-0.6667</v>
      </c>
      <c r="S12" s="12">
        <v>-0.4758</v>
      </c>
      <c r="T12" s="12">
        <v>-0.1711</v>
      </c>
      <c r="U12" s="12">
        <v>-0.3627</v>
      </c>
      <c r="V12" s="11">
        <v>1</v>
      </c>
      <c r="W12" s="13">
        <v>40.65</v>
      </c>
      <c r="X12" s="11">
        <v>63</v>
      </c>
      <c r="Y12" s="11">
        <v>3</v>
      </c>
      <c r="Z12" s="13">
        <v>77.54</v>
      </c>
      <c r="AA12" s="11">
        <v>76</v>
      </c>
      <c r="AB12" s="12">
        <v>-0.6667</v>
      </c>
      <c r="AC12" s="12">
        <v>-0.4758</v>
      </c>
    </row>
    <row r="13">
      <c r="A13" s="10" t="s">
        <v>39</v>
      </c>
      <c r="B13" s="11">
        <v>738</v>
      </c>
      <c r="C13" s="11">
        <f>=ROUNDDOWN(37.8461538461538,0)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378.99</v>
      </c>
      <c r="L13" s="11"/>
      <c r="M13" s="14"/>
      <c r="N13" s="11">
        <v>6</v>
      </c>
      <c r="O13" s="13">
        <v>587.9</v>
      </c>
      <c r="P13" s="11">
        <v>66</v>
      </c>
      <c r="Q13" s="14">
        <v>8.91</v>
      </c>
      <c r="R13" s="12">
        <v>-0.3333</v>
      </c>
      <c r="S13" s="12">
        <v>-0.3553</v>
      </c>
      <c r="T13" s="12"/>
      <c r="U13" s="12"/>
      <c r="V13" s="11">
        <v>4</v>
      </c>
      <c r="W13" s="13">
        <v>378.99</v>
      </c>
      <c r="X13" s="11"/>
      <c r="Y13" s="11">
        <v>6</v>
      </c>
      <c r="Z13" s="13">
        <v>587.9</v>
      </c>
      <c r="AA13" s="11">
        <v>66</v>
      </c>
      <c r="AB13" s="12">
        <v>-0.3333</v>
      </c>
      <c r="AC13" s="12">
        <v>-0.3553</v>
      </c>
    </row>
    <row r="14">
      <c r="A14" s="10" t="s">
        <v>40</v>
      </c>
      <c r="B14" s="11">
        <v>49978</v>
      </c>
      <c r="C14" s="11">
        <f>=ROUNDDOWN(40.4778488701709,0)</f>
      </c>
      <c r="D14" s="11">
        <v>11403</v>
      </c>
      <c r="E14" s="12">
        <v>1</v>
      </c>
      <c r="F14" s="11"/>
      <c r="G14" s="11">
        <f>=ROUNDDOWN({0},0)</f>
      </c>
      <c r="H14" s="11"/>
      <c r="I14" s="12"/>
      <c r="J14" s="11">
        <v>29</v>
      </c>
      <c r="K14" s="13">
        <v>825.45</v>
      </c>
      <c r="L14" s="11">
        <v>860</v>
      </c>
      <c r="M14" s="14">
        <v>0.96</v>
      </c>
      <c r="N14" s="11">
        <v>54</v>
      </c>
      <c r="O14" s="13">
        <v>1447.2</v>
      </c>
      <c r="P14" s="11">
        <v>931</v>
      </c>
      <c r="Q14" s="14">
        <v>1.55</v>
      </c>
      <c r="R14" s="12">
        <v>-0.463</v>
      </c>
      <c r="S14" s="12">
        <v>-0.4296</v>
      </c>
      <c r="T14" s="12">
        <v>-0.0763</v>
      </c>
      <c r="U14" s="12">
        <v>-0.3806</v>
      </c>
      <c r="V14" s="11">
        <v>29</v>
      </c>
      <c r="W14" s="13">
        <v>825.45</v>
      </c>
      <c r="X14" s="11">
        <v>860</v>
      </c>
      <c r="Y14" s="11">
        <v>54</v>
      </c>
      <c r="Z14" s="13">
        <v>1447.2</v>
      </c>
      <c r="AA14" s="11">
        <v>887</v>
      </c>
      <c r="AB14" s="12">
        <v>-0.463</v>
      </c>
      <c r="AC14" s="12">
        <v>-0.4296</v>
      </c>
    </row>
    <row r="15">
      <c r="A15" s="10" t="s">
        <v>41</v>
      </c>
      <c r="B15" s="11">
        <v>111427</v>
      </c>
      <c r="C15" s="11">
        <f>=ROUNDDOWN(35.8816899594255,0)</f>
      </c>
      <c r="D15" s="11">
        <v>28968</v>
      </c>
      <c r="E15" s="12">
        <v>1</v>
      </c>
      <c r="F15" s="11"/>
      <c r="G15" s="11">
        <f>=ROUNDDOWN({0},0)</f>
      </c>
      <c r="H15" s="11"/>
      <c r="I15" s="12"/>
      <c r="J15" s="11">
        <v>168</v>
      </c>
      <c r="K15" s="13">
        <v>3817</v>
      </c>
      <c r="L15" s="11">
        <v>520</v>
      </c>
      <c r="M15" s="14">
        <v>7.34</v>
      </c>
      <c r="N15" s="11">
        <v>160</v>
      </c>
      <c r="O15" s="13">
        <v>3238.27</v>
      </c>
      <c r="P15" s="11">
        <v>550</v>
      </c>
      <c r="Q15" s="14">
        <v>5.89</v>
      </c>
      <c r="R15" s="12">
        <v>0.05</v>
      </c>
      <c r="S15" s="12">
        <v>0.1787</v>
      </c>
      <c r="T15" s="12">
        <v>-0.0545</v>
      </c>
      <c r="U15" s="12">
        <v>0.2462</v>
      </c>
      <c r="V15" s="11">
        <v>168</v>
      </c>
      <c r="W15" s="13">
        <v>3817</v>
      </c>
      <c r="X15" s="11">
        <v>520</v>
      </c>
      <c r="Y15" s="11">
        <v>160</v>
      </c>
      <c r="Z15" s="13">
        <v>3238.27</v>
      </c>
      <c r="AA15" s="11">
        <v>542</v>
      </c>
      <c r="AB15" s="12">
        <v>0.05</v>
      </c>
      <c r="AC15" s="12">
        <v>0.1787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1000</v>
      </c>
      <c r="K16" s="17">
        <v>79584.03</v>
      </c>
      <c r="L16" s="15">
        <v>5306</v>
      </c>
      <c r="M16" s="18">
        <v>15</v>
      </c>
      <c r="N16" s="15">
        <v>919</v>
      </c>
      <c r="O16" s="17">
        <v>67829.74</v>
      </c>
      <c r="P16" s="15">
        <v>5381</v>
      </c>
      <c r="Q16" s="18">
        <v>12.61</v>
      </c>
      <c r="R16" s="16">
        <v>0.0881</v>
      </c>
      <c r="S16" s="16">
        <v>0.1733</v>
      </c>
      <c r="T16" s="16">
        <v>-0.0139</v>
      </c>
      <c r="U16" s="16">
        <v>0.1895</v>
      </c>
      <c r="V16" s="15">
        <v>1000</v>
      </c>
      <c r="W16" s="17">
        <v>79584.03</v>
      </c>
      <c r="X16" s="15">
        <v>5034</v>
      </c>
      <c r="Y16" s="15">
        <v>919</v>
      </c>
      <c r="Z16" s="17">
        <v>67829.74</v>
      </c>
      <c r="AA16" s="15">
        <v>5042</v>
      </c>
      <c r="AB16" s="16">
        <v>0.0881</v>
      </c>
      <c r="AC16" s="16">
        <v>0.1733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