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<sst xmlns="http://schemas.openxmlformats.org/spreadsheetml/2006/main" count="44" uniqueCount="44">
  <si>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</si>
  <si>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</si>
  <si>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</si>
  <si>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08/15/2025</t>
  </si>
  <si>
    <t>End Date:</t>
  </si>
  <si>
    <t>Report Run Date:</t>
  </si>
  <si>
    <t>08/16/2025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</si>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</sst>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193576</v>
      </c>
      <c r="C5" s="11">
        <f>=ROUNDDOWN(30.3439194908612,0)</f>
      </c>
      <c r="D5" s="11">
        <v>81114</v>
      </c>
      <c r="E5" s="12">
        <v>0.9801</v>
      </c>
      <c r="F5" s="11"/>
      <c r="G5" s="11">
        <f>=ROUNDDOWN({0},0)</f>
      </c>
      <c r="H5" s="11"/>
      <c r="I5" s="12">
        <v>0.5</v>
      </c>
      <c r="J5" s="11">
        <v>332</v>
      </c>
      <c r="K5" s="13">
        <v>21999.74</v>
      </c>
      <c r="L5" s="11">
        <v>1781</v>
      </c>
      <c r="M5" s="14">
        <v>12.35</v>
      </c>
      <c r="N5" s="11">
        <v>316</v>
      </c>
      <c r="O5" s="13">
        <v>17859.02</v>
      </c>
      <c r="P5" s="11">
        <v>1546</v>
      </c>
      <c r="Q5" s="14">
        <v>11.55</v>
      </c>
      <c r="R5" s="12">
        <v>0.0506</v>
      </c>
      <c r="S5" s="12">
        <v>0.2319</v>
      </c>
      <c r="T5" s="12">
        <v>0.152</v>
      </c>
      <c r="U5" s="12">
        <v>0.0693</v>
      </c>
      <c r="V5" s="11">
        <v>332</v>
      </c>
      <c r="W5" s="13">
        <v>21999.74</v>
      </c>
      <c r="X5" s="11">
        <v>1710</v>
      </c>
      <c r="Y5" s="11">
        <v>316</v>
      </c>
      <c r="Z5" s="13">
        <v>17859.02</v>
      </c>
      <c r="AA5" s="11">
        <v>1488</v>
      </c>
      <c r="AB5" s="12">
        <v>0.0506</v>
      </c>
      <c r="AC5" s="12">
        <v>0.2319</v>
      </c>
    </row>
    <row r="6">
      <c r="A6" s="10" t="s">
        <v>32</v>
      </c>
      <c r="B6" s="11">
        <v>467</v>
      </c>
      <c r="C6" s="11">
        <f>=ROUNDDOWN(1556.66666666667,0)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2</v>
      </c>
      <c r="O6" s="13">
        <v>45.22</v>
      </c>
      <c r="P6" s="11">
        <v>68</v>
      </c>
      <c r="Q6" s="14">
        <v>0.66</v>
      </c>
      <c r="R6" s="12"/>
      <c r="S6" s="12"/>
      <c r="T6" s="12">
        <v>-0.2206</v>
      </c>
      <c r="U6" s="12"/>
      <c r="V6" s="11"/>
      <c r="W6" s="13"/>
      <c r="X6" s="11">
        <v>53</v>
      </c>
      <c r="Y6" s="11">
        <v>2</v>
      </c>
      <c r="Z6" s="13">
        <v>45.22</v>
      </c>
      <c r="AA6" s="11">
        <v>66</v>
      </c>
      <c r="AB6" s="12"/>
      <c r="AC6" s="12"/>
    </row>
    <row r="7">
      <c r="A7" s="10" t="s">
        <v>33</v>
      </c>
      <c r="B7" s="11">
        <v>8452</v>
      </c>
      <c r="C7" s="11">
        <f>=ROUNDDOWN(14.4232081911263,0)</f>
      </c>
      <c r="D7" s="11">
        <v>4890</v>
      </c>
      <c r="E7" s="12">
        <v>1</v>
      </c>
      <c r="F7" s="11"/>
      <c r="G7" s="11">
        <f>=ROUNDDOWN({0},0)</f>
      </c>
      <c r="H7" s="11"/>
      <c r="I7" s="12"/>
      <c r="J7" s="11">
        <v>36</v>
      </c>
      <c r="K7" s="13">
        <v>1762.67</v>
      </c>
      <c r="L7" s="11">
        <v>120</v>
      </c>
      <c r="M7" s="14">
        <v>14.69</v>
      </c>
      <c r="N7" s="11">
        <v>51</v>
      </c>
      <c r="O7" s="13">
        <v>2519.18</v>
      </c>
      <c r="P7" s="11">
        <v>145</v>
      </c>
      <c r="Q7" s="14">
        <v>17.37</v>
      </c>
      <c r="R7" s="12">
        <v>-0.2941</v>
      </c>
      <c r="S7" s="12">
        <v>-0.3003</v>
      </c>
      <c r="T7" s="12">
        <v>-0.1724</v>
      </c>
      <c r="U7" s="12">
        <v>-0.1543</v>
      </c>
      <c r="V7" s="11">
        <v>36</v>
      </c>
      <c r="W7" s="13">
        <v>1762.67</v>
      </c>
      <c r="X7" s="11">
        <v>119</v>
      </c>
      <c r="Y7" s="11">
        <v>51</v>
      </c>
      <c r="Z7" s="13">
        <v>2519.18</v>
      </c>
      <c r="AA7" s="11">
        <v>143</v>
      </c>
      <c r="AB7" s="12">
        <v>-0.2941</v>
      </c>
      <c r="AC7" s="12">
        <v>-0.3003</v>
      </c>
    </row>
    <row r="8">
      <c r="A8" s="10" t="s">
        <v>34</v>
      </c>
      <c r="B8" s="11">
        <v>56025</v>
      </c>
      <c r="C8" s="11">
        <f>=ROUNDDOWN(24.8889382496668,0)</f>
      </c>
      <c r="D8" s="11">
        <v>48797</v>
      </c>
      <c r="E8" s="12">
        <v>1</v>
      </c>
      <c r="F8" s="11"/>
      <c r="G8" s="11">
        <f>=ROUNDDOWN({0},0)</f>
      </c>
      <c r="H8" s="11"/>
      <c r="I8" s="12"/>
      <c r="J8" s="11">
        <v>75</v>
      </c>
      <c r="K8" s="13">
        <v>2261.35</v>
      </c>
      <c r="L8" s="11">
        <v>195</v>
      </c>
      <c r="M8" s="14">
        <v>11.6</v>
      </c>
      <c r="N8" s="11">
        <v>63</v>
      </c>
      <c r="O8" s="13">
        <v>1704.92</v>
      </c>
      <c r="P8" s="11">
        <v>221</v>
      </c>
      <c r="Q8" s="14">
        <v>7.71</v>
      </c>
      <c r="R8" s="12">
        <v>0.1905</v>
      </c>
      <c r="S8" s="12">
        <v>0.3264</v>
      </c>
      <c r="T8" s="12">
        <v>-0.1176</v>
      </c>
      <c r="U8" s="12">
        <v>0.5045</v>
      </c>
      <c r="V8" s="11">
        <v>75</v>
      </c>
      <c r="W8" s="13">
        <v>2261.35</v>
      </c>
      <c r="X8" s="11">
        <v>189</v>
      </c>
      <c r="Y8" s="11">
        <v>63</v>
      </c>
      <c r="Z8" s="13">
        <v>1704.92</v>
      </c>
      <c r="AA8" s="11">
        <v>212</v>
      </c>
      <c r="AB8" s="12">
        <v>0.1905</v>
      </c>
      <c r="AC8" s="12">
        <v>0.3264</v>
      </c>
    </row>
    <row r="9">
      <c r="A9" s="10" t="s">
        <v>35</v>
      </c>
      <c r="B9" s="11">
        <v>104165</v>
      </c>
      <c r="C9" s="11">
        <f>=ROUNDDOWN(38.9183635344667,0)</f>
      </c>
      <c r="D9" s="11">
        <v>74262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1275.88</v>
      </c>
      <c r="L9" s="11">
        <v>313</v>
      </c>
      <c r="M9" s="14">
        <v>4.08</v>
      </c>
      <c r="N9" s="11">
        <v>49</v>
      </c>
      <c r="O9" s="13">
        <v>826.62</v>
      </c>
      <c r="P9" s="11">
        <v>227</v>
      </c>
      <c r="Q9" s="14">
        <v>3.64</v>
      </c>
      <c r="R9" s="12">
        <v>0.4898</v>
      </c>
      <c r="S9" s="12">
        <v>0.5435</v>
      </c>
      <c r="T9" s="12">
        <v>0.3789</v>
      </c>
      <c r="U9" s="12">
        <v>0.1209</v>
      </c>
      <c r="V9" s="11">
        <v>73</v>
      </c>
      <c r="W9" s="13">
        <v>1275.88</v>
      </c>
      <c r="X9" s="11">
        <v>310</v>
      </c>
      <c r="Y9" s="11">
        <v>49</v>
      </c>
      <c r="Z9" s="13">
        <v>826.62</v>
      </c>
      <c r="AA9" s="11">
        <v>218</v>
      </c>
      <c r="AB9" s="12">
        <v>0.4898</v>
      </c>
      <c r="AC9" s="12">
        <v>0.5435</v>
      </c>
    </row>
    <row r="10">
      <c r="A10" s="10" t="s">
        <v>36</v>
      </c>
      <c r="B10" s="11">
        <v>86341</v>
      </c>
      <c r="C10" s="11">
        <f>=ROUNDDOWN(40.2184646916341,0)</f>
      </c>
      <c r="D10" s="11">
        <v>56955</v>
      </c>
      <c r="E10" s="12">
        <v>0.9709</v>
      </c>
      <c r="F10" s="11"/>
      <c r="G10" s="11">
        <f>=ROUNDDOWN({0},0)</f>
      </c>
      <c r="H10" s="11"/>
      <c r="I10" s="12"/>
      <c r="J10" s="11">
        <v>108</v>
      </c>
      <c r="K10" s="13">
        <v>3540.3</v>
      </c>
      <c r="L10" s="11">
        <v>1059</v>
      </c>
      <c r="M10" s="14">
        <v>3.34</v>
      </c>
      <c r="N10" s="11">
        <v>78</v>
      </c>
      <c r="O10" s="13">
        <v>2493.16</v>
      </c>
      <c r="P10" s="11">
        <v>1082</v>
      </c>
      <c r="Q10" s="14">
        <v>2.3</v>
      </c>
      <c r="R10" s="12">
        <v>0.3846</v>
      </c>
      <c r="S10" s="12">
        <v>0.42</v>
      </c>
      <c r="T10" s="12">
        <v>-0.0213</v>
      </c>
      <c r="U10" s="12">
        <v>0.4522</v>
      </c>
      <c r="V10" s="11">
        <v>108</v>
      </c>
      <c r="W10" s="13">
        <v>3540.3</v>
      </c>
      <c r="X10" s="11">
        <v>876</v>
      </c>
      <c r="Y10" s="11">
        <v>78</v>
      </c>
      <c r="Z10" s="13">
        <v>2493.16</v>
      </c>
      <c r="AA10" s="11">
        <v>900</v>
      </c>
      <c r="AB10" s="12">
        <v>0.3846</v>
      </c>
      <c r="AC10" s="12">
        <v>0.42</v>
      </c>
    </row>
    <row r="11">
      <c r="A11" s="10" t="s">
        <v>37</v>
      </c>
      <c r="B11" s="11">
        <v>37541</v>
      </c>
      <c r="C11" s="11">
        <f>=ROUNDDOWN(18.8857027870007,0)</f>
      </c>
      <c r="D11" s="11">
        <v>27203</v>
      </c>
      <c r="E11" s="12">
        <v>0.9776</v>
      </c>
      <c r="F11" s="11"/>
      <c r="G11" s="11">
        <f>=ROUNDDOWN({0},0)</f>
      </c>
      <c r="H11" s="11">
        <v>576</v>
      </c>
      <c r="I11" s="12">
        <v>0.8182</v>
      </c>
      <c r="J11" s="11">
        <v>253</v>
      </c>
      <c r="K11" s="13">
        <v>47752.65</v>
      </c>
      <c r="L11" s="11">
        <v>428</v>
      </c>
      <c r="M11" s="14">
        <v>111.57</v>
      </c>
      <c r="N11" s="11">
        <v>251</v>
      </c>
      <c r="O11" s="13">
        <v>43050.25</v>
      </c>
      <c r="P11" s="11">
        <v>593</v>
      </c>
      <c r="Q11" s="14">
        <v>72.6</v>
      </c>
      <c r="R11" s="12">
        <v>0.008</v>
      </c>
      <c r="S11" s="12">
        <v>0.1092</v>
      </c>
      <c r="T11" s="12">
        <v>-0.2782</v>
      </c>
      <c r="U11" s="12">
        <v>0.5368</v>
      </c>
      <c r="V11" s="11">
        <v>253</v>
      </c>
      <c r="W11" s="13">
        <v>47752.65</v>
      </c>
      <c r="X11" s="11">
        <v>419</v>
      </c>
      <c r="Y11" s="11">
        <v>251</v>
      </c>
      <c r="Z11" s="13">
        <v>43050.25</v>
      </c>
      <c r="AA11" s="11">
        <v>572</v>
      </c>
      <c r="AB11" s="12">
        <v>0.008</v>
      </c>
      <c r="AC11" s="12">
        <v>0.1092</v>
      </c>
    </row>
    <row r="12">
      <c r="A12" s="10" t="s">
        <v>38</v>
      </c>
      <c r="B12" s="11">
        <v>1765</v>
      </c>
      <c r="C12" s="11">
        <f>=ROUNDDOWN(15.1632302405498,0)</f>
      </c>
      <c r="D12" s="11">
        <v>2785</v>
      </c>
      <c r="E12" s="12">
        <v>1</v>
      </c>
      <c r="F12" s="11"/>
      <c r="G12" s="11">
        <f>=ROUNDDOWN({0},0)</f>
      </c>
      <c r="H12" s="11"/>
      <c r="I12" s="12"/>
      <c r="J12" s="11">
        <v>19</v>
      </c>
      <c r="K12" s="13">
        <v>1444.61</v>
      </c>
      <c r="L12" s="11">
        <v>76</v>
      </c>
      <c r="M12" s="14">
        <v>19.01</v>
      </c>
      <c r="N12" s="11">
        <v>9</v>
      </c>
      <c r="O12" s="13">
        <v>557.79</v>
      </c>
      <c r="P12" s="11">
        <v>124</v>
      </c>
      <c r="Q12" s="14">
        <v>4.5</v>
      </c>
      <c r="R12" s="12">
        <v>1.1111</v>
      </c>
      <c r="S12" s="12">
        <v>1.5899</v>
      </c>
      <c r="T12" s="12">
        <v>-0.3871</v>
      </c>
      <c r="U12" s="12">
        <v>3.2244</v>
      </c>
      <c r="V12" s="11">
        <v>19</v>
      </c>
      <c r="W12" s="13">
        <v>1444.61</v>
      </c>
      <c r="X12" s="11">
        <v>76</v>
      </c>
      <c r="Y12" s="11">
        <v>9</v>
      </c>
      <c r="Z12" s="13">
        <v>557.79</v>
      </c>
      <c r="AA12" s="11">
        <v>117</v>
      </c>
      <c r="AB12" s="12">
        <v>1.1111</v>
      </c>
      <c r="AC12" s="12">
        <v>1.5899</v>
      </c>
    </row>
    <row r="13">
      <c r="A13" s="10" t="s">
        <v>39</v>
      </c>
      <c r="B13" s="11">
        <v>1352</v>
      </c>
      <c r="C13" s="11">
        <f>=ROUNDDOWN(74.6961325966851,0)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64</v>
      </c>
      <c r="M13" s="14"/>
      <c r="N13" s="11">
        <v>3</v>
      </c>
      <c r="O13" s="13">
        <v>63.58</v>
      </c>
      <c r="P13" s="11">
        <v>76</v>
      </c>
      <c r="Q13" s="14">
        <v>0.84</v>
      </c>
      <c r="R13" s="12"/>
      <c r="S13" s="12"/>
      <c r="T13" s="12">
        <v>-0.1579</v>
      </c>
      <c r="U13" s="12"/>
      <c r="V13" s="11"/>
      <c r="W13" s="13"/>
      <c r="X13" s="11">
        <v>64</v>
      </c>
      <c r="Y13" s="11">
        <v>3</v>
      </c>
      <c r="Z13" s="13">
        <v>63.58</v>
      </c>
      <c r="AA13" s="11">
        <v>76</v>
      </c>
      <c r="AB13" s="12"/>
      <c r="AC13" s="12"/>
    </row>
    <row r="14">
      <c r="A14" s="10" t="s">
        <v>40</v>
      </c>
      <c r="B14" s="11">
        <v>1331</v>
      </c>
      <c r="C14" s="11">
        <f>=ROUNDDOWN(42.9354838709677,0)</f>
      </c>
      <c r="D14" s="11"/>
      <c r="E14" s="12"/>
      <c r="F14" s="11"/>
      <c r="G14" s="11">
        <f>=ROUNDDOWN({0},0)</f>
      </c>
      <c r="H14" s="11"/>
      <c r="I14" s="12"/>
      <c r="J14" s="11">
        <v>7</v>
      </c>
      <c r="K14" s="13">
        <v>687.6</v>
      </c>
      <c r="L14" s="11"/>
      <c r="M14" s="14"/>
      <c r="N14" s="11">
        <v>23</v>
      </c>
      <c r="O14" s="13">
        <v>2207.68</v>
      </c>
      <c r="P14" s="11">
        <v>68</v>
      </c>
      <c r="Q14" s="14">
        <v>32.47</v>
      </c>
      <c r="R14" s="12">
        <v>-0.6957</v>
      </c>
      <c r="S14" s="12">
        <v>-0.6885</v>
      </c>
      <c r="T14" s="12"/>
      <c r="U14" s="12"/>
      <c r="V14" s="11">
        <v>7</v>
      </c>
      <c r="W14" s="13">
        <v>687.6</v>
      </c>
      <c r="X14" s="11"/>
      <c r="Y14" s="11">
        <v>23</v>
      </c>
      <c r="Z14" s="13">
        <v>2207.68</v>
      </c>
      <c r="AA14" s="11">
        <v>68</v>
      </c>
      <c r="AB14" s="12">
        <v>-0.6957</v>
      </c>
      <c r="AC14" s="12">
        <v>-0.6885</v>
      </c>
    </row>
    <row r="15">
      <c r="A15" s="10" t="s">
        <v>41</v>
      </c>
      <c r="B15" s="11">
        <v>67838</v>
      </c>
      <c r="C15" s="11">
        <f>=ROUNDDOWN(51.1521640778163,0)</f>
      </c>
      <c r="D15" s="11">
        <v>21056</v>
      </c>
      <c r="E15" s="12">
        <v>1</v>
      </c>
      <c r="F15" s="11"/>
      <c r="G15" s="11">
        <f>=ROUNDDOWN({0},0)</f>
      </c>
      <c r="H15" s="11"/>
      <c r="I15" s="12"/>
      <c r="J15" s="11">
        <v>58</v>
      </c>
      <c r="K15" s="13">
        <v>1429.91</v>
      </c>
      <c r="L15" s="11">
        <v>936</v>
      </c>
      <c r="M15" s="14">
        <v>1.53</v>
      </c>
      <c r="N15" s="11">
        <v>51</v>
      </c>
      <c r="O15" s="13">
        <v>1169.55</v>
      </c>
      <c r="P15" s="11">
        <v>945</v>
      </c>
      <c r="Q15" s="14">
        <v>1.24</v>
      </c>
      <c r="R15" s="12">
        <v>0.1373</v>
      </c>
      <c r="S15" s="12">
        <v>0.2226</v>
      </c>
      <c r="T15" s="12">
        <v>-0.0095</v>
      </c>
      <c r="U15" s="12">
        <v>0.2339</v>
      </c>
      <c r="V15" s="11">
        <v>58</v>
      </c>
      <c r="W15" s="13">
        <v>1429.91</v>
      </c>
      <c r="X15" s="11">
        <v>936</v>
      </c>
      <c r="Y15" s="11">
        <v>51</v>
      </c>
      <c r="Z15" s="13">
        <v>1169.55</v>
      </c>
      <c r="AA15" s="11">
        <v>927</v>
      </c>
      <c r="AB15" s="12">
        <v>0.1373</v>
      </c>
      <c r="AC15" s="12">
        <v>0.2226</v>
      </c>
    </row>
    <row r="16">
      <c r="A16" s="10" t="s">
        <v>42</v>
      </c>
      <c r="B16" s="11">
        <v>98019</v>
      </c>
      <c r="C16" s="11">
        <f>=ROUNDDOWN(36.0483248133574,0)</f>
      </c>
      <c r="D16" s="11">
        <v>21566</v>
      </c>
      <c r="E16" s="12">
        <v>1</v>
      </c>
      <c r="F16" s="11"/>
      <c r="G16" s="11">
        <f>=ROUNDDOWN({0},0)</f>
      </c>
      <c r="H16" s="11"/>
      <c r="I16" s="12"/>
      <c r="J16" s="11">
        <v>186</v>
      </c>
      <c r="K16" s="13">
        <v>3656.79</v>
      </c>
      <c r="L16" s="11">
        <v>522</v>
      </c>
      <c r="M16" s="14">
        <v>7.01</v>
      </c>
      <c r="N16" s="11">
        <v>183</v>
      </c>
      <c r="O16" s="13">
        <v>3307.87</v>
      </c>
      <c r="P16" s="11">
        <v>554</v>
      </c>
      <c r="Q16" s="14">
        <v>5.97</v>
      </c>
      <c r="R16" s="12">
        <v>0.0164</v>
      </c>
      <c r="S16" s="12">
        <v>0.1055</v>
      </c>
      <c r="T16" s="12">
        <v>-0.0578</v>
      </c>
      <c r="U16" s="12">
        <v>0.1742</v>
      </c>
      <c r="V16" s="11">
        <v>186</v>
      </c>
      <c r="W16" s="13">
        <v>3656.79</v>
      </c>
      <c r="X16" s="11">
        <v>511</v>
      </c>
      <c r="Y16" s="11">
        <v>183</v>
      </c>
      <c r="Z16" s="13">
        <v>3307.87</v>
      </c>
      <c r="AA16" s="11">
        <v>548</v>
      </c>
      <c r="AB16" s="12">
        <v>0.0164</v>
      </c>
      <c r="AC16" s="12">
        <v>0.1055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1147</v>
      </c>
      <c r="K17" s="17">
        <v>85811.5</v>
      </c>
      <c r="L17" s="15">
        <v>5547</v>
      </c>
      <c r="M17" s="18">
        <v>15.47</v>
      </c>
      <c r="N17" s="15">
        <v>1079</v>
      </c>
      <c r="O17" s="17">
        <v>75804.84</v>
      </c>
      <c r="P17" s="15">
        <v>5649</v>
      </c>
      <c r="Q17" s="18">
        <v>13.42</v>
      </c>
      <c r="R17" s="16">
        <v>0.063</v>
      </c>
      <c r="S17" s="16">
        <v>0.132</v>
      </c>
      <c r="T17" s="16">
        <v>-0.0181</v>
      </c>
      <c r="U17" s="16">
        <v>0.1528</v>
      </c>
      <c r="V17" s="15">
        <v>1147</v>
      </c>
      <c r="W17" s="17">
        <v>85811.5</v>
      </c>
      <c r="X17" s="15">
        <v>5263</v>
      </c>
      <c r="Y17" s="15">
        <v>1079</v>
      </c>
      <c r="Z17" s="17">
        <v>75804.84</v>
      </c>
      <c r="AA17" s="15">
        <v>5335</v>
      </c>
      <c r="AB17" s="16">
        <v>0.063</v>
      </c>
      <c r="AC17" s="16">
        <v>0.132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